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acovni\priprava\Nature_Communnication_MALDIofRCCarticle_2019\000kompletace_10_2021\01_2022_FINAL_SUBMISSION\Medrxvid\corrections\"/>
    </mc:Choice>
  </mc:AlternateContent>
  <xr:revisionPtr revIDLastSave="0" documentId="13_ncr:1_{C6CEC278-8565-460C-A3B4-D480B412F205}" xr6:coauthVersionLast="46" xr6:coauthVersionMax="46" xr10:uidLastSave="{00000000-0000-0000-0000-000000000000}"/>
  <bookViews>
    <workbookView xWindow="-108" yWindow="-108" windowWidth="23256" windowHeight="12720" tabRatio="716" activeTab="8" xr2:uid="{00000000-000D-0000-FFFF-FFFF00000000}"/>
  </bookViews>
  <sheets>
    <sheet name="S_Data_1" sheetId="1" r:id="rId1"/>
    <sheet name="S_Data_2" sheetId="2" r:id="rId2"/>
    <sheet name="S_Data_3" sheetId="3" r:id="rId3"/>
    <sheet name="S_Data_4" sheetId="4" r:id="rId4"/>
    <sheet name="S_Data_5" sheetId="5" r:id="rId5"/>
    <sheet name="S_Data_6" sheetId="6" r:id="rId6"/>
    <sheet name="S_Data_7" sheetId="7" r:id="rId7"/>
    <sheet name="S_Data_8" sheetId="8" r:id="rId8"/>
    <sheet name="S_Data_9" sheetId="9" r:id="rId9"/>
    <sheet name="S_Data_10" sheetId="10" r:id="rId10"/>
    <sheet name="S_Data_11" sheetId="11" r:id="rId11"/>
    <sheet name="S_Data_12" sheetId="12" r:id="rId12"/>
    <sheet name="S_Data_13" sheetId="13" r:id="rId13"/>
    <sheet name="S_Data_14" sheetId="14" r:id="rId14"/>
    <sheet name="S_Data_15" sheetId="15" r:id="rId15"/>
    <sheet name="S_Data_16" sheetId="16" r:id="rId16"/>
    <sheet name="S_Data_17" sheetId="17" r:id="rId17"/>
    <sheet name="S_Data_18" sheetId="18" r:id="rId18"/>
    <sheet name="S_Data_19" sheetId="20" r:id="rId19"/>
    <sheet name="S_Data_20" sheetId="19" r:id="rId20"/>
    <sheet name="S_Data_21" sheetId="21" r:id="rId21"/>
    <sheet name="S_Data_22" sheetId="22" r:id="rId22"/>
    <sheet name="S_Data_23" sheetId="23" r:id="rId23"/>
    <sheet name="S_Data_24" sheetId="24" r:id="rId24"/>
    <sheet name="S_Data_25" sheetId="25" r:id="rId25"/>
    <sheet name="S_Data_26" sheetId="26" r:id="rId26"/>
    <sheet name="S_Data_27" sheetId="27" r:id="rId2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5" i="26" l="1"/>
  <c r="L34" i="26"/>
  <c r="L33" i="26"/>
  <c r="L32" i="26"/>
  <c r="L31" i="26"/>
  <c r="L30" i="26"/>
  <c r="L29" i="26"/>
  <c r="L28" i="26"/>
  <c r="L27" i="26"/>
  <c r="L26" i="26"/>
  <c r="L25" i="26"/>
  <c r="L24" i="26"/>
  <c r="L23" i="26"/>
  <c r="L22" i="26"/>
  <c r="L21" i="26"/>
  <c r="L20" i="26"/>
  <c r="L19" i="26"/>
  <c r="L18" i="26"/>
  <c r="L17" i="26"/>
  <c r="L16" i="26"/>
  <c r="L15" i="26"/>
  <c r="L14" i="26"/>
  <c r="L13" i="26"/>
  <c r="L12" i="26"/>
  <c r="L11" i="26"/>
  <c r="L10" i="26"/>
  <c r="L9" i="26"/>
  <c r="L8" i="26"/>
  <c r="L7" i="26"/>
  <c r="L6" i="26"/>
  <c r="L5" i="26"/>
  <c r="L4" i="26"/>
  <c r="L3" i="26"/>
  <c r="K46" i="24"/>
  <c r="K45" i="24"/>
  <c r="K44" i="24"/>
  <c r="K43" i="24"/>
  <c r="K42" i="24"/>
  <c r="K41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K3" i="24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9" i="23"/>
  <c r="K8" i="23"/>
  <c r="K7" i="23"/>
  <c r="K6" i="23"/>
  <c r="K5" i="23"/>
  <c r="K4" i="23"/>
  <c r="K3" i="23"/>
  <c r="K46" i="22"/>
  <c r="K45" i="22"/>
  <c r="K44" i="22"/>
  <c r="K43" i="22"/>
  <c r="K42" i="22"/>
  <c r="K41" i="22"/>
  <c r="K40" i="22"/>
  <c r="K39" i="22"/>
  <c r="K38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K3" i="22"/>
  <c r="K46" i="21"/>
  <c r="K45" i="21"/>
  <c r="K44" i="21"/>
  <c r="K43" i="21"/>
  <c r="K42" i="21"/>
  <c r="K41" i="21"/>
  <c r="K40" i="21"/>
  <c r="K39" i="21"/>
  <c r="K38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K22" i="21"/>
  <c r="K21" i="21"/>
  <c r="K20" i="21"/>
  <c r="K19" i="21"/>
  <c r="K18" i="21"/>
  <c r="K17" i="21"/>
  <c r="K16" i="21"/>
  <c r="K15" i="21"/>
  <c r="K14" i="21"/>
  <c r="K13" i="21"/>
  <c r="K12" i="21"/>
  <c r="K11" i="21"/>
  <c r="K10" i="21"/>
  <c r="K9" i="21"/>
  <c r="K8" i="21"/>
  <c r="K7" i="21"/>
  <c r="K6" i="21"/>
  <c r="K5" i="21"/>
  <c r="K4" i="21"/>
  <c r="K3" i="21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K22" i="20"/>
  <c r="K21" i="20"/>
  <c r="K20" i="20"/>
  <c r="K19" i="20"/>
  <c r="K18" i="20"/>
  <c r="K17" i="20"/>
  <c r="K16" i="20"/>
  <c r="K15" i="20"/>
  <c r="K14" i="20"/>
  <c r="K13" i="20"/>
  <c r="K12" i="20"/>
  <c r="K11" i="20"/>
  <c r="K10" i="20"/>
  <c r="K9" i="20"/>
  <c r="K8" i="20"/>
  <c r="K7" i="20"/>
  <c r="K6" i="20"/>
  <c r="K5" i="20"/>
  <c r="K4" i="20"/>
  <c r="K3" i="20"/>
  <c r="A4" i="18" l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4" i="17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4" i="16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4" i="15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3" i="13"/>
  <c r="T36" i="11" l="1"/>
  <c r="K36" i="11"/>
  <c r="T35" i="11"/>
  <c r="K35" i="11"/>
  <c r="T34" i="11"/>
  <c r="K34" i="11"/>
  <c r="T33" i="11"/>
  <c r="K33" i="11"/>
  <c r="T32" i="11"/>
  <c r="K32" i="11"/>
  <c r="T31" i="11"/>
  <c r="K31" i="11"/>
  <c r="T30" i="11"/>
  <c r="K30" i="11"/>
  <c r="T29" i="11"/>
  <c r="K29" i="11"/>
  <c r="T28" i="11"/>
  <c r="K28" i="11"/>
  <c r="T27" i="11"/>
  <c r="K27" i="11"/>
  <c r="T26" i="11"/>
  <c r="K26" i="11"/>
  <c r="T25" i="11"/>
  <c r="K25" i="11"/>
  <c r="T24" i="11"/>
  <c r="K24" i="11"/>
  <c r="T23" i="11"/>
  <c r="K23" i="11"/>
  <c r="T22" i="11"/>
  <c r="K22" i="11"/>
  <c r="T21" i="11"/>
  <c r="K21" i="11"/>
  <c r="T20" i="11"/>
  <c r="K20" i="11"/>
  <c r="T19" i="11"/>
  <c r="K19" i="11"/>
  <c r="T18" i="11"/>
  <c r="K18" i="11"/>
  <c r="T17" i="11"/>
  <c r="K17" i="11"/>
  <c r="T16" i="11"/>
  <c r="K16" i="11"/>
  <c r="T15" i="11"/>
  <c r="K15" i="11"/>
  <c r="T14" i="11"/>
  <c r="K14" i="11"/>
  <c r="T13" i="11"/>
  <c r="K13" i="11"/>
  <c r="T12" i="11"/>
  <c r="K12" i="11"/>
  <c r="T11" i="11"/>
  <c r="K11" i="11"/>
  <c r="T10" i="11"/>
  <c r="K10" i="11"/>
  <c r="T9" i="11"/>
  <c r="K9" i="11"/>
  <c r="T8" i="11"/>
  <c r="K8" i="11"/>
  <c r="T7" i="11"/>
  <c r="K7" i="11"/>
  <c r="T6" i="11"/>
  <c r="K6" i="11"/>
  <c r="T5" i="11"/>
  <c r="K5" i="11"/>
  <c r="T4" i="11"/>
  <c r="K4" i="11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T3" i="11"/>
  <c r="K3" i="11"/>
  <c r="K35" i="10" l="1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AS376" i="7" l="1"/>
  <c r="AR376" i="7"/>
  <c r="AN376" i="7"/>
  <c r="AM376" i="7"/>
  <c r="AG376" i="7"/>
  <c r="AF376" i="7"/>
  <c r="AB376" i="7"/>
  <c r="AA376" i="7"/>
  <c r="U376" i="7"/>
  <c r="T376" i="7"/>
  <c r="P376" i="7"/>
  <c r="O376" i="7"/>
  <c r="BH375" i="7"/>
  <c r="BH376" i="7" s="1"/>
  <c r="BG375" i="7"/>
  <c r="BG376" i="7" s="1"/>
  <c r="BF375" i="7"/>
  <c r="BF376" i="7" s="1"/>
  <c r="BE375" i="7"/>
  <c r="BE376" i="7" s="1"/>
  <c r="BD375" i="7"/>
  <c r="BD376" i="7" s="1"/>
  <c r="BC375" i="7"/>
  <c r="BC376" i="7" s="1"/>
  <c r="BB375" i="7"/>
  <c r="BB376" i="7" s="1"/>
  <c r="BA375" i="7"/>
  <c r="BA376" i="7" s="1"/>
  <c r="AZ375" i="7"/>
  <c r="AZ376" i="7" s="1"/>
  <c r="AY375" i="7"/>
  <c r="AY376" i="7" s="1"/>
  <c r="AX375" i="7"/>
  <c r="AX376" i="7" s="1"/>
  <c r="AW375" i="7"/>
  <c r="AW376" i="7" s="1"/>
  <c r="AV375" i="7"/>
  <c r="AV376" i="7" s="1"/>
  <c r="AU375" i="7"/>
  <c r="AU376" i="7" s="1"/>
  <c r="AT375" i="7"/>
  <c r="AT376" i="7" s="1"/>
  <c r="AS375" i="7"/>
  <c r="AR375" i="7"/>
  <c r="AQ375" i="7"/>
  <c r="AQ376" i="7" s="1"/>
  <c r="AP375" i="7"/>
  <c r="AP376" i="7" s="1"/>
  <c r="AO375" i="7"/>
  <c r="AO376" i="7" s="1"/>
  <c r="AN375" i="7"/>
  <c r="AM375" i="7"/>
  <c r="AL375" i="7"/>
  <c r="AL376" i="7" s="1"/>
  <c r="AK375" i="7"/>
  <c r="AK376" i="7" s="1"/>
  <c r="AJ375" i="7"/>
  <c r="AJ376" i="7" s="1"/>
  <c r="AI375" i="7"/>
  <c r="AI376" i="7" s="1"/>
  <c r="AH375" i="7"/>
  <c r="AH376" i="7" s="1"/>
  <c r="AG375" i="7"/>
  <c r="AF375" i="7"/>
  <c r="AE375" i="7"/>
  <c r="AE376" i="7" s="1"/>
  <c r="AD375" i="7"/>
  <c r="AD376" i="7" s="1"/>
  <c r="AC375" i="7"/>
  <c r="AC376" i="7" s="1"/>
  <c r="AB375" i="7"/>
  <c r="AA375" i="7"/>
  <c r="Z375" i="7"/>
  <c r="Z376" i="7" s="1"/>
  <c r="Y375" i="7"/>
  <c r="Y376" i="7" s="1"/>
  <c r="X375" i="7"/>
  <c r="X376" i="7" s="1"/>
  <c r="W375" i="7"/>
  <c r="W376" i="7" s="1"/>
  <c r="V375" i="7"/>
  <c r="V376" i="7" s="1"/>
  <c r="U375" i="7"/>
  <c r="T375" i="7"/>
  <c r="S375" i="7"/>
  <c r="S376" i="7" s="1"/>
  <c r="R375" i="7"/>
  <c r="R376" i="7" s="1"/>
  <c r="Q375" i="7"/>
  <c r="Q376" i="7" s="1"/>
  <c r="P375" i="7"/>
  <c r="O375" i="7"/>
  <c r="N375" i="7"/>
  <c r="N376" i="7" s="1"/>
  <c r="M375" i="7"/>
  <c r="M376" i="7" s="1"/>
  <c r="L375" i="7"/>
  <c r="L376" i="7" s="1"/>
  <c r="K375" i="7"/>
  <c r="K376" i="7" s="1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P374" i="7"/>
  <c r="AO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DU162" i="3" l="1"/>
  <c r="DU164" i="3" s="1"/>
  <c r="DT162" i="3"/>
  <c r="DT164" i="3" s="1"/>
  <c r="DS162" i="3"/>
  <c r="DS164" i="3" s="1"/>
  <c r="DR162" i="3"/>
  <c r="DR164" i="3" s="1"/>
  <c r="DQ162" i="3"/>
  <c r="DQ164" i="3" s="1"/>
  <c r="DP162" i="3"/>
  <c r="DP164" i="3" s="1"/>
  <c r="DO162" i="3"/>
  <c r="DO164" i="3" s="1"/>
  <c r="DN162" i="3"/>
  <c r="DN164" i="3" s="1"/>
  <c r="DM162" i="3"/>
  <c r="DM164" i="3" s="1"/>
  <c r="DL162" i="3"/>
  <c r="DL164" i="3" s="1"/>
  <c r="DK162" i="3"/>
  <c r="DK164" i="3" s="1"/>
  <c r="DJ162" i="3"/>
  <c r="DJ164" i="3" s="1"/>
  <c r="DI162" i="3"/>
  <c r="DI164" i="3" s="1"/>
  <c r="DH162" i="3"/>
  <c r="DH164" i="3" s="1"/>
  <c r="DG162" i="3"/>
  <c r="DG164" i="3" s="1"/>
  <c r="DF162" i="3"/>
  <c r="DF164" i="3" s="1"/>
  <c r="DE162" i="3"/>
  <c r="DE164" i="3" s="1"/>
  <c r="DD162" i="3"/>
  <c r="DD164" i="3" s="1"/>
  <c r="DC162" i="3"/>
  <c r="DC164" i="3" s="1"/>
  <c r="DB162" i="3"/>
  <c r="DB164" i="3" s="1"/>
  <c r="DA162" i="3"/>
  <c r="DA164" i="3" s="1"/>
  <c r="CZ162" i="3"/>
  <c r="CZ164" i="3" s="1"/>
  <c r="CY162" i="3"/>
  <c r="CY164" i="3" s="1"/>
  <c r="CX162" i="3"/>
  <c r="CX164" i="3" s="1"/>
  <c r="CW162" i="3"/>
  <c r="CW164" i="3" s="1"/>
  <c r="CV162" i="3"/>
  <c r="CV164" i="3" s="1"/>
  <c r="CU162" i="3"/>
  <c r="CU164" i="3" s="1"/>
  <c r="CT162" i="3"/>
  <c r="CT164" i="3" s="1"/>
  <c r="CS162" i="3"/>
  <c r="CS164" i="3" s="1"/>
  <c r="CR162" i="3"/>
  <c r="CR164" i="3" s="1"/>
  <c r="CQ162" i="3"/>
  <c r="CQ164" i="3" s="1"/>
  <c r="CP162" i="3"/>
  <c r="CP164" i="3" s="1"/>
  <c r="CO162" i="3"/>
  <c r="CO164" i="3" s="1"/>
  <c r="CN162" i="3"/>
  <c r="CN164" i="3" s="1"/>
  <c r="CM162" i="3"/>
  <c r="CM164" i="3" s="1"/>
  <c r="CL162" i="3"/>
  <c r="CL164" i="3" s="1"/>
  <c r="CK162" i="3"/>
  <c r="CK164" i="3" s="1"/>
  <c r="CJ162" i="3"/>
  <c r="CJ164" i="3" s="1"/>
  <c r="CI162" i="3"/>
  <c r="CI164" i="3" s="1"/>
  <c r="CH162" i="3"/>
  <c r="CH164" i="3" s="1"/>
  <c r="CG162" i="3"/>
  <c r="CG164" i="3" s="1"/>
  <c r="CF162" i="3"/>
  <c r="CF164" i="3" s="1"/>
  <c r="CE162" i="3"/>
  <c r="CE164" i="3" s="1"/>
  <c r="CD162" i="3"/>
  <c r="CD164" i="3" s="1"/>
  <c r="CC162" i="3"/>
  <c r="CC164" i="3" s="1"/>
  <c r="CB162" i="3"/>
  <c r="CB164" i="3" s="1"/>
  <c r="CA162" i="3"/>
  <c r="CA164" i="3" s="1"/>
  <c r="BZ162" i="3"/>
  <c r="BZ164" i="3" s="1"/>
  <c r="BY162" i="3"/>
  <c r="BY164" i="3" s="1"/>
  <c r="BX162" i="3"/>
  <c r="BX164" i="3" s="1"/>
  <c r="BW162" i="3"/>
  <c r="BW164" i="3" s="1"/>
  <c r="BV162" i="3"/>
  <c r="BV164" i="3" s="1"/>
  <c r="BU162" i="3"/>
  <c r="BU164" i="3" s="1"/>
  <c r="BT162" i="3"/>
  <c r="BT164" i="3" s="1"/>
  <c r="BS162" i="3"/>
  <c r="BS164" i="3" s="1"/>
  <c r="BR162" i="3"/>
  <c r="BR164" i="3" s="1"/>
  <c r="BQ162" i="3"/>
  <c r="BQ164" i="3" s="1"/>
  <c r="BP162" i="3"/>
  <c r="BP164" i="3" s="1"/>
  <c r="BO162" i="3"/>
  <c r="BO164" i="3" s="1"/>
  <c r="BN162" i="3"/>
  <c r="BN164" i="3" s="1"/>
  <c r="BM162" i="3"/>
  <c r="BM164" i="3" s="1"/>
  <c r="BL162" i="3"/>
  <c r="BL164" i="3" s="1"/>
  <c r="BK162" i="3"/>
  <c r="BK164" i="3" s="1"/>
  <c r="BJ162" i="3"/>
  <c r="BJ164" i="3" s="1"/>
  <c r="BI162" i="3"/>
  <c r="BI164" i="3" s="1"/>
  <c r="BH162" i="3"/>
  <c r="BH164" i="3" s="1"/>
  <c r="BG162" i="3"/>
  <c r="BG164" i="3" s="1"/>
  <c r="BF162" i="3"/>
  <c r="BF164" i="3" s="1"/>
  <c r="BE162" i="3"/>
  <c r="BE164" i="3" s="1"/>
  <c r="BD162" i="3"/>
  <c r="BD164" i="3" s="1"/>
  <c r="BC162" i="3"/>
  <c r="BC164" i="3" s="1"/>
  <c r="BB162" i="3"/>
  <c r="BB164" i="3" s="1"/>
  <c r="BA162" i="3"/>
  <c r="BA164" i="3" s="1"/>
  <c r="AZ162" i="3"/>
  <c r="AZ164" i="3" s="1"/>
  <c r="AY162" i="3"/>
  <c r="AY164" i="3" s="1"/>
  <c r="AX162" i="3"/>
  <c r="AX164" i="3" s="1"/>
  <c r="AW162" i="3"/>
  <c r="AW164" i="3" s="1"/>
  <c r="AV162" i="3"/>
  <c r="AV164" i="3" s="1"/>
  <c r="AU162" i="3"/>
  <c r="AU164" i="3" s="1"/>
  <c r="AT162" i="3"/>
  <c r="AT164" i="3" s="1"/>
  <c r="AS162" i="3"/>
  <c r="AS164" i="3" s="1"/>
  <c r="AR162" i="3"/>
  <c r="AR164" i="3" s="1"/>
  <c r="AQ162" i="3"/>
  <c r="AQ164" i="3" s="1"/>
  <c r="AP162" i="3"/>
  <c r="AP164" i="3" s="1"/>
  <c r="AO162" i="3"/>
  <c r="AO164" i="3" s="1"/>
  <c r="AN162" i="3"/>
  <c r="AN164" i="3" s="1"/>
  <c r="AM162" i="3"/>
  <c r="AM164" i="3" s="1"/>
  <c r="AL162" i="3"/>
  <c r="AL164" i="3" s="1"/>
  <c r="AK162" i="3"/>
  <c r="AK164" i="3" s="1"/>
  <c r="AJ162" i="3"/>
  <c r="AJ164" i="3" s="1"/>
  <c r="AI162" i="3"/>
  <c r="AI164" i="3" s="1"/>
  <c r="AH162" i="3"/>
  <c r="AH164" i="3" s="1"/>
  <c r="AG162" i="3"/>
  <c r="AG164" i="3" s="1"/>
  <c r="AF162" i="3"/>
  <c r="AF164" i="3" s="1"/>
  <c r="AE162" i="3"/>
  <c r="AE164" i="3" s="1"/>
  <c r="AD162" i="3"/>
  <c r="AD164" i="3" s="1"/>
  <c r="AC162" i="3"/>
  <c r="AC164" i="3" s="1"/>
  <c r="AB162" i="3"/>
  <c r="AB164" i="3" s="1"/>
  <c r="AA162" i="3"/>
  <c r="AA164" i="3" s="1"/>
  <c r="Z162" i="3"/>
  <c r="Z164" i="3" s="1"/>
  <c r="Y162" i="3"/>
  <c r="Y164" i="3" s="1"/>
  <c r="X162" i="3"/>
  <c r="X164" i="3" s="1"/>
  <c r="W162" i="3"/>
  <c r="W164" i="3" s="1"/>
  <c r="V162" i="3"/>
  <c r="V164" i="3" s="1"/>
  <c r="U162" i="3"/>
  <c r="U164" i="3" s="1"/>
  <c r="T162" i="3"/>
  <c r="T164" i="3" s="1"/>
  <c r="S162" i="3"/>
  <c r="S164" i="3" s="1"/>
  <c r="R162" i="3"/>
  <c r="R164" i="3" s="1"/>
  <c r="Q162" i="3"/>
  <c r="Q164" i="3" s="1"/>
  <c r="P162" i="3"/>
  <c r="P164" i="3" s="1"/>
  <c r="O162" i="3"/>
  <c r="O164" i="3" s="1"/>
  <c r="N162" i="3"/>
  <c r="N164" i="3" s="1"/>
  <c r="M162" i="3"/>
  <c r="M164" i="3" s="1"/>
  <c r="L162" i="3"/>
  <c r="L164" i="3" s="1"/>
  <c r="K162" i="3"/>
  <c r="K164" i="3" s="1"/>
  <c r="DU161" i="3"/>
  <c r="DU163" i="3" s="1"/>
  <c r="DT161" i="3"/>
  <c r="DT163" i="3" s="1"/>
  <c r="DS161" i="3"/>
  <c r="DS163" i="3" s="1"/>
  <c r="DR161" i="3"/>
  <c r="DR163" i="3" s="1"/>
  <c r="DQ161" i="3"/>
  <c r="DQ163" i="3" s="1"/>
  <c r="DP161" i="3"/>
  <c r="DP163" i="3" s="1"/>
  <c r="DO161" i="3"/>
  <c r="DO163" i="3" s="1"/>
  <c r="DN161" i="3"/>
  <c r="DN163" i="3" s="1"/>
  <c r="DM161" i="3"/>
  <c r="DM163" i="3" s="1"/>
  <c r="DL161" i="3"/>
  <c r="DL163" i="3" s="1"/>
  <c r="DK161" i="3"/>
  <c r="DK163" i="3" s="1"/>
  <c r="DJ161" i="3"/>
  <c r="DJ163" i="3" s="1"/>
  <c r="DI161" i="3"/>
  <c r="DI163" i="3" s="1"/>
  <c r="DH161" i="3"/>
  <c r="DH163" i="3" s="1"/>
  <c r="DG161" i="3"/>
  <c r="DG163" i="3" s="1"/>
  <c r="DF161" i="3"/>
  <c r="DF163" i="3" s="1"/>
  <c r="DE161" i="3"/>
  <c r="DE163" i="3" s="1"/>
  <c r="DD161" i="3"/>
  <c r="DD163" i="3" s="1"/>
  <c r="DC161" i="3"/>
  <c r="DC163" i="3" s="1"/>
  <c r="DB161" i="3"/>
  <c r="DB163" i="3" s="1"/>
  <c r="DA161" i="3"/>
  <c r="DA163" i="3" s="1"/>
  <c r="CZ161" i="3"/>
  <c r="CZ163" i="3" s="1"/>
  <c r="CY161" i="3"/>
  <c r="CY163" i="3" s="1"/>
  <c r="CX161" i="3"/>
  <c r="CX163" i="3" s="1"/>
  <c r="CW161" i="3"/>
  <c r="CW163" i="3" s="1"/>
  <c r="CV161" i="3"/>
  <c r="CV163" i="3" s="1"/>
  <c r="CU161" i="3"/>
  <c r="CU163" i="3" s="1"/>
  <c r="CT161" i="3"/>
  <c r="CT163" i="3" s="1"/>
  <c r="CS161" i="3"/>
  <c r="CS163" i="3" s="1"/>
  <c r="CR161" i="3"/>
  <c r="CR163" i="3" s="1"/>
  <c r="CQ161" i="3"/>
  <c r="CQ163" i="3" s="1"/>
  <c r="CP161" i="3"/>
  <c r="CP163" i="3" s="1"/>
  <c r="CO161" i="3"/>
  <c r="CO163" i="3" s="1"/>
  <c r="CN161" i="3"/>
  <c r="CN163" i="3" s="1"/>
  <c r="CM161" i="3"/>
  <c r="CM163" i="3" s="1"/>
  <c r="CL161" i="3"/>
  <c r="CL163" i="3" s="1"/>
  <c r="CK161" i="3"/>
  <c r="CK163" i="3" s="1"/>
  <c r="CJ161" i="3"/>
  <c r="CJ163" i="3" s="1"/>
  <c r="CI161" i="3"/>
  <c r="CI163" i="3" s="1"/>
  <c r="CH161" i="3"/>
  <c r="CH163" i="3" s="1"/>
  <c r="CG161" i="3"/>
  <c r="CG163" i="3" s="1"/>
  <c r="CF161" i="3"/>
  <c r="CF163" i="3" s="1"/>
  <c r="CE161" i="3"/>
  <c r="CE163" i="3" s="1"/>
  <c r="CD161" i="3"/>
  <c r="CD163" i="3" s="1"/>
  <c r="CC161" i="3"/>
  <c r="CC163" i="3" s="1"/>
  <c r="CB161" i="3"/>
  <c r="CB163" i="3" s="1"/>
  <c r="CA161" i="3"/>
  <c r="CA163" i="3" s="1"/>
  <c r="BZ161" i="3"/>
  <c r="BZ163" i="3" s="1"/>
  <c r="BY161" i="3"/>
  <c r="BY163" i="3" s="1"/>
  <c r="BX161" i="3"/>
  <c r="BX163" i="3" s="1"/>
  <c r="BW161" i="3"/>
  <c r="BW163" i="3" s="1"/>
  <c r="BV161" i="3"/>
  <c r="BV163" i="3" s="1"/>
  <c r="BU161" i="3"/>
  <c r="BU163" i="3" s="1"/>
  <c r="BT161" i="3"/>
  <c r="BT163" i="3" s="1"/>
  <c r="BS161" i="3"/>
  <c r="BS163" i="3" s="1"/>
  <c r="BR161" i="3"/>
  <c r="BR163" i="3" s="1"/>
  <c r="BQ161" i="3"/>
  <c r="BQ163" i="3" s="1"/>
  <c r="BP161" i="3"/>
  <c r="BP163" i="3" s="1"/>
  <c r="BO161" i="3"/>
  <c r="BO163" i="3" s="1"/>
  <c r="BN161" i="3"/>
  <c r="BN163" i="3" s="1"/>
  <c r="BM161" i="3"/>
  <c r="BM163" i="3" s="1"/>
  <c r="BL161" i="3"/>
  <c r="BL163" i="3" s="1"/>
  <c r="BK161" i="3"/>
  <c r="BK163" i="3" s="1"/>
  <c r="BJ161" i="3"/>
  <c r="BJ163" i="3" s="1"/>
  <c r="BI161" i="3"/>
  <c r="BI163" i="3" s="1"/>
  <c r="BH161" i="3"/>
  <c r="BH163" i="3" s="1"/>
  <c r="BG161" i="3"/>
  <c r="BG163" i="3" s="1"/>
  <c r="BF161" i="3"/>
  <c r="BF163" i="3" s="1"/>
  <c r="BE161" i="3"/>
  <c r="BE163" i="3" s="1"/>
  <c r="BD161" i="3"/>
  <c r="BD163" i="3" s="1"/>
  <c r="BC161" i="3"/>
  <c r="BC163" i="3" s="1"/>
  <c r="BB161" i="3"/>
  <c r="BB163" i="3" s="1"/>
  <c r="BA161" i="3"/>
  <c r="BA163" i="3" s="1"/>
  <c r="AZ161" i="3"/>
  <c r="AZ163" i="3" s="1"/>
  <c r="AY161" i="3"/>
  <c r="AY163" i="3" s="1"/>
  <c r="AX161" i="3"/>
  <c r="AX163" i="3" s="1"/>
  <c r="AW161" i="3"/>
  <c r="AW163" i="3" s="1"/>
  <c r="AV161" i="3"/>
  <c r="AV163" i="3" s="1"/>
  <c r="AU161" i="3"/>
  <c r="AU163" i="3" s="1"/>
  <c r="AT161" i="3"/>
  <c r="AT163" i="3" s="1"/>
  <c r="AS161" i="3"/>
  <c r="AS163" i="3" s="1"/>
  <c r="AR161" i="3"/>
  <c r="AR163" i="3" s="1"/>
  <c r="AQ161" i="3"/>
  <c r="AQ163" i="3" s="1"/>
  <c r="AP161" i="3"/>
  <c r="AP163" i="3" s="1"/>
  <c r="AO161" i="3"/>
  <c r="AO163" i="3" s="1"/>
  <c r="AN161" i="3"/>
  <c r="AN163" i="3" s="1"/>
  <c r="AM161" i="3"/>
  <c r="AM163" i="3" s="1"/>
  <c r="AL161" i="3"/>
  <c r="AL163" i="3" s="1"/>
  <c r="AK161" i="3"/>
  <c r="AK163" i="3" s="1"/>
  <c r="AJ161" i="3"/>
  <c r="AJ163" i="3" s="1"/>
  <c r="AI161" i="3"/>
  <c r="AI163" i="3" s="1"/>
  <c r="AH161" i="3"/>
  <c r="AH163" i="3" s="1"/>
  <c r="AG161" i="3"/>
  <c r="AG163" i="3" s="1"/>
  <c r="AF161" i="3"/>
  <c r="AF163" i="3" s="1"/>
  <c r="AE161" i="3"/>
  <c r="AE163" i="3" s="1"/>
  <c r="AD161" i="3"/>
  <c r="AD163" i="3" s="1"/>
  <c r="AC161" i="3"/>
  <c r="AC163" i="3" s="1"/>
  <c r="AB161" i="3"/>
  <c r="AB163" i="3" s="1"/>
  <c r="AA161" i="3"/>
  <c r="AA163" i="3" s="1"/>
  <c r="Z161" i="3"/>
  <c r="Z163" i="3" s="1"/>
  <c r="Y161" i="3"/>
  <c r="Y163" i="3" s="1"/>
  <c r="X161" i="3"/>
  <c r="X163" i="3" s="1"/>
  <c r="W161" i="3"/>
  <c r="W163" i="3" s="1"/>
  <c r="V161" i="3"/>
  <c r="V163" i="3" s="1"/>
  <c r="U161" i="3"/>
  <c r="U163" i="3" s="1"/>
  <c r="T161" i="3"/>
  <c r="T163" i="3" s="1"/>
  <c r="S161" i="3"/>
  <c r="S163" i="3" s="1"/>
  <c r="R161" i="3"/>
  <c r="R163" i="3" s="1"/>
  <c r="Q161" i="3"/>
  <c r="Q163" i="3" s="1"/>
  <c r="P161" i="3"/>
  <c r="P163" i="3" s="1"/>
  <c r="O161" i="3"/>
  <c r="O163" i="3" s="1"/>
  <c r="N161" i="3"/>
  <c r="N163" i="3" s="1"/>
  <c r="M161" i="3"/>
  <c r="M163" i="3" s="1"/>
  <c r="L161" i="3"/>
  <c r="L163" i="3" s="1"/>
  <c r="K161" i="3"/>
  <c r="K163" i="3" s="1"/>
  <c r="DU159" i="3"/>
  <c r="DU160" i="3" s="1"/>
  <c r="DT159" i="3"/>
  <c r="DT160" i="3" s="1"/>
  <c r="DS159" i="3"/>
  <c r="DS160" i="3" s="1"/>
  <c r="DR159" i="3"/>
  <c r="DR160" i="3" s="1"/>
  <c r="DQ159" i="3"/>
  <c r="DQ160" i="3" s="1"/>
  <c r="DP159" i="3"/>
  <c r="DP160" i="3" s="1"/>
  <c r="DO159" i="3"/>
  <c r="DO160" i="3" s="1"/>
  <c r="DN159" i="3"/>
  <c r="DN160" i="3" s="1"/>
  <c r="DM159" i="3"/>
  <c r="DM160" i="3" s="1"/>
  <c r="DL159" i="3"/>
  <c r="DL160" i="3" s="1"/>
  <c r="DK159" i="3"/>
  <c r="DK160" i="3" s="1"/>
  <c r="DJ159" i="3"/>
  <c r="DJ160" i="3" s="1"/>
  <c r="DI159" i="3"/>
  <c r="DI160" i="3" s="1"/>
  <c r="DH159" i="3"/>
  <c r="DH160" i="3" s="1"/>
  <c r="DG159" i="3"/>
  <c r="DG160" i="3" s="1"/>
  <c r="DF159" i="3"/>
  <c r="DF160" i="3" s="1"/>
  <c r="DE159" i="3"/>
  <c r="DE160" i="3" s="1"/>
  <c r="DD159" i="3"/>
  <c r="DD160" i="3" s="1"/>
  <c r="DC159" i="3"/>
  <c r="DC160" i="3" s="1"/>
  <c r="DB159" i="3"/>
  <c r="DB160" i="3" s="1"/>
  <c r="DA159" i="3"/>
  <c r="DA160" i="3" s="1"/>
  <c r="CZ159" i="3"/>
  <c r="CZ160" i="3" s="1"/>
  <c r="CY159" i="3"/>
  <c r="CY160" i="3" s="1"/>
  <c r="CX159" i="3"/>
  <c r="CX160" i="3" s="1"/>
  <c r="CW159" i="3"/>
  <c r="CW160" i="3" s="1"/>
  <c r="CV159" i="3"/>
  <c r="CV160" i="3" s="1"/>
  <c r="CU159" i="3"/>
  <c r="CU160" i="3" s="1"/>
  <c r="CT159" i="3"/>
  <c r="CT160" i="3" s="1"/>
  <c r="CS159" i="3"/>
  <c r="CS160" i="3" s="1"/>
  <c r="CR159" i="3"/>
  <c r="CR160" i="3" s="1"/>
  <c r="CQ159" i="3"/>
  <c r="CQ160" i="3" s="1"/>
  <c r="CP159" i="3"/>
  <c r="CP160" i="3" s="1"/>
  <c r="CO159" i="3"/>
  <c r="CO160" i="3" s="1"/>
  <c r="CN159" i="3"/>
  <c r="CN160" i="3" s="1"/>
  <c r="CM159" i="3"/>
  <c r="CM160" i="3" s="1"/>
  <c r="CL159" i="3"/>
  <c r="CL160" i="3" s="1"/>
  <c r="CK159" i="3"/>
  <c r="CK160" i="3" s="1"/>
  <c r="CJ159" i="3"/>
  <c r="CJ160" i="3" s="1"/>
  <c r="CI159" i="3"/>
  <c r="CI160" i="3" s="1"/>
  <c r="CH159" i="3"/>
  <c r="CH160" i="3" s="1"/>
  <c r="CG159" i="3"/>
  <c r="CG160" i="3" s="1"/>
  <c r="CF159" i="3"/>
  <c r="CF160" i="3" s="1"/>
  <c r="CE159" i="3"/>
  <c r="CE160" i="3" s="1"/>
  <c r="CD159" i="3"/>
  <c r="CD160" i="3" s="1"/>
  <c r="CC159" i="3"/>
  <c r="CC160" i="3" s="1"/>
  <c r="CB159" i="3"/>
  <c r="CB160" i="3" s="1"/>
  <c r="CA159" i="3"/>
  <c r="CA160" i="3" s="1"/>
  <c r="BZ159" i="3"/>
  <c r="BZ160" i="3" s="1"/>
  <c r="BY159" i="3"/>
  <c r="BY160" i="3" s="1"/>
  <c r="BX159" i="3"/>
  <c r="BX160" i="3" s="1"/>
  <c r="BW159" i="3"/>
  <c r="BW160" i="3" s="1"/>
  <c r="BV159" i="3"/>
  <c r="BV160" i="3" s="1"/>
  <c r="BU159" i="3"/>
  <c r="BU160" i="3" s="1"/>
  <c r="BT159" i="3"/>
  <c r="BT160" i="3" s="1"/>
  <c r="BS159" i="3"/>
  <c r="BS160" i="3" s="1"/>
  <c r="BR159" i="3"/>
  <c r="BR160" i="3" s="1"/>
  <c r="BQ159" i="3"/>
  <c r="BQ160" i="3" s="1"/>
  <c r="BP159" i="3"/>
  <c r="BP160" i="3" s="1"/>
  <c r="BO159" i="3"/>
  <c r="BO160" i="3" s="1"/>
  <c r="BN159" i="3"/>
  <c r="BN160" i="3" s="1"/>
  <c r="BM159" i="3"/>
  <c r="BM160" i="3" s="1"/>
  <c r="BL159" i="3"/>
  <c r="BL160" i="3" s="1"/>
  <c r="BK159" i="3"/>
  <c r="BK160" i="3" s="1"/>
  <c r="BJ159" i="3"/>
  <c r="BJ160" i="3" s="1"/>
  <c r="BI159" i="3"/>
  <c r="BI160" i="3" s="1"/>
  <c r="BH159" i="3"/>
  <c r="BH160" i="3" s="1"/>
  <c r="BG159" i="3"/>
  <c r="BG160" i="3" s="1"/>
  <c r="BF159" i="3"/>
  <c r="BF160" i="3" s="1"/>
  <c r="BE159" i="3"/>
  <c r="BE160" i="3" s="1"/>
  <c r="BD159" i="3"/>
  <c r="BD160" i="3" s="1"/>
  <c r="BC159" i="3"/>
  <c r="BC160" i="3" s="1"/>
  <c r="BB159" i="3"/>
  <c r="BB160" i="3" s="1"/>
  <c r="BA159" i="3"/>
  <c r="BA160" i="3" s="1"/>
  <c r="AZ159" i="3"/>
  <c r="AZ160" i="3" s="1"/>
  <c r="AY159" i="3"/>
  <c r="AY160" i="3" s="1"/>
  <c r="AX159" i="3"/>
  <c r="AX160" i="3" s="1"/>
  <c r="AW159" i="3"/>
  <c r="AW160" i="3" s="1"/>
  <c r="AV159" i="3"/>
  <c r="AV160" i="3" s="1"/>
  <c r="AU159" i="3"/>
  <c r="AU160" i="3" s="1"/>
  <c r="AT159" i="3"/>
  <c r="AT160" i="3" s="1"/>
  <c r="AS159" i="3"/>
  <c r="AS160" i="3" s="1"/>
  <c r="AR159" i="3"/>
  <c r="AR160" i="3" s="1"/>
  <c r="AQ159" i="3"/>
  <c r="AQ160" i="3" s="1"/>
  <c r="AP159" i="3"/>
  <c r="AP160" i="3" s="1"/>
  <c r="AO159" i="3"/>
  <c r="AO160" i="3" s="1"/>
  <c r="AN159" i="3"/>
  <c r="AN160" i="3" s="1"/>
  <c r="AM159" i="3"/>
  <c r="AM160" i="3" s="1"/>
  <c r="AL159" i="3"/>
  <c r="AL160" i="3" s="1"/>
  <c r="AK159" i="3"/>
  <c r="AK160" i="3" s="1"/>
  <c r="AJ159" i="3"/>
  <c r="AJ160" i="3" s="1"/>
  <c r="AI159" i="3"/>
  <c r="AI160" i="3" s="1"/>
  <c r="AH159" i="3"/>
  <c r="AH160" i="3" s="1"/>
  <c r="AG159" i="3"/>
  <c r="AG160" i="3" s="1"/>
  <c r="AF159" i="3"/>
  <c r="AF160" i="3" s="1"/>
  <c r="AE159" i="3"/>
  <c r="AE160" i="3" s="1"/>
  <c r="AD159" i="3"/>
  <c r="AD160" i="3" s="1"/>
  <c r="AC159" i="3"/>
  <c r="AC160" i="3" s="1"/>
  <c r="AB159" i="3"/>
  <c r="AB160" i="3" s="1"/>
  <c r="AA159" i="3"/>
  <c r="AA160" i="3" s="1"/>
  <c r="Z159" i="3"/>
  <c r="Z160" i="3" s="1"/>
  <c r="Y159" i="3"/>
  <c r="Y160" i="3" s="1"/>
  <c r="X159" i="3"/>
  <c r="X160" i="3" s="1"/>
  <c r="W159" i="3"/>
  <c r="W160" i="3" s="1"/>
  <c r="V159" i="3"/>
  <c r="V160" i="3" s="1"/>
  <c r="U159" i="3"/>
  <c r="U160" i="3" s="1"/>
  <c r="T159" i="3"/>
  <c r="T160" i="3" s="1"/>
  <c r="S159" i="3"/>
  <c r="S160" i="3" s="1"/>
  <c r="R159" i="3"/>
  <c r="R160" i="3" s="1"/>
  <c r="Q159" i="3"/>
  <c r="Q160" i="3" s="1"/>
  <c r="P159" i="3"/>
  <c r="P160" i="3" s="1"/>
  <c r="O159" i="3"/>
  <c r="O160" i="3" s="1"/>
  <c r="N159" i="3"/>
  <c r="N160" i="3" s="1"/>
  <c r="M159" i="3"/>
  <c r="M160" i="3" s="1"/>
  <c r="L159" i="3"/>
  <c r="L160" i="3" s="1"/>
  <c r="K159" i="3"/>
  <c r="K160" i="3" s="1"/>
</calcChain>
</file>

<file path=xl/sharedStrings.xml><?xml version="1.0" encoding="utf-8"?>
<sst xmlns="http://schemas.openxmlformats.org/spreadsheetml/2006/main" count="25563" uniqueCount="1215">
  <si>
    <t>Sample code</t>
  </si>
  <si>
    <t>State</t>
  </si>
  <si>
    <t>gender</t>
  </si>
  <si>
    <r>
      <t xml:space="preserve">Measured types of samples </t>
    </r>
    <r>
      <rPr>
        <sz val="11"/>
        <color theme="1"/>
        <rFont val="Calibri"/>
        <family val="2"/>
        <charset val="238"/>
        <scheme val="minor"/>
      </rPr>
      <t>(P = plasma, U = urine, T= tissue)</t>
    </r>
  </si>
  <si>
    <t>BMI</t>
  </si>
  <si>
    <t>Type of tumor</t>
  </si>
  <si>
    <t>NM code</t>
  </si>
  <si>
    <t>SM 32:1;O2</t>
  </si>
  <si>
    <t>SM 33:1;O2</t>
  </si>
  <si>
    <t>SM 34:2;O2</t>
  </si>
  <si>
    <t>SM 34:1;O2</t>
  </si>
  <si>
    <t>SM 34:0;O2</t>
  </si>
  <si>
    <t>SM 35:1;O2</t>
  </si>
  <si>
    <t>SM 36:2;O2</t>
  </si>
  <si>
    <t>SM 36:1;O2</t>
  </si>
  <si>
    <t>SM 36:0;O2</t>
  </si>
  <si>
    <t>SM 37:1;O2</t>
  </si>
  <si>
    <t>SM 38:2;O2</t>
  </si>
  <si>
    <t>SM 38:1;O2</t>
  </si>
  <si>
    <t>SM 39:1;O2</t>
  </si>
  <si>
    <t>SM 40:3;O2</t>
  </si>
  <si>
    <t>SM 40:2;O2</t>
  </si>
  <si>
    <t>SM 40:1;O2</t>
  </si>
  <si>
    <t>SM 41:3;O2</t>
  </si>
  <si>
    <t>SM 41:2;O2</t>
  </si>
  <si>
    <t>SM 41:1;O2</t>
  </si>
  <si>
    <t>SM 42:3;O2</t>
  </si>
  <si>
    <t>SM 42:2;O2</t>
  </si>
  <si>
    <t>SM 42:1;O2</t>
  </si>
  <si>
    <t>SM 43:2;O2</t>
  </si>
  <si>
    <t>SM 43:1;O2</t>
  </si>
  <si>
    <t>SHexCer IS 18:1;O2/12:0</t>
  </si>
  <si>
    <t>SHexCer 34:2;O2</t>
  </si>
  <si>
    <t>SHexCer 34:1;O2</t>
  </si>
  <si>
    <t>SHexCer 34:2;O3</t>
  </si>
  <si>
    <t>SHexCer 34:1;O3</t>
  </si>
  <si>
    <t>SHexCer 34:0;O3</t>
  </si>
  <si>
    <t>SHexCer 36:1;O2</t>
  </si>
  <si>
    <t>SHexCer 40:2;O2</t>
  </si>
  <si>
    <t>SHexCer 40:1;O2</t>
  </si>
  <si>
    <t>SHexCer 41:2;O2</t>
  </si>
  <si>
    <t>SHexCer 40:2;O3</t>
  </si>
  <si>
    <t>SHexCer 41:1;O2</t>
  </si>
  <si>
    <t>SHexCer 40:1;O3</t>
  </si>
  <si>
    <t>SHexCer 40:0;O3</t>
  </si>
  <si>
    <t>SHexCer 42:3;O2</t>
  </si>
  <si>
    <t>SHexCer 42:2;O2</t>
  </si>
  <si>
    <t>SHexCer 41:2;O3</t>
  </si>
  <si>
    <t>SHexCer 42:1;O2</t>
  </si>
  <si>
    <t>SHexCer 41:1;O3</t>
  </si>
  <si>
    <t>SHexCer 40:0;O4</t>
  </si>
  <si>
    <t>SHexCer 42:3;O3</t>
  </si>
  <si>
    <t>SHexCer 42:2;O3</t>
  </si>
  <si>
    <t>SHexCer 42:1;O3</t>
  </si>
  <si>
    <t>SHexCer 42:2;O4</t>
  </si>
  <si>
    <t>SHexCer 42:1;O4</t>
  </si>
  <si>
    <t>SHexCer 42:0;O4</t>
  </si>
  <si>
    <t>SHex2Cer 42:2;O2</t>
  </si>
  <si>
    <t>include</t>
  </si>
  <si>
    <t>exclude</t>
  </si>
  <si>
    <t>NCS_001</t>
  </si>
  <si>
    <t>N</t>
  </si>
  <si>
    <t>M</t>
  </si>
  <si>
    <t>PU</t>
  </si>
  <si>
    <t>UNK</t>
  </si>
  <si>
    <t>-</t>
  </si>
  <si>
    <t>NCS_002</t>
  </si>
  <si>
    <t>F</t>
  </si>
  <si>
    <t>NCS_003</t>
  </si>
  <si>
    <t>NCS_004</t>
  </si>
  <si>
    <t>NCS_005</t>
  </si>
  <si>
    <t>NCS_006</t>
  </si>
  <si>
    <t>NCS_007</t>
  </si>
  <si>
    <t>NCS_008</t>
  </si>
  <si>
    <t>NCS_009</t>
  </si>
  <si>
    <t>NCS_010</t>
  </si>
  <si>
    <t>NCS_011</t>
  </si>
  <si>
    <t>NCS_012</t>
  </si>
  <si>
    <t>NCS_013</t>
  </si>
  <si>
    <t>NCS_014</t>
  </si>
  <si>
    <t>NCS_015</t>
  </si>
  <si>
    <t>NCS_016</t>
  </si>
  <si>
    <t>NCS_017</t>
  </si>
  <si>
    <t>NCS_018</t>
  </si>
  <si>
    <t>NCS_019</t>
  </si>
  <si>
    <t>NCS_020</t>
  </si>
  <si>
    <t>NCS_021</t>
  </si>
  <si>
    <t>NCS_022</t>
  </si>
  <si>
    <t>NCS_023</t>
  </si>
  <si>
    <t>NCS_024</t>
  </si>
  <si>
    <t>NCS_025</t>
  </si>
  <si>
    <t>NCS_026</t>
  </si>
  <si>
    <t>NCS_027</t>
  </si>
  <si>
    <t>NCS_028</t>
  </si>
  <si>
    <t>NCS_029</t>
  </si>
  <si>
    <t>NCS_030</t>
  </si>
  <si>
    <t>NCS_031</t>
  </si>
  <si>
    <t>NCS_032</t>
  </si>
  <si>
    <t>NCS_033</t>
  </si>
  <si>
    <t>NCS_034</t>
  </si>
  <si>
    <t>NCS_035</t>
  </si>
  <si>
    <t>NCS_036</t>
  </si>
  <si>
    <t>NCS_037</t>
  </si>
  <si>
    <t>NCS_038</t>
  </si>
  <si>
    <t>NCS_039</t>
  </si>
  <si>
    <t>NCS_040</t>
  </si>
  <si>
    <t>NCS_041</t>
  </si>
  <si>
    <t>NCS_042</t>
  </si>
  <si>
    <t>NCS_043</t>
  </si>
  <si>
    <t>NCS_044</t>
  </si>
  <si>
    <t>NCS_045</t>
  </si>
  <si>
    <t>NCS_046</t>
  </si>
  <si>
    <t>NCS_047</t>
  </si>
  <si>
    <t>NCS_048</t>
  </si>
  <si>
    <t>NCS_049</t>
  </si>
  <si>
    <t>NCS_050</t>
  </si>
  <si>
    <t>NCS_051</t>
  </si>
  <si>
    <t>NCS_052</t>
  </si>
  <si>
    <t>NCS_053</t>
  </si>
  <si>
    <t>NCS_054</t>
  </si>
  <si>
    <t>NCS_055</t>
  </si>
  <si>
    <t>NCS_056</t>
  </si>
  <si>
    <t>NCS_057</t>
  </si>
  <si>
    <t>NCS_058</t>
  </si>
  <si>
    <t>NCS_059</t>
  </si>
  <si>
    <t>NCS_060</t>
  </si>
  <si>
    <t>NCS_061</t>
  </si>
  <si>
    <t>NCS_062</t>
  </si>
  <si>
    <t>P</t>
  </si>
  <si>
    <t>NCS_063</t>
  </si>
  <si>
    <t>NCS_064</t>
  </si>
  <si>
    <t>NCS_065</t>
  </si>
  <si>
    <t>NCS_066</t>
  </si>
  <si>
    <t>NCS_067</t>
  </si>
  <si>
    <t>NCS_068</t>
  </si>
  <si>
    <t>NCS_069</t>
  </si>
  <si>
    <t>NCS_070</t>
  </si>
  <si>
    <t>NCS_071</t>
  </si>
  <si>
    <t>NCS_072</t>
  </si>
  <si>
    <t>NCS_073</t>
  </si>
  <si>
    <t>NCS_074</t>
  </si>
  <si>
    <t>NCS_075</t>
  </si>
  <si>
    <t>NCS_076</t>
  </si>
  <si>
    <t>NCS_077</t>
  </si>
  <si>
    <t>NCS_078</t>
  </si>
  <si>
    <t>NCS_079</t>
  </si>
  <si>
    <t>NCS_080</t>
  </si>
  <si>
    <t>NCS_081</t>
  </si>
  <si>
    <t>NCS_082</t>
  </si>
  <si>
    <t>NCS_083</t>
  </si>
  <si>
    <t>NCS_084</t>
  </si>
  <si>
    <t>NCS_085</t>
  </si>
  <si>
    <t>NCS_086</t>
  </si>
  <si>
    <t>NCS_087</t>
  </si>
  <si>
    <t>NCS_088</t>
  </si>
  <si>
    <t>NCS_089</t>
  </si>
  <si>
    <t>NCS_090</t>
  </si>
  <si>
    <t>NCS_091</t>
  </si>
  <si>
    <t>NCS_092</t>
  </si>
  <si>
    <t>NCS_093</t>
  </si>
  <si>
    <t>NCS_094</t>
  </si>
  <si>
    <t>NCS_095</t>
  </si>
  <si>
    <t>NCS_096</t>
  </si>
  <si>
    <t>NCS_097</t>
  </si>
  <si>
    <t>NCS_098</t>
  </si>
  <si>
    <t>NCS_099</t>
  </si>
  <si>
    <t>NCS_100</t>
  </si>
  <si>
    <t>NCS_101</t>
  </si>
  <si>
    <t>NCS_102</t>
  </si>
  <si>
    <t>NCS_103</t>
  </si>
  <si>
    <t>NCS_104</t>
  </si>
  <si>
    <t>NCS_105</t>
  </si>
  <si>
    <t>NCS_106</t>
  </si>
  <si>
    <t>NCS_107</t>
  </si>
  <si>
    <t>NCS_108</t>
  </si>
  <si>
    <t>NCS_109</t>
  </si>
  <si>
    <t>NCS_110</t>
  </si>
  <si>
    <t>NCS_111</t>
  </si>
  <si>
    <t>NCS_112</t>
  </si>
  <si>
    <t>NCS_113</t>
  </si>
  <si>
    <t>NCS_114</t>
  </si>
  <si>
    <t>NCS_115</t>
  </si>
  <si>
    <t>NCS_116</t>
  </si>
  <si>
    <t>NCS_117</t>
  </si>
  <si>
    <t>NCS_118</t>
  </si>
  <si>
    <t>NCS_119</t>
  </si>
  <si>
    <t>NCS_120</t>
  </si>
  <si>
    <t>NCS_121</t>
  </si>
  <si>
    <t>NCS_122</t>
  </si>
  <si>
    <t>NCS_123</t>
  </si>
  <si>
    <t>NCS_124</t>
  </si>
  <si>
    <t>NCS_125</t>
  </si>
  <si>
    <t>NCS_126</t>
  </si>
  <si>
    <t>NCS_127</t>
  </si>
  <si>
    <t>NCS_128</t>
  </si>
  <si>
    <t>NCS_129</t>
  </si>
  <si>
    <t>NCS_130</t>
  </si>
  <si>
    <t>NCS_131</t>
  </si>
  <si>
    <t>NCS_132</t>
  </si>
  <si>
    <t>NCS_133</t>
  </si>
  <si>
    <t>NCS_134</t>
  </si>
  <si>
    <t>NCS_135</t>
  </si>
  <si>
    <t>NCS_136</t>
  </si>
  <si>
    <t>NCS_137</t>
  </si>
  <si>
    <t>NCS_138</t>
  </si>
  <si>
    <t>NCS_139</t>
  </si>
  <si>
    <t>NCS_140</t>
  </si>
  <si>
    <t>NCS_141</t>
  </si>
  <si>
    <t>NCS_142</t>
  </si>
  <si>
    <t>NCS_143</t>
  </si>
  <si>
    <t>NCS_144</t>
  </si>
  <si>
    <t>NCS_145</t>
  </si>
  <si>
    <t>NCS_146</t>
  </si>
  <si>
    <t>NCS_147</t>
  </si>
  <si>
    <t>NCS_148</t>
  </si>
  <si>
    <t>NCS_149</t>
  </si>
  <si>
    <t>NCS_150</t>
  </si>
  <si>
    <t>NCS_151</t>
  </si>
  <si>
    <t>NCS_152</t>
  </si>
  <si>
    <t>NCS_153</t>
  </si>
  <si>
    <t>NCS_154</t>
  </si>
  <si>
    <t>NCS_155</t>
  </si>
  <si>
    <t>NCS_156</t>
  </si>
  <si>
    <t>NCS_157</t>
  </si>
  <si>
    <t>NCS_158</t>
  </si>
  <si>
    <t>NCS_159</t>
  </si>
  <si>
    <t>NCS_160</t>
  </si>
  <si>
    <t>NCS_161</t>
  </si>
  <si>
    <t>NCS_162</t>
  </si>
  <si>
    <t>NCS_163</t>
  </si>
  <si>
    <t>NCS_164</t>
  </si>
  <si>
    <t>NCS_165</t>
  </si>
  <si>
    <t>NCS_166</t>
  </si>
  <si>
    <t>NCS_167</t>
  </si>
  <si>
    <t>NCS_168</t>
  </si>
  <si>
    <t>NCS_169</t>
  </si>
  <si>
    <t>NCS_170</t>
  </si>
  <si>
    <t>NCS_171</t>
  </si>
  <si>
    <t>NCS_172</t>
  </si>
  <si>
    <t>NCS_173</t>
  </si>
  <si>
    <t>NCS_174</t>
  </si>
  <si>
    <t>NCS_175</t>
  </si>
  <si>
    <t>NCS_176</t>
  </si>
  <si>
    <t>NCS_177</t>
  </si>
  <si>
    <t>NCS_178</t>
  </si>
  <si>
    <t>NCS_179</t>
  </si>
  <si>
    <t>NCS_180</t>
  </si>
  <si>
    <t>NCS_181</t>
  </si>
  <si>
    <t>NCS_182</t>
  </si>
  <si>
    <t>NCS_183</t>
  </si>
  <si>
    <t>NCS_184</t>
  </si>
  <si>
    <t>NCS_185</t>
  </si>
  <si>
    <t>NCS_186</t>
  </si>
  <si>
    <t>NCS_187</t>
  </si>
  <si>
    <t>NCS_188</t>
  </si>
  <si>
    <t>NCS_189</t>
  </si>
  <si>
    <t>NCS_190</t>
  </si>
  <si>
    <t>NCS_191</t>
  </si>
  <si>
    <t>NCS_192</t>
  </si>
  <si>
    <t>NCS_193</t>
  </si>
  <si>
    <t>NCS_194</t>
  </si>
  <si>
    <t>NCS_195</t>
  </si>
  <si>
    <t>NCS_196</t>
  </si>
  <si>
    <t>NCS_197</t>
  </si>
  <si>
    <t>NCS_198</t>
  </si>
  <si>
    <t>NCS_199</t>
  </si>
  <si>
    <t>NCS_200</t>
  </si>
  <si>
    <t>NCS_201</t>
  </si>
  <si>
    <t>NCS_202</t>
  </si>
  <si>
    <t>NCS_203</t>
  </si>
  <si>
    <t>NCS_204</t>
  </si>
  <si>
    <t>NCS_205</t>
  </si>
  <si>
    <t>NCS_206</t>
  </si>
  <si>
    <t>NCS_207</t>
  </si>
  <si>
    <t>QC_04</t>
  </si>
  <si>
    <t>QC</t>
  </si>
  <si>
    <t>QC_07</t>
  </si>
  <si>
    <t>QC_09</t>
  </si>
  <si>
    <t>QC_10</t>
  </si>
  <si>
    <t>QC_11</t>
  </si>
  <si>
    <t>QC_12</t>
  </si>
  <si>
    <t>QC_13</t>
  </si>
  <si>
    <t>QC_14</t>
  </si>
  <si>
    <t>QC_16</t>
  </si>
  <si>
    <t>QC_17</t>
  </si>
  <si>
    <t>QC_18</t>
  </si>
  <si>
    <t>KCS_001</t>
  </si>
  <si>
    <t>T</t>
  </si>
  <si>
    <t>papRCC</t>
  </si>
  <si>
    <t>T1b</t>
  </si>
  <si>
    <t>Gx</t>
  </si>
  <si>
    <t>N0M0</t>
  </si>
  <si>
    <t>KCS_002</t>
  </si>
  <si>
    <t>PT</t>
  </si>
  <si>
    <t>ccRCC</t>
  </si>
  <si>
    <t>pT3a</t>
  </si>
  <si>
    <t>G2</t>
  </si>
  <si>
    <t>KCS_003</t>
  </si>
  <si>
    <t>pT1a</t>
  </si>
  <si>
    <t>KCS_004</t>
  </si>
  <si>
    <t>NxMx</t>
  </si>
  <si>
    <t>KCS_005</t>
  </si>
  <si>
    <t>pT3</t>
  </si>
  <si>
    <t>G4 (sarcomatoid)</t>
  </si>
  <si>
    <t>N1M1</t>
  </si>
  <si>
    <t>KCS_006</t>
  </si>
  <si>
    <t>KCS_007</t>
  </si>
  <si>
    <t>G2-4</t>
  </si>
  <si>
    <t>KCS_008</t>
  </si>
  <si>
    <t>pT1b</t>
  </si>
  <si>
    <t>KCS_009</t>
  </si>
  <si>
    <t>KCS_010</t>
  </si>
  <si>
    <t>KCS_011</t>
  </si>
  <si>
    <t>G3</t>
  </si>
  <si>
    <t>KCS_012</t>
  </si>
  <si>
    <t>KCS_013</t>
  </si>
  <si>
    <t>pT2a</t>
  </si>
  <si>
    <t>G1-2</t>
  </si>
  <si>
    <t>KCS_014</t>
  </si>
  <si>
    <t>KCS_015</t>
  </si>
  <si>
    <t>KCS_016</t>
  </si>
  <si>
    <t>KCS_017</t>
  </si>
  <si>
    <t>KCS_018</t>
  </si>
  <si>
    <t>KCS_019</t>
  </si>
  <si>
    <t>KCS_020</t>
  </si>
  <si>
    <t>KCS_021</t>
  </si>
  <si>
    <t>PUT</t>
  </si>
  <si>
    <t>KCS_022</t>
  </si>
  <si>
    <t>G1</t>
  </si>
  <si>
    <t>KCS_023</t>
  </si>
  <si>
    <t>pT2b</t>
  </si>
  <si>
    <t>G2-3</t>
  </si>
  <si>
    <t>N0M1</t>
  </si>
  <si>
    <t>KCS_024</t>
  </si>
  <si>
    <t>KCS_025</t>
  </si>
  <si>
    <t>KCS_026</t>
  </si>
  <si>
    <t>KCS_027</t>
  </si>
  <si>
    <t>KCS_028</t>
  </si>
  <si>
    <t>KCS_029</t>
  </si>
  <si>
    <t>KCS_030</t>
  </si>
  <si>
    <t>KCS_031</t>
  </si>
  <si>
    <t>KCS_032</t>
  </si>
  <si>
    <t>KCS_033</t>
  </si>
  <si>
    <t>KCS_034</t>
  </si>
  <si>
    <t>KCS_035</t>
  </si>
  <si>
    <t>KCS_036</t>
  </si>
  <si>
    <t>KCS_037</t>
  </si>
  <si>
    <t>pT3b</t>
  </si>
  <si>
    <t>KCS_038</t>
  </si>
  <si>
    <t>KCS_039</t>
  </si>
  <si>
    <t>KCS_040</t>
  </si>
  <si>
    <t>KCS_041</t>
  </si>
  <si>
    <t>KCS_042</t>
  </si>
  <si>
    <t>oncocytic adenoma</t>
  </si>
  <si>
    <t>n.d.</t>
  </si>
  <si>
    <t>KCS_043</t>
  </si>
  <si>
    <t>KCS_044</t>
  </si>
  <si>
    <t>KCS_045</t>
  </si>
  <si>
    <t>KCS_046</t>
  </si>
  <si>
    <t>KCS_047</t>
  </si>
  <si>
    <t>KCS_048</t>
  </si>
  <si>
    <t>KCS_049</t>
  </si>
  <si>
    <t>KCS_050</t>
  </si>
  <si>
    <t>KCS_051</t>
  </si>
  <si>
    <t>NxM0</t>
  </si>
  <si>
    <t>KCS_052</t>
  </si>
  <si>
    <t>KCS_053</t>
  </si>
  <si>
    <t>KCS_054</t>
  </si>
  <si>
    <t>KCS_055</t>
  </si>
  <si>
    <t>KCS_056</t>
  </si>
  <si>
    <t>KCS_057</t>
  </si>
  <si>
    <t>KCS_058</t>
  </si>
  <si>
    <t>KCS_059</t>
  </si>
  <si>
    <t>chRCC</t>
  </si>
  <si>
    <t>KCS_060</t>
  </si>
  <si>
    <t>G4</t>
  </si>
  <si>
    <t>KCS_061</t>
  </si>
  <si>
    <t>NxM1</t>
  </si>
  <si>
    <t>KCS_062</t>
  </si>
  <si>
    <t>KCS_063</t>
  </si>
  <si>
    <t xml:space="preserve">eosinophilic granular cell subform + ccRCC residuum </t>
  </si>
  <si>
    <t>KCS_064</t>
  </si>
  <si>
    <t>KCS_065</t>
  </si>
  <si>
    <t>KCS_066</t>
  </si>
  <si>
    <t>KCS_067</t>
  </si>
  <si>
    <t>KCS_068</t>
  </si>
  <si>
    <t>KCS_069</t>
  </si>
  <si>
    <t>KCS_070</t>
  </si>
  <si>
    <t>KCS_071</t>
  </si>
  <si>
    <t>KCS_072</t>
  </si>
  <si>
    <t>G3-4</t>
  </si>
  <si>
    <t>KCS_073</t>
  </si>
  <si>
    <t>KCS_074</t>
  </si>
  <si>
    <t>N1M0</t>
  </si>
  <si>
    <t>KCS_075</t>
  </si>
  <si>
    <t>KCS_076</t>
  </si>
  <si>
    <t>KCS_077</t>
  </si>
  <si>
    <t>KCS_078</t>
  </si>
  <si>
    <t>N2M0</t>
  </si>
  <si>
    <t>KCS_079</t>
  </si>
  <si>
    <t>KCS_080</t>
  </si>
  <si>
    <t>KCS_081</t>
  </si>
  <si>
    <t>KCS_082</t>
  </si>
  <si>
    <t>KCS_083</t>
  </si>
  <si>
    <t>KCS_084</t>
  </si>
  <si>
    <t>KCS_085</t>
  </si>
  <si>
    <t>N2M1</t>
  </si>
  <si>
    <t>KCS_086</t>
  </si>
  <si>
    <t>KCS_087</t>
  </si>
  <si>
    <t>KCS_088</t>
  </si>
  <si>
    <t>KCS_089</t>
  </si>
  <si>
    <t>KCS_090</t>
  </si>
  <si>
    <t>KCS_091</t>
  </si>
  <si>
    <t>KCS_092</t>
  </si>
  <si>
    <t>KCS_093</t>
  </si>
  <si>
    <t>KCS_094</t>
  </si>
  <si>
    <t>KCS_095</t>
  </si>
  <si>
    <t>KCS_096</t>
  </si>
  <si>
    <t>KCS_097</t>
  </si>
  <si>
    <t>KCS_098</t>
  </si>
  <si>
    <t>KCS_099</t>
  </si>
  <si>
    <t>KCS_100</t>
  </si>
  <si>
    <t>KCS_101</t>
  </si>
  <si>
    <t>adult cystic nephroma/mcRCC</t>
  </si>
  <si>
    <t>KCS_102</t>
  </si>
  <si>
    <t>KCS_103</t>
  </si>
  <si>
    <t>KCS_104</t>
  </si>
  <si>
    <t>KCS_105</t>
  </si>
  <si>
    <t>KCS_106</t>
  </si>
  <si>
    <t>pTx</t>
  </si>
  <si>
    <t>KCS_107</t>
  </si>
  <si>
    <t>KCS_108</t>
  </si>
  <si>
    <t>KCS_109</t>
  </si>
  <si>
    <t>KCS_110</t>
  </si>
  <si>
    <t>KCS_111</t>
  </si>
  <si>
    <t>KCS_112</t>
  </si>
  <si>
    <t>KCS_113</t>
  </si>
  <si>
    <t>KCS_114</t>
  </si>
  <si>
    <t>KCS_115</t>
  </si>
  <si>
    <t>KCS_116</t>
  </si>
  <si>
    <t>KCS_117</t>
  </si>
  <si>
    <t>KCS_118</t>
  </si>
  <si>
    <t>KCS_119</t>
  </si>
  <si>
    <t>KCS_120</t>
  </si>
  <si>
    <t>KCS_121</t>
  </si>
  <si>
    <t>mcRCC</t>
  </si>
  <si>
    <t>KCS_122</t>
  </si>
  <si>
    <t>KCS_123</t>
  </si>
  <si>
    <t>KCS_124</t>
  </si>
  <si>
    <t>KCS_125</t>
  </si>
  <si>
    <t>KCS_126</t>
  </si>
  <si>
    <t>KCS_127</t>
  </si>
  <si>
    <t>KCS_128</t>
  </si>
  <si>
    <t>collecting duct carcinoma (CDC)</t>
  </si>
  <si>
    <t>KCS_129</t>
  </si>
  <si>
    <t>KCS_130</t>
  </si>
  <si>
    <t>KCS_131</t>
  </si>
  <si>
    <t>KCS_132</t>
  </si>
  <si>
    <t>KCS_133</t>
  </si>
  <si>
    <t>KCS_134</t>
  </si>
  <si>
    <t>KCS_135</t>
  </si>
  <si>
    <t>KCS_136</t>
  </si>
  <si>
    <t>KCS_137</t>
  </si>
  <si>
    <t>KCS_138</t>
  </si>
  <si>
    <t>pT4</t>
  </si>
  <si>
    <t>KCS_139</t>
  </si>
  <si>
    <t>KCS_140</t>
  </si>
  <si>
    <t>ccRCC, mcRCC</t>
  </si>
  <si>
    <t>KCS_141</t>
  </si>
  <si>
    <t>KCS_142</t>
  </si>
  <si>
    <t>KCS_143</t>
  </si>
  <si>
    <t>number of INT &lt;8000 in N group</t>
  </si>
  <si>
    <t>number of  INT &lt;8000  in T group</t>
  </si>
  <si>
    <t>% of  INT &lt;8000  in N group</t>
  </si>
  <si>
    <t>% of  INT &lt;8000  in T group</t>
  </si>
  <si>
    <t>QC monitoring</t>
  </si>
  <si>
    <t>AVG</t>
  </si>
  <si>
    <t>S.D.</t>
  </si>
  <si>
    <t>RSD</t>
  </si>
  <si>
    <t>SHex2Cer 34:1;O2</t>
  </si>
  <si>
    <t>SHex2Cer 36:1;O2</t>
  </si>
  <si>
    <t>SHex2Cer 38:1;O2</t>
  </si>
  <si>
    <t>SHex2Cer 40:2;O2</t>
  </si>
  <si>
    <t>SHex2Cer 40:1;O2</t>
  </si>
  <si>
    <t>SHex2Cer 41:2;O2</t>
  </si>
  <si>
    <t>SHex2Cer 41:1;O2</t>
  </si>
  <si>
    <t>SHex2Cer 42:3;O2</t>
  </si>
  <si>
    <t>SHex2Cer 42:1;O2</t>
  </si>
  <si>
    <t>SHex2Cer 42:2;O3</t>
  </si>
  <si>
    <t>SHex2Cer 42:1;O3</t>
  </si>
  <si>
    <t>IS</t>
  </si>
  <si>
    <t>QC error</t>
  </si>
  <si>
    <t>ST1</t>
  </si>
  <si>
    <t>ST2</t>
  </si>
  <si>
    <t>ST3</t>
  </si>
  <si>
    <t>ST4</t>
  </si>
  <si>
    <t>ST5</t>
  </si>
  <si>
    <t>ST6</t>
  </si>
  <si>
    <t>ST7</t>
  </si>
  <si>
    <t>ST8</t>
  </si>
  <si>
    <t>ST9</t>
  </si>
  <si>
    <t>ST10</t>
  </si>
  <si>
    <t>ST11</t>
  </si>
  <si>
    <t>ST12</t>
  </si>
  <si>
    <t>ST13</t>
  </si>
  <si>
    <t>SHexCer 34:1 ;O2</t>
  </si>
  <si>
    <t>SHexCer 34:1 ;O3</t>
  </si>
  <si>
    <t>SHexCer 36:1 ;O3</t>
  </si>
  <si>
    <t>SHexCer 38:1 ;O2</t>
  </si>
  <si>
    <t>SHexCer 38:1 ;O3</t>
  </si>
  <si>
    <t>SHexCer 40:2 ;O2</t>
  </si>
  <si>
    <t>SHexCer 40:1 ;O2</t>
  </si>
  <si>
    <t>SHexCer 41:2 ;O2</t>
  </si>
  <si>
    <t>SHexCer 40:2 ;O3</t>
  </si>
  <si>
    <t>SHexCer 41:1 ;O2</t>
  </si>
  <si>
    <t>SHexCer 40:1 ;O3</t>
  </si>
  <si>
    <t>SHexCer 40:0 ;O3</t>
  </si>
  <si>
    <t>SHexCer 42:3 ;O2</t>
  </si>
  <si>
    <t>SHexCer 42:2 ;O2</t>
  </si>
  <si>
    <t>SHexCer 41:2 ;O3</t>
  </si>
  <si>
    <t>SHexCer 42:1 ;O2</t>
  </si>
  <si>
    <t>SHexCer 41:1 ;O3</t>
  </si>
  <si>
    <t>SHexCer 41:0 ;O3</t>
  </si>
  <si>
    <t>SHexCer 40:0 ;O4</t>
  </si>
  <si>
    <t>SHexCer 42:3 ;O3</t>
  </si>
  <si>
    <t>SHexCer 42:2 ;O3</t>
  </si>
  <si>
    <t>SHexCer 42:1 ;O3</t>
  </si>
  <si>
    <t>SHexCer 42:0 ;O3</t>
  </si>
  <si>
    <t>SHexCer 41:0 ;O4</t>
  </si>
  <si>
    <t>SHexCer 43:2 ;O3</t>
  </si>
  <si>
    <t>SHexCer 43:1 ;O3</t>
  </si>
  <si>
    <t>SHexCer 42:1 ;O4</t>
  </si>
  <si>
    <t>SHexCer 42:0 ;O4</t>
  </si>
  <si>
    <t>SHexCer 43:1 ;O4</t>
  </si>
  <si>
    <t>SHexCer 43:0 ;O4</t>
  </si>
  <si>
    <t>SHex2Cer 34:1 ;O2</t>
  </si>
  <si>
    <t>SHex2Cer 34:1 ;O3</t>
  </si>
  <si>
    <t>SHex2Cer 36:1 ;O2</t>
  </si>
  <si>
    <t>SHex2Cer 38:1 ;O2</t>
  </si>
  <si>
    <t>SHex2Cer 38:1 ;O3</t>
  </si>
  <si>
    <t>SHex2Cer 40:2 ;O2</t>
  </si>
  <si>
    <t>SHex2Cer 40:1 ;O2</t>
  </si>
  <si>
    <t>SHex2Cer 41:1 ;O2</t>
  </si>
  <si>
    <t>SHex2Cer 40:1 ;O3</t>
  </si>
  <si>
    <t>SHex2Cer 42:3 ;O2</t>
  </si>
  <si>
    <t>SHex2Cer 42:2 ;O2</t>
  </si>
  <si>
    <t>SHex2Cer 42:1 ;O2</t>
  </si>
  <si>
    <t>SHex2Cer 41:1 ;O3</t>
  </si>
  <si>
    <t>SHex2Cer 40:0 ;O4</t>
  </si>
  <si>
    <t>SHex2Cer 42:2 ;O3</t>
  </si>
  <si>
    <t>SHex2Cer 42:1 ;O3</t>
  </si>
  <si>
    <t>SHex2Cer 41:0 ;O4</t>
  </si>
  <si>
    <t>SHex2Cer 42:0 ;O4</t>
  </si>
  <si>
    <t>included</t>
  </si>
  <si>
    <t>NCS_208</t>
  </si>
  <si>
    <t>U</t>
  </si>
  <si>
    <t>NCS_209</t>
  </si>
  <si>
    <t>NCS_210</t>
  </si>
  <si>
    <t>NCS_211</t>
  </si>
  <si>
    <t>NCS_212</t>
  </si>
  <si>
    <t>NCS_213</t>
  </si>
  <si>
    <t>NCS_214</t>
  </si>
  <si>
    <t>QC_01</t>
  </si>
  <si>
    <t>QC_02</t>
  </si>
  <si>
    <t>QC_03</t>
  </si>
  <si>
    <t>QC_05</t>
  </si>
  <si>
    <t>QC_06</t>
  </si>
  <si>
    <t>QC_08</t>
  </si>
  <si>
    <t>QC_15</t>
  </si>
  <si>
    <t>KCS_144</t>
  </si>
  <si>
    <t>UT</t>
  </si>
  <si>
    <t>G4  (sarcomatoid)</t>
  </si>
  <si>
    <t>number of INT 8000 in N group</t>
  </si>
  <si>
    <t>number of  INT 8000  in T group</t>
  </si>
  <si>
    <t>minimum &gt; 7500</t>
  </si>
  <si>
    <t xml:space="preserve">exclude </t>
  </si>
  <si>
    <t>Tissue part</t>
  </si>
  <si>
    <t>Gender</t>
  </si>
  <si>
    <t>SHex2Cer 32:1;O2</t>
  </si>
  <si>
    <t>SHex2Cer 33:1;O2</t>
  </si>
  <si>
    <t>SHex2Cer 34:2;O2</t>
  </si>
  <si>
    <t>SHex2Cer 34:1;O3</t>
  </si>
  <si>
    <t>SHex2Cer 36:2;O2</t>
  </si>
  <si>
    <t>SHex2Cer 36:1;O3</t>
  </si>
  <si>
    <t>SHex2Cer 38:2;O2</t>
  </si>
  <si>
    <t>SHex2Cer 39:1;O2</t>
  </si>
  <si>
    <t>SHex2Cer 38:1;O3</t>
  </si>
  <si>
    <t>SHex2Cer 40:3;O2</t>
  </si>
  <si>
    <t>SHex2Cer 41:3;O2</t>
  </si>
  <si>
    <t>SHex2Cer 40:2;O3</t>
  </si>
  <si>
    <t>SHex2Cer 40:1;O3</t>
  </si>
  <si>
    <t>SHex2Cer 40:0;O3</t>
  </si>
  <si>
    <t>SHex2Cer 42:4;O2</t>
  </si>
  <si>
    <t>SHex2Cer 42:3;O3</t>
  </si>
  <si>
    <t>SHex2Cer 43:2;O2</t>
  </si>
  <si>
    <t>SHex2Cer 43:1;O2</t>
  </si>
  <si>
    <t>SHex2Cer 42:0;O3</t>
  </si>
  <si>
    <t>SHex2Cer 44:4;O2</t>
  </si>
  <si>
    <t>SHex2Cer 44:3;O2</t>
  </si>
  <si>
    <t>SHex2Cer 44:2;O2</t>
  </si>
  <si>
    <t>SHex2Cer 43:2;O3</t>
  </si>
  <si>
    <t>SHex2Cer 44:1;O2</t>
  </si>
  <si>
    <t>SHex2Cer 42:1;O4</t>
  </si>
  <si>
    <t>SHex2Cer 44:2;O3</t>
  </si>
  <si>
    <t>KCS_145</t>
  </si>
  <si>
    <t>KCS_146</t>
  </si>
  <si>
    <t>KCS_147</t>
  </si>
  <si>
    <t>KCS_148</t>
  </si>
  <si>
    <t>KCS_149</t>
  </si>
  <si>
    <t>N0Mx</t>
  </si>
  <si>
    <t>KCS_150</t>
  </si>
  <si>
    <t>Wilms tumor (EWING SARCOMA)</t>
  </si>
  <si>
    <t>KCS_151</t>
  </si>
  <si>
    <t>KCS_152</t>
  </si>
  <si>
    <t>KCS_153</t>
  </si>
  <si>
    <t>KCS_154</t>
  </si>
  <si>
    <t>KCS_155</t>
  </si>
  <si>
    <t>PMT</t>
  </si>
  <si>
    <t>MT</t>
  </si>
  <si>
    <t>TKCS_145</t>
  </si>
  <si>
    <t>TKCS_146</t>
  </si>
  <si>
    <t>TKCS_147</t>
  </si>
  <si>
    <t>TKCS_148</t>
  </si>
  <si>
    <t>TKCS_149</t>
  </si>
  <si>
    <t>TKCS_150</t>
  </si>
  <si>
    <t>TKCS_151</t>
  </si>
  <si>
    <t>TKCS_152</t>
  </si>
  <si>
    <t>TKCS_153</t>
  </si>
  <si>
    <t>TKCS_002</t>
  </si>
  <si>
    <t>TKCS_003</t>
  </si>
  <si>
    <t>TKCS_004</t>
  </si>
  <si>
    <t>TKCS_008</t>
  </si>
  <si>
    <t>TKCS_009</t>
  </si>
  <si>
    <t>TKCS_010</t>
  </si>
  <si>
    <t>TKCS_011</t>
  </si>
  <si>
    <t>TKCS_012</t>
  </si>
  <si>
    <t>TKCS_013</t>
  </si>
  <si>
    <t>TKCS_015</t>
  </si>
  <si>
    <t>TKCS_016</t>
  </si>
  <si>
    <t>TKCS_154</t>
  </si>
  <si>
    <t>TKCS_017</t>
  </si>
  <si>
    <t>TKCS_155</t>
  </si>
  <si>
    <t>TKCS_018</t>
  </si>
  <si>
    <t>TKCS_019</t>
  </si>
  <si>
    <t>TKCS_020</t>
  </si>
  <si>
    <t>TKCS_021</t>
  </si>
  <si>
    <t>TKCS_022</t>
  </si>
  <si>
    <t>TKCS_023</t>
  </si>
  <si>
    <t>TKCS_024</t>
  </si>
  <si>
    <t>TKCS_025</t>
  </si>
  <si>
    <t>TKCS_026</t>
  </si>
  <si>
    <t>TKCS_028</t>
  </si>
  <si>
    <t>TKCS_030</t>
  </si>
  <si>
    <t>TKCS_031</t>
  </si>
  <si>
    <t>TKCS_032</t>
  </si>
  <si>
    <t>TKCS_033</t>
  </si>
  <si>
    <t>TKCS_034</t>
  </si>
  <si>
    <t>TKCS_036</t>
  </si>
  <si>
    <t>TKCS_037</t>
  </si>
  <si>
    <t>TKCS_040</t>
  </si>
  <si>
    <t>TKCS_041</t>
  </si>
  <si>
    <t>TKCS_042</t>
  </si>
  <si>
    <t>TKCS_043</t>
  </si>
  <si>
    <t>TKCS_044</t>
  </si>
  <si>
    <t>TKCS_045</t>
  </si>
  <si>
    <t>TKCS_046</t>
  </si>
  <si>
    <t>TKCS_047</t>
  </si>
  <si>
    <t>TKCS_048</t>
  </si>
  <si>
    <t>TKCS_049</t>
  </si>
  <si>
    <t>TKCS_050</t>
  </si>
  <si>
    <t>TKCS_051</t>
  </si>
  <si>
    <t>TKCS_052</t>
  </si>
  <si>
    <t>TKCS_053</t>
  </si>
  <si>
    <t>TKCS_055</t>
  </si>
  <si>
    <t>TKCS_056</t>
  </si>
  <si>
    <t>TKCS_057</t>
  </si>
  <si>
    <t>TKCS_058</t>
  </si>
  <si>
    <t>TKCS_059</t>
  </si>
  <si>
    <t>TKCS_060</t>
  </si>
  <si>
    <t>TKCS_061</t>
  </si>
  <si>
    <t>TKCS_062</t>
  </si>
  <si>
    <t>TKCS_063</t>
  </si>
  <si>
    <t>TKCS_064</t>
  </si>
  <si>
    <t>TKCS_065</t>
  </si>
  <si>
    <t>TKCS_066</t>
  </si>
  <si>
    <t>TKCS_067</t>
  </si>
  <si>
    <t>TKCS_068</t>
  </si>
  <si>
    <t>TKCS_069</t>
  </si>
  <si>
    <t>TKCS_072</t>
  </si>
  <si>
    <t>TKCS_073</t>
  </si>
  <si>
    <t>TKCS_074</t>
  </si>
  <si>
    <t>TKCS_075</t>
  </si>
  <si>
    <t>TKCS_076</t>
  </si>
  <si>
    <t>TKCS_077</t>
  </si>
  <si>
    <t>TKCS_144</t>
  </si>
  <si>
    <t>TKCS_078</t>
  </si>
  <si>
    <t>%cells with min in total</t>
  </si>
  <si>
    <t xml:space="preserve">% cells with min in N </t>
  </si>
  <si>
    <t>% cells with min  in T</t>
  </si>
  <si>
    <r>
      <t xml:space="preserve">Measured types of samples </t>
    </r>
    <r>
      <rPr>
        <sz val="11"/>
        <color rgb="FF000000"/>
        <rFont val="Calibri"/>
        <family val="2"/>
        <charset val="238"/>
      </rPr>
      <t>(P = plasma, U = urine, T= tissue)</t>
    </r>
  </si>
  <si>
    <t>excluded</t>
  </si>
  <si>
    <t xml:space="preserve">ST IS Taurocholic acid D4 </t>
  </si>
  <si>
    <t>IS SHexCer 18:1;O2/12:0</t>
  </si>
  <si>
    <t>IS_SM 18:1;O2/12:0</t>
  </si>
  <si>
    <t>SM 18:1;O2/12:0</t>
  </si>
  <si>
    <t>SHexCer 38:2;O2</t>
  </si>
  <si>
    <t>SHexCer 38:1;O2</t>
  </si>
  <si>
    <t>SHexCer 42:0;O3</t>
  </si>
  <si>
    <t>SHexCer 44:2;O3</t>
  </si>
  <si>
    <t>SHexCer 44:1;O3</t>
  </si>
  <si>
    <t>SHexCer 44:1;O4</t>
  </si>
  <si>
    <r>
      <t xml:space="preserve">Exclusion criterion (applied for samples) </t>
    </r>
    <r>
      <rPr>
        <b/>
        <sz val="11"/>
        <color theme="1"/>
        <rFont val="Calibri"/>
        <family val="2"/>
        <charset val="238"/>
      </rPr>
      <t>↓</t>
    </r>
  </si>
  <si>
    <t>Measured types of samples (P = plasma, U = urine, T= tissue)</t>
  </si>
  <si>
    <t>SHex2Cer 35:1;O2</t>
  </si>
  <si>
    <t>SHex2Cer 37:1;O2</t>
  </si>
  <si>
    <t>SHexCer 36:1;O3</t>
  </si>
  <si>
    <t>SHexCer 36:2;O2</t>
  </si>
  <si>
    <t>SHexCer 36:2;O3</t>
  </si>
  <si>
    <t>SHexCer 38:0;O4</t>
  </si>
  <si>
    <t>SHexCer 38:0;O3</t>
  </si>
  <si>
    <t>SHexCer 38:1;O3</t>
  </si>
  <si>
    <t>SHexCer 38:2;O3</t>
  </si>
  <si>
    <t>SHexCer 39:1;O2</t>
  </si>
  <si>
    <t>SHexCer 39:1;O3</t>
  </si>
  <si>
    <t>SHexCer 39:2;O2</t>
  </si>
  <si>
    <t>SHexCer 40:3;O2</t>
  </si>
  <si>
    <t>SHexCer 41:0;O4</t>
  </si>
  <si>
    <t>SHexCer 41:0;O3</t>
  </si>
  <si>
    <t>SHexCer 42:4;O2</t>
  </si>
  <si>
    <t>SHexCer 43:0;O4</t>
  </si>
  <si>
    <t>SHexCer 43:0;O3</t>
  </si>
  <si>
    <t>SHexCer 43:1;O2</t>
  </si>
  <si>
    <t>SHexCer 43:1;O4</t>
  </si>
  <si>
    <t>SHexCer 43:1;O3</t>
  </si>
  <si>
    <t>SHexCer 43:2;O2</t>
  </si>
  <si>
    <t>SHexCer 43:2;O3</t>
  </si>
  <si>
    <t>SHexCer 43:3;O2</t>
  </si>
  <si>
    <t>SHexCer 43:3;O3</t>
  </si>
  <si>
    <t>SHexCer 44:0;O3</t>
  </si>
  <si>
    <t>SHexCer 44:1;O2</t>
  </si>
  <si>
    <t>SHexCer 44:1;O5</t>
  </si>
  <si>
    <t>SHexCer 44:2;O2</t>
  </si>
  <si>
    <t>SHexCer 44:3;O2</t>
  </si>
  <si>
    <t>No.</t>
  </si>
  <si>
    <t>Lipid species</t>
  </si>
  <si>
    <t>group 1</t>
  </si>
  <si>
    <t>group 2</t>
  </si>
  <si>
    <t>n1</t>
  </si>
  <si>
    <t>n2</t>
  </si>
  <si>
    <t>median N</t>
  </si>
  <si>
    <t>IQR N</t>
  </si>
  <si>
    <t>median T</t>
  </si>
  <si>
    <t>IQR T</t>
  </si>
  <si>
    <t>log2(FC) T/N</t>
  </si>
  <si>
    <t>Robust FC (Hodges-Lehman)</t>
  </si>
  <si>
    <t>Significance log2(FC)</t>
  </si>
  <si>
    <t>W-Mann-Whitney</t>
  </si>
  <si>
    <t>p.val</t>
  </si>
  <si>
    <t>FDR</t>
  </si>
  <si>
    <t>Significance p.val</t>
  </si>
  <si>
    <t>effect size [rank-biserial correlation]</t>
  </si>
  <si>
    <t>Low 95% CI</t>
  </si>
  <si>
    <t>Upper 95% CI</t>
  </si>
  <si>
    <t>Effect size significance</t>
  </si>
  <si>
    <t>Overall significance</t>
  </si>
  <si>
    <t xml:space="preserve">FDR significance </t>
  </si>
  <si>
    <t>0.05-0.01</t>
  </si>
  <si>
    <t>*</t>
  </si>
  <si>
    <t>****</t>
  </si>
  <si>
    <t>**</t>
  </si>
  <si>
    <t>0.01-0.001</t>
  </si>
  <si>
    <t>0.001-0.0001</t>
  </si>
  <si>
    <t>***</t>
  </si>
  <si>
    <t>0.0001 and lower</t>
  </si>
  <si>
    <r>
      <rPr>
        <sz val="11"/>
        <color theme="1"/>
        <rFont val="Calibri"/>
        <family val="2"/>
        <charset val="238"/>
      </rPr>
      <t>±</t>
    </r>
    <r>
      <rPr>
        <sz val="11"/>
        <color theme="1"/>
        <rFont val="Calibri"/>
        <family val="2"/>
        <charset val="238"/>
        <scheme val="minor"/>
      </rPr>
      <t>0.0-0.2</t>
    </r>
  </si>
  <si>
    <t>No effect</t>
  </si>
  <si>
    <t>±0.2-0.5</t>
  </si>
  <si>
    <t>Small</t>
  </si>
  <si>
    <t>±0.5-0.8</t>
  </si>
  <si>
    <t>Medium</t>
  </si>
  <si>
    <t>±0.8-1</t>
  </si>
  <si>
    <t>Large</t>
  </si>
  <si>
    <t>Fold change</t>
  </si>
  <si>
    <t>log2(FC) &lt; -0.3 or log2(FC) &gt; 0.3</t>
  </si>
  <si>
    <t>Total significance:</t>
  </si>
  <si>
    <t>Very large</t>
  </si>
  <si>
    <t>Present</t>
  </si>
  <si>
    <t>Absent</t>
  </si>
  <si>
    <t>p-value Fisher's exact test</t>
  </si>
  <si>
    <t>&lt;2.2E-16</t>
  </si>
  <si>
    <t>Odds ratio; 95% CI</t>
  </si>
  <si>
    <t>3.5-9.3</t>
  </si>
  <si>
    <t>1.9-4.7</t>
  </si>
  <si>
    <t>7.0-27.6</t>
  </si>
  <si>
    <t>1.2-6.5</t>
  </si>
  <si>
    <t>2.6-7.2</t>
  </si>
  <si>
    <t>1.0-4.5</t>
  </si>
  <si>
    <t>5.1-14.4</t>
  </si>
  <si>
    <t>0.9-6.6</t>
  </si>
  <si>
    <t>2.9-7.6</t>
  </si>
  <si>
    <t>0.9-5.9</t>
  </si>
  <si>
    <t>1.0-6.9</t>
  </si>
  <si>
    <t>1.3-5.3</t>
  </si>
  <si>
    <t>0.005-0.2</t>
  </si>
  <si>
    <t>FC significance</t>
  </si>
  <si>
    <t>p.adj (FDR)</t>
  </si>
  <si>
    <t>FDR significance</t>
  </si>
  <si>
    <t>CI-95%</t>
  </si>
  <si>
    <t>[0.43; 0.63]</t>
  </si>
  <si>
    <t>[0.43; 0.65]</t>
  </si>
  <si>
    <t>[0.38; 0.60]</t>
  </si>
  <si>
    <t>[0.38; 0.61]</t>
  </si>
  <si>
    <t>[0.44; 0.66]</t>
  </si>
  <si>
    <t>[0.49; 0.70]</t>
  </si>
  <si>
    <t>[0.29; 0.54]</t>
  </si>
  <si>
    <t>[0.43; 0.66]</t>
  </si>
  <si>
    <t>[0.17; 0.42]</t>
  </si>
  <si>
    <t>[0.34; 0.58]</t>
  </si>
  <si>
    <t>[0.07; 0.31]</t>
  </si>
  <si>
    <t>[0.59; 0.76]</t>
  </si>
  <si>
    <t>[0.56; 0.74]</t>
  </si>
  <si>
    <t>[0.42; 0.64]</t>
  </si>
  <si>
    <t>[0.34; 0.57]</t>
  </si>
  <si>
    <t>[0.47; 0.67]</t>
  </si>
  <si>
    <t>[0.35; 0.58]</t>
  </si>
  <si>
    <t>[0.27; 0.50]</t>
  </si>
  <si>
    <t>[0.48; 0.68]</t>
  </si>
  <si>
    <t>[0.50; 0.70]</t>
  </si>
  <si>
    <t>[0.36; 0.59]</t>
  </si>
  <si>
    <t>[0.59; 0.78]</t>
  </si>
  <si>
    <t>[0.48; 0.69]</t>
  </si>
  <si>
    <t>[0.45; 0.67]</t>
  </si>
  <si>
    <t>[0.25; 0.47]</t>
  </si>
  <si>
    <t>[0.55; 0.75]</t>
  </si>
  <si>
    <t>[0.49; 0.69]</t>
  </si>
  <si>
    <t>[0.25; 0.48]</t>
  </si>
  <si>
    <t>[0.47; 0.68]</t>
  </si>
  <si>
    <t>[0.28; 0.52]</t>
  </si>
  <si>
    <t>[0.28; 0.51]</t>
  </si>
  <si>
    <t>[0.35; 0.57]</t>
  </si>
  <si>
    <t>down regulation</t>
  </si>
  <si>
    <t>Inclusion criterion 1</t>
  </si>
  <si>
    <t>Inclusion criterion 2</t>
  </si>
  <si>
    <t xml:space="preserve">Inclusion criterion 3 </t>
  </si>
  <si>
    <t>ST 5</t>
  </si>
  <si>
    <t>ST 9</t>
  </si>
  <si>
    <t>0.2-1.3</t>
  </si>
  <si>
    <t>1.9-8.8</t>
  </si>
  <si>
    <t>1.8-576.8</t>
  </si>
  <si>
    <t>0.1-1.5</t>
  </si>
  <si>
    <t>0.6-37.8</t>
  </si>
  <si>
    <t>0.3-2.0</t>
  </si>
  <si>
    <t>0.0-0.8</t>
  </si>
  <si>
    <t>SHex2Cer 41:1;O3</t>
  </si>
  <si>
    <t>SHex2Cer 40:0;O4</t>
  </si>
  <si>
    <t>SHex2Cer 41:0;O4</t>
  </si>
  <si>
    <t>SHex2Cer 42:0;O4</t>
  </si>
  <si>
    <t>group 3</t>
  </si>
  <si>
    <t>n3</t>
  </si>
  <si>
    <t>median T1-2</t>
  </si>
  <si>
    <t>IQR T1-2</t>
  </si>
  <si>
    <t>median T3-4</t>
  </si>
  <si>
    <t>IQR T3-4</t>
  </si>
  <si>
    <t>Test statistic Kruskal-Wallis</t>
  </si>
  <si>
    <t>df</t>
  </si>
  <si>
    <t>KW significance</t>
  </si>
  <si>
    <t>Conover posthoc test**</t>
  </si>
  <si>
    <t>Effect size [epsilon squared]</t>
  </si>
  <si>
    <t>Lower 95% CI</t>
  </si>
  <si>
    <t>T1-2</t>
  </si>
  <si>
    <t>T3-4</t>
  </si>
  <si>
    <t>T1-2&amp;T3-4</t>
  </si>
  <si>
    <t>FDR significance (KW test)</t>
  </si>
  <si>
    <t>N&amp;T1-2; N&amp;T3-4</t>
  </si>
  <si>
    <t>N&amp;T1-2; N&amp;T3-4; T1-2&amp;T3-4</t>
  </si>
  <si>
    <t>N&amp;T3-4; T1-2&amp;T3-4</t>
  </si>
  <si>
    <t>N&amp;T1-2; T1-2&amp;T3-4</t>
  </si>
  <si>
    <t>0.00 - 0.01</t>
  </si>
  <si>
    <t>Negligible</t>
  </si>
  <si>
    <t>0.01 - 0.04</t>
  </si>
  <si>
    <t>Weak</t>
  </si>
  <si>
    <t>N&amp;T3-4</t>
  </si>
  <si>
    <t xml:space="preserve">0.04 - 0.16 </t>
  </si>
  <si>
    <t>Moderate</t>
  </si>
  <si>
    <t xml:space="preserve">0.16 - 0.36 </t>
  </si>
  <si>
    <t>Relatively strong</t>
  </si>
  <si>
    <t xml:space="preserve">0.36 - 0.64 </t>
  </si>
  <si>
    <t>Strong</t>
  </si>
  <si>
    <t xml:space="preserve">0.64 - 1.00 </t>
  </si>
  <si>
    <t>Very strong</t>
  </si>
  <si>
    <t>N&amp;T1-2</t>
  </si>
  <si>
    <t>N&amp;T1-2, N&amp;T3-4; T1-2&amp;T3-4</t>
  </si>
  <si>
    <t>Posthoc Nemenyi*</t>
  </si>
  <si>
    <t>Correction for ties (all 33)</t>
  </si>
  <si>
    <t>Posthoc Conover**</t>
  </si>
  <si>
    <t xml:space="preserve">Correction for ties (all 33), FDR correction for pvalues </t>
  </si>
  <si>
    <t>median G1-2</t>
  </si>
  <si>
    <t>IQR G1-2</t>
  </si>
  <si>
    <t>median G3-4</t>
  </si>
  <si>
    <t>IQR G3-4</t>
  </si>
  <si>
    <t>N&amp;G1-2; N&amp;G3-4</t>
  </si>
  <si>
    <t>N&amp;G1-2; N&amp;G3-4; G1-2&amp;G3-4</t>
  </si>
  <si>
    <t>N&amp;G3-4; G1-2&amp;G3-4</t>
  </si>
  <si>
    <t>N&amp;G1-2; G1-2&amp;G3-4</t>
  </si>
  <si>
    <t>N&amp;G3-4</t>
  </si>
  <si>
    <t>Wilcox.test (paired)</t>
  </si>
  <si>
    <t>Table interpretation</t>
  </si>
  <si>
    <t>Present - cancer part (tissue)</t>
  </si>
  <si>
    <t>Absent - cancer part (tissue)</t>
  </si>
  <si>
    <t>Present - healthy part (tissue)</t>
  </si>
  <si>
    <t>1,1 - a</t>
  </si>
  <si>
    <t>1,0 - c</t>
  </si>
  <si>
    <t xml:space="preserve">a + b + c + d = 77 pairs </t>
  </si>
  <si>
    <t>Absent - healthy part (tissue)</t>
  </si>
  <si>
    <t>0,1 - b</t>
  </si>
  <si>
    <t>0,0 - d</t>
  </si>
  <si>
    <t>Present - cancer</t>
  </si>
  <si>
    <t>Absent - cancer</t>
  </si>
  <si>
    <t>Present - healthy</t>
  </si>
  <si>
    <t>Absent - healthy</t>
  </si>
  <si>
    <t>p-value McNemar's exact test</t>
  </si>
  <si>
    <t>Inf</t>
  </si>
  <si>
    <t>10.4-Inf</t>
  </si>
  <si>
    <t>5.0-78.7</t>
  </si>
  <si>
    <t>6.8-220.4</t>
  </si>
  <si>
    <t>0-0.6</t>
  </si>
  <si>
    <t>8.0-1895.4</t>
  </si>
  <si>
    <t>0.0-0.4</t>
  </si>
  <si>
    <t>0.3-1.4</t>
  </si>
  <si>
    <t>0.5-2.6</t>
  </si>
  <si>
    <t>2.7-30.2</t>
  </si>
  <si>
    <t>4.0-64.1</t>
  </si>
  <si>
    <t>0.0-9.6</t>
  </si>
  <si>
    <t>2.6-92.4</t>
  </si>
  <si>
    <t>2.6-17.9</t>
  </si>
  <si>
    <t>7.7-245.1</t>
  </si>
  <si>
    <t>2.7-44.7</t>
  </si>
  <si>
    <t>0.0-0.6</t>
  </si>
  <si>
    <t>3.4-117.1</t>
  </si>
  <si>
    <t>2.5-Inf</t>
  </si>
  <si>
    <t>4.0-42.2</t>
  </si>
  <si>
    <t>(10.6-Inf)</t>
  </si>
  <si>
    <t>0.1-0.8</t>
  </si>
  <si>
    <t>&lt;2.2e-16</t>
  </si>
  <si>
    <t>7.4-236.9</t>
  </si>
  <si>
    <t>10.9-Inf</t>
  </si>
  <si>
    <t>17.9-Inf</t>
  </si>
  <si>
    <t>10.5-2448.4</t>
  </si>
  <si>
    <t>0.0-1.5</t>
  </si>
  <si>
    <t>5.3-175.0</t>
  </si>
  <si>
    <t>1.2-5.4</t>
  </si>
  <si>
    <t>5.3-81.9</t>
  </si>
  <si>
    <t>19.0-Inf</t>
  </si>
  <si>
    <t>0.7-34.5</t>
  </si>
  <si>
    <t>0.5-2.5</t>
  </si>
  <si>
    <t>16.6-Inf</t>
  </si>
  <si>
    <t>3.3-54.4</t>
  </si>
  <si>
    <t>1.3-55.2</t>
  </si>
  <si>
    <t>16.0-Inf</t>
  </si>
  <si>
    <t>13.6-Inf</t>
  </si>
  <si>
    <t>4.6-1144.9</t>
  </si>
  <si>
    <t>13.9-Inf</t>
  </si>
  <si>
    <t>2.7-710.5</t>
  </si>
  <si>
    <t>4.9-77.1</t>
  </si>
  <si>
    <t>7.1-Inf</t>
  </si>
  <si>
    <t>0.1-13.8</t>
  </si>
  <si>
    <t>0-5.3</t>
  </si>
  <si>
    <t>0.2-1.1</t>
  </si>
  <si>
    <t>0-1.9</t>
  </si>
  <si>
    <t>0.0-1.1</t>
  </si>
  <si>
    <t>1.9-10.3</t>
  </si>
  <si>
    <t>0.7-2.7</t>
  </si>
  <si>
    <t>0.0-0.3</t>
  </si>
  <si>
    <t>0.0-39.0</t>
  </si>
  <si>
    <t>0.4-3.6</t>
  </si>
  <si>
    <t>0.3-1.2</t>
  </si>
  <si>
    <t>0.0-0.2</t>
  </si>
  <si>
    <t>0.2-1.0</t>
  </si>
  <si>
    <t>0.0-5.3</t>
  </si>
  <si>
    <t>0.0-0.5</t>
  </si>
  <si>
    <t>0.9-5.7</t>
  </si>
  <si>
    <t>0.1-0.5</t>
  </si>
  <si>
    <t>0.0-1.8</t>
  </si>
  <si>
    <t>log2(FC) T1-2/N</t>
  </si>
  <si>
    <t>Robust FC T1-2/N (Hodges-Lehman)</t>
  </si>
  <si>
    <t>Significance FDR</t>
  </si>
  <si>
    <t>log2(FC) T3-4/N</t>
  </si>
  <si>
    <t>Robust FC T3-4/N (Hodges-Lehman)</t>
  </si>
  <si>
    <t>log2(FC) G1-2/N</t>
  </si>
  <si>
    <t>Robust FC G1-2/N (Hodges-Lehman)</t>
  </si>
  <si>
    <t>log2(FC) G3-4/N</t>
  </si>
  <si>
    <t>Robust FC G3-4/N (Hodges-Lehman)</t>
  </si>
  <si>
    <t>variables</t>
  </si>
  <si>
    <t>group1</t>
  </si>
  <si>
    <t>group2</t>
  </si>
  <si>
    <t>statistic</t>
  </si>
  <si>
    <t>p</t>
  </si>
  <si>
    <t>p.adj</t>
  </si>
  <si>
    <t>p.adj.signif</t>
  </si>
  <si>
    <t>Metastasis</t>
  </si>
  <si>
    <t>No-Metastasis</t>
  </si>
  <si>
    <t>ns</t>
  </si>
  <si>
    <t>Median metastasis</t>
  </si>
  <si>
    <t>IQR metastasis</t>
  </si>
  <si>
    <t>Median no-metastasis</t>
  </si>
  <si>
    <t>IQR no-metastasis</t>
  </si>
  <si>
    <t>SHex2Cer.34.1..O2</t>
  </si>
  <si>
    <t>NM</t>
  </si>
  <si>
    <t>SHex2Cer.40.1..O2</t>
  </si>
  <si>
    <t>SHex2Cer.42.1..O2</t>
  </si>
  <si>
    <t>SHex2Cer.42.2..O2</t>
  </si>
  <si>
    <t>SHexCer.34.1..O2</t>
  </si>
  <si>
    <t>SHexCer.34.1..O3</t>
  </si>
  <si>
    <t>SHexCer.40.0..O3</t>
  </si>
  <si>
    <t>SHexCer.40.0..O4</t>
  </si>
  <si>
    <t>SHexCer.40.1..O2</t>
  </si>
  <si>
    <t>SHexCer.40.1..O3</t>
  </si>
  <si>
    <t>SHexCer.40.2..O2</t>
  </si>
  <si>
    <t>SHexCer.41.0..O3</t>
  </si>
  <si>
    <t>SHexCer.41.0..O4</t>
  </si>
  <si>
    <t>SHexCer.41.1..O2</t>
  </si>
  <si>
    <t>SHexCer.41.1..O3</t>
  </si>
  <si>
    <t>SHexCer.42.0..O3</t>
  </si>
  <si>
    <t>SHexCer.42.0..O4</t>
  </si>
  <si>
    <t>SHexCer.42.1..O2</t>
  </si>
  <si>
    <t>SHexCer.42.1..O3</t>
  </si>
  <si>
    <t>SHexCer.42.1..O4</t>
  </si>
  <si>
    <t>SHexCer.42.2..O2</t>
  </si>
  <si>
    <t>SHexCer.42.2..O3</t>
  </si>
  <si>
    <t>0.448 to 0.555</t>
  </si>
  <si>
    <t>0.479 to 0.586</t>
  </si>
  <si>
    <t>0.624 to 0.724</t>
  </si>
  <si>
    <t>0.650 to 0.749</t>
  </si>
  <si>
    <t>0.466 to 0.573</t>
  </si>
  <si>
    <t>0.763 to 0.848</t>
  </si>
  <si>
    <t>0.475 to 0.582</t>
  </si>
  <si>
    <t>0.582 to 0.686</t>
  </si>
  <si>
    <t>0.607 to 0.709</t>
  </si>
  <si>
    <t>0.542 to 0.648</t>
  </si>
  <si>
    <t>0.613 to 0.714</t>
  </si>
  <si>
    <t>0.568 to 0.672</t>
  </si>
  <si>
    <t>0.708 to 0.800</t>
  </si>
  <si>
    <t>0.705 to 0.798</t>
  </si>
  <si>
    <t>0.533 to 0.639</t>
  </si>
  <si>
    <t>0.605 to 0.707</t>
  </si>
  <si>
    <t>0.488 to 0.595</t>
  </si>
  <si>
    <t>0.628 to 0.728</t>
  </si>
  <si>
    <t>0.452 to 0.559</t>
  </si>
  <si>
    <t>0.535 to 0.641</t>
  </si>
  <si>
    <t>0.499 to 0.606</t>
  </si>
  <si>
    <t>0.630 to 0.730</t>
  </si>
  <si>
    <t>0.641 to 0.740</t>
  </si>
  <si>
    <t>0.470 to 0.578</t>
  </si>
  <si>
    <t>0.786 to 0.868</t>
  </si>
  <si>
    <t>0.635 to 0.735</t>
  </si>
  <si>
    <t>0.633 to 0.733</t>
  </si>
  <si>
    <t>0.752 to 0.838</t>
  </si>
  <si>
    <t>0.676 to 0.772</t>
  </si>
  <si>
    <t>0.587 to 0.690</t>
  </si>
  <si>
    <t>0.689 to 0.783</t>
  </si>
  <si>
    <t>0.550 to 0.655</t>
  </si>
  <si>
    <t>0.552 to 0.657</t>
  </si>
  <si>
    <t>ROC_AUC</t>
  </si>
  <si>
    <t>ROC_SE</t>
  </si>
  <si>
    <t>ROC_95%_CI</t>
  </si>
  <si>
    <t>0.575 to 0.736</t>
  </si>
  <si>
    <t>0.637 to 0.791</t>
  </si>
  <si>
    <t>0.659 to 0.808</t>
  </si>
  <si>
    <t>0.672 to 0.819</t>
  </si>
  <si>
    <t>0.436 to 0.606</t>
  </si>
  <si>
    <t>0.548 to 0.712</t>
  </si>
  <si>
    <t>0.578 to 0.739</t>
  </si>
  <si>
    <t>0.669 to 0.817</t>
  </si>
  <si>
    <t>0.524 to 0.689</t>
  </si>
  <si>
    <t>0.691 to 0.836</t>
  </si>
  <si>
    <t>0.440 to 0.609</t>
  </si>
  <si>
    <t>0.584 to 0.744</t>
  </si>
  <si>
    <t>0.635 to 0.789</t>
  </si>
  <si>
    <t>0.503 to 0.670</t>
  </si>
  <si>
    <t>0.683 to 0.828</t>
  </si>
  <si>
    <t>0.451 to 0.619</t>
  </si>
  <si>
    <t>0.553 to 0.716</t>
  </si>
  <si>
    <t>0.594 to 0.753</t>
  </si>
  <si>
    <t>0.462 to 0.630</t>
  </si>
  <si>
    <t>0.625 to 0.780</t>
  </si>
  <si>
    <t>0.521 to 0.687</t>
  </si>
  <si>
    <t>0.565 to 0.727</t>
  </si>
  <si>
    <t>0.487 to 0.655</t>
  </si>
  <si>
    <t>0.537 to 0.702</t>
  </si>
  <si>
    <t>0.514 to 0.680</t>
  </si>
  <si>
    <t>0.490 to 0.657</t>
  </si>
  <si>
    <t>0.555 to 0.718</t>
  </si>
  <si>
    <t>0.617 to 0.773</t>
  </si>
  <si>
    <t>0.488 to 0.655</t>
  </si>
  <si>
    <t>0.439 to 0.608</t>
  </si>
  <si>
    <t>0.581 to 0.741</t>
  </si>
  <si>
    <t>0.488 to 0.649</t>
  </si>
  <si>
    <t>0.582 to 0.737</t>
  </si>
  <si>
    <t>0.482 to 0.644</t>
  </si>
  <si>
    <t>0.544 to 0.702</t>
  </si>
  <si>
    <t>0.466 to 0.628</t>
  </si>
  <si>
    <t>0.649 to 0.795</t>
  </si>
  <si>
    <t>0.726 to 0.858</t>
  </si>
  <si>
    <t>0.475 to 0.637</t>
  </si>
  <si>
    <t>0.483 to 0.645</t>
  </si>
  <si>
    <t>0.586 to 0.740</t>
  </si>
  <si>
    <t>0.521 to 0.681</t>
  </si>
  <si>
    <t>0.497 to 0.659</t>
  </si>
  <si>
    <t>0.553 to 0.710</t>
  </si>
  <si>
    <t>0.488 to 0.650</t>
  </si>
  <si>
    <t>0.508 to 0.668</t>
  </si>
  <si>
    <t>0.514 to 0.674</t>
  </si>
  <si>
    <t>0.439 to 0.602</t>
  </si>
  <si>
    <t>0.524 to 0.684</t>
  </si>
  <si>
    <t>0.528 to 0.687</t>
  </si>
  <si>
    <t>0.888 to 0.971</t>
  </si>
  <si>
    <t>0.557 to 0.714</t>
  </si>
  <si>
    <t>0.900 to 0.977</t>
  </si>
  <si>
    <t>0.456 to 0.619</t>
  </si>
  <si>
    <t>0.835 to 0.938</t>
  </si>
  <si>
    <t>0.604 to 0.756</t>
  </si>
  <si>
    <t>0.886 to 0.969</t>
  </si>
  <si>
    <t>0.675 to 0.817</t>
  </si>
  <si>
    <t>0.856 to 0.952</t>
  </si>
  <si>
    <t>0.717 to 0.851</t>
  </si>
  <si>
    <t>0.496 to 0.657</t>
  </si>
  <si>
    <t>0.441 to 0.604</t>
  </si>
  <si>
    <t>0.559 to 0.716</t>
  </si>
  <si>
    <t>0.476 to 0.638</t>
  </si>
  <si>
    <t>0.481 to 0.643</t>
  </si>
  <si>
    <t>0.601 to 0.753</t>
  </si>
  <si>
    <t>0.440 to 0.603</t>
  </si>
  <si>
    <t>0.880 to 0.966</t>
  </si>
  <si>
    <t>0.746 to 0.874</t>
  </si>
  <si>
    <t>0.526 to 0.686</t>
  </si>
  <si>
    <t>0.520 to 0.679</t>
  </si>
  <si>
    <t>0.712 to 0.847</t>
  </si>
  <si>
    <t>0.566 to 0.722</t>
  </si>
  <si>
    <t>0.694 to 0.833</t>
  </si>
  <si>
    <t>0.423 to 0.586</t>
  </si>
  <si>
    <t>PLASMA</t>
  </si>
  <si>
    <t>URINE</t>
  </si>
  <si>
    <t>TISSUE</t>
  </si>
  <si>
    <t>number of cells with min (all)</t>
  </si>
  <si>
    <t>number of cells with min (N)</t>
  </si>
  <si>
    <t>number of cells with min (T)</t>
  </si>
  <si>
    <t>0.5-2.0</t>
  </si>
  <si>
    <t>0.1-0.996</t>
  </si>
  <si>
    <t>2.1-16.3</t>
  </si>
  <si>
    <t>1.5-6.7</t>
  </si>
  <si>
    <t>1.7-8.6</t>
  </si>
  <si>
    <t>0.9-4.4</t>
  </si>
  <si>
    <t>1.1-8.0</t>
  </si>
  <si>
    <t>1.9-9.1</t>
  </si>
  <si>
    <t>1.9-9.0</t>
  </si>
  <si>
    <t>1.4-20.7</t>
  </si>
  <si>
    <t>1.4-11.8</t>
  </si>
  <si>
    <t>1.7-7.9</t>
  </si>
  <si>
    <t>1.5-7.4</t>
  </si>
  <si>
    <t>0.5-2.1</t>
  </si>
  <si>
    <t>2.1-9.5</t>
  </si>
  <si>
    <t>0.1-1.3</t>
  </si>
  <si>
    <t>1.3-30.4</t>
  </si>
  <si>
    <t>3.0-15.6</t>
  </si>
  <si>
    <t>1.4-6.8</t>
  </si>
  <si>
    <t>2.2-17.3</t>
  </si>
  <si>
    <t>3.1-16.1</t>
  </si>
  <si>
    <t>1.9-83.6</t>
  </si>
  <si>
    <t>Median - Metastasis</t>
  </si>
  <si>
    <t>IQR</t>
  </si>
  <si>
    <t>Median - No-metastasis</t>
  </si>
  <si>
    <t>statistic (Mann-Whitney U test)</t>
  </si>
  <si>
    <r>
      <rPr>
        <b/>
        <sz val="11"/>
        <color theme="1"/>
        <rFont val="Calibri"/>
        <family val="2"/>
        <charset val="238"/>
        <scheme val="minor"/>
      </rPr>
      <t>Supplementary Data 12.</t>
    </r>
    <r>
      <rPr>
        <sz val="11"/>
        <color theme="1"/>
        <rFont val="Calibri"/>
        <family val="2"/>
        <charset val="238"/>
        <scheme val="minor"/>
      </rPr>
      <t xml:space="preserve"> Results of the statistical calculations - present/absent approach in plasma (Fisher’s exact test).</t>
    </r>
  </si>
  <si>
    <r>
      <rPr>
        <b/>
        <sz val="11"/>
        <rFont val="Calibri"/>
        <family val="2"/>
        <charset val="238"/>
        <scheme val="minor"/>
      </rPr>
      <t>Supplementary Data 14.</t>
    </r>
    <r>
      <rPr>
        <sz val="11"/>
        <rFont val="Calibri"/>
        <family val="2"/>
        <charset val="238"/>
        <scheme val="minor"/>
      </rPr>
      <t xml:space="preserve"> Results of the statistical calculations - present/absent approach in urine (Fisher’s exact test).
</t>
    </r>
  </si>
  <si>
    <t>Tumor stage</t>
  </si>
  <si>
    <t>Tumor grade</t>
  </si>
  <si>
    <r>
      <rPr>
        <b/>
        <sz val="11"/>
        <color theme="1"/>
        <rFont val="Calibri"/>
        <family val="2"/>
        <charset val="238"/>
        <scheme val="minor"/>
      </rPr>
      <t>Supplementary Data 20.</t>
    </r>
    <r>
      <rPr>
        <sz val="11"/>
        <color theme="1"/>
        <rFont val="Calibri"/>
        <family val="2"/>
        <charset val="238"/>
        <scheme val="minor"/>
      </rPr>
      <t xml:space="preserve"> Results of the statistical calculations - present/absent approach in tissue (McNemar’s test was applied). </t>
    </r>
  </si>
  <si>
    <r>
      <rPr>
        <b/>
        <sz val="11"/>
        <color theme="1"/>
        <rFont val="Calibri"/>
        <family val="2"/>
        <charset val="238"/>
        <scheme val="minor"/>
      </rPr>
      <t>Supplementary Data 19.</t>
    </r>
    <r>
      <rPr>
        <sz val="11"/>
        <color theme="1"/>
        <rFont val="Calibri"/>
        <family val="2"/>
        <charset val="238"/>
        <scheme val="minor"/>
      </rPr>
      <t xml:space="preserve"> Comparison of relative concentrations of individual lipids in tissue samples (N – nontumor part of tissue, T – tumor tissue). Samples were taken from the same subjects (paired samples), and Wilcoxon signed-rank test was used for this comparison. </t>
    </r>
  </si>
  <si>
    <r>
      <rPr>
        <b/>
        <sz val="11"/>
        <color theme="1"/>
        <rFont val="Calibri"/>
        <family val="2"/>
        <charset val="238"/>
        <scheme val="minor"/>
      </rPr>
      <t>Supplementary Data 21.</t>
    </r>
    <r>
      <rPr>
        <sz val="11"/>
        <color theme="1"/>
        <rFont val="Calibri"/>
        <family val="2"/>
        <charset val="238"/>
        <scheme val="minor"/>
      </rPr>
      <t xml:space="preserve"> Results of the statistical calculations tissue - tumor stages analysis N vs. T1-2. Samples were taken from the same subjects (paired samples), and Wilcoxon signed-rank test was used for this comparison.</t>
    </r>
  </si>
  <si>
    <r>
      <rPr>
        <b/>
        <sz val="11"/>
        <color theme="1"/>
        <rFont val="Calibri"/>
        <family val="2"/>
        <charset val="238"/>
        <scheme val="minor"/>
      </rPr>
      <t>Supplementary Data 22.</t>
    </r>
    <r>
      <rPr>
        <sz val="11"/>
        <color theme="1"/>
        <rFont val="Calibri"/>
        <family val="2"/>
        <charset val="238"/>
        <scheme val="minor"/>
      </rPr>
      <t xml:space="preserve"> Results of the statistical calculations tissue - tumor stages analysis N vs. T3-4. Samples were taken from the same subjects (paired samples), and Wilcoxon signed-rank test was used for this comparison.</t>
    </r>
  </si>
  <si>
    <r>
      <rPr>
        <b/>
        <sz val="11"/>
        <color theme="1"/>
        <rFont val="Calibri"/>
        <family val="2"/>
        <charset val="238"/>
        <scheme val="minor"/>
      </rPr>
      <t>Supplementary Data 23.</t>
    </r>
    <r>
      <rPr>
        <sz val="11"/>
        <color theme="1"/>
        <rFont val="Calibri"/>
        <family val="2"/>
        <charset val="238"/>
        <scheme val="minor"/>
      </rPr>
      <t xml:space="preserve"> Results of the statistical calculations tissue – tumor grades analysis N vs. G1-2. Samples were taken from the same subjects (paired samples), and Wilcoxon signed-rank test was used for this comparison.</t>
    </r>
  </si>
  <si>
    <r>
      <rPr>
        <b/>
        <sz val="11"/>
        <color theme="1"/>
        <rFont val="Calibri"/>
        <family val="2"/>
        <charset val="238"/>
        <scheme val="minor"/>
      </rPr>
      <t>Supplementary Data 24.</t>
    </r>
    <r>
      <rPr>
        <sz val="11"/>
        <color theme="1"/>
        <rFont val="Calibri"/>
        <family val="2"/>
        <charset val="238"/>
        <scheme val="minor"/>
      </rPr>
      <t xml:space="preserve"> Results of the statistical calculations tissue – tumor grades analysis N vs. G3-4. Samples were taken from the same subjects (paired samples), and Wilcoxon signed-rank test was used for this comparison.</t>
    </r>
  </si>
  <si>
    <r>
      <rPr>
        <b/>
        <sz val="11"/>
        <color theme="1"/>
        <rFont val="Calibri"/>
        <family val="2"/>
        <charset val="238"/>
        <scheme val="minor"/>
      </rPr>
      <t>Supplementary Data 26.</t>
    </r>
    <r>
      <rPr>
        <sz val="11"/>
        <color theme="1"/>
        <rFont val="Calibri"/>
        <family val="2"/>
        <charset val="238"/>
        <scheme val="minor"/>
      </rPr>
      <t xml:space="preserve"> Comparison of relative concentrations of lipids in the urine of patients with T3 tumor stage with metastases vs. without metastases. The Mann–Whitney U test was applied.</t>
    </r>
  </si>
  <si>
    <r>
      <rPr>
        <b/>
        <sz val="11"/>
        <color theme="1"/>
        <rFont val="Calibri"/>
        <family val="2"/>
        <charset val="238"/>
        <scheme val="minor"/>
      </rPr>
      <t>Supplementary Data 27.</t>
    </r>
    <r>
      <rPr>
        <sz val="11"/>
        <color theme="1"/>
        <rFont val="Calibri"/>
        <family val="2"/>
        <charset val="238"/>
        <scheme val="minor"/>
      </rPr>
      <t xml:space="preserve"> ROC analysis for individual lipids. </t>
    </r>
  </si>
  <si>
    <r>
      <rPr>
        <b/>
        <sz val="11"/>
        <color theme="1"/>
        <rFont val="Calibri"/>
        <family val="2"/>
        <charset val="238"/>
        <scheme val="minor"/>
      </rPr>
      <t>Supplementary Data 25.</t>
    </r>
    <r>
      <rPr>
        <sz val="11"/>
        <color theme="1"/>
        <rFont val="Calibri"/>
        <family val="2"/>
        <charset val="238"/>
        <scheme val="minor"/>
      </rPr>
      <t xml:space="preserve"> Comparison of relative concentrations of lipids in the plasma of patients with T3 tumor stage with metastases vs. without metastases. The Mann–Whitney U test was applied.</t>
    </r>
  </si>
  <si>
    <r>
      <rPr>
        <b/>
        <sz val="11"/>
        <color theme="1"/>
        <rFont val="Calibri"/>
        <family val="2"/>
        <charset val="238"/>
        <scheme val="minor"/>
      </rPr>
      <t>Supplementary Data 13.</t>
    </r>
    <r>
      <rPr>
        <sz val="11"/>
        <color theme="1"/>
        <rFont val="Calibri"/>
        <family val="2"/>
        <charset val="238"/>
        <scheme val="minor"/>
      </rPr>
      <t xml:space="preserve"> Results of the statistical calculations for individual lipids in urine (relative concentration). Comparison of RCC patients (T) and controls (N) using the Mann–Whitney U test.</t>
    </r>
  </si>
  <si>
    <r>
      <rPr>
        <b/>
        <sz val="11"/>
        <color theme="1"/>
        <rFont val="Calibri"/>
        <family val="2"/>
        <charset val="238"/>
        <scheme val="minor"/>
      </rPr>
      <t>Supplementary Data 11.</t>
    </r>
    <r>
      <rPr>
        <sz val="11"/>
        <color theme="1"/>
        <rFont val="Calibri"/>
        <family val="2"/>
        <charset val="238"/>
        <scheme val="minor"/>
      </rPr>
      <t xml:space="preserve"> Results of the statistical calculations for individual lipids in plasma (molar concentrations). Comparison of RCC patients (T) and controls (N) using the Mann–Whitney U test.</t>
    </r>
  </si>
  <si>
    <r>
      <rPr>
        <b/>
        <sz val="11"/>
        <color theme="1"/>
        <rFont val="Calibri"/>
        <family val="2"/>
        <charset val="238"/>
        <scheme val="minor"/>
      </rPr>
      <t>Supplementary Data 10.</t>
    </r>
    <r>
      <rPr>
        <sz val="11"/>
        <color theme="1"/>
        <rFont val="Calibri"/>
        <family val="2"/>
        <charset val="238"/>
        <scheme val="minor"/>
      </rPr>
      <t xml:space="preserve"> Results of the statistical calculations for individual lipids in plasma (relative concentrations). Comparison of RCC patients (T) and controls (N) using the Mann–Whitney U test.</t>
    </r>
  </si>
  <si>
    <r>
      <rPr>
        <b/>
        <sz val="11"/>
        <color theme="1"/>
        <rFont val="Calibri"/>
        <family val="2"/>
        <charset val="238"/>
        <scheme val="minor"/>
      </rPr>
      <t xml:space="preserve">Supplementary Data 8. </t>
    </r>
    <r>
      <rPr>
        <sz val="11"/>
        <color theme="1"/>
        <rFont val="Calibri"/>
        <family val="2"/>
        <charset val="238"/>
        <scheme val="minor"/>
      </rPr>
      <t>Clinical data together with molar concentrations [nmol/ml] of individual lipids measured in urine samples. Explanation of abbreviations is as follows: N - controls, T - RCC patients, UNK - unknown, QC - quality control, M - males, F - females, ccRCC - clear cell renal cell carcinoma, papRCC - papillary renal cell carcinoma, chRCC - chromosome renal cell carcinoma, mcRCC -multilocular cystic renal cell carcinoma.</t>
    </r>
  </si>
  <si>
    <r>
      <rPr>
        <b/>
        <sz val="11"/>
        <color theme="1"/>
        <rFont val="Calibri"/>
        <family val="2"/>
        <charset val="238"/>
        <scheme val="minor"/>
      </rPr>
      <t>Supplementary Data 7.</t>
    </r>
    <r>
      <rPr>
        <sz val="11"/>
        <color theme="1"/>
        <rFont val="Calibri"/>
        <family val="2"/>
        <charset val="238"/>
        <scheme val="minor"/>
      </rPr>
      <t xml:space="preserve"> Clinical data together with molar concentrations [nmol/ml] of individual lipids measured in plasma samples. Explanation of abbreviations is as follows: N - controls, T - RCC patients, UNK - unknown, QC - quality control, M - males, F - females, ccRCC - clear cell renal cell carcinoma, papRCC - papillary renal cell carcinoma, chRCC - chromosome renal cell carcinoma, mcRCC -multilocular cystic renal cell carcinoma.</t>
    </r>
  </si>
  <si>
    <r>
      <rPr>
        <b/>
        <sz val="11"/>
        <color theme="1"/>
        <rFont val="Calibri"/>
        <family val="2"/>
        <charset val="238"/>
        <scheme val="minor"/>
      </rPr>
      <t xml:space="preserve">Supplementary Data 6. </t>
    </r>
    <r>
      <rPr>
        <sz val="11"/>
        <color theme="1"/>
        <rFont val="Calibri"/>
        <family val="2"/>
        <charset val="238"/>
        <scheme val="minor"/>
      </rPr>
      <t>Clinical data together with relative concentrations [% for classes - SM, SHexCer] of individual lipids measured in tissue samples. Explanation of abbreviations is as follows: N - nonneoplastic tissue, T - tumor tissue, UNK - unknown, QC - quality control, M - males, F - females, ccRCC - clear cell renal cell carcinoma, papRCC - papillary renal cell carcinoma, chRCC - chromosome renal cell carcinoma, mcRCC -multilocular cystic renal cell carcinoma.</t>
    </r>
  </si>
  <si>
    <r>
      <rPr>
        <b/>
        <sz val="11"/>
        <color theme="1"/>
        <rFont val="Calibri"/>
        <family val="2"/>
        <charset val="238"/>
        <scheme val="minor"/>
      </rPr>
      <t>Supplementary Data 9</t>
    </r>
    <r>
      <rPr>
        <sz val="11"/>
        <color theme="1"/>
        <rFont val="Calibri"/>
        <family val="2"/>
        <charset val="238"/>
        <scheme val="minor"/>
      </rPr>
      <t xml:space="preserve"> Intensities of individual lipids normalized to IS and multiplied by 100 in tissue samples. Explanation of abbreviations is as follows: N - nonneoplastic tissue, T - tumor tissue, UNK - unknown, QC - quality control, M - males, F - females, ccRCC - clear cell renal cell carcinoma, papRCC - papillary renal cell carcinoma, chRCC - chromosome renall cell carcinoma, mcRCC -multilocular cystic renal cell carcinoma.</t>
    </r>
  </si>
  <si>
    <r>
      <rPr>
        <b/>
        <sz val="11"/>
        <color theme="1"/>
        <rFont val="Calibri"/>
        <family val="2"/>
        <charset val="238"/>
        <scheme val="minor"/>
      </rPr>
      <t xml:space="preserve">Supplementary Data 5. </t>
    </r>
    <r>
      <rPr>
        <sz val="11"/>
        <color theme="1"/>
        <rFont val="Calibri"/>
        <family val="2"/>
        <charset val="238"/>
        <scheme val="minor"/>
      </rPr>
      <t>Clinical data together with relative concentrations [% for classes - SM, SHexCer] of individual lipids measured in urine samples. Explanation of abbreviations is as follows: N - controls, T - RCC patients, UNK - unknown, QC - quality control, M - males, F - females, ccRCC - clear cell renal cell carcinoma, papRCC - papillary renal cell carcinoma, chRCC - chromosome renal cell carcinoma, mcRCC -multilocular cystic renal cell carcinoma.</t>
    </r>
  </si>
  <si>
    <r>
      <rPr>
        <b/>
        <sz val="11"/>
        <color rgb="FF000000"/>
        <rFont val="Calibri"/>
        <family val="2"/>
        <charset val="238"/>
      </rPr>
      <t>Supplementary Data 4.</t>
    </r>
    <r>
      <rPr>
        <b/>
        <sz val="11"/>
        <color rgb="FF000000"/>
        <rFont val="Calibri"/>
        <family val="2"/>
        <charset val="238"/>
        <scheme val="minor"/>
      </rPr>
      <t xml:space="preserve"> </t>
    </r>
    <r>
      <rPr>
        <sz val="11"/>
        <color rgb="FF000000"/>
        <rFont val="Calibri"/>
        <family val="2"/>
        <charset val="238"/>
        <scheme val="minor"/>
      </rPr>
      <t>Clinical data together with</t>
    </r>
    <r>
      <rPr>
        <b/>
        <sz val="11"/>
        <color rgb="FF000000"/>
        <rFont val="Calibri"/>
        <family val="2"/>
        <charset val="238"/>
        <scheme val="minor"/>
      </rPr>
      <t xml:space="preserve"> r</t>
    </r>
    <r>
      <rPr>
        <sz val="11"/>
        <color rgb="FF000000"/>
        <rFont val="Calibri"/>
        <family val="2"/>
        <charset val="238"/>
        <scheme val="minor"/>
      </rPr>
      <t>elative concentrations [% for classes - SM, SHexCer] of individual lipids measured in plasma samples. Explanation of abbreviations is as follows: N - controls, T - RCC patients, UNK - unknown, QC - quality control, M - males, F - females, ccRCC - clear cell renal cell carcinoma, papRCC - papillary renal cell carcinoma, chRCC - chromosome renal cell carcinoma, mcRCC -multilocular cystic renal cell carcinoma.</t>
    </r>
  </si>
  <si>
    <r>
      <t>Supplementary Data 3.</t>
    </r>
    <r>
      <rPr>
        <sz val="11"/>
        <color theme="1"/>
        <rFont val="Calibri"/>
        <family val="2"/>
        <charset val="238"/>
        <scheme val="minor"/>
      </rPr>
      <t xml:space="preserve"> Clinical data together with raw intensities of individual lipids in tissue samples. Explanation of abbreviations is as follows: N - nonneoplastic tissue, T - tumor tissue, UNK - unknown, QC - quality control, M - males, F - females, ccRCC - clear cell renal cell carcinoma, papRCC - papillary renal cell carcinoma, chRCC - chromosome renal cell carcinoma, mcRCC -multilocular cystic renal cell carcinoma.</t>
    </r>
  </si>
  <si>
    <r>
      <rPr>
        <b/>
        <sz val="11"/>
        <color theme="1"/>
        <rFont val="Calibri"/>
        <family val="2"/>
        <charset val="238"/>
      </rPr>
      <t>Supplementary Data 2.</t>
    </r>
    <r>
      <rPr>
        <b/>
        <sz val="11"/>
        <color rgb="FF000000"/>
        <rFont val="Calibri"/>
        <family val="2"/>
        <charset val="238"/>
        <scheme val="minor"/>
      </rPr>
      <t xml:space="preserve"> </t>
    </r>
    <r>
      <rPr>
        <sz val="11"/>
        <color rgb="FF000000"/>
        <rFont val="Calibri"/>
        <family val="2"/>
        <charset val="238"/>
        <scheme val="minor"/>
      </rPr>
      <t>Clinical data together with raw intensities of individual lipids measured in urine samples. Explanation of abbreviations is as follows: N - controls, T - RCC patients, UNK - unknown, QC - quality control, M - males, F - females, ccRCC - clear cell renal cell carcinoma, papRCC - papillary renal cell carcinoma, chRCC - chromosome renal cell carcinoma, mcRCC -multilocular cystic renal cell carcinoma.</t>
    </r>
  </si>
  <si>
    <r>
      <t xml:space="preserve">Supplementary Data 1. </t>
    </r>
    <r>
      <rPr>
        <sz val="11"/>
        <color theme="1"/>
        <rFont val="Calibri"/>
        <family val="2"/>
        <charset val="238"/>
        <scheme val="minor"/>
      </rPr>
      <t>Clinical data together with raw intensities of individual lipids measured in plasma samples (zero values were replaced by 8000). Explanation of abbreviations is as follows: N - controls, T - RCC patients, UNK - unknown, QC - quality control, M - males, F - females, ccRCC - clear cell renal cell carcinoma, papRCC - papillary renal cell carcinoma, chRCC - chromosome renal cell carcinoma, mcRCC -multilocular cystic renal cell carcinoma.</t>
    </r>
  </si>
  <si>
    <r>
      <rPr>
        <b/>
        <sz val="11"/>
        <color theme="1"/>
        <rFont val="Calibri"/>
        <family val="2"/>
        <charset val="238"/>
        <scheme val="minor"/>
      </rPr>
      <t>Supplementary Data 15.</t>
    </r>
    <r>
      <rPr>
        <sz val="11"/>
        <color theme="1"/>
        <rFont val="Calibri"/>
        <family val="2"/>
        <charset val="238"/>
        <scheme val="minor"/>
      </rPr>
      <t xml:space="preserve"> Comparison of relative concentrations of lipids in RCC plasma samples of controls, patients with early tumor stage (T1-2), and RCC patients withmore advanced tumor stage (T3-4). Kruskal-Wallis test was applied, followed by the Conover posthoc test. </t>
    </r>
  </si>
  <si>
    <r>
      <rPr>
        <b/>
        <sz val="11"/>
        <color theme="1"/>
        <rFont val="Calibri"/>
        <family val="2"/>
        <charset val="238"/>
        <scheme val="minor"/>
      </rPr>
      <t xml:space="preserve">Supplementary Data 16. </t>
    </r>
    <r>
      <rPr>
        <sz val="11"/>
        <color theme="1"/>
        <rFont val="Calibri"/>
        <family val="2"/>
        <charset val="238"/>
        <scheme val="minor"/>
      </rPr>
      <t>Comparison of relative concentrations of lipids in plasma samples of controls, RCC patients with G1-2 cancer tumor grade, and RCC patients with G3-4 tumor grade. Kruskal-Wallis test was applied, followed by the Conover posthoc test.</t>
    </r>
  </si>
  <si>
    <r>
      <rPr>
        <b/>
        <sz val="11"/>
        <color theme="1"/>
        <rFont val="Calibri"/>
        <family val="2"/>
        <charset val="238"/>
        <scheme val="minor"/>
      </rPr>
      <t>Supplementary Data 17.</t>
    </r>
    <r>
      <rPr>
        <sz val="11"/>
        <color theme="1"/>
        <rFont val="Calibri"/>
        <family val="2"/>
        <charset val="238"/>
        <scheme val="minor"/>
      </rPr>
      <t xml:space="preserve"> Comparison of relative concentrations of lipids in urine samples of controls, RCC patients with early tumor stage (T1-2), and RCC patients with more advanced tumor stage (T3-4). Kruskal-Wallis test was applied, followed by the Conover posthoc test.</t>
    </r>
  </si>
  <si>
    <r>
      <rPr>
        <b/>
        <sz val="11"/>
        <color theme="1"/>
        <rFont val="Calibri"/>
        <family val="2"/>
        <charset val="238"/>
        <scheme val="minor"/>
      </rPr>
      <t xml:space="preserve">Supplementary Data 18. </t>
    </r>
    <r>
      <rPr>
        <sz val="11"/>
        <color theme="1"/>
        <rFont val="Calibri"/>
        <family val="2"/>
        <charset val="238"/>
        <scheme val="minor"/>
      </rPr>
      <t>Comparison of relative concentrations of lipids in urine samples of controls, RCC patients with G1-2 tumor grades, and RCC patients with G3-4 tumor grades. Kruskal-Wallis test was applied, followed by the Conover posthoc test.</t>
    </r>
  </si>
  <si>
    <t>Age interval</t>
  </si>
  <si>
    <t>46-50</t>
  </si>
  <si>
    <t>61-65</t>
  </si>
  <si>
    <t>56-60</t>
  </si>
  <si>
    <t>41-45</t>
  </si>
  <si>
    <t>51-55</t>
  </si>
  <si>
    <t>66-70</t>
  </si>
  <si>
    <t>36-40</t>
  </si>
  <si>
    <t>31-35</t>
  </si>
  <si>
    <t>25-30</t>
  </si>
  <si>
    <t>76-80</t>
  </si>
  <si>
    <t>71-75</t>
  </si>
  <si>
    <t>81-85</t>
  </si>
  <si>
    <t>18-24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</si>
</sst>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.0E+00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color rgb="FFFFC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9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2" fillId="0" borderId="1" xfId="0" applyFont="1" applyBorder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3" fillId="0" borderId="0" xfId="0" applyFont="1" applyAlignment="1">
      <alignment wrapText="1"/>
    </xf>
    <xf numFmtId="0" fontId="3" fillId="0" borderId="0" xfId="0" applyFont="1"/>
    <xf numFmtId="2" fontId="1" fillId="0" borderId="0" xfId="0" applyNumberFormat="1" applyFont="1"/>
    <xf numFmtId="2" fontId="3" fillId="0" borderId="0" xfId="0" applyNumberFormat="1" applyFont="1" applyAlignment="1">
      <alignment wrapText="1"/>
    </xf>
    <xf numFmtId="2" fontId="3" fillId="0" borderId="0" xfId="0" applyNumberFormat="1" applyFont="1"/>
    <xf numFmtId="2" fontId="1" fillId="0" borderId="0" xfId="0" applyNumberFormat="1" applyFont="1" applyFill="1"/>
    <xf numFmtId="164" fontId="0" fillId="0" borderId="0" xfId="0" applyNumberFormat="1"/>
    <xf numFmtId="0" fontId="3" fillId="2" borderId="0" xfId="0" applyFont="1" applyFill="1"/>
    <xf numFmtId="1" fontId="3" fillId="0" borderId="0" xfId="0" applyNumberFormat="1" applyFont="1"/>
    <xf numFmtId="164" fontId="3" fillId="0" borderId="0" xfId="0" applyNumberFormat="1" applyFont="1"/>
    <xf numFmtId="1" fontId="3" fillId="2" borderId="0" xfId="0" applyNumberFormat="1" applyFont="1" applyFill="1"/>
    <xf numFmtId="0" fontId="3" fillId="0" borderId="0" xfId="0" applyFont="1" applyFill="1"/>
    <xf numFmtId="0" fontId="2" fillId="0" borderId="1" xfId="0" applyFont="1" applyFill="1" applyBorder="1" applyAlignment="1">
      <alignment vertical="center"/>
    </xf>
    <xf numFmtId="1" fontId="3" fillId="0" borderId="0" xfId="0" applyNumberFormat="1" applyFont="1" applyFill="1"/>
    <xf numFmtId="164" fontId="3" fillId="0" borderId="0" xfId="0" applyNumberFormat="1" applyFont="1" applyFill="1"/>
    <xf numFmtId="0" fontId="0" fillId="0" borderId="0" xfId="0" applyAlignment="1">
      <alignment horizontal="right"/>
    </xf>
    <xf numFmtId="0" fontId="0" fillId="0" borderId="0" xfId="0" applyAlignment="1">
      <alignment horizontal="right" vertical="center" wrapText="1"/>
    </xf>
    <xf numFmtId="164" fontId="0" fillId="3" borderId="0" xfId="0" applyNumberFormat="1" applyFill="1"/>
    <xf numFmtId="0" fontId="0" fillId="3" borderId="0" xfId="0" applyFill="1"/>
    <xf numFmtId="0" fontId="0" fillId="0" borderId="0" xfId="0" applyFill="1"/>
    <xf numFmtId="164" fontId="0" fillId="0" borderId="0" xfId="0" applyNumberFormat="1" applyFill="1"/>
    <xf numFmtId="0" fontId="1" fillId="0" borderId="1" xfId="0" applyFont="1" applyBorder="1"/>
    <xf numFmtId="0" fontId="3" fillId="0" borderId="1" xfId="0" applyFont="1" applyBorder="1"/>
    <xf numFmtId="0" fontId="3" fillId="0" borderId="1" xfId="0" applyFont="1" applyFill="1" applyBorder="1"/>
    <xf numFmtId="0" fontId="2" fillId="0" borderId="1" xfId="0" applyFont="1" applyFill="1" applyBorder="1" applyAlignment="1">
      <alignment vertical="center" wrapText="1"/>
    </xf>
    <xf numFmtId="0" fontId="0" fillId="0" borderId="1" xfId="0" applyBorder="1"/>
    <xf numFmtId="0" fontId="0" fillId="0" borderId="1" xfId="0" applyFill="1" applyBorder="1"/>
    <xf numFmtId="0" fontId="1" fillId="4" borderId="0" xfId="0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0" fillId="4" borderId="0" xfId="0" applyFill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/>
    <xf numFmtId="1" fontId="0" fillId="4" borderId="0" xfId="0" applyNumberFormat="1" applyFill="1"/>
    <xf numFmtId="164" fontId="0" fillId="4" borderId="0" xfId="0" applyNumberFormat="1" applyFill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164" fontId="4" fillId="0" borderId="1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1" fontId="4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7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 vertical="center"/>
    </xf>
    <xf numFmtId="0" fontId="0" fillId="0" borderId="3" xfId="0" applyBorder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7" fillId="0" borderId="4" xfId="0" applyFont="1" applyBorder="1" applyAlignment="1">
      <alignment horizontal="center"/>
    </xf>
    <xf numFmtId="0" fontId="4" fillId="0" borderId="0" xfId="0" applyFont="1"/>
    <xf numFmtId="0" fontId="8" fillId="0" borderId="3" xfId="0" applyFont="1" applyBorder="1" applyAlignment="1">
      <alignment horizontal="center" vertical="center"/>
    </xf>
    <xf numFmtId="166" fontId="0" fillId="0" borderId="0" xfId="0" applyNumberForma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11" fontId="0" fillId="0" borderId="0" xfId="0" applyNumberFormat="1"/>
    <xf numFmtId="0" fontId="7" fillId="0" borderId="3" xfId="0" applyFont="1" applyBorder="1" applyAlignment="1">
      <alignment horizontal="center"/>
    </xf>
    <xf numFmtId="0" fontId="0" fillId="0" borderId="3" xfId="0" applyBorder="1"/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/>
    </xf>
    <xf numFmtId="11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0" xfId="0" applyNumberFormat="1"/>
    <xf numFmtId="0" fontId="12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165" fontId="0" fillId="0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164" fontId="4" fillId="3" borderId="9" xfId="0" applyNumberFormat="1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2" fontId="0" fillId="3" borderId="3" xfId="0" applyNumberFormat="1" applyFill="1" applyBorder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0" fillId="3" borderId="0" xfId="0" applyNumberFormat="1" applyFill="1" applyAlignment="1">
      <alignment horizontal="center"/>
    </xf>
    <xf numFmtId="0" fontId="0" fillId="3" borderId="3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0" fillId="0" borderId="19" xfId="0" applyBorder="1"/>
    <xf numFmtId="0" fontId="0" fillId="0" borderId="19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0" fillId="0" borderId="20" xfId="0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 wrapText="1"/>
    </xf>
    <xf numFmtId="0" fontId="0" fillId="0" borderId="22" xfId="0" applyBorder="1"/>
    <xf numFmtId="0" fontId="16" fillId="0" borderId="0" xfId="0" applyFont="1" applyAlignment="1">
      <alignment horizontal="center"/>
    </xf>
    <xf numFmtId="0" fontId="6" fillId="3" borderId="2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23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0" fontId="0" fillId="3" borderId="23" xfId="0" applyFill="1" applyBorder="1"/>
    <xf numFmtId="0" fontId="0" fillId="0" borderId="3" xfId="0" applyFill="1" applyBorder="1"/>
    <xf numFmtId="0" fontId="4" fillId="0" borderId="2" xfId="0" applyFont="1" applyFill="1" applyBorder="1" applyAlignment="1">
      <alignment horizontal="center" vertical="center" wrapText="1"/>
    </xf>
    <xf numFmtId="2" fontId="0" fillId="0" borderId="3" xfId="0" applyNumberForma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0" borderId="3" xfId="0" applyNumberFormat="1" applyFill="1" applyBorder="1" applyAlignment="1">
      <alignment horizontal="center" vertical="center"/>
    </xf>
    <xf numFmtId="1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2" fontId="17" fillId="0" borderId="0" xfId="0" applyNumberFormat="1" applyFont="1" applyAlignment="1">
      <alignment horizontal="center"/>
    </xf>
    <xf numFmtId="11" fontId="17" fillId="0" borderId="0" xfId="0" applyNumberFormat="1" applyFont="1" applyAlignment="1">
      <alignment horizontal="center" vertical="center"/>
    </xf>
    <xf numFmtId="2" fontId="0" fillId="0" borderId="26" xfId="0" applyNumberFormat="1" applyBorder="1" applyAlignment="1">
      <alignment horizontal="center"/>
    </xf>
    <xf numFmtId="0" fontId="4" fillId="0" borderId="2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11" fontId="4" fillId="0" borderId="25" xfId="0" applyNumberFormat="1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4" fillId="0" borderId="1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vertical="center"/>
    </xf>
    <xf numFmtId="0" fontId="4" fillId="3" borderId="16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0" fillId="3" borderId="0" xfId="0" applyFill="1" applyBorder="1" applyAlignment="1">
      <alignment vertical="center" wrapText="1"/>
    </xf>
    <xf numFmtId="2" fontId="17" fillId="3" borderId="0" xfId="0" applyNumberFormat="1" applyFont="1" applyFill="1" applyAlignment="1">
      <alignment horizontal="center" vertical="center"/>
    </xf>
    <xf numFmtId="2" fontId="17" fillId="3" borderId="0" xfId="0" applyNumberFormat="1" applyFont="1" applyFill="1" applyAlignment="1">
      <alignment horizontal="center"/>
    </xf>
    <xf numFmtId="0" fontId="16" fillId="0" borderId="29" xfId="0" applyFont="1" applyBorder="1" applyAlignment="1">
      <alignment horizontal="center" vertical="center"/>
    </xf>
    <xf numFmtId="0" fontId="16" fillId="3" borderId="29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3" borderId="24" xfId="0" applyFill="1" applyBorder="1" applyAlignment="1">
      <alignment horizontal="left" vertical="center" wrapText="1"/>
    </xf>
    <xf numFmtId="167" fontId="4" fillId="3" borderId="9" xfId="0" applyNumberFormat="1" applyFont="1" applyFill="1" applyBorder="1" applyAlignment="1">
      <alignment horizontal="center"/>
    </xf>
    <xf numFmtId="167" fontId="4" fillId="3" borderId="10" xfId="0" applyNumberFormat="1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167" fontId="9" fillId="3" borderId="12" xfId="0" applyNumberFormat="1" applyFont="1" applyFill="1" applyBorder="1" applyAlignment="1">
      <alignment horizontal="center" vertical="center"/>
    </xf>
    <xf numFmtId="167" fontId="9" fillId="3" borderId="13" xfId="0" applyNumberFormat="1" applyFont="1" applyFill="1" applyBorder="1" applyAlignment="1">
      <alignment horizontal="center" vertical="center"/>
    </xf>
    <xf numFmtId="167" fontId="9" fillId="3" borderId="12" xfId="0" applyNumberFormat="1" applyFont="1" applyFill="1" applyBorder="1" applyAlignment="1">
      <alignment horizontal="center"/>
    </xf>
    <xf numFmtId="167" fontId="9" fillId="3" borderId="13" xfId="0" applyNumberFormat="1" applyFont="1" applyFill="1" applyBorder="1" applyAlignment="1">
      <alignment horizontal="center"/>
    </xf>
    <xf numFmtId="0" fontId="0" fillId="3" borderId="0" xfId="0" applyFill="1" applyAlignment="1">
      <alignment horizontal="left" wrapText="1"/>
    </xf>
    <xf numFmtId="167" fontId="4" fillId="3" borderId="9" xfId="0" applyNumberFormat="1" applyFont="1" applyFill="1" applyBorder="1" applyAlignment="1">
      <alignment horizontal="center" vertical="center"/>
    </xf>
    <xf numFmtId="167" fontId="4" fillId="3" borderId="10" xfId="0" applyNumberFormat="1" applyFont="1" applyFill="1" applyBorder="1" applyAlignment="1">
      <alignment horizontal="center" vertical="center"/>
    </xf>
    <xf numFmtId="167" fontId="10" fillId="3" borderId="12" xfId="0" applyNumberFormat="1" applyFont="1" applyFill="1" applyBorder="1" applyAlignment="1">
      <alignment horizontal="center" vertical="center"/>
    </xf>
    <xf numFmtId="167" fontId="10" fillId="3" borderId="13" xfId="0" applyNumberFormat="1" applyFont="1" applyFill="1" applyBorder="1" applyAlignment="1">
      <alignment horizontal="center" vertical="center"/>
    </xf>
    <xf numFmtId="166" fontId="9" fillId="3" borderId="12" xfId="0" applyNumberFormat="1" applyFont="1" applyFill="1" applyBorder="1" applyAlignment="1">
      <alignment horizontal="center"/>
    </xf>
    <xf numFmtId="166" fontId="9" fillId="3" borderId="13" xfId="0" applyNumberFormat="1" applyFont="1" applyFill="1" applyBorder="1" applyAlignment="1">
      <alignment horizontal="center"/>
    </xf>
    <xf numFmtId="167" fontId="10" fillId="3" borderId="12" xfId="0" applyNumberFormat="1" applyFont="1" applyFill="1" applyBorder="1" applyAlignment="1">
      <alignment horizontal="center"/>
    </xf>
    <xf numFmtId="167" fontId="10" fillId="3" borderId="13" xfId="0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left" vertical="center" wrapText="1"/>
    </xf>
    <xf numFmtId="167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167" fontId="6" fillId="0" borderId="9" xfId="0" applyNumberFormat="1" applyFont="1" applyBorder="1" applyAlignment="1">
      <alignment horizontal="center"/>
    </xf>
    <xf numFmtId="167" fontId="6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 vertical="center"/>
    </xf>
    <xf numFmtId="167" fontId="9" fillId="0" borderId="13" xfId="0" applyNumberFormat="1" applyFont="1" applyBorder="1" applyAlignment="1">
      <alignment horizontal="center" vertical="center"/>
    </xf>
    <xf numFmtId="167" fontId="10" fillId="0" borderId="12" xfId="0" applyNumberFormat="1" applyFont="1" applyBorder="1" applyAlignment="1">
      <alignment horizontal="center" vertical="center"/>
    </xf>
    <xf numFmtId="167" fontId="10" fillId="0" borderId="13" xfId="0" applyNumberFormat="1" applyFont="1" applyBorder="1" applyAlignment="1">
      <alignment horizontal="center" vertical="center"/>
    </xf>
    <xf numFmtId="167" fontId="10" fillId="0" borderId="12" xfId="0" applyNumberFormat="1" applyFont="1" applyBorder="1" applyAlignment="1">
      <alignment horizontal="center"/>
    </xf>
    <xf numFmtId="167" fontId="10" fillId="0" borderId="13" xfId="0" applyNumberFormat="1" applyFont="1" applyBorder="1" applyAlignment="1">
      <alignment horizontal="center"/>
    </xf>
    <xf numFmtId="0" fontId="7" fillId="3" borderId="0" xfId="0" applyFont="1" applyFill="1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167" fontId="4" fillId="0" borderId="9" xfId="0" applyNumberFormat="1" applyFont="1" applyBorder="1" applyAlignment="1">
      <alignment horizontal="center"/>
    </xf>
    <xf numFmtId="167" fontId="4" fillId="0" borderId="10" xfId="0" applyNumberFormat="1" applyFont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</cellXfs>
  <cellStyles count="1">
    <cellStyle name="Normální" xfId="0" builtinId="0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390"/>
  <sheetViews>
    <sheetView workbookViewId="0">
      <pane xSplit="1" ySplit="4" topLeftCell="B263" activePane="bottomRight" state="frozen"/>
      <selection pane="topRight" activeCell="C1" sqref="C1"/>
      <selection pane="bottomLeft" activeCell="A7" sqref="A7"/>
      <selection pane="bottomRight" activeCell="E2" sqref="E2"/>
    </sheetView>
  </sheetViews>
  <sheetFormatPr defaultRowHeight="14.4" x14ac:dyDescent="0.3"/>
  <cols>
    <col min="1" max="1" width="28.44140625" bestFit="1" customWidth="1"/>
    <col min="2" max="2" width="12.77734375" bestFit="1" customWidth="1"/>
    <col min="3" max="3" width="6.88671875" bestFit="1" customWidth="1"/>
    <col min="4" max="4" width="17.88671875" customWidth="1"/>
    <col min="5" max="5" width="8.77734375" customWidth="1"/>
    <col min="6" max="6" width="4.6640625" bestFit="1" customWidth="1"/>
    <col min="7" max="7" width="22.109375" customWidth="1"/>
    <col min="8" max="8" width="11.6640625" bestFit="1" customWidth="1"/>
    <col min="9" max="9" width="15.109375" bestFit="1" customWidth="1"/>
    <col min="10" max="10" width="8.6640625" bestFit="1" customWidth="1"/>
    <col min="11" max="34" width="13.109375" bestFit="1" customWidth="1"/>
    <col min="35" max="35" width="15.33203125" bestFit="1" customWidth="1"/>
    <col min="36" max="36" width="21.5546875" bestFit="1" customWidth="1"/>
    <col min="37" max="61" width="14.88671875" bestFit="1" customWidth="1"/>
    <col min="62" max="62" width="15.88671875" bestFit="1" customWidth="1"/>
  </cols>
  <sheetData>
    <row r="1" spans="1:62" ht="42" customHeight="1" thickBot="1" x14ac:dyDescent="0.35">
      <c r="A1" s="216" t="s">
        <v>1196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</row>
    <row r="2" spans="1:62" ht="58.2" thickBot="1" x14ac:dyDescent="0.35">
      <c r="A2" s="2" t="s">
        <v>0</v>
      </c>
      <c r="B2" s="3" t="s">
        <v>1</v>
      </c>
      <c r="C2" s="3" t="s">
        <v>2</v>
      </c>
      <c r="D2" s="2" t="s">
        <v>699</v>
      </c>
      <c r="E2" s="40" t="s">
        <v>1201</v>
      </c>
      <c r="F2" s="4" t="s">
        <v>4</v>
      </c>
      <c r="G2" s="2" t="s">
        <v>5</v>
      </c>
      <c r="H2" s="3" t="s">
        <v>1174</v>
      </c>
      <c r="I2" s="3" t="s">
        <v>1175</v>
      </c>
      <c r="J2" s="3" t="s">
        <v>6</v>
      </c>
      <c r="K2" s="5" t="s">
        <v>7</v>
      </c>
      <c r="L2" s="5" t="s">
        <v>8</v>
      </c>
      <c r="M2" s="5" t="s">
        <v>9</v>
      </c>
      <c r="N2" s="5" t="s">
        <v>10</v>
      </c>
      <c r="O2" s="5" t="s">
        <v>11</v>
      </c>
      <c r="P2" s="5" t="s">
        <v>12</v>
      </c>
      <c r="Q2" s="5" t="s">
        <v>13</v>
      </c>
      <c r="R2" s="5" t="s">
        <v>14</v>
      </c>
      <c r="S2" s="5" t="s">
        <v>15</v>
      </c>
      <c r="T2" s="5" t="s">
        <v>16</v>
      </c>
      <c r="U2" s="5" t="s">
        <v>17</v>
      </c>
      <c r="V2" s="5" t="s">
        <v>18</v>
      </c>
      <c r="W2" s="5" t="s">
        <v>19</v>
      </c>
      <c r="X2" s="5" t="s">
        <v>20</v>
      </c>
      <c r="Y2" s="5" t="s">
        <v>21</v>
      </c>
      <c r="Z2" s="5" t="s">
        <v>22</v>
      </c>
      <c r="AA2" s="5" t="s">
        <v>23</v>
      </c>
      <c r="AB2" s="5" t="s">
        <v>24</v>
      </c>
      <c r="AC2" s="5" t="s">
        <v>25</v>
      </c>
      <c r="AD2" s="5" t="s">
        <v>26</v>
      </c>
      <c r="AE2" s="5" t="s">
        <v>27</v>
      </c>
      <c r="AF2" s="5" t="s">
        <v>28</v>
      </c>
      <c r="AG2" s="5" t="s">
        <v>29</v>
      </c>
      <c r="AH2" s="5" t="s">
        <v>30</v>
      </c>
      <c r="AI2" s="5" t="s">
        <v>704</v>
      </c>
      <c r="AJ2" s="5" t="s">
        <v>31</v>
      </c>
      <c r="AK2" s="5" t="s">
        <v>32</v>
      </c>
      <c r="AL2" s="5" t="s">
        <v>33</v>
      </c>
      <c r="AM2" s="5" t="s">
        <v>34</v>
      </c>
      <c r="AN2" s="5" t="s">
        <v>35</v>
      </c>
      <c r="AO2" s="5" t="s">
        <v>36</v>
      </c>
      <c r="AP2" s="5" t="s">
        <v>37</v>
      </c>
      <c r="AQ2" s="5" t="s">
        <v>38</v>
      </c>
      <c r="AR2" s="5" t="s">
        <v>39</v>
      </c>
      <c r="AS2" s="5" t="s">
        <v>40</v>
      </c>
      <c r="AT2" s="5" t="s">
        <v>41</v>
      </c>
      <c r="AU2" s="5" t="s">
        <v>42</v>
      </c>
      <c r="AV2" s="5" t="s">
        <v>43</v>
      </c>
      <c r="AW2" s="5" t="s">
        <v>44</v>
      </c>
      <c r="AX2" s="5" t="s">
        <v>45</v>
      </c>
      <c r="AY2" s="5" t="s">
        <v>46</v>
      </c>
      <c r="AZ2" s="5" t="s">
        <v>47</v>
      </c>
      <c r="BA2" s="5" t="s">
        <v>48</v>
      </c>
      <c r="BB2" s="5" t="s">
        <v>49</v>
      </c>
      <c r="BC2" s="5" t="s">
        <v>50</v>
      </c>
      <c r="BD2" s="5" t="s">
        <v>51</v>
      </c>
      <c r="BE2" s="5" t="s">
        <v>52</v>
      </c>
      <c r="BF2" s="5" t="s">
        <v>53</v>
      </c>
      <c r="BG2" s="5" t="s">
        <v>54</v>
      </c>
      <c r="BH2" s="5" t="s">
        <v>55</v>
      </c>
      <c r="BI2" s="5" t="s">
        <v>56</v>
      </c>
      <c r="BJ2" s="5" t="s">
        <v>57</v>
      </c>
    </row>
    <row r="3" spans="1:62" x14ac:dyDescent="0.3">
      <c r="A3" s="1" t="s">
        <v>841</v>
      </c>
      <c r="B3" s="1"/>
      <c r="C3" s="1"/>
      <c r="D3" s="1"/>
      <c r="E3" s="1"/>
      <c r="F3" s="1"/>
      <c r="G3" s="1"/>
      <c r="H3" s="1"/>
      <c r="I3" s="1"/>
      <c r="J3" s="1"/>
      <c r="K3" s="6" t="s">
        <v>58</v>
      </c>
      <c r="L3" s="6" t="s">
        <v>58</v>
      </c>
      <c r="M3" s="6" t="s">
        <v>58</v>
      </c>
      <c r="N3" s="6" t="s">
        <v>58</v>
      </c>
      <c r="O3" s="6" t="s">
        <v>58</v>
      </c>
      <c r="P3" s="6" t="s">
        <v>58</v>
      </c>
      <c r="Q3" s="6" t="s">
        <v>58</v>
      </c>
      <c r="R3" s="6" t="s">
        <v>58</v>
      </c>
      <c r="S3" s="6" t="s">
        <v>58</v>
      </c>
      <c r="T3" s="6" t="s">
        <v>58</v>
      </c>
      <c r="U3" s="6" t="s">
        <v>58</v>
      </c>
      <c r="V3" s="6" t="s">
        <v>58</v>
      </c>
      <c r="W3" s="6" t="s">
        <v>58</v>
      </c>
      <c r="X3" s="6" t="s">
        <v>58</v>
      </c>
      <c r="Y3" s="6" t="s">
        <v>58</v>
      </c>
      <c r="Z3" s="6" t="s">
        <v>58</v>
      </c>
      <c r="AA3" s="6" t="s">
        <v>58</v>
      </c>
      <c r="AB3" s="6" t="s">
        <v>58</v>
      </c>
      <c r="AC3" s="6" t="s">
        <v>58</v>
      </c>
      <c r="AD3" s="6" t="s">
        <v>58</v>
      </c>
      <c r="AE3" s="6" t="s">
        <v>58</v>
      </c>
      <c r="AF3" s="6" t="s">
        <v>58</v>
      </c>
      <c r="AG3" s="6" t="s">
        <v>58</v>
      </c>
      <c r="AH3" s="6" t="s">
        <v>58</v>
      </c>
      <c r="AI3" s="6" t="s">
        <v>490</v>
      </c>
      <c r="AJ3" s="6" t="s">
        <v>490</v>
      </c>
      <c r="AK3" s="6" t="s">
        <v>59</v>
      </c>
      <c r="AL3" s="6" t="s">
        <v>58</v>
      </c>
      <c r="AM3" s="6" t="s">
        <v>58</v>
      </c>
      <c r="AN3" s="6" t="s">
        <v>58</v>
      </c>
      <c r="AO3" s="6" t="s">
        <v>58</v>
      </c>
      <c r="AP3" s="6" t="s">
        <v>59</v>
      </c>
      <c r="AQ3" s="6" t="s">
        <v>59</v>
      </c>
      <c r="AR3" s="6" t="s">
        <v>58</v>
      </c>
      <c r="AS3" s="6" t="s">
        <v>59</v>
      </c>
      <c r="AT3" s="6" t="s">
        <v>58</v>
      </c>
      <c r="AU3" s="6" t="s">
        <v>59</v>
      </c>
      <c r="AV3" s="6" t="s">
        <v>58</v>
      </c>
      <c r="AW3" s="6" t="s">
        <v>59</v>
      </c>
      <c r="AX3" s="6" t="s">
        <v>58</v>
      </c>
      <c r="AY3" s="6" t="s">
        <v>58</v>
      </c>
      <c r="AZ3" s="6" t="s">
        <v>59</v>
      </c>
      <c r="BA3" s="6" t="s">
        <v>58</v>
      </c>
      <c r="BB3" s="6" t="s">
        <v>58</v>
      </c>
      <c r="BC3" s="6" t="s">
        <v>59</v>
      </c>
      <c r="BD3" s="6" t="s">
        <v>58</v>
      </c>
      <c r="BE3" s="6" t="s">
        <v>58</v>
      </c>
      <c r="BF3" s="6" t="s">
        <v>58</v>
      </c>
      <c r="BG3" s="6" t="s">
        <v>59</v>
      </c>
      <c r="BH3" s="6" t="s">
        <v>58</v>
      </c>
      <c r="BI3" s="6" t="s">
        <v>59</v>
      </c>
      <c r="BJ3" s="6" t="s">
        <v>59</v>
      </c>
    </row>
    <row r="4" spans="1:62" x14ac:dyDescent="0.3">
      <c r="A4" s="1" t="s">
        <v>842</v>
      </c>
      <c r="B4" s="1"/>
      <c r="C4" s="1"/>
      <c r="D4" s="1"/>
      <c r="E4" s="1"/>
      <c r="F4" s="1"/>
      <c r="G4" s="1"/>
      <c r="H4" s="1"/>
      <c r="I4" s="1"/>
      <c r="J4" s="1"/>
      <c r="K4" s="6" t="s">
        <v>58</v>
      </c>
      <c r="L4" s="6" t="s">
        <v>58</v>
      </c>
      <c r="M4" s="6" t="s">
        <v>58</v>
      </c>
      <c r="N4" s="6" t="s">
        <v>58</v>
      </c>
      <c r="O4" s="6" t="s">
        <v>58</v>
      </c>
      <c r="P4" s="6" t="s">
        <v>58</v>
      </c>
      <c r="Q4" s="6" t="s">
        <v>58</v>
      </c>
      <c r="R4" s="6" t="s">
        <v>58</v>
      </c>
      <c r="S4" s="6" t="s">
        <v>58</v>
      </c>
      <c r="T4" s="6" t="s">
        <v>58</v>
      </c>
      <c r="U4" s="6" t="s">
        <v>58</v>
      </c>
      <c r="V4" s="6" t="s">
        <v>58</v>
      </c>
      <c r="W4" s="6" t="s">
        <v>58</v>
      </c>
      <c r="X4" s="6" t="s">
        <v>59</v>
      </c>
      <c r="Y4" s="6" t="s">
        <v>58</v>
      </c>
      <c r="Z4" s="6" t="s">
        <v>58</v>
      </c>
      <c r="AA4" s="6" t="s">
        <v>59</v>
      </c>
      <c r="AB4" s="6" t="s">
        <v>58</v>
      </c>
      <c r="AC4" s="6" t="s">
        <v>58</v>
      </c>
      <c r="AD4" s="6" t="s">
        <v>58</v>
      </c>
      <c r="AE4" s="6" t="s">
        <v>58</v>
      </c>
      <c r="AF4" s="6" t="s">
        <v>58</v>
      </c>
      <c r="AG4" s="6" t="s">
        <v>58</v>
      </c>
      <c r="AH4" s="6" t="s">
        <v>59</v>
      </c>
      <c r="AI4" s="6" t="s">
        <v>490</v>
      </c>
      <c r="AJ4" s="6" t="s">
        <v>490</v>
      </c>
      <c r="AK4" s="6" t="s">
        <v>58</v>
      </c>
      <c r="AL4" s="6" t="s">
        <v>58</v>
      </c>
      <c r="AM4" s="6" t="s">
        <v>59</v>
      </c>
      <c r="AN4" s="6" t="s">
        <v>58</v>
      </c>
      <c r="AO4" s="6" t="s">
        <v>59</v>
      </c>
      <c r="AP4" s="6" t="s">
        <v>59</v>
      </c>
      <c r="AQ4" s="6" t="s">
        <v>58</v>
      </c>
      <c r="AR4" s="6" t="s">
        <v>58</v>
      </c>
      <c r="AS4" s="6" t="s">
        <v>59</v>
      </c>
      <c r="AT4" s="6" t="s">
        <v>58</v>
      </c>
      <c r="AU4" s="6" t="s">
        <v>59</v>
      </c>
      <c r="AV4" s="6" t="s">
        <v>58</v>
      </c>
      <c r="AW4" s="6" t="s">
        <v>59</v>
      </c>
      <c r="AX4" s="6" t="s">
        <v>58</v>
      </c>
      <c r="AY4" s="6" t="s">
        <v>58</v>
      </c>
      <c r="AZ4" s="6" t="s">
        <v>59</v>
      </c>
      <c r="BA4" s="6" t="s">
        <v>58</v>
      </c>
      <c r="BB4" s="6" t="s">
        <v>58</v>
      </c>
      <c r="BC4" s="6" t="s">
        <v>59</v>
      </c>
      <c r="BD4" s="6" t="s">
        <v>58</v>
      </c>
      <c r="BE4" s="6" t="s">
        <v>58</v>
      </c>
      <c r="BF4" s="6" t="s">
        <v>58</v>
      </c>
      <c r="BG4" s="6" t="s">
        <v>59</v>
      </c>
      <c r="BH4" s="6" t="s">
        <v>59</v>
      </c>
      <c r="BI4" s="6" t="s">
        <v>59</v>
      </c>
      <c r="BJ4" s="6" t="s">
        <v>59</v>
      </c>
    </row>
    <row r="5" spans="1:62" x14ac:dyDescent="0.3">
      <c r="A5" s="1" t="s">
        <v>60</v>
      </c>
      <c r="B5" s="1" t="s">
        <v>61</v>
      </c>
      <c r="C5" s="1" t="s">
        <v>62</v>
      </c>
      <c r="D5" s="1" t="s">
        <v>63</v>
      </c>
      <c r="E5" s="1" t="s">
        <v>1202</v>
      </c>
      <c r="F5" s="7" t="s">
        <v>64</v>
      </c>
      <c r="G5" s="1" t="s">
        <v>65</v>
      </c>
      <c r="H5" s="1" t="s">
        <v>65</v>
      </c>
      <c r="I5" s="1" t="s">
        <v>65</v>
      </c>
      <c r="J5" s="1" t="s">
        <v>65</v>
      </c>
      <c r="K5" s="8">
        <v>182605.24286200001</v>
      </c>
      <c r="L5" s="8">
        <v>117986.21914299999</v>
      </c>
      <c r="M5" s="8">
        <v>196556.97383</v>
      </c>
      <c r="N5" s="8">
        <v>3751855.3742</v>
      </c>
      <c r="O5" s="8">
        <v>161938.97849400001</v>
      </c>
      <c r="P5" s="8">
        <v>140000</v>
      </c>
      <c r="Q5" s="8">
        <v>125000</v>
      </c>
      <c r="R5" s="8">
        <v>591973.76821200002</v>
      </c>
      <c r="S5" s="8">
        <v>26025.929045000001</v>
      </c>
      <c r="T5" s="8">
        <v>67300</v>
      </c>
      <c r="U5" s="8">
        <v>99800</v>
      </c>
      <c r="V5" s="8">
        <v>371073.59994099999</v>
      </c>
      <c r="W5" s="8">
        <v>94860.602450999999</v>
      </c>
      <c r="X5" s="8">
        <v>8000</v>
      </c>
      <c r="Y5" s="8">
        <v>325091.02733100002</v>
      </c>
      <c r="Z5" s="8">
        <v>853412.49754899996</v>
      </c>
      <c r="AA5" s="8">
        <v>14376.34792</v>
      </c>
      <c r="AB5" s="8">
        <v>162016.22985</v>
      </c>
      <c r="AC5" s="8">
        <v>328680.14757899998</v>
      </c>
      <c r="AD5" s="8">
        <v>358985.06202700001</v>
      </c>
      <c r="AE5" s="8">
        <v>1395296.60228</v>
      </c>
      <c r="AF5" s="8">
        <v>591580.20691800001</v>
      </c>
      <c r="AG5" s="8">
        <v>44308.638959999997</v>
      </c>
      <c r="AH5" s="8">
        <v>8600.5732009999992</v>
      </c>
      <c r="AI5" s="8">
        <v>712622.52952500002</v>
      </c>
      <c r="AJ5" s="8">
        <v>162715.410829</v>
      </c>
      <c r="AK5" s="8">
        <v>11308.334831</v>
      </c>
      <c r="AL5" s="8">
        <v>344663.76379699999</v>
      </c>
      <c r="AM5" s="8">
        <v>60364.610739600001</v>
      </c>
      <c r="AN5" s="8">
        <v>627545.04173900001</v>
      </c>
      <c r="AO5" s="8">
        <v>64668.968790999999</v>
      </c>
      <c r="AP5" s="8">
        <v>8000</v>
      </c>
      <c r="AQ5" s="8">
        <v>13714.204216</v>
      </c>
      <c r="AR5" s="8">
        <v>62943.604608000001</v>
      </c>
      <c r="AS5" s="8">
        <v>8000</v>
      </c>
      <c r="AT5" s="8">
        <v>37273.159817</v>
      </c>
      <c r="AU5" s="8">
        <v>12538.680939</v>
      </c>
      <c r="AV5" s="8">
        <v>179304.04418999999</v>
      </c>
      <c r="AW5" s="8">
        <v>8000</v>
      </c>
      <c r="AX5" s="8">
        <v>32502.425488000001</v>
      </c>
      <c r="AY5" s="8">
        <v>123799.387647</v>
      </c>
      <c r="AZ5" s="8">
        <v>14166.698114000001</v>
      </c>
      <c r="BA5" s="8">
        <v>50705.439032000002</v>
      </c>
      <c r="BB5" s="8">
        <v>124233.754707</v>
      </c>
      <c r="BC5" s="8">
        <v>8000</v>
      </c>
      <c r="BD5" s="8">
        <v>29334.710669</v>
      </c>
      <c r="BE5" s="8">
        <v>308232.33326300001</v>
      </c>
      <c r="BF5" s="8">
        <v>228314.47357500001</v>
      </c>
      <c r="BG5" s="8">
        <v>13527.255494000001</v>
      </c>
      <c r="BH5" s="8">
        <v>94532.040836999993</v>
      </c>
      <c r="BI5" s="8">
        <v>11649.7955919</v>
      </c>
      <c r="BJ5" s="8">
        <v>8000</v>
      </c>
    </row>
    <row r="6" spans="1:62" x14ac:dyDescent="0.3">
      <c r="A6" s="1" t="s">
        <v>66</v>
      </c>
      <c r="B6" s="1" t="s">
        <v>61</v>
      </c>
      <c r="C6" s="1" t="s">
        <v>67</v>
      </c>
      <c r="D6" s="1" t="s">
        <v>63</v>
      </c>
      <c r="E6" s="1" t="s">
        <v>1203</v>
      </c>
      <c r="F6" s="7" t="s">
        <v>64</v>
      </c>
      <c r="G6" s="1" t="s">
        <v>65</v>
      </c>
      <c r="H6" s="1" t="s">
        <v>65</v>
      </c>
      <c r="I6" s="1" t="s">
        <v>65</v>
      </c>
      <c r="J6" s="1" t="s">
        <v>65</v>
      </c>
      <c r="K6" s="8">
        <v>255675.23005499999</v>
      </c>
      <c r="L6" s="8">
        <v>155975.72411899999</v>
      </c>
      <c r="M6" s="8">
        <v>328685.91924100003</v>
      </c>
      <c r="N6" s="8">
        <v>3634155.0697499998</v>
      </c>
      <c r="O6" s="8">
        <v>140233.454119</v>
      </c>
      <c r="P6" s="8">
        <v>146000</v>
      </c>
      <c r="Q6" s="8">
        <v>229000</v>
      </c>
      <c r="R6" s="8">
        <v>731485.56357</v>
      </c>
      <c r="S6" s="8">
        <v>35988.238376000001</v>
      </c>
      <c r="T6" s="8">
        <v>89000</v>
      </c>
      <c r="U6" s="8">
        <v>162000</v>
      </c>
      <c r="V6" s="8">
        <v>466646.94449899998</v>
      </c>
      <c r="W6" s="8">
        <v>167893.52916999999</v>
      </c>
      <c r="X6" s="8">
        <v>27157.017728999999</v>
      </c>
      <c r="Y6" s="8">
        <v>524410.59289600002</v>
      </c>
      <c r="Z6" s="8">
        <v>834722.16685200005</v>
      </c>
      <c r="AA6" s="8">
        <v>27312.104966999999</v>
      </c>
      <c r="AB6" s="8">
        <v>250827.127442</v>
      </c>
      <c r="AC6" s="8">
        <v>363231.02621699998</v>
      </c>
      <c r="AD6" s="8">
        <v>576994.808861</v>
      </c>
      <c r="AE6" s="8">
        <v>1301698.2489100001</v>
      </c>
      <c r="AF6" s="8">
        <v>503000.46528200002</v>
      </c>
      <c r="AG6" s="8">
        <v>45881.234933</v>
      </c>
      <c r="AH6" s="8">
        <v>8531.6063959999992</v>
      </c>
      <c r="AI6" s="8">
        <v>709793.63384699996</v>
      </c>
      <c r="AJ6" s="8">
        <v>182977.84653099999</v>
      </c>
      <c r="AK6" s="8">
        <v>42379.185718000001</v>
      </c>
      <c r="AL6" s="8">
        <v>441771.83912399999</v>
      </c>
      <c r="AM6" s="8">
        <v>86193.859956999993</v>
      </c>
      <c r="AN6" s="8">
        <v>688716.98755199998</v>
      </c>
      <c r="AO6" s="8">
        <v>48000</v>
      </c>
      <c r="AP6" s="8">
        <v>8000</v>
      </c>
      <c r="AQ6" s="8">
        <v>34063.111202</v>
      </c>
      <c r="AR6" s="8">
        <v>97443.722095000005</v>
      </c>
      <c r="AS6" s="8">
        <v>8000</v>
      </c>
      <c r="AT6" s="8">
        <v>37511.939384999998</v>
      </c>
      <c r="AU6" s="8">
        <v>39640.55154</v>
      </c>
      <c r="AV6" s="8">
        <v>173712.97629699999</v>
      </c>
      <c r="AW6" s="8">
        <v>8000</v>
      </c>
      <c r="AX6" s="8">
        <v>34431.810082000004</v>
      </c>
      <c r="AY6" s="8">
        <v>115303.082905</v>
      </c>
      <c r="AZ6" s="8">
        <v>17921.641769999998</v>
      </c>
      <c r="BA6" s="8">
        <v>68040.860176000002</v>
      </c>
      <c r="BB6" s="8">
        <v>125485.91239300001</v>
      </c>
      <c r="BC6" s="8">
        <v>8000</v>
      </c>
      <c r="BD6" s="8">
        <v>35713.763660999997</v>
      </c>
      <c r="BE6" s="8">
        <v>266082.05394200003</v>
      </c>
      <c r="BF6" s="8">
        <v>211057.05531299999</v>
      </c>
      <c r="BG6" s="8">
        <v>8000</v>
      </c>
      <c r="BH6" s="8">
        <v>27283.134413</v>
      </c>
      <c r="BI6" s="8">
        <v>8000</v>
      </c>
      <c r="BJ6" s="8">
        <v>8000</v>
      </c>
    </row>
    <row r="7" spans="1:62" x14ac:dyDescent="0.3">
      <c r="A7" s="1" t="s">
        <v>68</v>
      </c>
      <c r="B7" s="1" t="s">
        <v>61</v>
      </c>
      <c r="C7" s="1" t="s">
        <v>67</v>
      </c>
      <c r="D7" s="1" t="s">
        <v>63</v>
      </c>
      <c r="E7" s="1" t="s">
        <v>1202</v>
      </c>
      <c r="F7" s="7" t="s">
        <v>64</v>
      </c>
      <c r="G7" s="1" t="s">
        <v>65</v>
      </c>
      <c r="H7" s="1" t="s">
        <v>65</v>
      </c>
      <c r="I7" s="1" t="s">
        <v>65</v>
      </c>
      <c r="J7" s="1" t="s">
        <v>65</v>
      </c>
      <c r="K7" s="8">
        <v>181164.24979900001</v>
      </c>
      <c r="L7" s="8">
        <v>113310.257594</v>
      </c>
      <c r="M7" s="8">
        <v>186959.07237899999</v>
      </c>
      <c r="N7" s="8">
        <v>2248828.6669800002</v>
      </c>
      <c r="O7" s="8">
        <v>90726.655293000003</v>
      </c>
      <c r="P7" s="8">
        <v>95400</v>
      </c>
      <c r="Q7" s="8">
        <v>128000</v>
      </c>
      <c r="R7" s="8">
        <v>412025.21318399999</v>
      </c>
      <c r="S7" s="8">
        <v>8000</v>
      </c>
      <c r="T7" s="8">
        <v>52700</v>
      </c>
      <c r="U7" s="8">
        <v>82300</v>
      </c>
      <c r="V7" s="8">
        <v>284227.97644699999</v>
      </c>
      <c r="W7" s="8">
        <v>98913.378498000005</v>
      </c>
      <c r="X7" s="8">
        <v>8000</v>
      </c>
      <c r="Y7" s="8">
        <v>294543.19094399997</v>
      </c>
      <c r="Z7" s="8">
        <v>540718.34354100004</v>
      </c>
      <c r="AA7" s="8">
        <v>9271.3870869999992</v>
      </c>
      <c r="AB7" s="8">
        <v>158835.619848</v>
      </c>
      <c r="AC7" s="8">
        <v>253993.16360999999</v>
      </c>
      <c r="AD7" s="8">
        <v>297438.89793099998</v>
      </c>
      <c r="AE7" s="8">
        <v>728584.697774</v>
      </c>
      <c r="AF7" s="8">
        <v>322892.81830599997</v>
      </c>
      <c r="AG7" s="8">
        <v>35529.207536000002</v>
      </c>
      <c r="AH7" s="8">
        <v>8115.694399</v>
      </c>
      <c r="AI7" s="8">
        <v>793931.15046699997</v>
      </c>
      <c r="AJ7" s="8">
        <v>151736.77372900001</v>
      </c>
      <c r="AK7" s="8">
        <v>8860.4000689999993</v>
      </c>
      <c r="AL7" s="8">
        <v>262171.71146199998</v>
      </c>
      <c r="AM7" s="8">
        <v>19959.995752999999</v>
      </c>
      <c r="AN7" s="8">
        <v>322482.84221999999</v>
      </c>
      <c r="AO7" s="8">
        <v>25780.565815000002</v>
      </c>
      <c r="AP7" s="8">
        <v>8000</v>
      </c>
      <c r="AQ7" s="8">
        <v>8000</v>
      </c>
      <c r="AR7" s="8">
        <v>60059.857749000003</v>
      </c>
      <c r="AS7" s="8">
        <v>8000</v>
      </c>
      <c r="AT7" s="8">
        <v>10681.560195</v>
      </c>
      <c r="AU7" s="8">
        <v>33333.336060000001</v>
      </c>
      <c r="AV7" s="8">
        <v>94879.553985999999</v>
      </c>
      <c r="AW7" s="8">
        <v>8000</v>
      </c>
      <c r="AX7" s="8">
        <v>16086.696925</v>
      </c>
      <c r="AY7" s="8">
        <v>53248.640578999999</v>
      </c>
      <c r="AZ7" s="8">
        <v>8000</v>
      </c>
      <c r="BA7" s="8">
        <v>52758.650249999999</v>
      </c>
      <c r="BB7" s="8">
        <v>76302.086408999996</v>
      </c>
      <c r="BC7" s="8">
        <v>8000</v>
      </c>
      <c r="BD7" s="8">
        <v>8000</v>
      </c>
      <c r="BE7" s="8">
        <v>114804.81275300001</v>
      </c>
      <c r="BF7" s="8">
        <v>122212.417063</v>
      </c>
      <c r="BG7" s="8">
        <v>8000</v>
      </c>
      <c r="BH7" s="8">
        <v>23880.676329000002</v>
      </c>
      <c r="BI7" s="8">
        <v>8000</v>
      </c>
      <c r="BJ7" s="8">
        <v>8625.5153900000005</v>
      </c>
    </row>
    <row r="8" spans="1:62" x14ac:dyDescent="0.3">
      <c r="A8" s="1" t="s">
        <v>69</v>
      </c>
      <c r="B8" s="1" t="s">
        <v>61</v>
      </c>
      <c r="C8" s="1" t="s">
        <v>67</v>
      </c>
      <c r="D8" s="1" t="s">
        <v>63</v>
      </c>
      <c r="E8" s="1" t="s">
        <v>1202</v>
      </c>
      <c r="F8" s="7" t="s">
        <v>64</v>
      </c>
      <c r="G8" s="1" t="s">
        <v>65</v>
      </c>
      <c r="H8" s="1" t="s">
        <v>65</v>
      </c>
      <c r="I8" s="1" t="s">
        <v>65</v>
      </c>
      <c r="J8" s="1" t="s">
        <v>65</v>
      </c>
      <c r="K8" s="8">
        <v>258866.03977500001</v>
      </c>
      <c r="L8" s="8">
        <v>203568.41648700001</v>
      </c>
      <c r="M8" s="8">
        <v>361599.610224</v>
      </c>
      <c r="N8" s="8">
        <v>4520740.5563300001</v>
      </c>
      <c r="O8" s="8">
        <v>185657.73822999999</v>
      </c>
      <c r="P8" s="8">
        <v>134000</v>
      </c>
      <c r="Q8" s="8">
        <v>249445.72810400001</v>
      </c>
      <c r="R8" s="8">
        <v>770764.44051500002</v>
      </c>
      <c r="S8" s="8">
        <v>21300</v>
      </c>
      <c r="T8" s="8">
        <v>87700</v>
      </c>
      <c r="U8" s="8">
        <v>167000</v>
      </c>
      <c r="V8" s="8">
        <v>528797.99373999995</v>
      </c>
      <c r="W8" s="8">
        <v>178380.72179499999</v>
      </c>
      <c r="X8" s="8">
        <v>17386.077227000002</v>
      </c>
      <c r="Y8" s="8">
        <v>602936.52705599996</v>
      </c>
      <c r="Z8" s="8">
        <v>1031820.0059</v>
      </c>
      <c r="AA8" s="8">
        <v>21405.457661</v>
      </c>
      <c r="AB8" s="8">
        <v>314789.67556200002</v>
      </c>
      <c r="AC8" s="8">
        <v>451258.020395</v>
      </c>
      <c r="AD8" s="8">
        <v>582484.36215499998</v>
      </c>
      <c r="AE8" s="8">
        <v>1596314.40524</v>
      </c>
      <c r="AF8" s="8">
        <v>647933.88265699998</v>
      </c>
      <c r="AG8" s="8">
        <v>56786.143011</v>
      </c>
      <c r="AH8" s="8">
        <v>13980.577443</v>
      </c>
      <c r="AI8" s="8">
        <v>668841.691124</v>
      </c>
      <c r="AJ8" s="8">
        <v>97498.126764999994</v>
      </c>
      <c r="AK8" s="8">
        <v>28193.118337</v>
      </c>
      <c r="AL8" s="8">
        <v>379366.95419700001</v>
      </c>
      <c r="AM8" s="8">
        <v>53186.508216000002</v>
      </c>
      <c r="AN8" s="8">
        <v>508860.915339</v>
      </c>
      <c r="AO8" s="8">
        <v>41378.948678000001</v>
      </c>
      <c r="AP8" s="8">
        <v>8000</v>
      </c>
      <c r="AQ8" s="8">
        <v>38942.848165000003</v>
      </c>
      <c r="AR8" s="8">
        <v>78571.915942000007</v>
      </c>
      <c r="AS8" s="8">
        <v>9972.2628399999994</v>
      </c>
      <c r="AT8" s="8">
        <v>33387.263246000002</v>
      </c>
      <c r="AU8" s="8">
        <v>31072.341843999999</v>
      </c>
      <c r="AV8" s="8">
        <v>110191.584822</v>
      </c>
      <c r="AW8" s="8">
        <v>8000</v>
      </c>
      <c r="AX8" s="8">
        <v>46591.170293000003</v>
      </c>
      <c r="AY8" s="8">
        <v>131122.63912099999</v>
      </c>
      <c r="AZ8" s="8">
        <v>14383.95904</v>
      </c>
      <c r="BA8" s="8">
        <v>60688.098940999997</v>
      </c>
      <c r="BB8" s="8">
        <v>80960.962322000007</v>
      </c>
      <c r="BC8" s="8">
        <v>8000</v>
      </c>
      <c r="BD8" s="8">
        <v>23964.585104000002</v>
      </c>
      <c r="BE8" s="8">
        <v>193682.24784500001</v>
      </c>
      <c r="BF8" s="8">
        <v>145860.732541</v>
      </c>
      <c r="BG8" s="8">
        <v>8000</v>
      </c>
      <c r="BH8" s="8">
        <v>20697.518507000001</v>
      </c>
      <c r="BI8" s="8">
        <v>8000</v>
      </c>
      <c r="BJ8" s="8">
        <v>8000</v>
      </c>
    </row>
    <row r="9" spans="1:62" x14ac:dyDescent="0.3">
      <c r="A9" s="1" t="s">
        <v>70</v>
      </c>
      <c r="B9" s="1" t="s">
        <v>61</v>
      </c>
      <c r="C9" s="1" t="s">
        <v>67</v>
      </c>
      <c r="D9" s="1" t="s">
        <v>63</v>
      </c>
      <c r="E9" s="1" t="s">
        <v>1204</v>
      </c>
      <c r="F9" s="7" t="s">
        <v>64</v>
      </c>
      <c r="G9" s="1" t="s">
        <v>65</v>
      </c>
      <c r="H9" s="1" t="s">
        <v>65</v>
      </c>
      <c r="I9" s="1" t="s">
        <v>65</v>
      </c>
      <c r="J9" s="1" t="s">
        <v>65</v>
      </c>
      <c r="K9" s="8">
        <v>218433.99110700001</v>
      </c>
      <c r="L9" s="8">
        <v>146708.955518</v>
      </c>
      <c r="M9" s="8">
        <v>332132.01352649997</v>
      </c>
      <c r="N9" s="8">
        <v>3357010.9926049998</v>
      </c>
      <c r="O9" s="8">
        <v>123798.5488925</v>
      </c>
      <c r="P9" s="8">
        <v>122000</v>
      </c>
      <c r="Q9" s="8">
        <v>194000</v>
      </c>
      <c r="R9" s="8">
        <v>605911.26573099999</v>
      </c>
      <c r="S9" s="8">
        <v>23440.322555500003</v>
      </c>
      <c r="T9" s="8">
        <v>73200</v>
      </c>
      <c r="U9" s="8">
        <v>125000</v>
      </c>
      <c r="V9" s="8">
        <v>388245.64609350002</v>
      </c>
      <c r="W9" s="8">
        <v>121312.33714800001</v>
      </c>
      <c r="X9" s="8">
        <v>12244.309928999999</v>
      </c>
      <c r="Y9" s="8">
        <v>435615.19039100001</v>
      </c>
      <c r="Z9" s="8">
        <v>752507.11290800001</v>
      </c>
      <c r="AA9" s="8">
        <v>24363.712347499997</v>
      </c>
      <c r="AB9" s="8">
        <v>214257.67327650002</v>
      </c>
      <c r="AC9" s="8">
        <v>319209.85256200004</v>
      </c>
      <c r="AD9" s="8">
        <v>501011.27598050004</v>
      </c>
      <c r="AE9" s="8">
        <v>1425560.5319000001</v>
      </c>
      <c r="AF9" s="8">
        <v>481118.84479800001</v>
      </c>
      <c r="AG9" s="8">
        <v>44542.771840500005</v>
      </c>
      <c r="AH9" s="8">
        <v>8000</v>
      </c>
      <c r="AI9" s="8">
        <v>740227.80344399996</v>
      </c>
      <c r="AJ9" s="8">
        <v>151514.86687</v>
      </c>
      <c r="AK9" s="8">
        <v>38868.269138999996</v>
      </c>
      <c r="AL9" s="8">
        <v>366667.52255949995</v>
      </c>
      <c r="AM9" s="8">
        <v>61950.552756500001</v>
      </c>
      <c r="AN9" s="8">
        <v>511873.22217550001</v>
      </c>
      <c r="AO9" s="8">
        <v>30200</v>
      </c>
      <c r="AP9" s="8">
        <v>8000</v>
      </c>
      <c r="AQ9" s="8">
        <v>29884.616277000001</v>
      </c>
      <c r="AR9" s="8">
        <v>75671.391303500001</v>
      </c>
      <c r="AS9" s="8">
        <v>8000</v>
      </c>
      <c r="AT9" s="8">
        <v>46316.616363000001</v>
      </c>
      <c r="AU9" s="8">
        <v>27000</v>
      </c>
      <c r="AV9" s="8">
        <v>137870.64363450001</v>
      </c>
      <c r="AW9" s="8">
        <v>8000</v>
      </c>
      <c r="AX9" s="8">
        <v>26315.373334</v>
      </c>
      <c r="AY9" s="8">
        <v>121359.21058849999</v>
      </c>
      <c r="AZ9" s="8">
        <v>24585.000411499997</v>
      </c>
      <c r="BA9" s="8">
        <v>56970.799138999995</v>
      </c>
      <c r="BB9" s="8">
        <v>109324.2410295</v>
      </c>
      <c r="BC9" s="8">
        <v>8000</v>
      </c>
      <c r="BD9" s="8">
        <v>49985.10888</v>
      </c>
      <c r="BE9" s="8">
        <v>300758.76818850002</v>
      </c>
      <c r="BF9" s="8">
        <v>182574.14100950002</v>
      </c>
      <c r="BG9" s="8">
        <v>8000</v>
      </c>
      <c r="BH9" s="8">
        <v>58735.606885000001</v>
      </c>
      <c r="BI9" s="8">
        <v>8000</v>
      </c>
      <c r="BJ9" s="8">
        <v>8000</v>
      </c>
    </row>
    <row r="10" spans="1:62" x14ac:dyDescent="0.3">
      <c r="A10" s="1" t="s">
        <v>71</v>
      </c>
      <c r="B10" s="1" t="s">
        <v>61</v>
      </c>
      <c r="C10" s="1" t="s">
        <v>67</v>
      </c>
      <c r="D10" s="1" t="s">
        <v>63</v>
      </c>
      <c r="E10" s="1" t="s">
        <v>1204</v>
      </c>
      <c r="F10" s="7">
        <v>25.39</v>
      </c>
      <c r="G10" s="1" t="s">
        <v>65</v>
      </c>
      <c r="H10" s="1" t="s">
        <v>65</v>
      </c>
      <c r="I10" s="1" t="s">
        <v>65</v>
      </c>
      <c r="J10" s="1" t="s">
        <v>65</v>
      </c>
      <c r="K10" s="8">
        <v>220447.074108</v>
      </c>
      <c r="L10" s="8">
        <v>131220.91758549999</v>
      </c>
      <c r="M10" s="8">
        <v>378858.19551450002</v>
      </c>
      <c r="N10" s="8">
        <v>4543358.1991850007</v>
      </c>
      <c r="O10" s="8">
        <v>171308.63378400001</v>
      </c>
      <c r="P10" s="8">
        <v>172000</v>
      </c>
      <c r="Q10" s="8">
        <v>255000</v>
      </c>
      <c r="R10" s="8">
        <v>864524.45706349995</v>
      </c>
      <c r="S10" s="8">
        <v>40553.784784500007</v>
      </c>
      <c r="T10" s="8">
        <v>100000</v>
      </c>
      <c r="U10" s="8">
        <v>176000</v>
      </c>
      <c r="V10" s="8">
        <v>551275.02957900008</v>
      </c>
      <c r="W10" s="8">
        <v>170334.96743399999</v>
      </c>
      <c r="X10" s="8">
        <v>31136.741504999998</v>
      </c>
      <c r="Y10" s="8">
        <v>563239.70804399997</v>
      </c>
      <c r="Z10" s="8">
        <v>1035230.8219550001</v>
      </c>
      <c r="AA10" s="8">
        <v>63308.623114999995</v>
      </c>
      <c r="AB10" s="8">
        <v>273739.18852299999</v>
      </c>
      <c r="AC10" s="8">
        <v>454294.35972850001</v>
      </c>
      <c r="AD10" s="8">
        <v>658840.33041099994</v>
      </c>
      <c r="AE10" s="8">
        <v>1948828.5099599999</v>
      </c>
      <c r="AF10" s="8">
        <v>621105.26400800003</v>
      </c>
      <c r="AG10" s="8">
        <v>65213.010074999998</v>
      </c>
      <c r="AH10" s="8">
        <v>9187.8079634999995</v>
      </c>
      <c r="AI10" s="8">
        <v>593207.02853100002</v>
      </c>
      <c r="AJ10" s="8">
        <v>108170.13786250001</v>
      </c>
      <c r="AK10" s="8">
        <v>10461.1475125</v>
      </c>
      <c r="AL10" s="8">
        <v>292565.699318</v>
      </c>
      <c r="AM10" s="8">
        <v>57136.8368825</v>
      </c>
      <c r="AN10" s="8">
        <v>638540.69435900007</v>
      </c>
      <c r="AO10" s="8">
        <v>46000</v>
      </c>
      <c r="AP10" s="8">
        <v>8000</v>
      </c>
      <c r="AQ10" s="8">
        <v>9772.3551729999999</v>
      </c>
      <c r="AR10" s="8">
        <v>51691.826108499998</v>
      </c>
      <c r="AS10" s="8">
        <v>8000</v>
      </c>
      <c r="AT10" s="8">
        <v>29393.016266499999</v>
      </c>
      <c r="AU10" s="8">
        <v>8000</v>
      </c>
      <c r="AV10" s="8">
        <v>144670.613637</v>
      </c>
      <c r="AW10" s="8">
        <v>8000</v>
      </c>
      <c r="AX10" s="8">
        <v>18780.801212999999</v>
      </c>
      <c r="AY10" s="8">
        <v>88271.820515500003</v>
      </c>
      <c r="AZ10" s="8">
        <v>13830.086499000001</v>
      </c>
      <c r="BA10" s="8">
        <v>34232.393203500003</v>
      </c>
      <c r="BB10" s="8">
        <v>105503.738916</v>
      </c>
      <c r="BC10" s="8">
        <v>8000</v>
      </c>
      <c r="BD10" s="8">
        <v>41929.759406500001</v>
      </c>
      <c r="BE10" s="8">
        <v>300899.39721999998</v>
      </c>
      <c r="BF10" s="8">
        <v>186892.95628049999</v>
      </c>
      <c r="BG10" s="8">
        <v>8000</v>
      </c>
      <c r="BH10" s="8">
        <v>51344.403749500001</v>
      </c>
      <c r="BI10" s="8">
        <v>8000</v>
      </c>
      <c r="BJ10" s="8">
        <v>8000</v>
      </c>
    </row>
    <row r="11" spans="1:62" x14ac:dyDescent="0.3">
      <c r="A11" s="1" t="s">
        <v>72</v>
      </c>
      <c r="B11" s="1" t="s">
        <v>61</v>
      </c>
      <c r="C11" s="1" t="s">
        <v>67</v>
      </c>
      <c r="D11" s="1" t="s">
        <v>63</v>
      </c>
      <c r="E11" s="1" t="s">
        <v>1205</v>
      </c>
      <c r="F11" s="7" t="s">
        <v>64</v>
      </c>
      <c r="G11" s="1" t="s">
        <v>65</v>
      </c>
      <c r="H11" s="1" t="s">
        <v>65</v>
      </c>
      <c r="I11" s="1" t="s">
        <v>65</v>
      </c>
      <c r="J11" s="1" t="s">
        <v>65</v>
      </c>
      <c r="K11" s="8">
        <v>323035.0987955</v>
      </c>
      <c r="L11" s="8">
        <v>217135.285492</v>
      </c>
      <c r="M11" s="8">
        <v>383521.32976650004</v>
      </c>
      <c r="N11" s="8">
        <v>5076050.8092800006</v>
      </c>
      <c r="O11" s="8">
        <v>246951.092794</v>
      </c>
      <c r="P11" s="8">
        <v>161000</v>
      </c>
      <c r="Q11" s="8">
        <v>266000</v>
      </c>
      <c r="R11" s="8">
        <v>869193.08768300002</v>
      </c>
      <c r="S11" s="8">
        <v>29014.848802500001</v>
      </c>
      <c r="T11" s="8">
        <v>104000</v>
      </c>
      <c r="U11" s="8">
        <v>241000</v>
      </c>
      <c r="V11" s="8">
        <v>676006.36041099997</v>
      </c>
      <c r="W11" s="8">
        <v>232244.30605750001</v>
      </c>
      <c r="X11" s="8">
        <v>52260.517650499998</v>
      </c>
      <c r="Y11" s="8">
        <v>741763.95185999991</v>
      </c>
      <c r="Z11" s="8">
        <v>1243428.7039999999</v>
      </c>
      <c r="AA11" s="8">
        <v>53548.037261999998</v>
      </c>
      <c r="AB11" s="8">
        <v>400183.62657650001</v>
      </c>
      <c r="AC11" s="8">
        <v>581471.376376</v>
      </c>
      <c r="AD11" s="8">
        <v>867884.03309050004</v>
      </c>
      <c r="AE11" s="8">
        <v>2375242.2118549999</v>
      </c>
      <c r="AF11" s="8">
        <v>781326.40773550002</v>
      </c>
      <c r="AG11" s="8">
        <v>96308.508667000002</v>
      </c>
      <c r="AH11" s="8">
        <v>19772.764289500003</v>
      </c>
      <c r="AI11" s="8">
        <v>937681.59243700001</v>
      </c>
      <c r="AJ11" s="8">
        <v>115686.38055850001</v>
      </c>
      <c r="AK11" s="8">
        <v>16538.956118000002</v>
      </c>
      <c r="AL11" s="8">
        <v>261910.14389549999</v>
      </c>
      <c r="AM11" s="8">
        <v>99908.776689999999</v>
      </c>
      <c r="AN11" s="8">
        <v>711803.42772000004</v>
      </c>
      <c r="AO11" s="8">
        <v>50000</v>
      </c>
      <c r="AP11" s="8">
        <v>8282.6658514999999</v>
      </c>
      <c r="AQ11" s="8">
        <v>34016.517715000002</v>
      </c>
      <c r="AR11" s="8">
        <v>47146.679075499997</v>
      </c>
      <c r="AS11" s="8">
        <v>8000</v>
      </c>
      <c r="AT11" s="8">
        <v>49800.870881499999</v>
      </c>
      <c r="AU11" s="8">
        <v>19648.617033000002</v>
      </c>
      <c r="AV11" s="8">
        <v>142825.757373</v>
      </c>
      <c r="AW11" s="8">
        <v>8000</v>
      </c>
      <c r="AX11" s="8">
        <v>54028.252081999999</v>
      </c>
      <c r="AY11" s="8">
        <v>147433.27408649999</v>
      </c>
      <c r="AZ11" s="8">
        <v>15266.534169500001</v>
      </c>
      <c r="BA11" s="8">
        <v>58961.3637265</v>
      </c>
      <c r="BB11" s="8">
        <v>119290.75853399999</v>
      </c>
      <c r="BC11" s="8">
        <v>8000</v>
      </c>
      <c r="BD11" s="8">
        <v>34827.7062955</v>
      </c>
      <c r="BE11" s="8">
        <v>315796.76708949998</v>
      </c>
      <c r="BF11" s="8">
        <v>192973.97220250001</v>
      </c>
      <c r="BG11" s="8">
        <v>8000</v>
      </c>
      <c r="BH11" s="8">
        <v>75440.967886500002</v>
      </c>
      <c r="BI11" s="8">
        <v>8000</v>
      </c>
      <c r="BJ11" s="8">
        <v>8000</v>
      </c>
    </row>
    <row r="12" spans="1:62" x14ac:dyDescent="0.3">
      <c r="A12" s="1" t="s">
        <v>73</v>
      </c>
      <c r="B12" s="1" t="s">
        <v>61</v>
      </c>
      <c r="C12" s="1" t="s">
        <v>67</v>
      </c>
      <c r="D12" s="1" t="s">
        <v>63</v>
      </c>
      <c r="E12" s="1" t="s">
        <v>1206</v>
      </c>
      <c r="F12" s="7" t="s">
        <v>64</v>
      </c>
      <c r="G12" s="1" t="s">
        <v>65</v>
      </c>
      <c r="H12" s="1" t="s">
        <v>65</v>
      </c>
      <c r="I12" s="1" t="s">
        <v>65</v>
      </c>
      <c r="J12" s="1" t="s">
        <v>65</v>
      </c>
      <c r="K12" s="8">
        <v>444902.72016100003</v>
      </c>
      <c r="L12" s="8">
        <v>309890.96613099996</v>
      </c>
      <c r="M12" s="8">
        <v>669169.723031</v>
      </c>
      <c r="N12" s="8">
        <v>8083897.3327700002</v>
      </c>
      <c r="O12" s="8">
        <v>270880.33515</v>
      </c>
      <c r="P12" s="8">
        <v>280000</v>
      </c>
      <c r="Q12" s="8">
        <v>435000</v>
      </c>
      <c r="R12" s="8">
        <v>1248422.27266</v>
      </c>
      <c r="S12" s="8">
        <v>56008.199811999999</v>
      </c>
      <c r="T12" s="8">
        <v>143000</v>
      </c>
      <c r="U12" s="8">
        <v>346000</v>
      </c>
      <c r="V12" s="8">
        <v>957221.42268599989</v>
      </c>
      <c r="W12" s="8">
        <v>304184.14340900001</v>
      </c>
      <c r="X12" s="8">
        <v>77557.886287000001</v>
      </c>
      <c r="Y12" s="8">
        <v>1227991.57033</v>
      </c>
      <c r="Z12" s="8">
        <v>1866450.71667</v>
      </c>
      <c r="AA12" s="8">
        <v>103748.33306100001</v>
      </c>
      <c r="AB12" s="8">
        <v>604706.42529449996</v>
      </c>
      <c r="AC12" s="8">
        <v>728085.07702849992</v>
      </c>
      <c r="AD12" s="8">
        <v>1503650.85647</v>
      </c>
      <c r="AE12" s="8">
        <v>3981069.6196250003</v>
      </c>
      <c r="AF12" s="8">
        <v>1246565.4120399999</v>
      </c>
      <c r="AG12" s="8">
        <v>160204.256318</v>
      </c>
      <c r="AH12" s="8">
        <v>47063.594614500005</v>
      </c>
      <c r="AI12" s="8">
        <v>969297.75464699999</v>
      </c>
      <c r="AJ12" s="8">
        <v>106381.82135300001</v>
      </c>
      <c r="AK12" s="8">
        <v>42194.525634000005</v>
      </c>
      <c r="AL12" s="8">
        <v>450144.47398999997</v>
      </c>
      <c r="AM12" s="8">
        <v>127223.08110549999</v>
      </c>
      <c r="AN12" s="8">
        <v>985093.45068749995</v>
      </c>
      <c r="AO12" s="8">
        <v>72800</v>
      </c>
      <c r="AP12" s="8">
        <v>8000</v>
      </c>
      <c r="AQ12" s="8">
        <v>50663.199871999997</v>
      </c>
      <c r="AR12" s="8">
        <v>84500.415603500005</v>
      </c>
      <c r="AS12" s="8">
        <v>20198.040445499999</v>
      </c>
      <c r="AT12" s="8">
        <v>81799.4834615</v>
      </c>
      <c r="AU12" s="8">
        <v>26400</v>
      </c>
      <c r="AV12" s="8">
        <v>221135.713716</v>
      </c>
      <c r="AW12" s="8">
        <v>8000</v>
      </c>
      <c r="AX12" s="8">
        <v>92748.513074500006</v>
      </c>
      <c r="AY12" s="8">
        <v>191590.14300450002</v>
      </c>
      <c r="AZ12" s="8">
        <v>51119.560965500001</v>
      </c>
      <c r="BA12" s="8">
        <v>69883.516426499991</v>
      </c>
      <c r="BB12" s="8">
        <v>154213.97550100001</v>
      </c>
      <c r="BC12" s="8">
        <v>9059.1771470000003</v>
      </c>
      <c r="BD12" s="8">
        <v>72950.365825000001</v>
      </c>
      <c r="BE12" s="8">
        <v>417376.82373850001</v>
      </c>
      <c r="BF12" s="8">
        <v>262054.715512</v>
      </c>
      <c r="BG12" s="8">
        <v>16164.793700999999</v>
      </c>
      <c r="BH12" s="8">
        <v>105224.5832155</v>
      </c>
      <c r="BI12" s="8">
        <v>10589.084940000001</v>
      </c>
      <c r="BJ12" s="8">
        <v>8000</v>
      </c>
    </row>
    <row r="13" spans="1:62" x14ac:dyDescent="0.3">
      <c r="A13" s="1" t="s">
        <v>74</v>
      </c>
      <c r="B13" s="1" t="s">
        <v>61</v>
      </c>
      <c r="C13" s="1" t="s">
        <v>67</v>
      </c>
      <c r="D13" s="1" t="s">
        <v>63</v>
      </c>
      <c r="E13" s="1" t="s">
        <v>1204</v>
      </c>
      <c r="F13" s="7" t="s">
        <v>64</v>
      </c>
      <c r="G13" s="1" t="s">
        <v>65</v>
      </c>
      <c r="H13" s="1" t="s">
        <v>65</v>
      </c>
      <c r="I13" s="1" t="s">
        <v>65</v>
      </c>
      <c r="J13" s="1" t="s">
        <v>65</v>
      </c>
      <c r="K13" s="8">
        <v>255948.59080400001</v>
      </c>
      <c r="L13" s="8">
        <v>168902.03165749999</v>
      </c>
      <c r="M13" s="8">
        <v>434997.54483999999</v>
      </c>
      <c r="N13" s="8">
        <v>4034486.7954250001</v>
      </c>
      <c r="O13" s="8">
        <v>135295.24613849999</v>
      </c>
      <c r="P13" s="8">
        <v>190000</v>
      </c>
      <c r="Q13" s="8">
        <v>369650.52292349999</v>
      </c>
      <c r="R13" s="8">
        <v>846907.70288600004</v>
      </c>
      <c r="S13" s="8">
        <v>26500</v>
      </c>
      <c r="T13" s="8">
        <v>118000</v>
      </c>
      <c r="U13" s="8">
        <v>242000</v>
      </c>
      <c r="V13" s="8">
        <v>488182.49948500004</v>
      </c>
      <c r="W13" s="8">
        <v>139758.869832</v>
      </c>
      <c r="X13" s="8">
        <v>64159.849035500003</v>
      </c>
      <c r="Y13" s="8">
        <v>650766.2517715001</v>
      </c>
      <c r="Z13" s="8">
        <v>760346.46624649991</v>
      </c>
      <c r="AA13" s="8">
        <v>90641.588579000003</v>
      </c>
      <c r="AB13" s="8">
        <v>324555.79033049999</v>
      </c>
      <c r="AC13" s="8">
        <v>341771.11538700003</v>
      </c>
      <c r="AD13" s="8">
        <v>914431.58936850005</v>
      </c>
      <c r="AE13" s="8">
        <v>2051469.7315449999</v>
      </c>
      <c r="AF13" s="8">
        <v>509121.30354600004</v>
      </c>
      <c r="AG13" s="8">
        <v>140294.03004049999</v>
      </c>
      <c r="AH13" s="8">
        <v>21525.283685000002</v>
      </c>
      <c r="AI13" s="8">
        <v>1063411.4124099999</v>
      </c>
      <c r="AJ13" s="8">
        <v>120419.02790250001</v>
      </c>
      <c r="AK13" s="8">
        <v>8822.4510929999997</v>
      </c>
      <c r="AL13" s="8">
        <v>198325.75831900002</v>
      </c>
      <c r="AM13" s="8">
        <v>25627.779035</v>
      </c>
      <c r="AN13" s="8">
        <v>214790.47934399999</v>
      </c>
      <c r="AO13" s="8">
        <v>14200</v>
      </c>
      <c r="AP13" s="8">
        <v>8000</v>
      </c>
      <c r="AQ13" s="8">
        <v>9763.5161704999991</v>
      </c>
      <c r="AR13" s="8">
        <v>25475.414419000001</v>
      </c>
      <c r="AS13" s="8">
        <v>8000</v>
      </c>
      <c r="AT13" s="8">
        <v>8000</v>
      </c>
      <c r="AU13" s="8">
        <v>8000</v>
      </c>
      <c r="AV13" s="8">
        <v>26321.0091345</v>
      </c>
      <c r="AW13" s="8">
        <v>8000</v>
      </c>
      <c r="AX13" s="8">
        <v>17560.220132000002</v>
      </c>
      <c r="AY13" s="8">
        <v>58935.715595500005</v>
      </c>
      <c r="AZ13" s="8">
        <v>8000</v>
      </c>
      <c r="BA13" s="8">
        <v>22060.1170385</v>
      </c>
      <c r="BB13" s="8">
        <v>14748.922719</v>
      </c>
      <c r="BC13" s="8">
        <v>8000</v>
      </c>
      <c r="BD13" s="8">
        <v>8000</v>
      </c>
      <c r="BE13" s="8">
        <v>85693.694071000005</v>
      </c>
      <c r="BF13" s="8">
        <v>44422.446610500003</v>
      </c>
      <c r="BG13" s="8">
        <v>8000</v>
      </c>
      <c r="BH13" s="8">
        <v>9516.4081379999989</v>
      </c>
      <c r="BI13" s="8">
        <v>8000</v>
      </c>
      <c r="BJ13" s="8">
        <v>8000</v>
      </c>
    </row>
    <row r="14" spans="1:62" x14ac:dyDescent="0.3">
      <c r="A14" s="1" t="s">
        <v>75</v>
      </c>
      <c r="B14" s="1" t="s">
        <v>61</v>
      </c>
      <c r="C14" s="1" t="s">
        <v>67</v>
      </c>
      <c r="D14" s="1" t="s">
        <v>63</v>
      </c>
      <c r="E14" s="1" t="s">
        <v>1207</v>
      </c>
      <c r="F14" s="7" t="s">
        <v>64</v>
      </c>
      <c r="G14" s="1" t="s">
        <v>65</v>
      </c>
      <c r="H14" s="1" t="s">
        <v>65</v>
      </c>
      <c r="I14" s="1" t="s">
        <v>65</v>
      </c>
      <c r="J14" s="1" t="s">
        <v>65</v>
      </c>
      <c r="K14" s="8">
        <v>212955.65429899999</v>
      </c>
      <c r="L14" s="8">
        <v>121757.231488</v>
      </c>
      <c r="M14" s="8">
        <v>148399.37311099999</v>
      </c>
      <c r="N14" s="8">
        <v>3374514.3844599999</v>
      </c>
      <c r="O14" s="8">
        <v>116768.483672</v>
      </c>
      <c r="P14" s="8">
        <v>127000</v>
      </c>
      <c r="Q14" s="8">
        <v>8000</v>
      </c>
      <c r="R14" s="8">
        <v>459206.96016000002</v>
      </c>
      <c r="S14" s="8">
        <v>8000</v>
      </c>
      <c r="T14" s="8">
        <v>45900</v>
      </c>
      <c r="U14" s="8">
        <v>54600</v>
      </c>
      <c r="V14" s="8">
        <v>263250.01212999999</v>
      </c>
      <c r="W14" s="8">
        <v>85275.531415999998</v>
      </c>
      <c r="X14" s="8">
        <v>8000</v>
      </c>
      <c r="Y14" s="8">
        <v>229468.98969799999</v>
      </c>
      <c r="Z14" s="8">
        <v>494784.77624099999</v>
      </c>
      <c r="AA14" s="8">
        <v>15995.287011</v>
      </c>
      <c r="AB14" s="8">
        <v>119473.11202299999</v>
      </c>
      <c r="AC14" s="8">
        <v>243014.60041499999</v>
      </c>
      <c r="AD14" s="8">
        <v>289293.477686</v>
      </c>
      <c r="AE14" s="8">
        <v>821463.36596299999</v>
      </c>
      <c r="AF14" s="8">
        <v>349678.19706500001</v>
      </c>
      <c r="AG14" s="8">
        <v>21227.120521000001</v>
      </c>
      <c r="AH14" s="8">
        <v>8000</v>
      </c>
      <c r="AI14" s="8">
        <v>386393.14319799998</v>
      </c>
      <c r="AJ14" s="8">
        <v>88459.239843999996</v>
      </c>
      <c r="AK14" s="8">
        <v>11914.168471000001</v>
      </c>
      <c r="AL14" s="8">
        <v>298116.40124099999</v>
      </c>
      <c r="AM14" s="8">
        <v>42961.409662999999</v>
      </c>
      <c r="AN14" s="8">
        <v>580548.142459</v>
      </c>
      <c r="AO14" s="8">
        <v>43600</v>
      </c>
      <c r="AP14" s="8">
        <v>8000</v>
      </c>
      <c r="AQ14" s="8">
        <v>8000</v>
      </c>
      <c r="AR14" s="8">
        <v>15967.034347999999</v>
      </c>
      <c r="AS14" s="8">
        <v>8000</v>
      </c>
      <c r="AT14" s="8">
        <v>8362.32942</v>
      </c>
      <c r="AU14" s="8">
        <v>8000</v>
      </c>
      <c r="AV14" s="8">
        <v>65909.375169999999</v>
      </c>
      <c r="AW14" s="8">
        <v>8000</v>
      </c>
      <c r="AX14" s="8">
        <v>16869.737288</v>
      </c>
      <c r="AY14" s="8">
        <v>73368.490636999995</v>
      </c>
      <c r="AZ14" s="8">
        <v>8000</v>
      </c>
      <c r="BA14" s="8">
        <v>32109.601025</v>
      </c>
      <c r="BB14" s="8">
        <v>50529.773759999996</v>
      </c>
      <c r="BC14" s="8">
        <v>8000</v>
      </c>
      <c r="BD14" s="8">
        <v>10279.672323000001</v>
      </c>
      <c r="BE14" s="8">
        <v>141986.84969599999</v>
      </c>
      <c r="BF14" s="8">
        <v>118589.318981</v>
      </c>
      <c r="BG14" s="8">
        <v>8000</v>
      </c>
      <c r="BH14" s="8">
        <v>41125.572863000001</v>
      </c>
      <c r="BI14" s="8">
        <v>8000</v>
      </c>
      <c r="BJ14" s="8">
        <v>8000</v>
      </c>
    </row>
    <row r="15" spans="1:62" x14ac:dyDescent="0.3">
      <c r="A15" s="1" t="s">
        <v>76</v>
      </c>
      <c r="B15" s="1" t="s">
        <v>61</v>
      </c>
      <c r="C15" s="1" t="s">
        <v>62</v>
      </c>
      <c r="D15" s="1" t="s">
        <v>63</v>
      </c>
      <c r="E15" s="1" t="s">
        <v>1206</v>
      </c>
      <c r="F15" s="7">
        <v>27.5</v>
      </c>
      <c r="G15" s="1" t="s">
        <v>65</v>
      </c>
      <c r="H15" s="1" t="s">
        <v>65</v>
      </c>
      <c r="I15" s="1" t="s">
        <v>65</v>
      </c>
      <c r="J15" s="1" t="s">
        <v>65</v>
      </c>
      <c r="K15" s="8">
        <v>132077.87772799999</v>
      </c>
      <c r="L15" s="8">
        <v>52572.480283999997</v>
      </c>
      <c r="M15" s="8">
        <v>50015.991289999998</v>
      </c>
      <c r="N15" s="8">
        <v>1492952.82421</v>
      </c>
      <c r="O15" s="8">
        <v>60814.082375999998</v>
      </c>
      <c r="P15" s="8">
        <v>60800</v>
      </c>
      <c r="Q15" s="8">
        <v>46100</v>
      </c>
      <c r="R15" s="8">
        <v>371355.205678</v>
      </c>
      <c r="S15" s="8">
        <v>14637.58822</v>
      </c>
      <c r="T15" s="8">
        <v>46000</v>
      </c>
      <c r="U15" s="8">
        <v>32800</v>
      </c>
      <c r="V15" s="8">
        <v>244742.08384100001</v>
      </c>
      <c r="W15" s="8">
        <v>79548.965022999997</v>
      </c>
      <c r="X15" s="8">
        <v>8000</v>
      </c>
      <c r="Y15" s="8">
        <v>104192.83323600001</v>
      </c>
      <c r="Z15" s="8">
        <v>413527.65956300002</v>
      </c>
      <c r="AA15" s="8">
        <v>8000</v>
      </c>
      <c r="AB15" s="8">
        <v>39707.151951</v>
      </c>
      <c r="AC15" s="8">
        <v>182634.29403600001</v>
      </c>
      <c r="AD15" s="8">
        <v>91614.536596000005</v>
      </c>
      <c r="AE15" s="8">
        <v>282066.69078300003</v>
      </c>
      <c r="AF15" s="8">
        <v>264908.20146399998</v>
      </c>
      <c r="AG15" s="8">
        <v>8000</v>
      </c>
      <c r="AH15" s="8">
        <v>8000</v>
      </c>
      <c r="AI15" s="8">
        <v>520905.96895800001</v>
      </c>
      <c r="AJ15" s="8">
        <v>119820.637309</v>
      </c>
      <c r="AK15" s="8">
        <v>8000</v>
      </c>
      <c r="AL15" s="8">
        <v>111317.205934</v>
      </c>
      <c r="AM15" s="8">
        <v>9874.0173360000008</v>
      </c>
      <c r="AN15" s="8">
        <v>310189.585815</v>
      </c>
      <c r="AO15" s="8">
        <v>14200</v>
      </c>
      <c r="AP15" s="8">
        <v>8000</v>
      </c>
      <c r="AQ15" s="8">
        <v>8000</v>
      </c>
      <c r="AR15" s="8">
        <v>9570.902</v>
      </c>
      <c r="AS15" s="8">
        <v>8000</v>
      </c>
      <c r="AT15" s="8">
        <v>8000</v>
      </c>
      <c r="AU15" s="8">
        <v>8000</v>
      </c>
      <c r="AV15" s="8">
        <v>73583.713438000006</v>
      </c>
      <c r="AW15" s="8">
        <v>8000</v>
      </c>
      <c r="AX15" s="8">
        <v>8000</v>
      </c>
      <c r="AY15" s="8">
        <v>9685.4425960000008</v>
      </c>
      <c r="AZ15" s="8">
        <v>8000</v>
      </c>
      <c r="BA15" s="8">
        <v>8000</v>
      </c>
      <c r="BB15" s="8">
        <v>40996.301787999997</v>
      </c>
      <c r="BC15" s="8">
        <v>8000</v>
      </c>
      <c r="BD15" s="8">
        <v>8000</v>
      </c>
      <c r="BE15" s="8">
        <v>67316.184364000001</v>
      </c>
      <c r="BF15" s="8">
        <v>88826.905346</v>
      </c>
      <c r="BG15" s="8">
        <v>8000</v>
      </c>
      <c r="BH15" s="8">
        <v>17064.722378999999</v>
      </c>
      <c r="BI15" s="8">
        <v>8000</v>
      </c>
      <c r="BJ15" s="8">
        <v>8000</v>
      </c>
    </row>
    <row r="16" spans="1:62" x14ac:dyDescent="0.3">
      <c r="A16" s="1" t="s">
        <v>77</v>
      </c>
      <c r="B16" s="1" t="s">
        <v>61</v>
      </c>
      <c r="C16" s="1" t="s">
        <v>67</v>
      </c>
      <c r="D16" s="1" t="s">
        <v>63</v>
      </c>
      <c r="E16" s="1" t="s">
        <v>1208</v>
      </c>
      <c r="F16" s="7">
        <v>28</v>
      </c>
      <c r="G16" s="1" t="s">
        <v>65</v>
      </c>
      <c r="H16" s="1" t="s">
        <v>65</v>
      </c>
      <c r="I16" s="1" t="s">
        <v>65</v>
      </c>
      <c r="J16" s="1" t="s">
        <v>65</v>
      </c>
      <c r="K16" s="8">
        <v>142457.15433650001</v>
      </c>
      <c r="L16" s="8">
        <v>66967.800457500009</v>
      </c>
      <c r="M16" s="8">
        <v>129906.77425399999</v>
      </c>
      <c r="N16" s="8">
        <v>2000252.78147</v>
      </c>
      <c r="O16" s="8">
        <v>76560.733127999993</v>
      </c>
      <c r="P16" s="8">
        <v>62300</v>
      </c>
      <c r="Q16" s="8">
        <v>86800</v>
      </c>
      <c r="R16" s="8">
        <v>418727.49860200001</v>
      </c>
      <c r="S16" s="8">
        <v>15741.896930499999</v>
      </c>
      <c r="T16" s="8">
        <v>46900</v>
      </c>
      <c r="U16" s="8">
        <v>52400</v>
      </c>
      <c r="V16" s="8">
        <v>255379.70375449999</v>
      </c>
      <c r="W16" s="8">
        <v>62883.018024999998</v>
      </c>
      <c r="X16" s="8">
        <v>8000</v>
      </c>
      <c r="Y16" s="8">
        <v>230594.903835</v>
      </c>
      <c r="Z16" s="8">
        <v>538803.94806199998</v>
      </c>
      <c r="AA16" s="8">
        <v>8000</v>
      </c>
      <c r="AB16" s="8">
        <v>80633.501599999989</v>
      </c>
      <c r="AC16" s="8">
        <v>190468.63860850001</v>
      </c>
      <c r="AD16" s="8">
        <v>267072.14389250003</v>
      </c>
      <c r="AE16" s="8">
        <v>575848.6994729999</v>
      </c>
      <c r="AF16" s="8">
        <v>352476.80581499997</v>
      </c>
      <c r="AG16" s="8">
        <v>8000</v>
      </c>
      <c r="AH16" s="8">
        <v>8000</v>
      </c>
      <c r="AI16" s="8">
        <v>510876.47548699996</v>
      </c>
      <c r="AJ16" s="8">
        <v>140132.09107600001</v>
      </c>
      <c r="AK16" s="8">
        <v>8200.499382</v>
      </c>
      <c r="AL16" s="8">
        <v>218546.81110799999</v>
      </c>
      <c r="AM16" s="8">
        <v>25845.654322999999</v>
      </c>
      <c r="AN16" s="8">
        <v>416015.05138399999</v>
      </c>
      <c r="AO16" s="8">
        <v>9000</v>
      </c>
      <c r="AP16" s="8">
        <v>8000</v>
      </c>
      <c r="AQ16" s="8">
        <v>12903.766438499999</v>
      </c>
      <c r="AR16" s="8">
        <v>39683.659518</v>
      </c>
      <c r="AS16" s="8">
        <v>8000</v>
      </c>
      <c r="AT16" s="8">
        <v>9511.8737435000003</v>
      </c>
      <c r="AU16" s="8">
        <v>8000</v>
      </c>
      <c r="AV16" s="8">
        <v>104868.9445085</v>
      </c>
      <c r="AW16" s="8">
        <v>8000</v>
      </c>
      <c r="AX16" s="8">
        <v>14833.344118500001</v>
      </c>
      <c r="AY16" s="8">
        <v>49655.511182500006</v>
      </c>
      <c r="AZ16" s="8">
        <v>8000</v>
      </c>
      <c r="BA16" s="8">
        <v>24668.867580999999</v>
      </c>
      <c r="BB16" s="8">
        <v>55147.931503</v>
      </c>
      <c r="BC16" s="8">
        <v>8000</v>
      </c>
      <c r="BD16" s="8">
        <v>10599.312636000001</v>
      </c>
      <c r="BE16" s="8">
        <v>139396.29527150001</v>
      </c>
      <c r="BF16" s="8">
        <v>118764.5393755</v>
      </c>
      <c r="BG16" s="8">
        <v>8000</v>
      </c>
      <c r="BH16" s="8">
        <v>8000</v>
      </c>
      <c r="BI16" s="8">
        <v>8000</v>
      </c>
      <c r="BJ16" s="8">
        <v>8000</v>
      </c>
    </row>
    <row r="17" spans="1:62" x14ac:dyDescent="0.3">
      <c r="A17" s="1" t="s">
        <v>78</v>
      </c>
      <c r="B17" s="1" t="s">
        <v>61</v>
      </c>
      <c r="C17" s="1" t="s">
        <v>62</v>
      </c>
      <c r="D17" s="1" t="s">
        <v>63</v>
      </c>
      <c r="E17" s="1" t="s">
        <v>1209</v>
      </c>
      <c r="F17" s="7">
        <v>29.63</v>
      </c>
      <c r="G17" s="1" t="s">
        <v>65</v>
      </c>
      <c r="H17" s="1" t="s">
        <v>65</v>
      </c>
      <c r="I17" s="1" t="s">
        <v>65</v>
      </c>
      <c r="J17" s="1" t="s">
        <v>65</v>
      </c>
      <c r="K17" s="8">
        <v>170150.47656800001</v>
      </c>
      <c r="L17" s="8">
        <v>110106.814595</v>
      </c>
      <c r="M17" s="8">
        <v>148663.787147</v>
      </c>
      <c r="N17" s="8">
        <v>3310918.0773800001</v>
      </c>
      <c r="O17" s="8">
        <v>137718.67709300001</v>
      </c>
      <c r="P17" s="8">
        <v>117000</v>
      </c>
      <c r="Q17" s="8">
        <v>89600</v>
      </c>
      <c r="R17" s="8">
        <v>510114.10713399999</v>
      </c>
      <c r="S17" s="8">
        <v>11900</v>
      </c>
      <c r="T17" s="8">
        <v>74200</v>
      </c>
      <c r="U17" s="8">
        <v>74000</v>
      </c>
      <c r="V17" s="8">
        <v>376073.54190200003</v>
      </c>
      <c r="W17" s="8">
        <v>106076.83550099999</v>
      </c>
      <c r="X17" s="8">
        <v>8000</v>
      </c>
      <c r="Y17" s="8">
        <v>257816.89871000001</v>
      </c>
      <c r="Z17" s="8">
        <v>767907.53740699997</v>
      </c>
      <c r="AA17" s="8">
        <v>8000</v>
      </c>
      <c r="AB17" s="8">
        <v>108816.646308</v>
      </c>
      <c r="AC17" s="8">
        <v>278489.56414500001</v>
      </c>
      <c r="AD17" s="8">
        <v>279279.67017599999</v>
      </c>
      <c r="AE17" s="8">
        <v>805086.85165900004</v>
      </c>
      <c r="AF17" s="8">
        <v>543118.85476999998</v>
      </c>
      <c r="AG17" s="8">
        <v>13266.071959999999</v>
      </c>
      <c r="AH17" s="8">
        <v>8000</v>
      </c>
      <c r="AI17" s="8">
        <v>547957.278406</v>
      </c>
      <c r="AJ17" s="8">
        <v>126731.51790599999</v>
      </c>
      <c r="AK17" s="8">
        <v>8806.7417239999995</v>
      </c>
      <c r="AL17" s="8">
        <v>321358.17063900002</v>
      </c>
      <c r="AM17" s="8">
        <v>50354.716031999997</v>
      </c>
      <c r="AN17" s="8">
        <v>620205.14983500005</v>
      </c>
      <c r="AO17" s="8">
        <v>45000</v>
      </c>
      <c r="AP17" s="8">
        <v>8000</v>
      </c>
      <c r="AQ17" s="8">
        <v>12414.554636000001</v>
      </c>
      <c r="AR17" s="8">
        <v>80286.216478999995</v>
      </c>
      <c r="AS17" s="8">
        <v>8000</v>
      </c>
      <c r="AT17" s="8">
        <v>30906.426769000002</v>
      </c>
      <c r="AU17" s="8">
        <v>17816.364348999999</v>
      </c>
      <c r="AV17" s="8">
        <v>176309.48548999999</v>
      </c>
      <c r="AW17" s="8">
        <v>8000</v>
      </c>
      <c r="AX17" s="8">
        <v>26411.266125999999</v>
      </c>
      <c r="AY17" s="8">
        <v>89235.041259000005</v>
      </c>
      <c r="AZ17" s="8">
        <v>8000</v>
      </c>
      <c r="BA17" s="8">
        <v>64910.651437</v>
      </c>
      <c r="BB17" s="8">
        <v>113870.359008</v>
      </c>
      <c r="BC17" s="8">
        <v>8000</v>
      </c>
      <c r="BD17" s="8">
        <v>21602.884683</v>
      </c>
      <c r="BE17" s="8">
        <v>223680.951868</v>
      </c>
      <c r="BF17" s="8">
        <v>226340.58058400001</v>
      </c>
      <c r="BG17" s="8">
        <v>8000</v>
      </c>
      <c r="BH17" s="8">
        <v>35811.481529999997</v>
      </c>
      <c r="BI17" s="8">
        <v>10837.001878999999</v>
      </c>
      <c r="BJ17" s="8">
        <v>8000</v>
      </c>
    </row>
    <row r="18" spans="1:62" x14ac:dyDescent="0.3">
      <c r="A18" s="1" t="s">
        <v>79</v>
      </c>
      <c r="B18" s="1" t="s">
        <v>61</v>
      </c>
      <c r="C18" s="1" t="s">
        <v>62</v>
      </c>
      <c r="D18" s="1" t="s">
        <v>63</v>
      </c>
      <c r="E18" s="1" t="s">
        <v>1206</v>
      </c>
      <c r="F18" s="7">
        <v>26.79</v>
      </c>
      <c r="G18" s="1" t="s">
        <v>65</v>
      </c>
      <c r="H18" s="1" t="s">
        <v>65</v>
      </c>
      <c r="I18" s="1" t="s">
        <v>65</v>
      </c>
      <c r="J18" s="1" t="s">
        <v>65</v>
      </c>
      <c r="K18" s="8">
        <v>199735.41830600001</v>
      </c>
      <c r="L18" s="8">
        <v>119301.40298899999</v>
      </c>
      <c r="M18" s="8">
        <v>69202.396487999998</v>
      </c>
      <c r="N18" s="8">
        <v>3088490.7892999998</v>
      </c>
      <c r="O18" s="8">
        <v>153148.92953299999</v>
      </c>
      <c r="P18" s="8">
        <v>114000</v>
      </c>
      <c r="Q18" s="8">
        <v>51000</v>
      </c>
      <c r="R18" s="8">
        <v>557166.572224</v>
      </c>
      <c r="S18" s="8">
        <v>23902.16459</v>
      </c>
      <c r="T18" s="8">
        <v>67300</v>
      </c>
      <c r="U18" s="8">
        <v>37500</v>
      </c>
      <c r="V18" s="8">
        <v>430006.97514599998</v>
      </c>
      <c r="W18" s="8">
        <v>137345.963903</v>
      </c>
      <c r="X18" s="8">
        <v>8000</v>
      </c>
      <c r="Y18" s="8">
        <v>171823.905214</v>
      </c>
      <c r="Z18" s="8">
        <v>790915.51538999996</v>
      </c>
      <c r="AA18" s="8">
        <v>8000</v>
      </c>
      <c r="AB18" s="8">
        <v>82945.205960000007</v>
      </c>
      <c r="AC18" s="8">
        <v>326425.60471699998</v>
      </c>
      <c r="AD18" s="8">
        <v>152325.058433</v>
      </c>
      <c r="AE18" s="8">
        <v>519248.84438999998</v>
      </c>
      <c r="AF18" s="8">
        <v>475308.24679499998</v>
      </c>
      <c r="AG18" s="8">
        <v>10627.283957</v>
      </c>
      <c r="AH18" s="8">
        <v>9187.8614880000005</v>
      </c>
      <c r="AI18" s="8">
        <v>672833.04369299999</v>
      </c>
      <c r="AJ18" s="8">
        <v>129953.627322</v>
      </c>
      <c r="AK18" s="8">
        <v>8000</v>
      </c>
      <c r="AL18" s="8">
        <v>190510.85866500001</v>
      </c>
      <c r="AM18" s="8">
        <v>13447.945282000001</v>
      </c>
      <c r="AN18" s="8">
        <v>480906.35770200001</v>
      </c>
      <c r="AO18" s="8">
        <v>38388.345788999999</v>
      </c>
      <c r="AP18" s="8">
        <v>8000</v>
      </c>
      <c r="AQ18" s="8">
        <v>8000</v>
      </c>
      <c r="AR18" s="8">
        <v>32753.413359999999</v>
      </c>
      <c r="AS18" s="8">
        <v>8000</v>
      </c>
      <c r="AT18" s="8">
        <v>8000</v>
      </c>
      <c r="AU18" s="8">
        <v>8000</v>
      </c>
      <c r="AV18" s="8">
        <v>133508.05196099999</v>
      </c>
      <c r="AW18" s="8">
        <v>8000</v>
      </c>
      <c r="AX18" s="8">
        <v>8000</v>
      </c>
      <c r="AY18" s="8">
        <v>22225.807091999999</v>
      </c>
      <c r="AZ18" s="8">
        <v>8000</v>
      </c>
      <c r="BA18" s="8">
        <v>16517.282142</v>
      </c>
      <c r="BB18" s="8">
        <v>93175.054040999996</v>
      </c>
      <c r="BC18" s="8">
        <v>8000</v>
      </c>
      <c r="BD18" s="8">
        <v>8000</v>
      </c>
      <c r="BE18" s="8">
        <v>152316.620627</v>
      </c>
      <c r="BF18" s="8">
        <v>146953.462764</v>
      </c>
      <c r="BG18" s="8">
        <v>8000</v>
      </c>
      <c r="BH18" s="8">
        <v>25828.911520000001</v>
      </c>
      <c r="BI18" s="8">
        <v>8000</v>
      </c>
      <c r="BJ18" s="8">
        <v>8000</v>
      </c>
    </row>
    <row r="19" spans="1:62" x14ac:dyDescent="0.3">
      <c r="A19" s="1" t="s">
        <v>80</v>
      </c>
      <c r="B19" s="1" t="s">
        <v>61</v>
      </c>
      <c r="C19" s="1" t="s">
        <v>67</v>
      </c>
      <c r="D19" s="1" t="s">
        <v>63</v>
      </c>
      <c r="E19" s="1" t="s">
        <v>1206</v>
      </c>
      <c r="F19" s="7">
        <v>26.5</v>
      </c>
      <c r="G19" s="1" t="s">
        <v>65</v>
      </c>
      <c r="H19" s="1" t="s">
        <v>65</v>
      </c>
      <c r="I19" s="1" t="s">
        <v>65</v>
      </c>
      <c r="J19" s="1" t="s">
        <v>65</v>
      </c>
      <c r="K19" s="8">
        <v>299883.424978</v>
      </c>
      <c r="L19" s="8">
        <v>177228.76740700001</v>
      </c>
      <c r="M19" s="8">
        <v>195478.60124700001</v>
      </c>
      <c r="N19" s="8">
        <v>3721995.9565900001</v>
      </c>
      <c r="O19" s="8">
        <v>158477.672865</v>
      </c>
      <c r="P19" s="8">
        <v>162000</v>
      </c>
      <c r="Q19" s="8">
        <v>162000</v>
      </c>
      <c r="R19" s="8">
        <v>784236.71710799995</v>
      </c>
      <c r="S19" s="8">
        <v>31827.076076000001</v>
      </c>
      <c r="T19" s="8">
        <v>100000</v>
      </c>
      <c r="U19" s="8">
        <v>100000</v>
      </c>
      <c r="V19" s="8">
        <v>484398.63460300001</v>
      </c>
      <c r="W19" s="8">
        <v>202619.40547100001</v>
      </c>
      <c r="X19" s="8">
        <v>12458.424109</v>
      </c>
      <c r="Y19" s="8">
        <v>394574.45152499998</v>
      </c>
      <c r="Z19" s="8">
        <v>1019871.1432</v>
      </c>
      <c r="AA19" s="8">
        <v>15434.759276999999</v>
      </c>
      <c r="AB19" s="8">
        <v>187504.708151</v>
      </c>
      <c r="AC19" s="8">
        <v>450475.98652799998</v>
      </c>
      <c r="AD19" s="8">
        <v>340080.259448</v>
      </c>
      <c r="AE19" s="8">
        <v>934559.38884999999</v>
      </c>
      <c r="AF19" s="8">
        <v>606144.07890600001</v>
      </c>
      <c r="AG19" s="8">
        <v>38215.304513000003</v>
      </c>
      <c r="AH19" s="8">
        <v>17334.165422999999</v>
      </c>
      <c r="AI19" s="8">
        <v>466554.37538500002</v>
      </c>
      <c r="AJ19" s="8">
        <v>95806.417096999998</v>
      </c>
      <c r="AK19" s="8">
        <v>8000</v>
      </c>
      <c r="AL19" s="8">
        <v>295734.07400000002</v>
      </c>
      <c r="AM19" s="8">
        <v>28984.169463999999</v>
      </c>
      <c r="AN19" s="8">
        <v>458179.50674699998</v>
      </c>
      <c r="AO19" s="8">
        <v>53000</v>
      </c>
      <c r="AP19" s="8">
        <v>8000</v>
      </c>
      <c r="AQ19" s="8">
        <v>16047.464056999999</v>
      </c>
      <c r="AR19" s="8">
        <v>60311.246703999997</v>
      </c>
      <c r="AS19" s="8">
        <v>8000</v>
      </c>
      <c r="AT19" s="8">
        <v>12189.52029</v>
      </c>
      <c r="AU19" s="8">
        <v>23785.633053000001</v>
      </c>
      <c r="AV19" s="8">
        <v>132677.022054</v>
      </c>
      <c r="AW19" s="8">
        <v>8000</v>
      </c>
      <c r="AX19" s="8">
        <v>21725.024926999999</v>
      </c>
      <c r="AY19" s="8">
        <v>79198.937067999999</v>
      </c>
      <c r="AZ19" s="8">
        <v>8000</v>
      </c>
      <c r="BA19" s="8">
        <v>51189.020580999997</v>
      </c>
      <c r="BB19" s="8">
        <v>114789.602183</v>
      </c>
      <c r="BC19" s="8">
        <v>8000</v>
      </c>
      <c r="BD19" s="8">
        <v>8000</v>
      </c>
      <c r="BE19" s="8">
        <v>120873.20030300001</v>
      </c>
      <c r="BF19" s="8">
        <v>153450.96530000001</v>
      </c>
      <c r="BG19" s="8">
        <v>8000</v>
      </c>
      <c r="BH19" s="8">
        <v>15439.712313</v>
      </c>
      <c r="BI19" s="8">
        <v>8000</v>
      </c>
      <c r="BJ19" s="8">
        <v>8000</v>
      </c>
    </row>
    <row r="20" spans="1:62" x14ac:dyDescent="0.3">
      <c r="A20" s="1" t="s">
        <v>81</v>
      </c>
      <c r="B20" s="1" t="s">
        <v>61</v>
      </c>
      <c r="C20" s="1" t="s">
        <v>62</v>
      </c>
      <c r="D20" s="1" t="s">
        <v>63</v>
      </c>
      <c r="E20" s="1" t="s">
        <v>1202</v>
      </c>
      <c r="F20" s="7">
        <v>30.42</v>
      </c>
      <c r="G20" s="1" t="s">
        <v>65</v>
      </c>
      <c r="H20" s="1" t="s">
        <v>65</v>
      </c>
      <c r="I20" s="1" t="s">
        <v>65</v>
      </c>
      <c r="J20" s="1" t="s">
        <v>65</v>
      </c>
      <c r="K20" s="8">
        <v>257756.506689</v>
      </c>
      <c r="L20" s="8">
        <v>137688.67449800001</v>
      </c>
      <c r="M20" s="8">
        <v>270796.34795199998</v>
      </c>
      <c r="N20" s="8">
        <v>3958679.6080700001</v>
      </c>
      <c r="O20" s="8">
        <v>154452.16738599999</v>
      </c>
      <c r="P20" s="8">
        <v>148000</v>
      </c>
      <c r="Q20" s="8">
        <v>201000</v>
      </c>
      <c r="R20" s="8">
        <v>835317.35806300002</v>
      </c>
      <c r="S20" s="8">
        <v>58529.125775</v>
      </c>
      <c r="T20" s="8">
        <v>96000</v>
      </c>
      <c r="U20" s="8">
        <v>151000</v>
      </c>
      <c r="V20" s="8">
        <v>561846.17197999998</v>
      </c>
      <c r="W20" s="8">
        <v>175445.06464999999</v>
      </c>
      <c r="X20" s="8">
        <v>30559.365530999999</v>
      </c>
      <c r="Y20" s="8">
        <v>542657.830587</v>
      </c>
      <c r="Z20" s="8">
        <v>1118868.9724300001</v>
      </c>
      <c r="AA20" s="8">
        <v>27665.394002000001</v>
      </c>
      <c r="AB20" s="8">
        <v>218919.69844800001</v>
      </c>
      <c r="AC20" s="8">
        <v>422475.60049899999</v>
      </c>
      <c r="AD20" s="8">
        <v>544554.74364300002</v>
      </c>
      <c r="AE20" s="8">
        <v>1542251.4035400001</v>
      </c>
      <c r="AF20" s="8">
        <v>749077.584302</v>
      </c>
      <c r="AG20" s="8">
        <v>64866.997418999999</v>
      </c>
      <c r="AH20" s="8">
        <v>26382.904456</v>
      </c>
      <c r="AI20" s="8">
        <v>766976.21013400005</v>
      </c>
      <c r="AJ20" s="8">
        <v>107488.20853</v>
      </c>
      <c r="AK20" s="8">
        <v>8000</v>
      </c>
      <c r="AL20" s="8">
        <v>196267.97704500001</v>
      </c>
      <c r="AM20" s="8">
        <v>30044.991998000001</v>
      </c>
      <c r="AN20" s="8">
        <v>398331.49993599998</v>
      </c>
      <c r="AO20" s="8">
        <v>20700</v>
      </c>
      <c r="AP20" s="8">
        <v>8000</v>
      </c>
      <c r="AQ20" s="8">
        <v>11000</v>
      </c>
      <c r="AR20" s="8">
        <v>33910.311438999997</v>
      </c>
      <c r="AS20" s="8">
        <v>8000</v>
      </c>
      <c r="AT20" s="8">
        <v>9626.8151560000006</v>
      </c>
      <c r="AU20" s="8">
        <v>14200</v>
      </c>
      <c r="AV20" s="8">
        <v>93801.042941000007</v>
      </c>
      <c r="AW20" s="8">
        <v>8000</v>
      </c>
      <c r="AX20" s="8">
        <v>9589.1558229999991</v>
      </c>
      <c r="AY20" s="8">
        <v>50957.753037000002</v>
      </c>
      <c r="AZ20" s="8">
        <v>8000</v>
      </c>
      <c r="BA20" s="8">
        <v>28724.248470999999</v>
      </c>
      <c r="BB20" s="8">
        <v>51113.938103</v>
      </c>
      <c r="BC20" s="8">
        <v>8000</v>
      </c>
      <c r="BD20" s="8">
        <v>8000</v>
      </c>
      <c r="BE20" s="8">
        <v>130843.974512</v>
      </c>
      <c r="BF20" s="8">
        <v>111812.902602</v>
      </c>
      <c r="BG20" s="8">
        <v>8000</v>
      </c>
      <c r="BH20" s="8">
        <v>16491.733087000001</v>
      </c>
      <c r="BI20" s="8">
        <v>8000</v>
      </c>
      <c r="BJ20" s="8">
        <v>8000</v>
      </c>
    </row>
    <row r="21" spans="1:62" x14ac:dyDescent="0.3">
      <c r="A21" s="1" t="s">
        <v>82</v>
      </c>
      <c r="B21" s="1" t="s">
        <v>61</v>
      </c>
      <c r="C21" s="1" t="s">
        <v>67</v>
      </c>
      <c r="D21" s="1" t="s">
        <v>63</v>
      </c>
      <c r="E21" s="1" t="s">
        <v>1202</v>
      </c>
      <c r="F21" s="7">
        <v>38</v>
      </c>
      <c r="G21" s="1" t="s">
        <v>65</v>
      </c>
      <c r="H21" s="1" t="s">
        <v>65</v>
      </c>
      <c r="I21" s="1" t="s">
        <v>65</v>
      </c>
      <c r="J21" s="1" t="s">
        <v>65</v>
      </c>
      <c r="K21" s="8">
        <v>276635.45206500002</v>
      </c>
      <c r="L21" s="8">
        <v>152436.425686</v>
      </c>
      <c r="M21" s="8">
        <v>323587.31873200001</v>
      </c>
      <c r="N21" s="8">
        <v>3601797.5220599999</v>
      </c>
      <c r="O21" s="8">
        <v>151179.406235</v>
      </c>
      <c r="P21" s="8">
        <v>150000</v>
      </c>
      <c r="Q21" s="8">
        <v>251702.50485699999</v>
      </c>
      <c r="R21" s="8">
        <v>856681.34727300005</v>
      </c>
      <c r="S21" s="8">
        <v>58228.685311000001</v>
      </c>
      <c r="T21" s="8">
        <v>97900</v>
      </c>
      <c r="U21" s="8">
        <v>158000</v>
      </c>
      <c r="V21" s="8">
        <v>501086.90628900001</v>
      </c>
      <c r="W21" s="8">
        <v>157676.96491099999</v>
      </c>
      <c r="X21" s="8">
        <v>31460.597661</v>
      </c>
      <c r="Y21" s="8">
        <v>498437.08547500003</v>
      </c>
      <c r="Z21" s="8">
        <v>986743.68351600005</v>
      </c>
      <c r="AA21" s="8">
        <v>37224.956902999998</v>
      </c>
      <c r="AB21" s="8">
        <v>235193.19290200001</v>
      </c>
      <c r="AC21" s="8">
        <v>415129.023935</v>
      </c>
      <c r="AD21" s="8">
        <v>502137.45669600001</v>
      </c>
      <c r="AE21" s="8">
        <v>1449007.7087099999</v>
      </c>
      <c r="AF21" s="8">
        <v>624531.99878400005</v>
      </c>
      <c r="AG21" s="8">
        <v>65731.100395999994</v>
      </c>
      <c r="AH21" s="8">
        <v>18608.161071999999</v>
      </c>
      <c r="AI21" s="8">
        <v>473529.75720200001</v>
      </c>
      <c r="AJ21" s="8">
        <v>81834.016413000005</v>
      </c>
      <c r="AK21" s="8">
        <v>33444.009666999998</v>
      </c>
      <c r="AL21" s="8">
        <v>312486.28453200002</v>
      </c>
      <c r="AM21" s="8">
        <v>71636.892888999995</v>
      </c>
      <c r="AN21" s="8">
        <v>620639.34528500005</v>
      </c>
      <c r="AO21" s="8">
        <v>48300</v>
      </c>
      <c r="AP21" s="8">
        <v>8000</v>
      </c>
      <c r="AQ21" s="8">
        <v>20482.914403999999</v>
      </c>
      <c r="AR21" s="8">
        <v>57891.977634000003</v>
      </c>
      <c r="AS21" s="8">
        <v>8000</v>
      </c>
      <c r="AT21" s="8">
        <v>41874.724749000001</v>
      </c>
      <c r="AU21" s="8">
        <v>26800</v>
      </c>
      <c r="AV21" s="8">
        <v>145213.817308</v>
      </c>
      <c r="AW21" s="8">
        <v>8000</v>
      </c>
      <c r="AX21" s="8">
        <v>17941.809826000001</v>
      </c>
      <c r="AY21" s="8">
        <v>78220.718819000002</v>
      </c>
      <c r="AZ21" s="8">
        <v>25236.811694</v>
      </c>
      <c r="BA21" s="8">
        <v>35204.645456999999</v>
      </c>
      <c r="BB21" s="8">
        <v>108573.28453</v>
      </c>
      <c r="BC21" s="8">
        <v>8000</v>
      </c>
      <c r="BD21" s="8">
        <v>39409.799999000003</v>
      </c>
      <c r="BE21" s="8">
        <v>244914.338476</v>
      </c>
      <c r="BF21" s="8">
        <v>184691.17663999999</v>
      </c>
      <c r="BG21" s="8">
        <v>8000</v>
      </c>
      <c r="BH21" s="8">
        <v>29134.856004000001</v>
      </c>
      <c r="BI21" s="8">
        <v>8000</v>
      </c>
      <c r="BJ21" s="8">
        <v>8000</v>
      </c>
    </row>
    <row r="22" spans="1:62" x14ac:dyDescent="0.3">
      <c r="A22" s="1" t="s">
        <v>83</v>
      </c>
      <c r="B22" s="1" t="s">
        <v>61</v>
      </c>
      <c r="C22" s="1" t="s">
        <v>62</v>
      </c>
      <c r="D22" s="1" t="s">
        <v>63</v>
      </c>
      <c r="E22" s="1" t="s">
        <v>1203</v>
      </c>
      <c r="F22" s="7">
        <v>29.06</v>
      </c>
      <c r="G22" s="1" t="s">
        <v>65</v>
      </c>
      <c r="H22" s="1" t="s">
        <v>65</v>
      </c>
      <c r="I22" s="1" t="s">
        <v>65</v>
      </c>
      <c r="J22" s="1" t="s">
        <v>65</v>
      </c>
      <c r="K22" s="8">
        <v>205023.528483</v>
      </c>
      <c r="L22" s="8">
        <v>126203.1180805</v>
      </c>
      <c r="M22" s="8">
        <v>245506.31756600001</v>
      </c>
      <c r="N22" s="8">
        <v>2946676.9609349999</v>
      </c>
      <c r="O22" s="8">
        <v>107136.63598749999</v>
      </c>
      <c r="P22" s="8">
        <v>128000</v>
      </c>
      <c r="Q22" s="8">
        <v>213000</v>
      </c>
      <c r="R22" s="8">
        <v>690201.08145399997</v>
      </c>
      <c r="S22" s="8">
        <v>28000</v>
      </c>
      <c r="T22" s="8">
        <v>79600</v>
      </c>
      <c r="U22" s="8">
        <v>160000</v>
      </c>
      <c r="V22" s="8">
        <v>477964.21059599996</v>
      </c>
      <c r="W22" s="8">
        <v>164918.91314800002</v>
      </c>
      <c r="X22" s="8">
        <v>24679.3953525</v>
      </c>
      <c r="Y22" s="8">
        <v>489486.29386199999</v>
      </c>
      <c r="Z22" s="8">
        <v>784455.59042000002</v>
      </c>
      <c r="AA22" s="8">
        <v>23240.075736999999</v>
      </c>
      <c r="AB22" s="8">
        <v>230375.71487550001</v>
      </c>
      <c r="AC22" s="8">
        <v>342151.62270299997</v>
      </c>
      <c r="AD22" s="8">
        <v>437666.92064000003</v>
      </c>
      <c r="AE22" s="8">
        <v>1186603.3153200001</v>
      </c>
      <c r="AF22" s="8">
        <v>451964.34540700004</v>
      </c>
      <c r="AG22" s="8">
        <v>56114.755679499998</v>
      </c>
      <c r="AH22" s="8">
        <v>11843.886786499999</v>
      </c>
      <c r="AI22" s="8">
        <v>933209.27271199995</v>
      </c>
      <c r="AJ22" s="8">
        <v>86375.622824000005</v>
      </c>
      <c r="AK22" s="8">
        <v>8000</v>
      </c>
      <c r="AL22" s="8">
        <v>197229.80601100001</v>
      </c>
      <c r="AM22" s="8">
        <v>19014.699505500001</v>
      </c>
      <c r="AN22" s="8">
        <v>376268.73309649999</v>
      </c>
      <c r="AO22" s="8">
        <v>18000</v>
      </c>
      <c r="AP22" s="8">
        <v>8000</v>
      </c>
      <c r="AQ22" s="8">
        <v>13200</v>
      </c>
      <c r="AR22" s="8">
        <v>36927.958973500005</v>
      </c>
      <c r="AS22" s="8">
        <v>8000</v>
      </c>
      <c r="AT22" s="8">
        <v>25115.450529499998</v>
      </c>
      <c r="AU22" s="8">
        <v>8000</v>
      </c>
      <c r="AV22" s="8">
        <v>122091.641711</v>
      </c>
      <c r="AW22" s="8">
        <v>8000</v>
      </c>
      <c r="AX22" s="8">
        <v>8642.472706999999</v>
      </c>
      <c r="AY22" s="8">
        <v>54370.478176500001</v>
      </c>
      <c r="AZ22" s="8">
        <v>9679.2741394999994</v>
      </c>
      <c r="BA22" s="8">
        <v>30614.463328500002</v>
      </c>
      <c r="BB22" s="8">
        <v>82599.848800000007</v>
      </c>
      <c r="BC22" s="8">
        <v>8000</v>
      </c>
      <c r="BD22" s="8">
        <v>16498.242101</v>
      </c>
      <c r="BE22" s="8">
        <v>199445.69961150002</v>
      </c>
      <c r="BF22" s="8">
        <v>142120.44374700001</v>
      </c>
      <c r="BG22" s="8">
        <v>8000</v>
      </c>
      <c r="BH22" s="8">
        <v>9556.3466594999991</v>
      </c>
      <c r="BI22" s="8">
        <v>8000</v>
      </c>
      <c r="BJ22" s="8">
        <v>8000</v>
      </c>
    </row>
    <row r="23" spans="1:62" x14ac:dyDescent="0.3">
      <c r="A23" s="1" t="s">
        <v>84</v>
      </c>
      <c r="B23" s="1" t="s">
        <v>61</v>
      </c>
      <c r="C23" s="1" t="s">
        <v>67</v>
      </c>
      <c r="D23" s="1" t="s">
        <v>63</v>
      </c>
      <c r="E23" s="1" t="s">
        <v>1206</v>
      </c>
      <c r="F23" s="7">
        <v>28</v>
      </c>
      <c r="G23" s="1" t="s">
        <v>65</v>
      </c>
      <c r="H23" s="1" t="s">
        <v>65</v>
      </c>
      <c r="I23" s="1" t="s">
        <v>65</v>
      </c>
      <c r="J23" s="1" t="s">
        <v>65</v>
      </c>
      <c r="K23" s="8">
        <v>634298.83436700003</v>
      </c>
      <c r="L23" s="8">
        <v>367439.12898050004</v>
      </c>
      <c r="M23" s="8">
        <v>447192.46199800004</v>
      </c>
      <c r="N23" s="8">
        <v>6092790.4126500003</v>
      </c>
      <c r="O23" s="8">
        <v>246782.508649</v>
      </c>
      <c r="P23" s="8">
        <v>379000</v>
      </c>
      <c r="Q23" s="8">
        <v>281000</v>
      </c>
      <c r="R23" s="8">
        <v>1122471.8339200001</v>
      </c>
      <c r="S23" s="8">
        <v>55277.928116499999</v>
      </c>
      <c r="T23" s="8">
        <v>217000</v>
      </c>
      <c r="U23" s="8">
        <v>271000</v>
      </c>
      <c r="V23" s="8">
        <v>953628.4226705</v>
      </c>
      <c r="W23" s="8">
        <v>409919.71921949997</v>
      </c>
      <c r="X23" s="8">
        <v>99343.942962500005</v>
      </c>
      <c r="Y23" s="8">
        <v>1056303.695965</v>
      </c>
      <c r="Z23" s="8">
        <v>1468431.7724299999</v>
      </c>
      <c r="AA23" s="8">
        <v>146565.703992</v>
      </c>
      <c r="AB23" s="8">
        <v>537126.4650805</v>
      </c>
      <c r="AC23" s="8">
        <v>717472.76827300002</v>
      </c>
      <c r="AD23" s="8">
        <v>941220.35234400001</v>
      </c>
      <c r="AE23" s="8">
        <v>2568728.75134</v>
      </c>
      <c r="AF23" s="8">
        <v>905873.7892465</v>
      </c>
      <c r="AG23" s="8">
        <v>189493.15891950001</v>
      </c>
      <c r="AH23" s="8">
        <v>69688.385108499991</v>
      </c>
      <c r="AI23" s="8">
        <v>760907.86444699997</v>
      </c>
      <c r="AJ23" s="8">
        <v>187307.89354800002</v>
      </c>
      <c r="AK23" s="8">
        <v>55080.784941999998</v>
      </c>
      <c r="AL23" s="8">
        <v>654900.59301299998</v>
      </c>
      <c r="AM23" s="8">
        <v>131105.19408750001</v>
      </c>
      <c r="AN23" s="8">
        <v>1287156.094855</v>
      </c>
      <c r="AO23" s="8">
        <v>127000</v>
      </c>
      <c r="AP23" s="8">
        <v>22000</v>
      </c>
      <c r="AQ23" s="8">
        <v>50932.362596999999</v>
      </c>
      <c r="AR23" s="8">
        <v>134985.02990200001</v>
      </c>
      <c r="AS23" s="8">
        <v>39400</v>
      </c>
      <c r="AT23" s="8">
        <v>98529.349251500011</v>
      </c>
      <c r="AU23" s="8">
        <v>63962.984331</v>
      </c>
      <c r="AV23" s="8">
        <v>308657.63160900003</v>
      </c>
      <c r="AW23" s="8">
        <v>21400</v>
      </c>
      <c r="AX23" s="8">
        <v>78602.504488499995</v>
      </c>
      <c r="AY23" s="8">
        <v>208703.534472</v>
      </c>
      <c r="AZ23" s="8">
        <v>60435.160118500004</v>
      </c>
      <c r="BA23" s="8">
        <v>103265.2813225</v>
      </c>
      <c r="BB23" s="8">
        <v>248212.25057800001</v>
      </c>
      <c r="BC23" s="8">
        <v>24018.608792999999</v>
      </c>
      <c r="BD23" s="8">
        <v>64324.8493915</v>
      </c>
      <c r="BE23" s="8">
        <v>435552.0072315</v>
      </c>
      <c r="BF23" s="8">
        <v>354384.10263600003</v>
      </c>
      <c r="BG23" s="8">
        <v>25651.712931000002</v>
      </c>
      <c r="BH23" s="8">
        <v>115136.2520275</v>
      </c>
      <c r="BI23" s="8">
        <v>39761.028620500001</v>
      </c>
      <c r="BJ23" s="8">
        <v>8000</v>
      </c>
    </row>
    <row r="24" spans="1:62" x14ac:dyDescent="0.3">
      <c r="A24" s="1" t="s">
        <v>85</v>
      </c>
      <c r="B24" s="1" t="s">
        <v>61</v>
      </c>
      <c r="C24" s="1" t="s">
        <v>67</v>
      </c>
      <c r="D24" s="1" t="s">
        <v>63</v>
      </c>
      <c r="E24" s="1" t="s">
        <v>1204</v>
      </c>
      <c r="F24" s="7">
        <v>22.1</v>
      </c>
      <c r="G24" s="1" t="s">
        <v>65</v>
      </c>
      <c r="H24" s="1" t="s">
        <v>65</v>
      </c>
      <c r="I24" s="1" t="s">
        <v>65</v>
      </c>
      <c r="J24" s="1" t="s">
        <v>65</v>
      </c>
      <c r="K24" s="8">
        <v>342503.25267999998</v>
      </c>
      <c r="L24" s="8">
        <v>220531.26646299998</v>
      </c>
      <c r="M24" s="8">
        <v>351279.4993885</v>
      </c>
      <c r="N24" s="8">
        <v>4687991.5662500001</v>
      </c>
      <c r="O24" s="8">
        <v>183963.06811950001</v>
      </c>
      <c r="P24" s="8">
        <v>174000</v>
      </c>
      <c r="Q24" s="8">
        <v>214000</v>
      </c>
      <c r="R24" s="8">
        <v>655876.44391599996</v>
      </c>
      <c r="S24" s="8">
        <v>16600</v>
      </c>
      <c r="T24" s="8">
        <v>93000</v>
      </c>
      <c r="U24" s="8">
        <v>152000</v>
      </c>
      <c r="V24" s="8">
        <v>452070.07962049998</v>
      </c>
      <c r="W24" s="8">
        <v>198636.98874100001</v>
      </c>
      <c r="X24" s="8">
        <v>35715.065383499998</v>
      </c>
      <c r="Y24" s="8">
        <v>620903.44137050002</v>
      </c>
      <c r="Z24" s="8">
        <v>968555.36866550008</v>
      </c>
      <c r="AA24" s="8">
        <v>39560.232573000001</v>
      </c>
      <c r="AB24" s="8">
        <v>332412.83152550005</v>
      </c>
      <c r="AC24" s="8">
        <v>475813.560872</v>
      </c>
      <c r="AD24" s="8">
        <v>691403.90012000001</v>
      </c>
      <c r="AE24" s="8">
        <v>1708635.27718</v>
      </c>
      <c r="AF24" s="8">
        <v>637705.81681749993</v>
      </c>
      <c r="AG24" s="8">
        <v>104349.987865</v>
      </c>
      <c r="AH24" s="8">
        <v>28628.133512500001</v>
      </c>
      <c r="AI24" s="8">
        <v>630038.94141550001</v>
      </c>
      <c r="AJ24" s="8">
        <v>106879.3998405</v>
      </c>
      <c r="AK24" s="8">
        <v>34373.291021999998</v>
      </c>
      <c r="AL24" s="8">
        <v>581164.8956095</v>
      </c>
      <c r="AM24" s="8">
        <v>89735.864694000004</v>
      </c>
      <c r="AN24" s="8">
        <v>911371.84989499999</v>
      </c>
      <c r="AO24" s="8">
        <v>70000</v>
      </c>
      <c r="AP24" s="8">
        <v>13400</v>
      </c>
      <c r="AQ24" s="8">
        <v>47350.434542499999</v>
      </c>
      <c r="AR24" s="8">
        <v>103100.92483450001</v>
      </c>
      <c r="AS24" s="8">
        <v>15900</v>
      </c>
      <c r="AT24" s="8">
        <v>52461.476305999997</v>
      </c>
      <c r="AU24" s="8">
        <v>56464.4729515</v>
      </c>
      <c r="AV24" s="8">
        <v>221771.35816800001</v>
      </c>
      <c r="AW24" s="8">
        <v>11300</v>
      </c>
      <c r="AX24" s="8">
        <v>57505.935731999998</v>
      </c>
      <c r="AY24" s="8">
        <v>152774.388698</v>
      </c>
      <c r="AZ24" s="8">
        <v>41119.158751499999</v>
      </c>
      <c r="BA24" s="8">
        <v>84278.376613</v>
      </c>
      <c r="BB24" s="8">
        <v>184649.8956245</v>
      </c>
      <c r="BC24" s="8">
        <v>8132.882689</v>
      </c>
      <c r="BD24" s="8">
        <v>36948.167246500001</v>
      </c>
      <c r="BE24" s="8">
        <v>304108.48744900001</v>
      </c>
      <c r="BF24" s="8">
        <v>238086.59474949999</v>
      </c>
      <c r="BG24" s="8">
        <v>8000</v>
      </c>
      <c r="BH24" s="8">
        <v>63900.594281999998</v>
      </c>
      <c r="BI24" s="8">
        <v>9233.4092845000014</v>
      </c>
      <c r="BJ24" s="8">
        <v>8000</v>
      </c>
    </row>
    <row r="25" spans="1:62" x14ac:dyDescent="0.3">
      <c r="A25" s="1" t="s">
        <v>86</v>
      </c>
      <c r="B25" s="1" t="s">
        <v>61</v>
      </c>
      <c r="C25" s="1" t="s">
        <v>67</v>
      </c>
      <c r="D25" s="1" t="s">
        <v>63</v>
      </c>
      <c r="E25" s="1" t="s">
        <v>1206</v>
      </c>
      <c r="F25" s="7">
        <v>27.4</v>
      </c>
      <c r="G25" s="1" t="s">
        <v>65</v>
      </c>
      <c r="H25" s="1" t="s">
        <v>65</v>
      </c>
      <c r="I25" s="1" t="s">
        <v>65</v>
      </c>
      <c r="J25" s="1" t="s">
        <v>65</v>
      </c>
      <c r="K25" s="8">
        <v>457043.68854900001</v>
      </c>
      <c r="L25" s="8">
        <v>293210.39170600002</v>
      </c>
      <c r="M25" s="8">
        <v>460804.08977899997</v>
      </c>
      <c r="N25" s="8">
        <v>5136377.2704499997</v>
      </c>
      <c r="O25" s="8">
        <v>164383.105905</v>
      </c>
      <c r="P25" s="8">
        <v>220000</v>
      </c>
      <c r="Q25" s="8">
        <v>327000</v>
      </c>
      <c r="R25" s="8">
        <v>917441.742295</v>
      </c>
      <c r="S25" s="8">
        <v>25600</v>
      </c>
      <c r="T25" s="8">
        <v>127000</v>
      </c>
      <c r="U25" s="8">
        <v>231000</v>
      </c>
      <c r="V25" s="8">
        <v>637318.14821000001</v>
      </c>
      <c r="W25" s="8">
        <v>246174.739997</v>
      </c>
      <c r="X25" s="8">
        <v>51521.204675000001</v>
      </c>
      <c r="Y25" s="8">
        <v>757176.71281599998</v>
      </c>
      <c r="Z25" s="8">
        <v>1073425.92735</v>
      </c>
      <c r="AA25" s="8">
        <v>60864.219187000002</v>
      </c>
      <c r="AB25" s="8">
        <v>374290.74688699999</v>
      </c>
      <c r="AC25" s="8">
        <v>484558.140533</v>
      </c>
      <c r="AD25" s="8">
        <v>683349.69483399997</v>
      </c>
      <c r="AE25" s="8">
        <v>1641912.3464599999</v>
      </c>
      <c r="AF25" s="8">
        <v>614808.43307399994</v>
      </c>
      <c r="AG25" s="8">
        <v>89970.266753999997</v>
      </c>
      <c r="AH25" s="8">
        <v>21532.532220000001</v>
      </c>
      <c r="AI25" s="8">
        <v>455167.05439900002</v>
      </c>
      <c r="AJ25" s="8">
        <v>103268.401964</v>
      </c>
      <c r="AK25" s="8">
        <v>76596.036298999999</v>
      </c>
      <c r="AL25" s="8">
        <v>700911.62232199998</v>
      </c>
      <c r="AM25" s="8">
        <v>135284.14525599999</v>
      </c>
      <c r="AN25" s="8">
        <v>924786.77763200004</v>
      </c>
      <c r="AO25" s="8">
        <v>62600</v>
      </c>
      <c r="AP25" s="8">
        <v>21600</v>
      </c>
      <c r="AQ25" s="8">
        <v>59790.025054999998</v>
      </c>
      <c r="AR25" s="8">
        <v>133655.426182</v>
      </c>
      <c r="AS25" s="8">
        <v>25168.078462000001</v>
      </c>
      <c r="AT25" s="8">
        <v>105611.730142</v>
      </c>
      <c r="AU25" s="8">
        <v>52607.582077999999</v>
      </c>
      <c r="AV25" s="8">
        <v>280274.02434800001</v>
      </c>
      <c r="AW25" s="8">
        <v>12500</v>
      </c>
      <c r="AX25" s="8">
        <v>63771.981298999999</v>
      </c>
      <c r="AY25" s="8">
        <v>170744.77173000001</v>
      </c>
      <c r="AZ25" s="8">
        <v>85657.480563000005</v>
      </c>
      <c r="BA25" s="8">
        <v>91831.445659000005</v>
      </c>
      <c r="BB25" s="8">
        <v>234446.08270299999</v>
      </c>
      <c r="BC25" s="8">
        <v>8000</v>
      </c>
      <c r="BD25" s="8">
        <v>66124.878681000002</v>
      </c>
      <c r="BE25" s="8">
        <v>355580.32240900001</v>
      </c>
      <c r="BF25" s="8">
        <v>308914.08688000002</v>
      </c>
      <c r="BG25" s="8">
        <v>14534.207445</v>
      </c>
      <c r="BH25" s="8">
        <v>68297.901297999997</v>
      </c>
      <c r="BI25" s="8">
        <v>13235.807713</v>
      </c>
      <c r="BJ25" s="8">
        <v>8000</v>
      </c>
    </row>
    <row r="26" spans="1:62" x14ac:dyDescent="0.3">
      <c r="A26" s="1" t="s">
        <v>87</v>
      </c>
      <c r="B26" s="1" t="s">
        <v>61</v>
      </c>
      <c r="C26" s="1" t="s">
        <v>62</v>
      </c>
      <c r="D26" s="1" t="s">
        <v>63</v>
      </c>
      <c r="E26" s="1" t="s">
        <v>1208</v>
      </c>
      <c r="F26" s="7">
        <v>28.98</v>
      </c>
      <c r="G26" s="1" t="s">
        <v>65</v>
      </c>
      <c r="H26" s="1" t="s">
        <v>65</v>
      </c>
      <c r="I26" s="1" t="s">
        <v>65</v>
      </c>
      <c r="J26" s="1" t="s">
        <v>65</v>
      </c>
      <c r="K26" s="8">
        <v>305959.75967200001</v>
      </c>
      <c r="L26" s="8">
        <v>158565.817102</v>
      </c>
      <c r="M26" s="8">
        <v>256896.617451</v>
      </c>
      <c r="N26" s="8">
        <v>3540475.1903599999</v>
      </c>
      <c r="O26" s="8">
        <v>127859.446259</v>
      </c>
      <c r="P26" s="8">
        <v>136000</v>
      </c>
      <c r="Q26" s="8">
        <v>160000</v>
      </c>
      <c r="R26" s="8">
        <v>629018.73225100001</v>
      </c>
      <c r="S26" s="8">
        <v>23743.312548000002</v>
      </c>
      <c r="T26" s="8">
        <v>84000</v>
      </c>
      <c r="U26" s="8">
        <v>112000</v>
      </c>
      <c r="V26" s="8">
        <v>547430.972633</v>
      </c>
      <c r="W26" s="8">
        <v>195659.86215100001</v>
      </c>
      <c r="X26" s="8">
        <v>19000</v>
      </c>
      <c r="Y26" s="8">
        <v>550154.59276999999</v>
      </c>
      <c r="Z26" s="8">
        <v>944111.890288</v>
      </c>
      <c r="AA26" s="8">
        <v>22209.287933</v>
      </c>
      <c r="AB26" s="8">
        <v>234852.29225500001</v>
      </c>
      <c r="AC26" s="8">
        <v>387928.94180899998</v>
      </c>
      <c r="AD26" s="8">
        <v>429183.28134099999</v>
      </c>
      <c r="AE26" s="8">
        <v>1581872.68906</v>
      </c>
      <c r="AF26" s="8">
        <v>608850.68084799999</v>
      </c>
      <c r="AG26" s="8">
        <v>79506.718787000005</v>
      </c>
      <c r="AH26" s="8">
        <v>20057.097732999999</v>
      </c>
      <c r="AI26" s="8">
        <v>698890.23121</v>
      </c>
      <c r="AJ26" s="8">
        <v>113807.413365</v>
      </c>
      <c r="AK26" s="8">
        <v>14005.140724999999</v>
      </c>
      <c r="AL26" s="8">
        <v>365860.64686600002</v>
      </c>
      <c r="AM26" s="8">
        <v>36249.947967</v>
      </c>
      <c r="AN26" s="8">
        <v>626697.596471</v>
      </c>
      <c r="AO26" s="8">
        <v>54100</v>
      </c>
      <c r="AP26" s="8">
        <v>8000</v>
      </c>
      <c r="AQ26" s="8">
        <v>16229.549607999999</v>
      </c>
      <c r="AR26" s="8">
        <v>74535.855184</v>
      </c>
      <c r="AS26" s="8">
        <v>8000</v>
      </c>
      <c r="AT26" s="8">
        <v>34858.078028999997</v>
      </c>
      <c r="AU26" s="8">
        <v>21077.996416999998</v>
      </c>
      <c r="AV26" s="8">
        <v>194285.887556</v>
      </c>
      <c r="AW26" s="8">
        <v>8200</v>
      </c>
      <c r="AX26" s="8">
        <v>18615.663048999999</v>
      </c>
      <c r="AY26" s="8">
        <v>113162.46890599999</v>
      </c>
      <c r="AZ26" s="8">
        <v>14296.204118</v>
      </c>
      <c r="BA26" s="8">
        <v>58059.545614000002</v>
      </c>
      <c r="BB26" s="8">
        <v>151747.088927</v>
      </c>
      <c r="BC26" s="8">
        <v>8000</v>
      </c>
      <c r="BD26" s="8">
        <v>25780.622793999999</v>
      </c>
      <c r="BE26" s="8">
        <v>302478.11309599999</v>
      </c>
      <c r="BF26" s="8">
        <v>231997.70277</v>
      </c>
      <c r="BG26" s="8">
        <v>8000</v>
      </c>
      <c r="BH26" s="8">
        <v>79806.328896000006</v>
      </c>
      <c r="BI26" s="8">
        <v>8314.6295239999999</v>
      </c>
      <c r="BJ26" s="8">
        <v>8000</v>
      </c>
    </row>
    <row r="27" spans="1:62" x14ac:dyDescent="0.3">
      <c r="A27" s="1" t="s">
        <v>88</v>
      </c>
      <c r="B27" s="1" t="s">
        <v>61</v>
      </c>
      <c r="C27" s="1" t="s">
        <v>62</v>
      </c>
      <c r="D27" s="1" t="s">
        <v>63</v>
      </c>
      <c r="E27" s="1" t="s">
        <v>1204</v>
      </c>
      <c r="F27" s="7">
        <v>35.19</v>
      </c>
      <c r="G27" s="1" t="s">
        <v>65</v>
      </c>
      <c r="H27" s="1" t="s">
        <v>65</v>
      </c>
      <c r="I27" s="1" t="s">
        <v>65</v>
      </c>
      <c r="J27" s="1" t="s">
        <v>65</v>
      </c>
      <c r="K27" s="8">
        <v>177456.65571799999</v>
      </c>
      <c r="L27" s="8">
        <v>111218.479118</v>
      </c>
      <c r="M27" s="8">
        <v>218459.78278499999</v>
      </c>
      <c r="N27" s="8">
        <v>3025361.4291599998</v>
      </c>
      <c r="O27" s="8">
        <v>106657.9203475</v>
      </c>
      <c r="P27" s="8">
        <v>91600</v>
      </c>
      <c r="Q27" s="8">
        <v>135274.5098235</v>
      </c>
      <c r="R27" s="8">
        <v>531544.35852350004</v>
      </c>
      <c r="S27" s="8">
        <v>10100</v>
      </c>
      <c r="T27" s="8">
        <v>55000</v>
      </c>
      <c r="U27" s="8">
        <v>104000</v>
      </c>
      <c r="V27" s="8">
        <v>408403.46467300004</v>
      </c>
      <c r="W27" s="8">
        <v>107449.72733729999</v>
      </c>
      <c r="X27" s="8">
        <v>8000</v>
      </c>
      <c r="Y27" s="8">
        <v>318796.65324999997</v>
      </c>
      <c r="Z27" s="8">
        <v>579180.27251049993</v>
      </c>
      <c r="AA27" s="8">
        <v>9347.3647180000007</v>
      </c>
      <c r="AB27" s="8">
        <v>155100.70198449999</v>
      </c>
      <c r="AC27" s="8">
        <v>247124.6229475</v>
      </c>
      <c r="AD27" s="8">
        <v>289377.68725700001</v>
      </c>
      <c r="AE27" s="8">
        <v>1093527.4353049998</v>
      </c>
      <c r="AF27" s="8">
        <v>384041.31155700004</v>
      </c>
      <c r="AG27" s="8">
        <v>52124.759508499999</v>
      </c>
      <c r="AH27" s="8">
        <v>8000</v>
      </c>
      <c r="AI27" s="8">
        <v>1049390.8373850002</v>
      </c>
      <c r="AJ27" s="8">
        <v>153611.99226100001</v>
      </c>
      <c r="AK27" s="8">
        <v>44836.40883</v>
      </c>
      <c r="AL27" s="8">
        <v>471754.85954700003</v>
      </c>
      <c r="AM27" s="8">
        <v>72989.118760999991</v>
      </c>
      <c r="AN27" s="8">
        <v>698424.63284750003</v>
      </c>
      <c r="AO27" s="8">
        <v>52200</v>
      </c>
      <c r="AP27" s="8">
        <v>8000</v>
      </c>
      <c r="AQ27" s="8">
        <v>12797.715367500001</v>
      </c>
      <c r="AR27" s="8">
        <v>60406.055848000004</v>
      </c>
      <c r="AS27" s="8">
        <v>8000</v>
      </c>
      <c r="AT27" s="8">
        <v>40868.104298849998</v>
      </c>
      <c r="AU27" s="8">
        <v>16639.93441605</v>
      </c>
      <c r="AV27" s="8">
        <v>138296.946318</v>
      </c>
      <c r="AW27" s="8">
        <v>8000</v>
      </c>
      <c r="AX27" s="8">
        <v>13272.265095999999</v>
      </c>
      <c r="AY27" s="8">
        <v>88565.286871499993</v>
      </c>
      <c r="AZ27" s="8">
        <v>27829.1598357</v>
      </c>
      <c r="BA27" s="8">
        <v>33898.393985499999</v>
      </c>
      <c r="BB27" s="8">
        <v>100103.81356899999</v>
      </c>
      <c r="BC27" s="8">
        <v>8000</v>
      </c>
      <c r="BD27" s="8">
        <v>55320.442901000002</v>
      </c>
      <c r="BE27" s="8">
        <v>307290.337092</v>
      </c>
      <c r="BF27" s="8">
        <v>173451.437232</v>
      </c>
      <c r="BG27" s="8">
        <v>8000</v>
      </c>
      <c r="BH27" s="8">
        <v>60534.097643999994</v>
      </c>
      <c r="BI27" s="8">
        <v>8000</v>
      </c>
      <c r="BJ27" s="8">
        <v>8000</v>
      </c>
    </row>
    <row r="28" spans="1:62" x14ac:dyDescent="0.3">
      <c r="A28" s="1" t="s">
        <v>89</v>
      </c>
      <c r="B28" s="1" t="s">
        <v>61</v>
      </c>
      <c r="C28" s="1" t="s">
        <v>67</v>
      </c>
      <c r="D28" s="1" t="s">
        <v>63</v>
      </c>
      <c r="E28" s="1" t="s">
        <v>1209</v>
      </c>
      <c r="F28" s="7">
        <v>24</v>
      </c>
      <c r="G28" s="1" t="s">
        <v>65</v>
      </c>
      <c r="H28" s="1" t="s">
        <v>65</v>
      </c>
      <c r="I28" s="1" t="s">
        <v>65</v>
      </c>
      <c r="J28" s="1" t="s">
        <v>65</v>
      </c>
      <c r="K28" s="8">
        <v>387705.50623149995</v>
      </c>
      <c r="L28" s="8">
        <v>262268.5235905</v>
      </c>
      <c r="M28" s="8">
        <v>397280.64747099997</v>
      </c>
      <c r="N28" s="8">
        <v>5226824.3079599999</v>
      </c>
      <c r="O28" s="8">
        <v>207259.07555449998</v>
      </c>
      <c r="P28" s="8">
        <v>201000</v>
      </c>
      <c r="Q28" s="8">
        <v>296887.97198249999</v>
      </c>
      <c r="R28" s="8">
        <v>970672.05995250004</v>
      </c>
      <c r="S28" s="8">
        <v>43483.909663500002</v>
      </c>
      <c r="T28" s="8">
        <v>127000</v>
      </c>
      <c r="U28" s="8">
        <v>178000</v>
      </c>
      <c r="V28" s="8">
        <v>633754.90219699999</v>
      </c>
      <c r="W28" s="8">
        <v>245610.62733749999</v>
      </c>
      <c r="X28" s="8">
        <v>33045.192921499998</v>
      </c>
      <c r="Y28" s="8">
        <v>615279.758913</v>
      </c>
      <c r="Z28" s="8">
        <v>1134673.2192350002</v>
      </c>
      <c r="AA28" s="8">
        <v>36488.720038500003</v>
      </c>
      <c r="AB28" s="8">
        <v>330417.86468599999</v>
      </c>
      <c r="AC28" s="8">
        <v>548360.61850049999</v>
      </c>
      <c r="AD28" s="8">
        <v>537745.83377699996</v>
      </c>
      <c r="AE28" s="8">
        <v>1570930.0632750001</v>
      </c>
      <c r="AF28" s="8">
        <v>664976.78194950009</v>
      </c>
      <c r="AG28" s="8">
        <v>85710.547216000006</v>
      </c>
      <c r="AH28" s="8">
        <v>24715.6214745</v>
      </c>
      <c r="AI28" s="8">
        <v>793252.54664650001</v>
      </c>
      <c r="AJ28" s="8">
        <v>123161.51938350001</v>
      </c>
      <c r="AK28" s="8">
        <v>15521.232271999999</v>
      </c>
      <c r="AL28" s="8">
        <v>365460.03647599998</v>
      </c>
      <c r="AM28" s="8">
        <v>45726.090587999999</v>
      </c>
      <c r="AN28" s="8">
        <v>735847.69337649993</v>
      </c>
      <c r="AO28" s="8">
        <v>65800</v>
      </c>
      <c r="AP28" s="8">
        <v>12300</v>
      </c>
      <c r="AQ28" s="8">
        <v>22600.691313000003</v>
      </c>
      <c r="AR28" s="8">
        <v>82974.761050500005</v>
      </c>
      <c r="AS28" s="8">
        <v>8000</v>
      </c>
      <c r="AT28" s="8">
        <v>30797.436238499999</v>
      </c>
      <c r="AU28" s="8">
        <v>38775.091229500002</v>
      </c>
      <c r="AV28" s="8">
        <v>206264.98775149998</v>
      </c>
      <c r="AW28" s="8">
        <v>9000</v>
      </c>
      <c r="AX28" s="8">
        <v>21098.5176465</v>
      </c>
      <c r="AY28" s="8">
        <v>97146.341005499999</v>
      </c>
      <c r="AZ28" s="8">
        <v>16628.718387000001</v>
      </c>
      <c r="BA28" s="8">
        <v>56379.931383000003</v>
      </c>
      <c r="BB28" s="8">
        <v>167632.49894050002</v>
      </c>
      <c r="BC28" s="8">
        <v>10953.6823535</v>
      </c>
      <c r="BD28" s="8">
        <v>17608.004542999999</v>
      </c>
      <c r="BE28" s="8">
        <v>213405.75588299998</v>
      </c>
      <c r="BF28" s="8">
        <v>217148.895101</v>
      </c>
      <c r="BG28" s="8">
        <v>8000</v>
      </c>
      <c r="BH28" s="8">
        <v>56370.353012</v>
      </c>
      <c r="BI28" s="8">
        <v>12034.852075999999</v>
      </c>
      <c r="BJ28" s="8">
        <v>8000</v>
      </c>
    </row>
    <row r="29" spans="1:62" x14ac:dyDescent="0.3">
      <c r="A29" s="1" t="s">
        <v>90</v>
      </c>
      <c r="B29" s="1" t="s">
        <v>61</v>
      </c>
      <c r="C29" s="1" t="s">
        <v>67</v>
      </c>
      <c r="D29" s="1" t="s">
        <v>63</v>
      </c>
      <c r="E29" s="1" t="s">
        <v>1206</v>
      </c>
      <c r="F29" s="7">
        <v>31.64</v>
      </c>
      <c r="G29" s="1" t="s">
        <v>65</v>
      </c>
      <c r="H29" s="1" t="s">
        <v>65</v>
      </c>
      <c r="I29" s="1" t="s">
        <v>65</v>
      </c>
      <c r="J29" s="1" t="s">
        <v>65</v>
      </c>
      <c r="K29" s="8">
        <v>176835.75876999999</v>
      </c>
      <c r="L29" s="8">
        <v>111193.679124</v>
      </c>
      <c r="M29" s="8">
        <v>341252.19182800001</v>
      </c>
      <c r="N29" s="8">
        <v>3495508.6575099998</v>
      </c>
      <c r="O29" s="8">
        <v>159035.718506</v>
      </c>
      <c r="P29" s="8">
        <v>112000</v>
      </c>
      <c r="Q29" s="8">
        <v>228055.64516499999</v>
      </c>
      <c r="R29" s="8">
        <v>611295.58271800005</v>
      </c>
      <c r="S29" s="8">
        <v>38622.27721</v>
      </c>
      <c r="T29" s="8">
        <v>82900</v>
      </c>
      <c r="U29" s="8">
        <v>153000</v>
      </c>
      <c r="V29" s="8">
        <v>387067.11484300002</v>
      </c>
      <c r="W29" s="8">
        <v>100364.110535</v>
      </c>
      <c r="X29" s="8">
        <v>16000</v>
      </c>
      <c r="Y29" s="8">
        <v>430595.53312899999</v>
      </c>
      <c r="Z29" s="8">
        <v>806722.86209399998</v>
      </c>
      <c r="AA29" s="8">
        <v>24707.630599</v>
      </c>
      <c r="AB29" s="8">
        <v>201323.58009599999</v>
      </c>
      <c r="AC29" s="8">
        <v>321995.449387</v>
      </c>
      <c r="AD29" s="8">
        <v>565818.85909200006</v>
      </c>
      <c r="AE29" s="8">
        <v>1647038.0538900001</v>
      </c>
      <c r="AF29" s="8">
        <v>544864.24447499996</v>
      </c>
      <c r="AG29" s="8">
        <v>60619.886873000003</v>
      </c>
      <c r="AH29" s="8">
        <v>10734.831855</v>
      </c>
      <c r="AI29" s="8">
        <v>508158.81161199999</v>
      </c>
      <c r="AJ29" s="8">
        <v>84991.296115000005</v>
      </c>
      <c r="AK29" s="8">
        <v>8000</v>
      </c>
      <c r="AL29" s="8">
        <v>183563.72524299999</v>
      </c>
      <c r="AM29" s="8">
        <v>12047.846634</v>
      </c>
      <c r="AN29" s="8">
        <v>334904.41643699998</v>
      </c>
      <c r="AO29" s="8">
        <v>14500</v>
      </c>
      <c r="AP29" s="8">
        <v>8000</v>
      </c>
      <c r="AQ29" s="8">
        <v>10422.059379</v>
      </c>
      <c r="AR29" s="8">
        <v>32628.215798000001</v>
      </c>
      <c r="AS29" s="8">
        <v>8000</v>
      </c>
      <c r="AT29" s="8">
        <v>15000</v>
      </c>
      <c r="AU29" s="8">
        <v>8000</v>
      </c>
      <c r="AV29" s="8">
        <v>110972.442536</v>
      </c>
      <c r="AW29" s="8">
        <v>8000</v>
      </c>
      <c r="AX29" s="8">
        <v>11330.674986</v>
      </c>
      <c r="AY29" s="8">
        <v>57319.896444999998</v>
      </c>
      <c r="AZ29" s="8">
        <v>8360.5733540000001</v>
      </c>
      <c r="BA29" s="8">
        <v>15995.915720999999</v>
      </c>
      <c r="BB29" s="8">
        <v>75533.673792999994</v>
      </c>
      <c r="BC29" s="8">
        <v>8000</v>
      </c>
      <c r="BD29" s="8">
        <v>8000</v>
      </c>
      <c r="BE29" s="8">
        <v>193034.35243999999</v>
      </c>
      <c r="BF29" s="8">
        <v>129006.339397</v>
      </c>
      <c r="BG29" s="8">
        <v>8000</v>
      </c>
      <c r="BH29" s="8">
        <v>21910.532292</v>
      </c>
      <c r="BI29" s="8">
        <v>8000</v>
      </c>
      <c r="BJ29" s="8">
        <v>8000</v>
      </c>
    </row>
    <row r="30" spans="1:62" x14ac:dyDescent="0.3">
      <c r="A30" s="1" t="s">
        <v>91</v>
      </c>
      <c r="B30" s="1" t="s">
        <v>61</v>
      </c>
      <c r="C30" s="1" t="s">
        <v>67</v>
      </c>
      <c r="D30" s="1" t="s">
        <v>63</v>
      </c>
      <c r="E30" s="1" t="s">
        <v>1206</v>
      </c>
      <c r="F30" s="7">
        <v>38.200000000000003</v>
      </c>
      <c r="G30" s="1" t="s">
        <v>65</v>
      </c>
      <c r="H30" s="1" t="s">
        <v>65</v>
      </c>
      <c r="I30" s="1" t="s">
        <v>65</v>
      </c>
      <c r="J30" s="1" t="s">
        <v>65</v>
      </c>
      <c r="K30" s="8">
        <v>215526.00167600001</v>
      </c>
      <c r="L30" s="8">
        <v>178822.48016100001</v>
      </c>
      <c r="M30" s="8">
        <v>325530.114168</v>
      </c>
      <c r="N30" s="8">
        <v>4597084.0205600001</v>
      </c>
      <c r="O30" s="8">
        <v>160085.58936899999</v>
      </c>
      <c r="P30" s="8">
        <v>189000</v>
      </c>
      <c r="Q30" s="8">
        <v>236000</v>
      </c>
      <c r="R30" s="8">
        <v>771731.44951800001</v>
      </c>
      <c r="S30" s="8">
        <v>19529.827292000002</v>
      </c>
      <c r="T30" s="8">
        <v>110000</v>
      </c>
      <c r="U30" s="8">
        <v>177000</v>
      </c>
      <c r="V30" s="8">
        <v>454633.45989400003</v>
      </c>
      <c r="W30" s="8">
        <v>154327.28980100001</v>
      </c>
      <c r="X30" s="8">
        <v>40800</v>
      </c>
      <c r="Y30" s="8">
        <v>510671.23360500002</v>
      </c>
      <c r="Z30" s="8">
        <v>937864.90715999994</v>
      </c>
      <c r="AA30" s="8">
        <v>44673.705834</v>
      </c>
      <c r="AB30" s="8">
        <v>276311.99362700002</v>
      </c>
      <c r="AC30" s="8">
        <v>406617.86805799999</v>
      </c>
      <c r="AD30" s="8">
        <v>639827.57453999994</v>
      </c>
      <c r="AE30" s="8">
        <v>1848905.85509</v>
      </c>
      <c r="AF30" s="8">
        <v>611474.54720699997</v>
      </c>
      <c r="AG30" s="8">
        <v>103325.25552799999</v>
      </c>
      <c r="AH30" s="8">
        <v>17985.126226</v>
      </c>
      <c r="AI30" s="8">
        <v>346963.33317400003</v>
      </c>
      <c r="AJ30" s="8">
        <v>47329.097325000002</v>
      </c>
      <c r="AK30" s="8">
        <v>18373.021709000001</v>
      </c>
      <c r="AL30" s="8">
        <v>355463.29114699998</v>
      </c>
      <c r="AM30" s="8">
        <v>51979.764973999998</v>
      </c>
      <c r="AN30" s="8">
        <v>704369.46177699999</v>
      </c>
      <c r="AO30" s="8">
        <v>36000</v>
      </c>
      <c r="AP30" s="8">
        <v>16600</v>
      </c>
      <c r="AQ30" s="8">
        <v>19012.870021999999</v>
      </c>
      <c r="AR30" s="8">
        <v>76013.813366999995</v>
      </c>
      <c r="AS30" s="8">
        <v>8000</v>
      </c>
      <c r="AT30" s="8">
        <v>28200</v>
      </c>
      <c r="AU30" s="8">
        <v>16727.486927000002</v>
      </c>
      <c r="AV30" s="8">
        <v>157363.577265</v>
      </c>
      <c r="AW30" s="8">
        <v>8000</v>
      </c>
      <c r="AX30" s="8">
        <v>41016.525449000001</v>
      </c>
      <c r="AY30" s="8">
        <v>112400.749786</v>
      </c>
      <c r="AZ30" s="8">
        <v>16830.523389999998</v>
      </c>
      <c r="BA30" s="8">
        <v>54992.683670999999</v>
      </c>
      <c r="BB30" s="8">
        <v>121796.490852</v>
      </c>
      <c r="BC30" s="8">
        <v>8000</v>
      </c>
      <c r="BD30" s="8">
        <v>25636.921651000001</v>
      </c>
      <c r="BE30" s="8">
        <v>256186.05777399999</v>
      </c>
      <c r="BF30" s="8">
        <v>181252.400601</v>
      </c>
      <c r="BG30" s="8">
        <v>8000</v>
      </c>
      <c r="BH30" s="8">
        <v>8000</v>
      </c>
      <c r="BI30" s="8">
        <v>8000</v>
      </c>
      <c r="BJ30" s="8">
        <v>8000</v>
      </c>
    </row>
    <row r="31" spans="1:62" x14ac:dyDescent="0.3">
      <c r="A31" s="1" t="s">
        <v>92</v>
      </c>
      <c r="B31" s="1" t="s">
        <v>61</v>
      </c>
      <c r="C31" s="1" t="s">
        <v>67</v>
      </c>
      <c r="D31" s="1" t="s">
        <v>63</v>
      </c>
      <c r="E31" s="1" t="s">
        <v>1208</v>
      </c>
      <c r="F31" s="7">
        <v>26.23</v>
      </c>
      <c r="G31" s="1" t="s">
        <v>65</v>
      </c>
      <c r="H31" s="1" t="s">
        <v>65</v>
      </c>
      <c r="I31" s="1" t="s">
        <v>65</v>
      </c>
      <c r="J31" s="1" t="s">
        <v>65</v>
      </c>
      <c r="K31" s="8">
        <v>289111.1198935</v>
      </c>
      <c r="L31" s="8">
        <v>199182.58064500001</v>
      </c>
      <c r="M31" s="8">
        <v>409105.21412250004</v>
      </c>
      <c r="N31" s="8">
        <v>4548374.1704750005</v>
      </c>
      <c r="O31" s="8">
        <v>151253.07634900001</v>
      </c>
      <c r="P31" s="8">
        <v>165000</v>
      </c>
      <c r="Q31" s="8">
        <v>275000</v>
      </c>
      <c r="R31" s="8">
        <v>859684.543404</v>
      </c>
      <c r="S31" s="8">
        <v>43627.520189000003</v>
      </c>
      <c r="T31" s="8">
        <v>117000</v>
      </c>
      <c r="U31" s="8">
        <v>229000</v>
      </c>
      <c r="V31" s="8">
        <v>662043.06399599998</v>
      </c>
      <c r="W31" s="8">
        <v>194050.93637700001</v>
      </c>
      <c r="X31" s="8">
        <v>40297.882732999999</v>
      </c>
      <c r="Y31" s="8">
        <v>721152.82108250004</v>
      </c>
      <c r="Z31" s="8">
        <v>1086247.672885</v>
      </c>
      <c r="AA31" s="8">
        <v>52854.950421000001</v>
      </c>
      <c r="AB31" s="8">
        <v>305431.41163300001</v>
      </c>
      <c r="AC31" s="8">
        <v>410650.7199885</v>
      </c>
      <c r="AD31" s="8">
        <v>711467.83549900004</v>
      </c>
      <c r="AE31" s="8">
        <v>1879502.35561</v>
      </c>
      <c r="AF31" s="8">
        <v>599067.97187000001</v>
      </c>
      <c r="AG31" s="8">
        <v>74145.164820999998</v>
      </c>
      <c r="AH31" s="8">
        <v>11190.072802000001</v>
      </c>
      <c r="AI31" s="8">
        <v>817514.8846644999</v>
      </c>
      <c r="AJ31" s="8">
        <v>109234.328606</v>
      </c>
      <c r="AK31" s="8">
        <v>8000</v>
      </c>
      <c r="AL31" s="8">
        <v>161951.05929850001</v>
      </c>
      <c r="AM31" s="8">
        <v>45802.065516499999</v>
      </c>
      <c r="AN31" s="8">
        <v>416397.74311350001</v>
      </c>
      <c r="AO31" s="8">
        <v>8000</v>
      </c>
      <c r="AP31" s="8">
        <v>8000</v>
      </c>
      <c r="AQ31" s="8">
        <v>16800</v>
      </c>
      <c r="AR31" s="8">
        <v>25856.97566</v>
      </c>
      <c r="AS31" s="8">
        <v>8000</v>
      </c>
      <c r="AT31" s="8">
        <v>38037.531667999996</v>
      </c>
      <c r="AU31" s="8">
        <v>8000</v>
      </c>
      <c r="AV31" s="8">
        <v>115426.10745149999</v>
      </c>
      <c r="AW31" s="8">
        <v>8000</v>
      </c>
      <c r="AX31" s="8">
        <v>13782.403097999999</v>
      </c>
      <c r="AY31" s="8">
        <v>68822.882041000004</v>
      </c>
      <c r="AZ31" s="8">
        <v>15512.601200500001</v>
      </c>
      <c r="BA31" s="8">
        <v>18590.0288115</v>
      </c>
      <c r="BB31" s="8">
        <v>72751.457353000005</v>
      </c>
      <c r="BC31" s="8">
        <v>8000</v>
      </c>
      <c r="BD31" s="8">
        <v>20198.971985999997</v>
      </c>
      <c r="BE31" s="8">
        <v>164491.88772100001</v>
      </c>
      <c r="BF31" s="8">
        <v>102796.16478600001</v>
      </c>
      <c r="BG31" s="8">
        <v>8000</v>
      </c>
      <c r="BH31" s="8">
        <v>23223.587102500001</v>
      </c>
      <c r="BI31" s="8">
        <v>8000</v>
      </c>
      <c r="BJ31" s="8">
        <v>8000</v>
      </c>
    </row>
    <row r="32" spans="1:62" x14ac:dyDescent="0.3">
      <c r="A32" s="1" t="s">
        <v>93</v>
      </c>
      <c r="B32" s="1" t="s">
        <v>61</v>
      </c>
      <c r="C32" s="1" t="s">
        <v>62</v>
      </c>
      <c r="D32" s="1" t="s">
        <v>63</v>
      </c>
      <c r="E32" s="1" t="s">
        <v>1206</v>
      </c>
      <c r="F32" s="7" t="s">
        <v>64</v>
      </c>
      <c r="G32" s="1" t="s">
        <v>65</v>
      </c>
      <c r="H32" s="1" t="s">
        <v>65</v>
      </c>
      <c r="I32" s="1" t="s">
        <v>65</v>
      </c>
      <c r="J32" s="1" t="s">
        <v>65</v>
      </c>
      <c r="K32" s="8">
        <v>227652.37637400001</v>
      </c>
      <c r="L32" s="8">
        <v>159225.129667</v>
      </c>
      <c r="M32" s="8">
        <v>310141.61538799998</v>
      </c>
      <c r="N32" s="8">
        <v>4356756.5195800001</v>
      </c>
      <c r="O32" s="8">
        <v>131399.93774200001</v>
      </c>
      <c r="P32" s="8">
        <v>155000</v>
      </c>
      <c r="Q32" s="8">
        <v>225221.77308700001</v>
      </c>
      <c r="R32" s="8">
        <v>837329.33070199995</v>
      </c>
      <c r="S32" s="8">
        <v>41679.834037000001</v>
      </c>
      <c r="T32" s="8">
        <v>97000</v>
      </c>
      <c r="U32" s="8">
        <v>170000</v>
      </c>
      <c r="V32" s="8">
        <v>519032.14966400003</v>
      </c>
      <c r="W32" s="8">
        <v>162059.95966699999</v>
      </c>
      <c r="X32" s="8">
        <v>14500</v>
      </c>
      <c r="Y32" s="8">
        <v>565331.05822899996</v>
      </c>
      <c r="Z32" s="8">
        <v>950450.82585000002</v>
      </c>
      <c r="AA32" s="8">
        <v>32596.231613</v>
      </c>
      <c r="AB32" s="8">
        <v>252659.02889799999</v>
      </c>
      <c r="AC32" s="8">
        <v>391057.52276399999</v>
      </c>
      <c r="AD32" s="8">
        <v>567268.45288200001</v>
      </c>
      <c r="AE32" s="8">
        <v>1915112.65261</v>
      </c>
      <c r="AF32" s="8">
        <v>615549.11258399999</v>
      </c>
      <c r="AG32" s="8">
        <v>89126.263779999994</v>
      </c>
      <c r="AH32" s="8">
        <v>15023.216974999999</v>
      </c>
      <c r="AI32" s="8">
        <v>1039209.92522</v>
      </c>
      <c r="AJ32" s="8">
        <v>155023.29097599999</v>
      </c>
      <c r="AK32" s="8">
        <v>18591.492391</v>
      </c>
      <c r="AL32" s="8">
        <v>279721.167847</v>
      </c>
      <c r="AM32" s="8">
        <v>50164.759962999997</v>
      </c>
      <c r="AN32" s="8">
        <v>507114.52419000003</v>
      </c>
      <c r="AO32" s="8">
        <v>20900</v>
      </c>
      <c r="AP32" s="8">
        <v>8000</v>
      </c>
      <c r="AQ32" s="8">
        <v>12538.862374</v>
      </c>
      <c r="AR32" s="8">
        <v>63799.047651000001</v>
      </c>
      <c r="AS32" s="8">
        <v>8000</v>
      </c>
      <c r="AT32" s="8">
        <v>46261.029859000002</v>
      </c>
      <c r="AU32" s="8">
        <v>17078.032297999998</v>
      </c>
      <c r="AV32" s="8">
        <v>188036.82159199999</v>
      </c>
      <c r="AW32" s="8">
        <v>8000</v>
      </c>
      <c r="AX32" s="8">
        <v>20733.236139000001</v>
      </c>
      <c r="AY32" s="8">
        <v>111306.444783</v>
      </c>
      <c r="AZ32" s="8">
        <v>27876.297460000002</v>
      </c>
      <c r="BA32" s="8">
        <v>55387.558985000003</v>
      </c>
      <c r="BB32" s="8">
        <v>136871.18812899999</v>
      </c>
      <c r="BC32" s="8">
        <v>8000</v>
      </c>
      <c r="BD32" s="8">
        <v>47186.417930000003</v>
      </c>
      <c r="BE32" s="8">
        <v>335064.31911899999</v>
      </c>
      <c r="BF32" s="8">
        <v>200891.20585100001</v>
      </c>
      <c r="BG32" s="8">
        <v>8000</v>
      </c>
      <c r="BH32" s="8">
        <v>48096.239754000002</v>
      </c>
      <c r="BI32" s="8">
        <v>8000</v>
      </c>
      <c r="BJ32" s="8">
        <v>8000</v>
      </c>
    </row>
    <row r="33" spans="1:62" x14ac:dyDescent="0.3">
      <c r="A33" s="1" t="s">
        <v>94</v>
      </c>
      <c r="B33" s="1" t="s">
        <v>61</v>
      </c>
      <c r="C33" s="1" t="s">
        <v>67</v>
      </c>
      <c r="D33" s="1" t="s">
        <v>63</v>
      </c>
      <c r="E33" s="1" t="s">
        <v>1204</v>
      </c>
      <c r="F33" s="7" t="s">
        <v>64</v>
      </c>
      <c r="G33" s="1" t="s">
        <v>65</v>
      </c>
      <c r="H33" s="1" t="s">
        <v>65</v>
      </c>
      <c r="I33" s="1" t="s">
        <v>65</v>
      </c>
      <c r="J33" s="1" t="s">
        <v>65</v>
      </c>
      <c r="K33" s="8">
        <v>231901.25388199999</v>
      </c>
      <c r="L33" s="8">
        <v>128014.44876</v>
      </c>
      <c r="M33" s="8">
        <v>284070.83195600001</v>
      </c>
      <c r="N33" s="8">
        <v>4098330.65735</v>
      </c>
      <c r="O33" s="8">
        <v>189201.301848</v>
      </c>
      <c r="P33" s="8">
        <v>140000</v>
      </c>
      <c r="Q33" s="8">
        <v>201013.11837899999</v>
      </c>
      <c r="R33" s="8">
        <v>714239.13275800005</v>
      </c>
      <c r="S33" s="8">
        <v>33917.967150999997</v>
      </c>
      <c r="T33" s="8">
        <v>75500</v>
      </c>
      <c r="U33" s="8">
        <v>136000</v>
      </c>
      <c r="V33" s="8">
        <v>434469.70439000003</v>
      </c>
      <c r="W33" s="8">
        <v>116971.11818999999</v>
      </c>
      <c r="X33" s="8">
        <v>15118.809896999999</v>
      </c>
      <c r="Y33" s="8">
        <v>450415.67450700002</v>
      </c>
      <c r="Z33" s="8">
        <v>859493.22724699997</v>
      </c>
      <c r="AA33" s="8">
        <v>28627.052356</v>
      </c>
      <c r="AB33" s="8">
        <v>198765.68318699999</v>
      </c>
      <c r="AC33" s="8">
        <v>344141.15836900001</v>
      </c>
      <c r="AD33" s="8">
        <v>531057.268346</v>
      </c>
      <c r="AE33" s="8">
        <v>1811587.9112199999</v>
      </c>
      <c r="AF33" s="8">
        <v>638354.34196200001</v>
      </c>
      <c r="AG33" s="8">
        <v>71716.912744000001</v>
      </c>
      <c r="AH33" s="8">
        <v>13365.481926</v>
      </c>
      <c r="AI33" s="8">
        <v>515577.08904400002</v>
      </c>
      <c r="AJ33" s="8">
        <v>109432.52686300001</v>
      </c>
      <c r="AK33" s="8">
        <v>8122.6947149999996</v>
      </c>
      <c r="AL33" s="8">
        <v>369587.81023</v>
      </c>
      <c r="AM33" s="8">
        <v>50518.481496</v>
      </c>
      <c r="AN33" s="8">
        <v>607194.44523900002</v>
      </c>
      <c r="AO33" s="8">
        <v>60000</v>
      </c>
      <c r="AP33" s="8">
        <v>8000</v>
      </c>
      <c r="AQ33" s="8">
        <v>10199.988665999999</v>
      </c>
      <c r="AR33" s="8">
        <v>75348.762568000006</v>
      </c>
      <c r="AS33" s="8">
        <v>8000</v>
      </c>
      <c r="AT33" s="8">
        <v>24766.850825000001</v>
      </c>
      <c r="AU33" s="8">
        <v>33866.908289999999</v>
      </c>
      <c r="AV33" s="8">
        <v>155624.48756800001</v>
      </c>
      <c r="AW33" s="8">
        <v>8000</v>
      </c>
      <c r="AX33" s="8">
        <v>36546.795032000002</v>
      </c>
      <c r="AY33" s="8">
        <v>136691.51092199999</v>
      </c>
      <c r="AZ33" s="8">
        <v>12637.367996000001</v>
      </c>
      <c r="BA33" s="8">
        <v>75809.535946000004</v>
      </c>
      <c r="BB33" s="8">
        <v>122936.640095</v>
      </c>
      <c r="BC33" s="8">
        <v>8000</v>
      </c>
      <c r="BD33" s="8">
        <v>24123.936280000002</v>
      </c>
      <c r="BE33" s="8">
        <v>277290.80737200001</v>
      </c>
      <c r="BF33" s="8">
        <v>202274.29516400001</v>
      </c>
      <c r="BG33" s="8">
        <v>8000</v>
      </c>
      <c r="BH33" s="8">
        <v>45845.551982999998</v>
      </c>
      <c r="BI33" s="8">
        <v>8000</v>
      </c>
      <c r="BJ33" s="8">
        <v>8000</v>
      </c>
    </row>
    <row r="34" spans="1:62" x14ac:dyDescent="0.3">
      <c r="A34" s="1" t="s">
        <v>95</v>
      </c>
      <c r="B34" s="1" t="s">
        <v>61</v>
      </c>
      <c r="C34" s="1" t="s">
        <v>67</v>
      </c>
      <c r="D34" s="1" t="s">
        <v>63</v>
      </c>
      <c r="E34" s="1" t="s">
        <v>1204</v>
      </c>
      <c r="F34" s="7">
        <v>29.41</v>
      </c>
      <c r="G34" s="1" t="s">
        <v>65</v>
      </c>
      <c r="H34" s="1" t="s">
        <v>65</v>
      </c>
      <c r="I34" s="1" t="s">
        <v>65</v>
      </c>
      <c r="J34" s="1" t="s">
        <v>65</v>
      </c>
      <c r="K34" s="8">
        <v>278159.218032</v>
      </c>
      <c r="L34" s="8">
        <v>163784.357227</v>
      </c>
      <c r="M34" s="8">
        <v>331944.52558100002</v>
      </c>
      <c r="N34" s="8">
        <v>3758131.8070399999</v>
      </c>
      <c r="O34" s="8">
        <v>125636.290134</v>
      </c>
      <c r="P34" s="8">
        <v>135000</v>
      </c>
      <c r="Q34" s="8">
        <v>217000</v>
      </c>
      <c r="R34" s="8">
        <v>685130.04663300002</v>
      </c>
      <c r="S34" s="8">
        <v>20000</v>
      </c>
      <c r="T34" s="8">
        <v>104000</v>
      </c>
      <c r="U34" s="8">
        <v>161000</v>
      </c>
      <c r="V34" s="8">
        <v>467741.383493</v>
      </c>
      <c r="W34" s="8">
        <v>171587.22540299999</v>
      </c>
      <c r="X34" s="8">
        <v>20000</v>
      </c>
      <c r="Y34" s="8">
        <v>493478.46884400002</v>
      </c>
      <c r="Z34" s="8">
        <v>906294.98988899996</v>
      </c>
      <c r="AA34" s="8">
        <v>27988.823368000001</v>
      </c>
      <c r="AB34" s="8">
        <v>237014.68837399999</v>
      </c>
      <c r="AC34" s="8">
        <v>387561.29708400002</v>
      </c>
      <c r="AD34" s="8">
        <v>440365.62874900002</v>
      </c>
      <c r="AE34" s="8">
        <v>1312043.5251800001</v>
      </c>
      <c r="AF34" s="8">
        <v>483031.81610200001</v>
      </c>
      <c r="AG34" s="8">
        <v>54794.359263999999</v>
      </c>
      <c r="AH34" s="8">
        <v>8393.0822009999993</v>
      </c>
      <c r="AI34" s="8">
        <v>753607.24128800002</v>
      </c>
      <c r="AJ34" s="8">
        <v>133450.60360999999</v>
      </c>
      <c r="AK34" s="8">
        <v>38457.445068000001</v>
      </c>
      <c r="AL34" s="8">
        <v>365329.19772699999</v>
      </c>
      <c r="AM34" s="8">
        <v>119262.15923200001</v>
      </c>
      <c r="AN34" s="8">
        <v>982177.37568900001</v>
      </c>
      <c r="AO34" s="8">
        <v>76700</v>
      </c>
      <c r="AP34" s="8">
        <v>8000</v>
      </c>
      <c r="AQ34" s="8">
        <v>30746.999210999998</v>
      </c>
      <c r="AR34" s="8">
        <v>88617.435756000006</v>
      </c>
      <c r="AS34" s="8">
        <v>8000</v>
      </c>
      <c r="AT34" s="8">
        <v>94273.578720999998</v>
      </c>
      <c r="AU34" s="8">
        <v>27213.474072000001</v>
      </c>
      <c r="AV34" s="8">
        <v>284292.43643300002</v>
      </c>
      <c r="AW34" s="8">
        <v>8000</v>
      </c>
      <c r="AX34" s="8">
        <v>22001.974804000001</v>
      </c>
      <c r="AY34" s="8">
        <v>96052.284805000003</v>
      </c>
      <c r="AZ34" s="8">
        <v>78202.637512000001</v>
      </c>
      <c r="BA34" s="8">
        <v>44280.551362999999</v>
      </c>
      <c r="BB34" s="8">
        <v>226314.60803999999</v>
      </c>
      <c r="BC34" s="8">
        <v>8000</v>
      </c>
      <c r="BD34" s="8">
        <v>89293.722156000003</v>
      </c>
      <c r="BE34" s="8">
        <v>491571.40213200002</v>
      </c>
      <c r="BF34" s="8">
        <v>322428.443493</v>
      </c>
      <c r="BG34" s="8">
        <v>15970.221939999999</v>
      </c>
      <c r="BH34" s="8">
        <v>88132.624974000006</v>
      </c>
      <c r="BI34" s="8">
        <v>10344.536582000001</v>
      </c>
      <c r="BJ34" s="8">
        <v>8000</v>
      </c>
    </row>
    <row r="35" spans="1:62" x14ac:dyDescent="0.3">
      <c r="A35" s="1" t="s">
        <v>96</v>
      </c>
      <c r="B35" s="1" t="s">
        <v>61</v>
      </c>
      <c r="C35" s="1" t="s">
        <v>62</v>
      </c>
      <c r="D35" s="1" t="s">
        <v>63</v>
      </c>
      <c r="E35" s="1" t="s">
        <v>1204</v>
      </c>
      <c r="F35" s="7">
        <v>25.9</v>
      </c>
      <c r="G35" s="1" t="s">
        <v>65</v>
      </c>
      <c r="H35" s="1" t="s">
        <v>65</v>
      </c>
      <c r="I35" s="1" t="s">
        <v>65</v>
      </c>
      <c r="J35" s="1" t="s">
        <v>65</v>
      </c>
      <c r="K35" s="8">
        <v>277167.09616299998</v>
      </c>
      <c r="L35" s="8">
        <v>183675.805808</v>
      </c>
      <c r="M35" s="8">
        <v>318589.859475</v>
      </c>
      <c r="N35" s="8">
        <v>4177757.5161700002</v>
      </c>
      <c r="O35" s="8">
        <v>141711.844431</v>
      </c>
      <c r="P35" s="8">
        <v>134000</v>
      </c>
      <c r="Q35" s="8">
        <v>179509.229322</v>
      </c>
      <c r="R35" s="8">
        <v>632880.26995500003</v>
      </c>
      <c r="S35" s="8">
        <v>12656.566004</v>
      </c>
      <c r="T35" s="8">
        <v>78800</v>
      </c>
      <c r="U35" s="8">
        <v>135000</v>
      </c>
      <c r="V35" s="8">
        <v>442249.04248300003</v>
      </c>
      <c r="W35" s="8">
        <v>155717.68917500001</v>
      </c>
      <c r="X35" s="8">
        <v>29195.549109</v>
      </c>
      <c r="Y35" s="8">
        <v>487601.38777199999</v>
      </c>
      <c r="Z35" s="8">
        <v>846913.18864099996</v>
      </c>
      <c r="AA35" s="8">
        <v>21070.873103999998</v>
      </c>
      <c r="AB35" s="8">
        <v>228748.81728300001</v>
      </c>
      <c r="AC35" s="8">
        <v>354664.20782900002</v>
      </c>
      <c r="AD35" s="8">
        <v>492886.58347299998</v>
      </c>
      <c r="AE35" s="8">
        <v>1393822.17402</v>
      </c>
      <c r="AF35" s="8">
        <v>590030.22381400003</v>
      </c>
      <c r="AG35" s="8">
        <v>64314.939144000004</v>
      </c>
      <c r="AH35" s="8">
        <v>18494.242740999998</v>
      </c>
      <c r="AI35" s="8">
        <v>939555.64142500004</v>
      </c>
      <c r="AJ35" s="8">
        <v>96978.171870999999</v>
      </c>
      <c r="AK35" s="8">
        <v>8000</v>
      </c>
      <c r="AL35" s="8">
        <v>187966.50980599999</v>
      </c>
      <c r="AM35" s="8">
        <v>19688.415303000002</v>
      </c>
      <c r="AN35" s="8">
        <v>195292.36379100001</v>
      </c>
      <c r="AO35" s="8">
        <v>8800</v>
      </c>
      <c r="AP35" s="8">
        <v>8000</v>
      </c>
      <c r="AQ35" s="8">
        <v>8000</v>
      </c>
      <c r="AR35" s="8">
        <v>26339.138062999999</v>
      </c>
      <c r="AS35" s="8">
        <v>8000</v>
      </c>
      <c r="AT35" s="8">
        <v>8000</v>
      </c>
      <c r="AU35" s="8">
        <v>8000</v>
      </c>
      <c r="AV35" s="8">
        <v>39367.522438</v>
      </c>
      <c r="AW35" s="8">
        <v>8000</v>
      </c>
      <c r="AX35" s="8">
        <v>11043.827993000001</v>
      </c>
      <c r="AY35" s="8">
        <v>52804.286444999998</v>
      </c>
      <c r="AZ35" s="8">
        <v>8000</v>
      </c>
      <c r="BA35" s="8">
        <v>26120.339874000001</v>
      </c>
      <c r="BB35" s="8">
        <v>15680.052446</v>
      </c>
      <c r="BC35" s="8">
        <v>8000</v>
      </c>
      <c r="BD35" s="8">
        <v>8000</v>
      </c>
      <c r="BE35" s="8">
        <v>75273.392246999996</v>
      </c>
      <c r="BF35" s="8">
        <v>78337.414925999998</v>
      </c>
      <c r="BG35" s="8">
        <v>8000</v>
      </c>
      <c r="BH35" s="8">
        <v>8000</v>
      </c>
      <c r="BI35" s="8">
        <v>8000</v>
      </c>
      <c r="BJ35" s="8">
        <v>8000</v>
      </c>
    </row>
    <row r="36" spans="1:62" x14ac:dyDescent="0.3">
      <c r="A36" s="1" t="s">
        <v>97</v>
      </c>
      <c r="B36" s="1" t="s">
        <v>61</v>
      </c>
      <c r="C36" s="1" t="s">
        <v>62</v>
      </c>
      <c r="D36" s="1" t="s">
        <v>63</v>
      </c>
      <c r="E36" s="1" t="s">
        <v>1202</v>
      </c>
      <c r="F36" s="7">
        <v>32.6</v>
      </c>
      <c r="G36" s="1" t="s">
        <v>65</v>
      </c>
      <c r="H36" s="1" t="s">
        <v>65</v>
      </c>
      <c r="I36" s="1" t="s">
        <v>65</v>
      </c>
      <c r="J36" s="1" t="s">
        <v>65</v>
      </c>
      <c r="K36" s="8">
        <v>378457.304045</v>
      </c>
      <c r="L36" s="8">
        <v>237185.466846</v>
      </c>
      <c r="M36" s="8">
        <v>464828.77802899998</v>
      </c>
      <c r="N36" s="8">
        <v>5869235.9438899998</v>
      </c>
      <c r="O36" s="8">
        <v>212737.77921499999</v>
      </c>
      <c r="P36" s="8">
        <v>217000</v>
      </c>
      <c r="Q36" s="8">
        <v>319176.63024700002</v>
      </c>
      <c r="R36" s="8">
        <v>1085840.4514899999</v>
      </c>
      <c r="S36" s="8">
        <v>53741.564469999998</v>
      </c>
      <c r="T36" s="8">
        <v>143000</v>
      </c>
      <c r="U36" s="8">
        <v>225000</v>
      </c>
      <c r="V36" s="8">
        <v>711607.46420799999</v>
      </c>
      <c r="W36" s="8">
        <v>247178.47503999999</v>
      </c>
      <c r="X36" s="8">
        <v>45100</v>
      </c>
      <c r="Y36" s="8">
        <v>812529.81628499995</v>
      </c>
      <c r="Z36" s="8">
        <v>1371615.5713</v>
      </c>
      <c r="AA36" s="8">
        <v>49807.559738000004</v>
      </c>
      <c r="AB36" s="8">
        <v>390711.12507100002</v>
      </c>
      <c r="AC36" s="8">
        <v>628116.07082100003</v>
      </c>
      <c r="AD36" s="8">
        <v>795552.01212299999</v>
      </c>
      <c r="AE36" s="8">
        <v>2445634.09167</v>
      </c>
      <c r="AF36" s="8">
        <v>922696.98746400001</v>
      </c>
      <c r="AG36" s="8">
        <v>140461.43956900001</v>
      </c>
      <c r="AH36" s="8">
        <v>53779.766774999996</v>
      </c>
      <c r="AI36" s="8">
        <v>695292.86283400003</v>
      </c>
      <c r="AJ36" s="8">
        <v>93819.008984</v>
      </c>
      <c r="AK36" s="8">
        <v>14162.511108999999</v>
      </c>
      <c r="AL36" s="8">
        <v>380308.078668</v>
      </c>
      <c r="AM36" s="8">
        <v>39004.539598000003</v>
      </c>
      <c r="AN36" s="8">
        <v>584297.41755799996</v>
      </c>
      <c r="AO36" s="8">
        <v>33900</v>
      </c>
      <c r="AP36" s="8">
        <v>13000</v>
      </c>
      <c r="AQ36" s="8">
        <v>30050.404288000002</v>
      </c>
      <c r="AR36" s="8">
        <v>90343.757796999998</v>
      </c>
      <c r="AS36" s="8">
        <v>11427.797165</v>
      </c>
      <c r="AT36" s="8">
        <v>37759.356003000001</v>
      </c>
      <c r="AU36" s="8">
        <v>42095.794993000003</v>
      </c>
      <c r="AV36" s="8">
        <v>194213.94798999999</v>
      </c>
      <c r="AW36" s="8">
        <v>8000</v>
      </c>
      <c r="AX36" s="8">
        <v>39785.512240999997</v>
      </c>
      <c r="AY36" s="8">
        <v>133311.10668600001</v>
      </c>
      <c r="AZ36" s="8">
        <v>25482.796473999999</v>
      </c>
      <c r="BA36" s="8">
        <v>62471.042764999998</v>
      </c>
      <c r="BB36" s="8">
        <v>173158.765377</v>
      </c>
      <c r="BC36" s="8">
        <v>8000</v>
      </c>
      <c r="BD36" s="8">
        <v>24492.753647000001</v>
      </c>
      <c r="BE36" s="8">
        <v>250911.340983</v>
      </c>
      <c r="BF36" s="8">
        <v>189614.374863</v>
      </c>
      <c r="BG36" s="8">
        <v>8000</v>
      </c>
      <c r="BH36" s="8">
        <v>27352.077743999998</v>
      </c>
      <c r="BI36" s="8">
        <v>8000</v>
      </c>
      <c r="BJ36" s="8">
        <v>8000</v>
      </c>
    </row>
    <row r="37" spans="1:62" x14ac:dyDescent="0.3">
      <c r="A37" s="1" t="s">
        <v>98</v>
      </c>
      <c r="B37" s="1" t="s">
        <v>61</v>
      </c>
      <c r="C37" s="1" t="s">
        <v>62</v>
      </c>
      <c r="D37" s="1" t="s">
        <v>63</v>
      </c>
      <c r="E37" s="1" t="s">
        <v>1205</v>
      </c>
      <c r="F37" s="7">
        <v>23</v>
      </c>
      <c r="G37" s="1" t="s">
        <v>65</v>
      </c>
      <c r="H37" s="1" t="s">
        <v>65</v>
      </c>
      <c r="I37" s="1" t="s">
        <v>65</v>
      </c>
      <c r="J37" s="1" t="s">
        <v>65</v>
      </c>
      <c r="K37" s="8">
        <v>365038.95787400001</v>
      </c>
      <c r="L37" s="8">
        <v>266173.79562400002</v>
      </c>
      <c r="M37" s="8">
        <v>470915.9650735</v>
      </c>
      <c r="N37" s="8">
        <v>5964168.8337899996</v>
      </c>
      <c r="O37" s="8">
        <v>186553.46135</v>
      </c>
      <c r="P37" s="8">
        <v>235000</v>
      </c>
      <c r="Q37" s="8">
        <v>344407.76357449999</v>
      </c>
      <c r="R37" s="8">
        <v>1090141.480795</v>
      </c>
      <c r="S37" s="8">
        <v>36700</v>
      </c>
      <c r="T37" s="8">
        <v>121000</v>
      </c>
      <c r="U37" s="8">
        <v>226000</v>
      </c>
      <c r="V37" s="8">
        <v>715011.03654550004</v>
      </c>
      <c r="W37" s="8">
        <v>239503.43596949999</v>
      </c>
      <c r="X37" s="8">
        <v>57043.180347000001</v>
      </c>
      <c r="Y37" s="8">
        <v>787018.91456549999</v>
      </c>
      <c r="Z37" s="8">
        <v>1267886.7558249999</v>
      </c>
      <c r="AA37" s="8">
        <v>57754.833546499998</v>
      </c>
      <c r="AB37" s="8">
        <v>384884.38649150002</v>
      </c>
      <c r="AC37" s="8">
        <v>579602.3691159999</v>
      </c>
      <c r="AD37" s="8">
        <v>805776.25595849997</v>
      </c>
      <c r="AE37" s="8">
        <v>2308933.68725</v>
      </c>
      <c r="AF37" s="8">
        <v>853704.13070850004</v>
      </c>
      <c r="AG37" s="8">
        <v>125457.33020500001</v>
      </c>
      <c r="AH37" s="8">
        <v>52937.335728999999</v>
      </c>
      <c r="AI37" s="8">
        <v>794719.80680799996</v>
      </c>
      <c r="AJ37" s="8">
        <v>114010.753484</v>
      </c>
      <c r="AK37" s="8">
        <v>64437.393371500002</v>
      </c>
      <c r="AL37" s="8">
        <v>508450.18446200003</v>
      </c>
      <c r="AM37" s="8">
        <v>119033.1002225</v>
      </c>
      <c r="AN37" s="8">
        <v>979582.40077549999</v>
      </c>
      <c r="AO37" s="8">
        <v>63000</v>
      </c>
      <c r="AP37" s="8">
        <v>27000</v>
      </c>
      <c r="AQ37" s="8">
        <v>85593.529209</v>
      </c>
      <c r="AR37" s="8">
        <v>118097.30691350001</v>
      </c>
      <c r="AS37" s="8">
        <v>24334.627178499999</v>
      </c>
      <c r="AT37" s="8">
        <v>96846.591264000002</v>
      </c>
      <c r="AU37" s="8">
        <v>40460.810262500003</v>
      </c>
      <c r="AV37" s="8">
        <v>272779.46940249996</v>
      </c>
      <c r="AW37" s="8">
        <v>8000</v>
      </c>
      <c r="AX37" s="8">
        <v>91490.237935500001</v>
      </c>
      <c r="AY37" s="8">
        <v>212777.38602949999</v>
      </c>
      <c r="AZ37" s="8">
        <v>55328.5917175</v>
      </c>
      <c r="BA37" s="8">
        <v>89579.638105499995</v>
      </c>
      <c r="BB37" s="8">
        <v>193553.048026</v>
      </c>
      <c r="BC37" s="8">
        <v>27176.625883499997</v>
      </c>
      <c r="BD37" s="8">
        <v>68125.016078000001</v>
      </c>
      <c r="BE37" s="8">
        <v>354846.20393850002</v>
      </c>
      <c r="BF37" s="8">
        <v>284198.35326350003</v>
      </c>
      <c r="BG37" s="8">
        <v>12357.570286</v>
      </c>
      <c r="BH37" s="8">
        <v>89879.315294</v>
      </c>
      <c r="BI37" s="8">
        <v>23212.521699500001</v>
      </c>
      <c r="BJ37" s="8">
        <v>8000</v>
      </c>
    </row>
    <row r="38" spans="1:62" x14ac:dyDescent="0.3">
      <c r="A38" s="1" t="s">
        <v>99</v>
      </c>
      <c r="B38" s="1" t="s">
        <v>61</v>
      </c>
      <c r="C38" s="1" t="s">
        <v>67</v>
      </c>
      <c r="D38" s="1" t="s">
        <v>63</v>
      </c>
      <c r="E38" s="1" t="s">
        <v>1205</v>
      </c>
      <c r="F38" s="7">
        <v>23.3</v>
      </c>
      <c r="G38" s="1" t="s">
        <v>65</v>
      </c>
      <c r="H38" s="1" t="s">
        <v>65</v>
      </c>
      <c r="I38" s="1" t="s">
        <v>65</v>
      </c>
      <c r="J38" s="1" t="s">
        <v>65</v>
      </c>
      <c r="K38" s="8">
        <v>379718.362234</v>
      </c>
      <c r="L38" s="8">
        <v>222709.32058500001</v>
      </c>
      <c r="M38" s="8">
        <v>491331.68188500003</v>
      </c>
      <c r="N38" s="8">
        <v>5794197.2106100004</v>
      </c>
      <c r="O38" s="8">
        <v>198758.067905</v>
      </c>
      <c r="P38" s="8">
        <v>217000</v>
      </c>
      <c r="Q38" s="8">
        <v>288000</v>
      </c>
      <c r="R38" s="8">
        <v>893967.83616499999</v>
      </c>
      <c r="S38" s="8">
        <v>45053.622195999997</v>
      </c>
      <c r="T38" s="8">
        <v>125000</v>
      </c>
      <c r="U38" s="8">
        <v>195000</v>
      </c>
      <c r="V38" s="8">
        <v>524231.65096900001</v>
      </c>
      <c r="W38" s="8">
        <v>205463.53110399999</v>
      </c>
      <c r="X38" s="8">
        <v>61334.038202000003</v>
      </c>
      <c r="Y38" s="8">
        <v>754289.33215300005</v>
      </c>
      <c r="Z38" s="8">
        <v>1149019.4736899999</v>
      </c>
      <c r="AA38" s="8">
        <v>63298.453571999999</v>
      </c>
      <c r="AB38" s="8">
        <v>363711.37429100001</v>
      </c>
      <c r="AC38" s="8">
        <v>522725.97893300001</v>
      </c>
      <c r="AD38" s="8">
        <v>860569.93921400001</v>
      </c>
      <c r="AE38" s="8">
        <v>2397760.51547</v>
      </c>
      <c r="AF38" s="8">
        <v>785906.07474299998</v>
      </c>
      <c r="AG38" s="8">
        <v>136396.61681100001</v>
      </c>
      <c r="AH38" s="8">
        <v>39750.476145000001</v>
      </c>
      <c r="AI38" s="8">
        <v>733734.589485</v>
      </c>
      <c r="AJ38" s="8">
        <v>91640.231696999996</v>
      </c>
      <c r="AK38" s="8">
        <v>12374.093623999999</v>
      </c>
      <c r="AL38" s="8">
        <v>299111.28859100002</v>
      </c>
      <c r="AM38" s="8">
        <v>53425.222850999999</v>
      </c>
      <c r="AN38" s="8">
        <v>584399.07919600001</v>
      </c>
      <c r="AO38" s="8">
        <v>41600</v>
      </c>
      <c r="AP38" s="8">
        <v>8000</v>
      </c>
      <c r="AQ38" s="8">
        <v>13600</v>
      </c>
      <c r="AR38" s="8">
        <v>50317.134458</v>
      </c>
      <c r="AS38" s="8">
        <v>8000</v>
      </c>
      <c r="AT38" s="8">
        <v>24667.505346999998</v>
      </c>
      <c r="AU38" s="8">
        <v>21850.880448</v>
      </c>
      <c r="AV38" s="8">
        <v>118885.24653999999</v>
      </c>
      <c r="AW38" s="8">
        <v>8000</v>
      </c>
      <c r="AX38" s="8">
        <v>37423.592791000003</v>
      </c>
      <c r="AY38" s="8">
        <v>114393.35021999999</v>
      </c>
      <c r="AZ38" s="8">
        <v>12598.060554</v>
      </c>
      <c r="BA38" s="8">
        <v>36386.102123999997</v>
      </c>
      <c r="BB38" s="8">
        <v>106187.43294100001</v>
      </c>
      <c r="BC38" s="8">
        <v>8000</v>
      </c>
      <c r="BD38" s="8">
        <v>24348.871001</v>
      </c>
      <c r="BE38" s="8">
        <v>230079.57290599999</v>
      </c>
      <c r="BF38" s="8">
        <v>154700.77158299999</v>
      </c>
      <c r="BG38" s="8">
        <v>8000</v>
      </c>
      <c r="BH38" s="8">
        <v>60644.348642999998</v>
      </c>
      <c r="BI38" s="8">
        <v>8000</v>
      </c>
      <c r="BJ38" s="8">
        <v>8000</v>
      </c>
    </row>
    <row r="39" spans="1:62" x14ac:dyDescent="0.3">
      <c r="A39" s="1" t="s">
        <v>100</v>
      </c>
      <c r="B39" s="1" t="s">
        <v>61</v>
      </c>
      <c r="C39" s="1" t="s">
        <v>67</v>
      </c>
      <c r="D39" s="1" t="s">
        <v>63</v>
      </c>
      <c r="E39" s="1" t="s">
        <v>1208</v>
      </c>
      <c r="F39" s="7">
        <v>29</v>
      </c>
      <c r="G39" s="1" t="s">
        <v>65</v>
      </c>
      <c r="H39" s="1" t="s">
        <v>65</v>
      </c>
      <c r="I39" s="1" t="s">
        <v>65</v>
      </c>
      <c r="J39" s="1" t="s">
        <v>65</v>
      </c>
      <c r="K39" s="8">
        <v>391073.58098799997</v>
      </c>
      <c r="L39" s="8">
        <v>293730.67213700002</v>
      </c>
      <c r="M39" s="8">
        <v>479188.92422500002</v>
      </c>
      <c r="N39" s="8">
        <v>4899776.2413299996</v>
      </c>
      <c r="O39" s="8">
        <v>195692.53350799999</v>
      </c>
      <c r="P39" s="8">
        <v>240000</v>
      </c>
      <c r="Q39" s="8">
        <v>370000</v>
      </c>
      <c r="R39" s="8">
        <v>1095418.7999700001</v>
      </c>
      <c r="S39" s="8">
        <v>34000</v>
      </c>
      <c r="T39" s="8">
        <v>170000</v>
      </c>
      <c r="U39" s="8">
        <v>308000</v>
      </c>
      <c r="V39" s="8">
        <v>861422.419735</v>
      </c>
      <c r="W39" s="8">
        <v>326448.81666200003</v>
      </c>
      <c r="X39" s="8">
        <v>62733.758942</v>
      </c>
      <c r="Y39" s="8">
        <v>916000.17499199999</v>
      </c>
      <c r="Z39" s="8">
        <v>1318716.7893600001</v>
      </c>
      <c r="AA39" s="8">
        <v>73703.720690999995</v>
      </c>
      <c r="AB39" s="8">
        <v>465674.19303899998</v>
      </c>
      <c r="AC39" s="8">
        <v>620972.13085700001</v>
      </c>
      <c r="AD39" s="8">
        <v>821181.154721</v>
      </c>
      <c r="AE39" s="8">
        <v>2156429.2797900001</v>
      </c>
      <c r="AF39" s="8">
        <v>769490.82426699996</v>
      </c>
      <c r="AG39" s="8">
        <v>154267.57771899999</v>
      </c>
      <c r="AH39" s="8">
        <v>56834.233615999998</v>
      </c>
      <c r="AI39" s="8">
        <v>736122.33517800004</v>
      </c>
      <c r="AJ39" s="8">
        <v>73929.443081000005</v>
      </c>
      <c r="AK39" s="8">
        <v>15132.507320999999</v>
      </c>
      <c r="AL39" s="8">
        <v>295160.98556499998</v>
      </c>
      <c r="AM39" s="8">
        <v>48922.884071</v>
      </c>
      <c r="AN39" s="8">
        <v>516285.61287800001</v>
      </c>
      <c r="AO39" s="8">
        <v>49000</v>
      </c>
      <c r="AP39" s="8">
        <v>8000</v>
      </c>
      <c r="AQ39" s="8">
        <v>47717.661421999997</v>
      </c>
      <c r="AR39" s="8">
        <v>67993.846567999994</v>
      </c>
      <c r="AS39" s="8">
        <v>15840.379725000001</v>
      </c>
      <c r="AT39" s="8">
        <v>45043.542328000003</v>
      </c>
      <c r="AU39" s="8">
        <v>31309.704097000002</v>
      </c>
      <c r="AV39" s="8">
        <v>155521.90784500001</v>
      </c>
      <c r="AW39" s="8">
        <v>8000</v>
      </c>
      <c r="AX39" s="8">
        <v>57582.554613</v>
      </c>
      <c r="AY39" s="8">
        <v>129620.148489</v>
      </c>
      <c r="AZ39" s="8">
        <v>22737.985524</v>
      </c>
      <c r="BA39" s="8">
        <v>52296.887586999997</v>
      </c>
      <c r="BB39" s="8">
        <v>127810.773772</v>
      </c>
      <c r="BC39" s="8">
        <v>8000</v>
      </c>
      <c r="BD39" s="8">
        <v>32678.219367000002</v>
      </c>
      <c r="BE39" s="8">
        <v>251097.361535</v>
      </c>
      <c r="BF39" s="8">
        <v>179958.93775899999</v>
      </c>
      <c r="BG39" s="8">
        <v>8000</v>
      </c>
      <c r="BH39" s="8">
        <v>24439.690426000001</v>
      </c>
      <c r="BI39" s="8">
        <v>8000</v>
      </c>
      <c r="BJ39" s="8">
        <v>8000</v>
      </c>
    </row>
    <row r="40" spans="1:62" x14ac:dyDescent="0.3">
      <c r="A40" s="1" t="s">
        <v>101</v>
      </c>
      <c r="B40" s="1" t="s">
        <v>61</v>
      </c>
      <c r="C40" s="1" t="s">
        <v>67</v>
      </c>
      <c r="D40" s="1" t="s">
        <v>63</v>
      </c>
      <c r="E40" s="1" t="s">
        <v>1210</v>
      </c>
      <c r="F40" s="7">
        <v>22</v>
      </c>
      <c r="G40" s="1" t="s">
        <v>65</v>
      </c>
      <c r="H40" s="1" t="s">
        <v>65</v>
      </c>
      <c r="I40" s="1" t="s">
        <v>65</v>
      </c>
      <c r="J40" s="1" t="s">
        <v>65</v>
      </c>
      <c r="K40" s="8">
        <v>291074.06336799997</v>
      </c>
      <c r="L40" s="8">
        <v>206060.871246</v>
      </c>
      <c r="M40" s="8">
        <v>300466.51402100001</v>
      </c>
      <c r="N40" s="8">
        <v>4175165.2468099999</v>
      </c>
      <c r="O40" s="8">
        <v>176575.63028400001</v>
      </c>
      <c r="P40" s="8">
        <v>200000</v>
      </c>
      <c r="Q40" s="8">
        <v>247000</v>
      </c>
      <c r="R40" s="8">
        <v>847476.66871200001</v>
      </c>
      <c r="S40" s="8">
        <v>27833.584251</v>
      </c>
      <c r="T40" s="8">
        <v>131000</v>
      </c>
      <c r="U40" s="8">
        <v>230000</v>
      </c>
      <c r="V40" s="8">
        <v>583858.48569799995</v>
      </c>
      <c r="W40" s="8">
        <v>233384.367508</v>
      </c>
      <c r="X40" s="8">
        <v>50165.482580000004</v>
      </c>
      <c r="Y40" s="8">
        <v>619932.83751800004</v>
      </c>
      <c r="Z40" s="8">
        <v>1003633.56439</v>
      </c>
      <c r="AA40" s="8">
        <v>51421.471589000001</v>
      </c>
      <c r="AB40" s="8">
        <v>346581.92133300001</v>
      </c>
      <c r="AC40" s="8">
        <v>495129.63949799997</v>
      </c>
      <c r="AD40" s="8">
        <v>599015.26336600003</v>
      </c>
      <c r="AE40" s="8">
        <v>1671427.7056400001</v>
      </c>
      <c r="AF40" s="8">
        <v>601164.71829300001</v>
      </c>
      <c r="AG40" s="8">
        <v>93588.576067999995</v>
      </c>
      <c r="AH40" s="8">
        <v>17313.327077000002</v>
      </c>
      <c r="AI40" s="8">
        <v>766893.53575699998</v>
      </c>
      <c r="AJ40" s="8">
        <v>84351.052842000005</v>
      </c>
      <c r="AK40" s="8">
        <v>8338.8413670000009</v>
      </c>
      <c r="AL40" s="8">
        <v>188337.11894799999</v>
      </c>
      <c r="AM40" s="8">
        <v>40992.330741999998</v>
      </c>
      <c r="AN40" s="8">
        <v>425009.03305899998</v>
      </c>
      <c r="AO40" s="8">
        <v>23000</v>
      </c>
      <c r="AP40" s="8">
        <v>8000</v>
      </c>
      <c r="AQ40" s="8">
        <v>28000</v>
      </c>
      <c r="AR40" s="8">
        <v>33880.769398999997</v>
      </c>
      <c r="AS40" s="8">
        <v>9773.8820190000006</v>
      </c>
      <c r="AT40" s="8">
        <v>23581.381483000001</v>
      </c>
      <c r="AU40" s="8">
        <v>19448.262685999998</v>
      </c>
      <c r="AV40" s="8">
        <v>126888.61305099999</v>
      </c>
      <c r="AW40" s="8">
        <v>8000</v>
      </c>
      <c r="AX40" s="8">
        <v>37492.897290000001</v>
      </c>
      <c r="AY40" s="8">
        <v>116671.182195</v>
      </c>
      <c r="AZ40" s="8">
        <v>14582.735549999999</v>
      </c>
      <c r="BA40" s="8">
        <v>30060.36361</v>
      </c>
      <c r="BB40" s="8">
        <v>112763.407735</v>
      </c>
      <c r="BC40" s="8">
        <v>8000</v>
      </c>
      <c r="BD40" s="8">
        <v>13000</v>
      </c>
      <c r="BE40" s="8">
        <v>158208.717443</v>
      </c>
      <c r="BF40" s="8">
        <v>154304.31629300001</v>
      </c>
      <c r="BG40" s="8">
        <v>8000</v>
      </c>
      <c r="BH40" s="8">
        <v>31365.274124</v>
      </c>
      <c r="BI40" s="8">
        <v>8000</v>
      </c>
      <c r="BJ40" s="8">
        <v>8000</v>
      </c>
    </row>
    <row r="41" spans="1:62" x14ac:dyDescent="0.3">
      <c r="A41" s="1" t="s">
        <v>102</v>
      </c>
      <c r="B41" s="1" t="s">
        <v>61</v>
      </c>
      <c r="C41" s="1" t="s">
        <v>62</v>
      </c>
      <c r="D41" s="1" t="s">
        <v>63</v>
      </c>
      <c r="E41" s="1" t="s">
        <v>1205</v>
      </c>
      <c r="F41" s="7">
        <v>29.8</v>
      </c>
      <c r="G41" s="1" t="s">
        <v>65</v>
      </c>
      <c r="H41" s="1" t="s">
        <v>65</v>
      </c>
      <c r="I41" s="1" t="s">
        <v>65</v>
      </c>
      <c r="J41" s="1" t="s">
        <v>65</v>
      </c>
      <c r="K41" s="8">
        <v>338681.30606700003</v>
      </c>
      <c r="L41" s="8">
        <v>194499.65249000001</v>
      </c>
      <c r="M41" s="8">
        <v>412643.52377799997</v>
      </c>
      <c r="N41" s="8">
        <v>4773284.2135450002</v>
      </c>
      <c r="O41" s="8">
        <v>203250.30005399999</v>
      </c>
      <c r="P41" s="8">
        <v>214000</v>
      </c>
      <c r="Q41" s="8">
        <v>341000</v>
      </c>
      <c r="R41" s="8">
        <v>1070874.35192</v>
      </c>
      <c r="S41" s="8">
        <v>80794.781310499995</v>
      </c>
      <c r="T41" s="8">
        <v>160000</v>
      </c>
      <c r="U41" s="8">
        <v>250000</v>
      </c>
      <c r="V41" s="8">
        <v>746715.57434599998</v>
      </c>
      <c r="W41" s="8">
        <v>253364.5881425</v>
      </c>
      <c r="X41" s="8">
        <v>46480.353460999999</v>
      </c>
      <c r="Y41" s="8">
        <v>769829.87838850007</v>
      </c>
      <c r="Z41" s="8">
        <v>1552365.7403750001</v>
      </c>
      <c r="AA41" s="8">
        <v>70538.407606499997</v>
      </c>
      <c r="AB41" s="8">
        <v>355193.97327149997</v>
      </c>
      <c r="AC41" s="8">
        <v>644362.57543950004</v>
      </c>
      <c r="AD41" s="8">
        <v>673541.90137750003</v>
      </c>
      <c r="AE41" s="8">
        <v>2175563.7281649997</v>
      </c>
      <c r="AF41" s="8">
        <v>967361.17950099998</v>
      </c>
      <c r="AG41" s="8">
        <v>102575.0779265</v>
      </c>
      <c r="AH41" s="8">
        <v>31364.385844999997</v>
      </c>
      <c r="AI41" s="8">
        <v>690892.60921849997</v>
      </c>
      <c r="AJ41" s="8">
        <v>83873.595912499994</v>
      </c>
      <c r="AK41" s="8">
        <v>18551.754509499999</v>
      </c>
      <c r="AL41" s="8">
        <v>331756.49592200003</v>
      </c>
      <c r="AM41" s="8">
        <v>39949.121384999999</v>
      </c>
      <c r="AN41" s="8">
        <v>531511.24072550004</v>
      </c>
      <c r="AO41" s="8">
        <v>19700</v>
      </c>
      <c r="AP41" s="8">
        <v>8000</v>
      </c>
      <c r="AQ41" s="8">
        <v>33900</v>
      </c>
      <c r="AR41" s="8">
        <v>95284.029540999996</v>
      </c>
      <c r="AS41" s="8">
        <v>8000</v>
      </c>
      <c r="AT41" s="8">
        <v>43419.437520500003</v>
      </c>
      <c r="AU41" s="8">
        <v>27179.962005499998</v>
      </c>
      <c r="AV41" s="8">
        <v>176501.46918499999</v>
      </c>
      <c r="AW41" s="8">
        <v>8000</v>
      </c>
      <c r="AX41" s="8">
        <v>30674.2267985</v>
      </c>
      <c r="AY41" s="8">
        <v>109950.99730799999</v>
      </c>
      <c r="AZ41" s="8">
        <v>19301.0862605</v>
      </c>
      <c r="BA41" s="8">
        <v>57747.581726499993</v>
      </c>
      <c r="BB41" s="8">
        <v>111121.97778799999</v>
      </c>
      <c r="BC41" s="8">
        <v>8000</v>
      </c>
      <c r="BD41" s="8">
        <v>24275.797775999999</v>
      </c>
      <c r="BE41" s="8">
        <v>217327.27612549998</v>
      </c>
      <c r="BF41" s="8">
        <v>194414.31625749997</v>
      </c>
      <c r="BG41" s="8">
        <v>8000</v>
      </c>
      <c r="BH41" s="8">
        <v>16507.124649000001</v>
      </c>
      <c r="BI41" s="8">
        <v>8000</v>
      </c>
      <c r="BJ41" s="8">
        <v>8000</v>
      </c>
    </row>
    <row r="42" spans="1:62" x14ac:dyDescent="0.3">
      <c r="A42" s="1" t="s">
        <v>103</v>
      </c>
      <c r="B42" s="1" t="s">
        <v>61</v>
      </c>
      <c r="C42" s="1" t="s">
        <v>62</v>
      </c>
      <c r="D42" s="1" t="s">
        <v>63</v>
      </c>
      <c r="E42" s="1" t="s">
        <v>1206</v>
      </c>
      <c r="F42" s="7">
        <v>24.49</v>
      </c>
      <c r="G42" s="1" t="s">
        <v>65</v>
      </c>
      <c r="H42" s="1" t="s">
        <v>65</v>
      </c>
      <c r="I42" s="1" t="s">
        <v>65</v>
      </c>
      <c r="J42" s="1" t="s">
        <v>65</v>
      </c>
      <c r="K42" s="8">
        <v>365081.77640949999</v>
      </c>
      <c r="L42" s="8">
        <v>228981.26703799999</v>
      </c>
      <c r="M42" s="8">
        <v>587404.04313650005</v>
      </c>
      <c r="N42" s="8">
        <v>6612814.8227200005</v>
      </c>
      <c r="O42" s="8">
        <v>242588.5775255</v>
      </c>
      <c r="P42" s="8">
        <v>262000</v>
      </c>
      <c r="Q42" s="8">
        <v>425667.74373300001</v>
      </c>
      <c r="R42" s="8">
        <v>1120796.3516200001</v>
      </c>
      <c r="S42" s="8">
        <v>82978.294082500011</v>
      </c>
      <c r="T42" s="8">
        <v>144000</v>
      </c>
      <c r="U42" s="8">
        <v>296000</v>
      </c>
      <c r="V42" s="8">
        <v>677374.2157050001</v>
      </c>
      <c r="W42" s="8">
        <v>202021.99154100002</v>
      </c>
      <c r="X42" s="8">
        <v>67659.667643499997</v>
      </c>
      <c r="Y42" s="8">
        <v>917396.01495700004</v>
      </c>
      <c r="Z42" s="8">
        <v>1374823.3582199998</v>
      </c>
      <c r="AA42" s="8">
        <v>95001.405765000003</v>
      </c>
      <c r="AB42" s="8">
        <v>416538.94254299998</v>
      </c>
      <c r="AC42" s="8">
        <v>533291.76435999991</v>
      </c>
      <c r="AD42" s="8">
        <v>1091888.3990100001</v>
      </c>
      <c r="AE42" s="8">
        <v>3004139.0947400001</v>
      </c>
      <c r="AF42" s="8">
        <v>912666.37251300004</v>
      </c>
      <c r="AG42" s="8">
        <v>143253.63218849999</v>
      </c>
      <c r="AH42" s="8">
        <v>27955.251419</v>
      </c>
      <c r="AI42" s="8">
        <v>778227.89204499999</v>
      </c>
      <c r="AJ42" s="8">
        <v>166868.07332699999</v>
      </c>
      <c r="AK42" s="8">
        <v>136016.44577599998</v>
      </c>
      <c r="AL42" s="8">
        <v>1207994.9073899998</v>
      </c>
      <c r="AM42" s="8">
        <v>212529.88949199999</v>
      </c>
      <c r="AN42" s="8">
        <v>2013537.0211149999</v>
      </c>
      <c r="AO42" s="8">
        <v>183271.37066499999</v>
      </c>
      <c r="AP42" s="8">
        <v>36600</v>
      </c>
      <c r="AQ42" s="8">
        <v>104835.3597535</v>
      </c>
      <c r="AR42" s="8">
        <v>207937.48238900001</v>
      </c>
      <c r="AS42" s="8">
        <v>39200</v>
      </c>
      <c r="AT42" s="8">
        <v>114874.6783935</v>
      </c>
      <c r="AU42" s="8">
        <v>85927.5399665</v>
      </c>
      <c r="AV42" s="8">
        <v>410045.42565500003</v>
      </c>
      <c r="AW42" s="8">
        <v>46062.086773000003</v>
      </c>
      <c r="AX42" s="8">
        <v>151780.52280899999</v>
      </c>
      <c r="AY42" s="8">
        <v>313028.67761499999</v>
      </c>
      <c r="AZ42" s="8">
        <v>81485.506618999992</v>
      </c>
      <c r="BA42" s="8">
        <v>147480.77272399998</v>
      </c>
      <c r="BB42" s="8">
        <v>275036.07152400003</v>
      </c>
      <c r="BC42" s="8">
        <v>34330.280979499999</v>
      </c>
      <c r="BD42" s="8">
        <v>122802.75677549999</v>
      </c>
      <c r="BE42" s="8">
        <v>673480.51808200008</v>
      </c>
      <c r="BF42" s="8">
        <v>481023.43943899998</v>
      </c>
      <c r="BG42" s="8">
        <v>71120.565861499999</v>
      </c>
      <c r="BH42" s="8">
        <v>203465.48170199999</v>
      </c>
      <c r="BI42" s="8">
        <v>52257.016605500001</v>
      </c>
      <c r="BJ42" s="8">
        <v>8000</v>
      </c>
    </row>
    <row r="43" spans="1:62" x14ac:dyDescent="0.3">
      <c r="A43" s="1" t="s">
        <v>104</v>
      </c>
      <c r="B43" s="1" t="s">
        <v>61</v>
      </c>
      <c r="C43" s="1" t="s">
        <v>62</v>
      </c>
      <c r="D43" s="1" t="s">
        <v>63</v>
      </c>
      <c r="E43" s="1" t="s">
        <v>1204</v>
      </c>
      <c r="F43" s="7">
        <v>27.43</v>
      </c>
      <c r="G43" s="1" t="s">
        <v>65</v>
      </c>
      <c r="H43" s="1" t="s">
        <v>65</v>
      </c>
      <c r="I43" s="1" t="s">
        <v>65</v>
      </c>
      <c r="J43" s="1" t="s">
        <v>65</v>
      </c>
      <c r="K43" s="8">
        <v>188769.588051</v>
      </c>
      <c r="L43" s="8">
        <v>133200.86944800001</v>
      </c>
      <c r="M43" s="8">
        <v>292257.68334599998</v>
      </c>
      <c r="N43" s="8">
        <v>3630346.3768199999</v>
      </c>
      <c r="O43" s="8">
        <v>143326.794647</v>
      </c>
      <c r="P43" s="8">
        <v>158000</v>
      </c>
      <c r="Q43" s="8">
        <v>262616.31367</v>
      </c>
      <c r="R43" s="8">
        <v>829003.69776100002</v>
      </c>
      <c r="S43" s="8">
        <v>65408.132465000002</v>
      </c>
      <c r="T43" s="8">
        <v>106000</v>
      </c>
      <c r="U43" s="8">
        <v>167000</v>
      </c>
      <c r="V43" s="8">
        <v>547589.91117600002</v>
      </c>
      <c r="W43" s="8">
        <v>154844.69758499999</v>
      </c>
      <c r="X43" s="8">
        <v>25300</v>
      </c>
      <c r="Y43" s="8">
        <v>560865.99326599995</v>
      </c>
      <c r="Z43" s="8">
        <v>1162133.6100900001</v>
      </c>
      <c r="AA43" s="8">
        <v>36456.847253</v>
      </c>
      <c r="AB43" s="8">
        <v>258250.92355400001</v>
      </c>
      <c r="AC43" s="8">
        <v>432243.66198500001</v>
      </c>
      <c r="AD43" s="8">
        <v>572643.67700400006</v>
      </c>
      <c r="AE43" s="8">
        <v>1860270.46637</v>
      </c>
      <c r="AF43" s="8">
        <v>735183.49324500002</v>
      </c>
      <c r="AG43" s="8">
        <v>97645.270550999994</v>
      </c>
      <c r="AH43" s="8">
        <v>21430.555821999998</v>
      </c>
      <c r="AI43" s="8">
        <v>890420.20220699999</v>
      </c>
      <c r="AJ43" s="8">
        <v>160522.33481100001</v>
      </c>
      <c r="AK43" s="8">
        <v>9323.6735410000001</v>
      </c>
      <c r="AL43" s="8">
        <v>279434.64811100002</v>
      </c>
      <c r="AM43" s="8">
        <v>63087.884571000002</v>
      </c>
      <c r="AN43" s="8">
        <v>596407.10195299995</v>
      </c>
      <c r="AO43" s="8">
        <v>61700</v>
      </c>
      <c r="AP43" s="8">
        <v>8000</v>
      </c>
      <c r="AQ43" s="8">
        <v>9678.8789730000008</v>
      </c>
      <c r="AR43" s="8">
        <v>66414.273262000002</v>
      </c>
      <c r="AS43" s="8">
        <v>8000</v>
      </c>
      <c r="AT43" s="8">
        <v>36494.345269999998</v>
      </c>
      <c r="AU43" s="8">
        <v>10743.611569999999</v>
      </c>
      <c r="AV43" s="8">
        <v>194221.02460599999</v>
      </c>
      <c r="AW43" s="8">
        <v>8000</v>
      </c>
      <c r="AX43" s="8">
        <v>21621.534747000002</v>
      </c>
      <c r="AY43" s="8">
        <v>90705.375788999998</v>
      </c>
      <c r="AZ43" s="8">
        <v>14174.44346</v>
      </c>
      <c r="BA43" s="8">
        <v>38610.711443</v>
      </c>
      <c r="BB43" s="8">
        <v>114815.30100599999</v>
      </c>
      <c r="BC43" s="8">
        <v>8000</v>
      </c>
      <c r="BD43" s="8">
        <v>32850.621016999998</v>
      </c>
      <c r="BE43" s="8">
        <v>301323.10499999998</v>
      </c>
      <c r="BF43" s="8">
        <v>217775.370807</v>
      </c>
      <c r="BG43" s="8">
        <v>8000</v>
      </c>
      <c r="BH43" s="8">
        <v>77069.238670999999</v>
      </c>
      <c r="BI43" s="8">
        <v>10545.596036999999</v>
      </c>
      <c r="BJ43" s="8">
        <v>8000</v>
      </c>
    </row>
    <row r="44" spans="1:62" x14ac:dyDescent="0.3">
      <c r="A44" s="1" t="s">
        <v>105</v>
      </c>
      <c r="B44" s="1" t="s">
        <v>61</v>
      </c>
      <c r="C44" s="1" t="s">
        <v>67</v>
      </c>
      <c r="D44" s="1" t="s">
        <v>63</v>
      </c>
      <c r="E44" s="1" t="s">
        <v>1202</v>
      </c>
      <c r="F44" s="7">
        <v>24.45</v>
      </c>
      <c r="G44" s="1" t="s">
        <v>65</v>
      </c>
      <c r="H44" s="1" t="s">
        <v>65</v>
      </c>
      <c r="I44" s="1" t="s">
        <v>65</v>
      </c>
      <c r="J44" s="1" t="s">
        <v>65</v>
      </c>
      <c r="K44" s="8">
        <v>231549.81779900001</v>
      </c>
      <c r="L44" s="8">
        <v>117629.73029599999</v>
      </c>
      <c r="M44" s="8">
        <v>293626.089393</v>
      </c>
      <c r="N44" s="8">
        <v>2812237.6288399999</v>
      </c>
      <c r="O44" s="8">
        <v>120292.868963</v>
      </c>
      <c r="P44" s="8">
        <v>98000</v>
      </c>
      <c r="Q44" s="8">
        <v>170000</v>
      </c>
      <c r="R44" s="8">
        <v>518960.09877500002</v>
      </c>
      <c r="S44" s="8">
        <v>27631.845348999999</v>
      </c>
      <c r="T44" s="8">
        <v>66100</v>
      </c>
      <c r="U44" s="8">
        <v>118000</v>
      </c>
      <c r="V44" s="8">
        <v>390271.84610299999</v>
      </c>
      <c r="W44" s="8">
        <v>110928.33117200001</v>
      </c>
      <c r="X44" s="8">
        <v>26503.502962999999</v>
      </c>
      <c r="Y44" s="8">
        <v>443563.69439900003</v>
      </c>
      <c r="Z44" s="8">
        <v>717737.96282500005</v>
      </c>
      <c r="AA44" s="8">
        <v>23540.170601999998</v>
      </c>
      <c r="AB44" s="8">
        <v>220144.40727</v>
      </c>
      <c r="AC44" s="8">
        <v>327631.33149000001</v>
      </c>
      <c r="AD44" s="8">
        <v>467444.90800599998</v>
      </c>
      <c r="AE44" s="8">
        <v>1460519.1107099999</v>
      </c>
      <c r="AF44" s="8">
        <v>517245.01351299998</v>
      </c>
      <c r="AG44" s="8">
        <v>58603.216017999999</v>
      </c>
      <c r="AH44" s="8">
        <v>8000</v>
      </c>
      <c r="AI44" s="8">
        <v>477051.67684099998</v>
      </c>
      <c r="AJ44" s="8">
        <v>100232.746784</v>
      </c>
      <c r="AK44" s="8">
        <v>10796.176475</v>
      </c>
      <c r="AL44" s="8">
        <v>238498.30379899999</v>
      </c>
      <c r="AM44" s="8">
        <v>52055.251220999999</v>
      </c>
      <c r="AN44" s="8">
        <v>582480.07961500005</v>
      </c>
      <c r="AO44" s="8">
        <v>39600</v>
      </c>
      <c r="AP44" s="8">
        <v>8000</v>
      </c>
      <c r="AQ44" s="8">
        <v>12116.647261</v>
      </c>
      <c r="AR44" s="8">
        <v>39121.370604000003</v>
      </c>
      <c r="AS44" s="8">
        <v>8000</v>
      </c>
      <c r="AT44" s="8">
        <v>22337.715859</v>
      </c>
      <c r="AU44" s="8">
        <v>16867.515458999998</v>
      </c>
      <c r="AV44" s="8">
        <v>114041.670312</v>
      </c>
      <c r="AW44" s="8">
        <v>8000</v>
      </c>
      <c r="AX44" s="8">
        <v>21303.158933999999</v>
      </c>
      <c r="AY44" s="8">
        <v>89036.295031000001</v>
      </c>
      <c r="AZ44" s="8">
        <v>10596.590687</v>
      </c>
      <c r="BA44" s="8">
        <v>32694.500845999999</v>
      </c>
      <c r="BB44" s="8">
        <v>92500.207563000004</v>
      </c>
      <c r="BC44" s="8">
        <v>8000</v>
      </c>
      <c r="BD44" s="8">
        <v>13316.709526000001</v>
      </c>
      <c r="BE44" s="8">
        <v>183504.95831099999</v>
      </c>
      <c r="BF44" s="8">
        <v>141806.27366100001</v>
      </c>
      <c r="BG44" s="8">
        <v>8000</v>
      </c>
      <c r="BH44" s="8">
        <v>49221.288704999999</v>
      </c>
      <c r="BI44" s="8">
        <v>8000</v>
      </c>
      <c r="BJ44" s="8">
        <v>8000</v>
      </c>
    </row>
    <row r="45" spans="1:62" x14ac:dyDescent="0.3">
      <c r="A45" s="1" t="s">
        <v>106</v>
      </c>
      <c r="B45" s="1" t="s">
        <v>61</v>
      </c>
      <c r="C45" s="1" t="s">
        <v>67</v>
      </c>
      <c r="D45" s="1" t="s">
        <v>63</v>
      </c>
      <c r="E45" s="1" t="s">
        <v>1205</v>
      </c>
      <c r="F45" s="7">
        <v>24.5</v>
      </c>
      <c r="G45" s="1" t="s">
        <v>65</v>
      </c>
      <c r="H45" s="1" t="s">
        <v>65</v>
      </c>
      <c r="I45" s="1" t="s">
        <v>65</v>
      </c>
      <c r="J45" s="1" t="s">
        <v>65</v>
      </c>
      <c r="K45" s="8">
        <v>229196.72311299999</v>
      </c>
      <c r="L45" s="8">
        <v>166277.47294800001</v>
      </c>
      <c r="M45" s="8">
        <v>297445.793274</v>
      </c>
      <c r="N45" s="8">
        <v>3134200.3992099999</v>
      </c>
      <c r="O45" s="8">
        <v>134477.79545599999</v>
      </c>
      <c r="P45" s="8">
        <v>134000</v>
      </c>
      <c r="Q45" s="8">
        <v>199000</v>
      </c>
      <c r="R45" s="8">
        <v>502323.55314600002</v>
      </c>
      <c r="S45" s="8">
        <v>9000</v>
      </c>
      <c r="T45" s="8">
        <v>80000</v>
      </c>
      <c r="U45" s="8">
        <v>157000</v>
      </c>
      <c r="V45" s="8">
        <v>374339.78973399999</v>
      </c>
      <c r="W45" s="8">
        <v>136482.026938</v>
      </c>
      <c r="X45" s="8">
        <v>35634.15307</v>
      </c>
      <c r="Y45" s="8">
        <v>484867.33108600002</v>
      </c>
      <c r="Z45" s="8">
        <v>659587.613687</v>
      </c>
      <c r="AA45" s="8">
        <v>22029.518433000001</v>
      </c>
      <c r="AB45" s="8">
        <v>245865.967722</v>
      </c>
      <c r="AC45" s="8">
        <v>289397.424527</v>
      </c>
      <c r="AD45" s="8">
        <v>522308.97731400002</v>
      </c>
      <c r="AE45" s="8">
        <v>1267652.07048</v>
      </c>
      <c r="AF45" s="8">
        <v>403447.16008399997</v>
      </c>
      <c r="AG45" s="8">
        <v>67148.727337000004</v>
      </c>
      <c r="AH45" s="8">
        <v>8000</v>
      </c>
      <c r="AI45" s="8">
        <v>455705.33057400002</v>
      </c>
      <c r="AJ45" s="8">
        <v>115437.882602</v>
      </c>
      <c r="AK45" s="8">
        <v>31154.406478000001</v>
      </c>
      <c r="AL45" s="8">
        <v>477792.58908800001</v>
      </c>
      <c r="AM45" s="8">
        <v>102610.528473</v>
      </c>
      <c r="AN45" s="8">
        <v>965879.19093399995</v>
      </c>
      <c r="AO45" s="8">
        <v>102000</v>
      </c>
      <c r="AP45" s="8">
        <v>8000</v>
      </c>
      <c r="AQ45" s="8">
        <v>48526.948374</v>
      </c>
      <c r="AR45" s="8">
        <v>92667.657806999996</v>
      </c>
      <c r="AS45" s="8">
        <v>10892.010686</v>
      </c>
      <c r="AT45" s="8">
        <v>58394.908087999996</v>
      </c>
      <c r="AU45" s="8">
        <v>43072.750969000001</v>
      </c>
      <c r="AV45" s="8">
        <v>180561.36564500001</v>
      </c>
      <c r="AW45" s="8">
        <v>9000</v>
      </c>
      <c r="AX45" s="8">
        <v>54161.758156999997</v>
      </c>
      <c r="AY45" s="8">
        <v>161131.48898200001</v>
      </c>
      <c r="AZ45" s="8">
        <v>31034.510972</v>
      </c>
      <c r="BA45" s="8">
        <v>76579.297154999993</v>
      </c>
      <c r="BB45" s="8">
        <v>151146.527409</v>
      </c>
      <c r="BC45" s="8">
        <v>18317.665648999999</v>
      </c>
      <c r="BD45" s="8">
        <v>39912.132547000001</v>
      </c>
      <c r="BE45" s="8">
        <v>296643.712527</v>
      </c>
      <c r="BF45" s="8">
        <v>233581.899928</v>
      </c>
      <c r="BG45" s="8">
        <v>26938.460723</v>
      </c>
      <c r="BH45" s="8">
        <v>104414.44484</v>
      </c>
      <c r="BI45" s="8">
        <v>16466.753000000001</v>
      </c>
      <c r="BJ45" s="8">
        <v>8000</v>
      </c>
    </row>
    <row r="46" spans="1:62" x14ac:dyDescent="0.3">
      <c r="A46" s="1" t="s">
        <v>107</v>
      </c>
      <c r="B46" s="1" t="s">
        <v>61</v>
      </c>
      <c r="C46" s="1" t="s">
        <v>62</v>
      </c>
      <c r="D46" s="1" t="s">
        <v>63</v>
      </c>
      <c r="E46" s="1" t="s">
        <v>1205</v>
      </c>
      <c r="F46" s="7">
        <v>25.66</v>
      </c>
      <c r="G46" s="1" t="s">
        <v>65</v>
      </c>
      <c r="H46" s="1" t="s">
        <v>65</v>
      </c>
      <c r="I46" s="1" t="s">
        <v>65</v>
      </c>
      <c r="J46" s="1" t="s">
        <v>65</v>
      </c>
      <c r="K46" s="8">
        <v>278672.03476499999</v>
      </c>
      <c r="L46" s="8">
        <v>181526.50685200002</v>
      </c>
      <c r="M46" s="8">
        <v>347681.70076749998</v>
      </c>
      <c r="N46" s="8">
        <v>4166573.8396600001</v>
      </c>
      <c r="O46" s="8">
        <v>142925.4538545</v>
      </c>
      <c r="P46" s="8">
        <v>151000</v>
      </c>
      <c r="Q46" s="8">
        <v>228000</v>
      </c>
      <c r="R46" s="8">
        <v>672626.81386550004</v>
      </c>
      <c r="S46" s="8">
        <v>17200</v>
      </c>
      <c r="T46" s="8">
        <v>98100</v>
      </c>
      <c r="U46" s="8">
        <v>180000</v>
      </c>
      <c r="V46" s="8">
        <v>549640.54631899996</v>
      </c>
      <c r="W46" s="8">
        <v>175723.85991950001</v>
      </c>
      <c r="X46" s="8">
        <v>30400</v>
      </c>
      <c r="Y46" s="8">
        <v>627859.40642550006</v>
      </c>
      <c r="Z46" s="8">
        <v>997148.14441350009</v>
      </c>
      <c r="AA46" s="8">
        <v>41174.937739500005</v>
      </c>
      <c r="AB46" s="8">
        <v>282585.52269699995</v>
      </c>
      <c r="AC46" s="8">
        <v>415180.52642200002</v>
      </c>
      <c r="AD46" s="8">
        <v>645683.86438099993</v>
      </c>
      <c r="AE46" s="8">
        <v>1807405.76541</v>
      </c>
      <c r="AF46" s="8">
        <v>659939.95465750003</v>
      </c>
      <c r="AG46" s="8">
        <v>80329.744371000008</v>
      </c>
      <c r="AH46" s="8">
        <v>23971.842495000001</v>
      </c>
      <c r="AI46" s="8">
        <v>807949.87176549993</v>
      </c>
      <c r="AJ46" s="8">
        <v>106562.53167299999</v>
      </c>
      <c r="AK46" s="8">
        <v>10531.1378805</v>
      </c>
      <c r="AL46" s="8">
        <v>247291.6186135</v>
      </c>
      <c r="AM46" s="8">
        <v>50506.454757500003</v>
      </c>
      <c r="AN46" s="8">
        <v>516097.35551199998</v>
      </c>
      <c r="AO46" s="8">
        <v>32100</v>
      </c>
      <c r="AP46" s="8">
        <v>8000</v>
      </c>
      <c r="AQ46" s="8">
        <v>11660.535308999999</v>
      </c>
      <c r="AR46" s="8">
        <v>44704.561166500003</v>
      </c>
      <c r="AS46" s="8">
        <v>8000</v>
      </c>
      <c r="AT46" s="8">
        <v>37067.100047500004</v>
      </c>
      <c r="AU46" s="8">
        <v>15471.202118000001</v>
      </c>
      <c r="AV46" s="8">
        <v>138087.87796300001</v>
      </c>
      <c r="AW46" s="8">
        <v>8000</v>
      </c>
      <c r="AX46" s="8">
        <v>24795.696325999997</v>
      </c>
      <c r="AY46" s="8">
        <v>93177.269510999991</v>
      </c>
      <c r="AZ46" s="8">
        <v>23062.333272</v>
      </c>
      <c r="BA46" s="8">
        <v>33420.956131500003</v>
      </c>
      <c r="BB46" s="8">
        <v>91182.479480999988</v>
      </c>
      <c r="BC46" s="8">
        <v>8000</v>
      </c>
      <c r="BD46" s="8">
        <v>35615.627626999994</v>
      </c>
      <c r="BE46" s="8">
        <v>237407.783474</v>
      </c>
      <c r="BF46" s="8">
        <v>155953.645254</v>
      </c>
      <c r="BG46" s="8">
        <v>8000</v>
      </c>
      <c r="BH46" s="8">
        <v>44233.359379999994</v>
      </c>
      <c r="BI46" s="8">
        <v>8000</v>
      </c>
      <c r="BJ46" s="8">
        <v>8000</v>
      </c>
    </row>
    <row r="47" spans="1:62" x14ac:dyDescent="0.3">
      <c r="A47" s="1" t="s">
        <v>108</v>
      </c>
      <c r="B47" s="1" t="s">
        <v>61</v>
      </c>
      <c r="C47" s="1" t="s">
        <v>62</v>
      </c>
      <c r="D47" s="1" t="s">
        <v>63</v>
      </c>
      <c r="E47" s="1" t="s">
        <v>1204</v>
      </c>
      <c r="F47" s="7">
        <v>21.7</v>
      </c>
      <c r="G47" s="1" t="s">
        <v>65</v>
      </c>
      <c r="H47" s="1" t="s">
        <v>65</v>
      </c>
      <c r="I47" s="1" t="s">
        <v>65</v>
      </c>
      <c r="J47" s="1" t="s">
        <v>65</v>
      </c>
      <c r="K47" s="8">
        <v>199571.369236</v>
      </c>
      <c r="L47" s="8">
        <v>176599.23352800001</v>
      </c>
      <c r="M47" s="8">
        <v>364180.80364900001</v>
      </c>
      <c r="N47" s="8">
        <v>4789400.9458900001</v>
      </c>
      <c r="O47" s="8">
        <v>161340.88391500001</v>
      </c>
      <c r="P47" s="8">
        <v>159000</v>
      </c>
      <c r="Q47" s="8">
        <v>24600</v>
      </c>
      <c r="R47" s="8">
        <v>709588.44747000001</v>
      </c>
      <c r="S47" s="8">
        <v>16400</v>
      </c>
      <c r="T47" s="8">
        <v>82200</v>
      </c>
      <c r="U47" s="8">
        <v>187000</v>
      </c>
      <c r="V47" s="8">
        <v>454554.87971900002</v>
      </c>
      <c r="W47" s="8">
        <v>133338.14237700001</v>
      </c>
      <c r="X47" s="8">
        <v>32820.445324</v>
      </c>
      <c r="Y47" s="8">
        <v>525453.60664999997</v>
      </c>
      <c r="Z47" s="8">
        <v>834048.42416000005</v>
      </c>
      <c r="AA47" s="8">
        <v>40448.666168999996</v>
      </c>
      <c r="AB47" s="8">
        <v>263115.16628200002</v>
      </c>
      <c r="AC47" s="8">
        <v>349854.75017800002</v>
      </c>
      <c r="AD47" s="8">
        <v>675059.16975600005</v>
      </c>
      <c r="AE47" s="8">
        <v>1755136.7124399999</v>
      </c>
      <c r="AF47" s="8">
        <v>515970.05822200002</v>
      </c>
      <c r="AG47" s="8">
        <v>82410.375291000004</v>
      </c>
      <c r="AH47" s="8">
        <v>16400.344238000001</v>
      </c>
      <c r="AI47" s="8">
        <v>839020.49142800004</v>
      </c>
      <c r="AJ47" s="8">
        <v>128756.271865</v>
      </c>
      <c r="AK47" s="8">
        <v>14255.874529999999</v>
      </c>
      <c r="AL47" s="8">
        <v>411539.55700799997</v>
      </c>
      <c r="AM47" s="8">
        <v>66923.364407999994</v>
      </c>
      <c r="AN47" s="8">
        <v>774668.09939800005</v>
      </c>
      <c r="AO47" s="8">
        <v>65300</v>
      </c>
      <c r="AP47" s="8">
        <v>8000</v>
      </c>
      <c r="AQ47" s="8">
        <v>65669.964414000002</v>
      </c>
      <c r="AR47" s="8">
        <v>100291.3526</v>
      </c>
      <c r="AS47" s="8">
        <v>14567.099335000001</v>
      </c>
      <c r="AT47" s="8">
        <v>58518.445265000002</v>
      </c>
      <c r="AU47" s="8">
        <v>34087.434366000001</v>
      </c>
      <c r="AV47" s="8">
        <v>238384.30408100001</v>
      </c>
      <c r="AW47" s="8">
        <v>12000</v>
      </c>
      <c r="AX47" s="8">
        <v>72589.694109999997</v>
      </c>
      <c r="AY47" s="8">
        <v>181114.91103300001</v>
      </c>
      <c r="AZ47" s="8">
        <v>33185.853898000001</v>
      </c>
      <c r="BA47" s="8">
        <v>74583.638047</v>
      </c>
      <c r="BB47" s="8">
        <v>175754.115937</v>
      </c>
      <c r="BC47" s="8">
        <v>8000</v>
      </c>
      <c r="BD47" s="8">
        <v>37542.588522999999</v>
      </c>
      <c r="BE47" s="8">
        <v>320616.41425500001</v>
      </c>
      <c r="BF47" s="8">
        <v>258422.120154</v>
      </c>
      <c r="BG47" s="8">
        <v>8000</v>
      </c>
      <c r="BH47" s="8">
        <v>65026.270038000002</v>
      </c>
      <c r="BI47" s="8">
        <v>13433.446355</v>
      </c>
      <c r="BJ47" s="8">
        <v>8000</v>
      </c>
    </row>
    <row r="48" spans="1:62" x14ac:dyDescent="0.3">
      <c r="A48" s="1" t="s">
        <v>109</v>
      </c>
      <c r="B48" s="1" t="s">
        <v>61</v>
      </c>
      <c r="C48" s="1" t="s">
        <v>62</v>
      </c>
      <c r="D48" s="1" t="s">
        <v>63</v>
      </c>
      <c r="E48" s="1" t="s">
        <v>1205</v>
      </c>
      <c r="F48" s="7">
        <v>27.2</v>
      </c>
      <c r="G48" s="1" t="s">
        <v>65</v>
      </c>
      <c r="H48" s="1" t="s">
        <v>65</v>
      </c>
      <c r="I48" s="1" t="s">
        <v>65</v>
      </c>
      <c r="J48" s="1" t="s">
        <v>65</v>
      </c>
      <c r="K48" s="8">
        <v>175231.29837599999</v>
      </c>
      <c r="L48" s="8">
        <v>73278.440338</v>
      </c>
      <c r="M48" s="8">
        <v>350622.74995500001</v>
      </c>
      <c r="N48" s="8">
        <v>3154447.9195699999</v>
      </c>
      <c r="O48" s="8">
        <v>120323.295037</v>
      </c>
      <c r="P48" s="8">
        <v>99300</v>
      </c>
      <c r="Q48" s="8">
        <v>237817.33303800001</v>
      </c>
      <c r="R48" s="8">
        <v>566520.94146700006</v>
      </c>
      <c r="S48" s="8">
        <v>33783.116902000002</v>
      </c>
      <c r="T48" s="8">
        <v>69400</v>
      </c>
      <c r="U48" s="8">
        <v>174000</v>
      </c>
      <c r="V48" s="8">
        <v>349289.65464000002</v>
      </c>
      <c r="W48" s="8">
        <v>76137.577166999996</v>
      </c>
      <c r="X48" s="8">
        <v>17875.441583</v>
      </c>
      <c r="Y48" s="8">
        <v>478744.101646</v>
      </c>
      <c r="Z48" s="8">
        <v>745372.64752400003</v>
      </c>
      <c r="AA48" s="8">
        <v>25316.067889999998</v>
      </c>
      <c r="AB48" s="8">
        <v>171473.24700900001</v>
      </c>
      <c r="AC48" s="8">
        <v>241281.25020899999</v>
      </c>
      <c r="AD48" s="8">
        <v>630355.18400699995</v>
      </c>
      <c r="AE48" s="8">
        <v>1704070.9647599999</v>
      </c>
      <c r="AF48" s="8">
        <v>539381.22298900003</v>
      </c>
      <c r="AG48" s="8">
        <v>42337.833882999999</v>
      </c>
      <c r="AH48" s="8">
        <v>8000</v>
      </c>
      <c r="AI48" s="8">
        <v>832786.82204799994</v>
      </c>
      <c r="AJ48" s="8">
        <v>119082.701521</v>
      </c>
      <c r="AK48" s="8">
        <v>8505.2279620000008</v>
      </c>
      <c r="AL48" s="8">
        <v>224557.640094</v>
      </c>
      <c r="AM48" s="8">
        <v>34327.733807999997</v>
      </c>
      <c r="AN48" s="8">
        <v>376933.30736400001</v>
      </c>
      <c r="AO48" s="8">
        <v>12000</v>
      </c>
      <c r="AP48" s="8">
        <v>8000</v>
      </c>
      <c r="AQ48" s="8">
        <v>9584.2512960000004</v>
      </c>
      <c r="AR48" s="8">
        <v>34065.208808000003</v>
      </c>
      <c r="AS48" s="8">
        <v>8000</v>
      </c>
      <c r="AT48" s="8">
        <v>16059.083285999999</v>
      </c>
      <c r="AU48" s="8">
        <v>8169.2969899999998</v>
      </c>
      <c r="AV48" s="8">
        <v>103290.949632</v>
      </c>
      <c r="AW48" s="8">
        <v>8000</v>
      </c>
      <c r="AX48" s="8">
        <v>14160.883158000001</v>
      </c>
      <c r="AY48" s="8">
        <v>79786.912364999996</v>
      </c>
      <c r="AZ48" s="8">
        <v>8000</v>
      </c>
      <c r="BA48" s="8">
        <v>33233.931517999998</v>
      </c>
      <c r="BB48" s="8">
        <v>64507.068899999998</v>
      </c>
      <c r="BC48" s="8">
        <v>8000</v>
      </c>
      <c r="BD48" s="8">
        <v>14171.454589999999</v>
      </c>
      <c r="BE48" s="8">
        <v>185374.01415199999</v>
      </c>
      <c r="BF48" s="8">
        <v>144959.63933400001</v>
      </c>
      <c r="BG48" s="8">
        <v>8000</v>
      </c>
      <c r="BH48" s="8">
        <v>37823.409306000001</v>
      </c>
      <c r="BI48" s="8">
        <v>8000</v>
      </c>
      <c r="BJ48" s="8">
        <v>8000</v>
      </c>
    </row>
    <row r="49" spans="1:62" x14ac:dyDescent="0.3">
      <c r="A49" s="1" t="s">
        <v>110</v>
      </c>
      <c r="B49" s="1" t="s">
        <v>61</v>
      </c>
      <c r="C49" s="1" t="s">
        <v>67</v>
      </c>
      <c r="D49" s="1" t="s">
        <v>63</v>
      </c>
      <c r="E49" s="1" t="s">
        <v>1206</v>
      </c>
      <c r="F49" s="7">
        <v>33.1</v>
      </c>
      <c r="G49" s="1" t="s">
        <v>65</v>
      </c>
      <c r="H49" s="1" t="s">
        <v>65</v>
      </c>
      <c r="I49" s="1" t="s">
        <v>65</v>
      </c>
      <c r="J49" s="1" t="s">
        <v>65</v>
      </c>
      <c r="K49" s="8">
        <v>242808.476001</v>
      </c>
      <c r="L49" s="8">
        <v>133921.32614300001</v>
      </c>
      <c r="M49" s="8">
        <v>382519.06088900001</v>
      </c>
      <c r="N49" s="8">
        <v>4186490.3134699999</v>
      </c>
      <c r="O49" s="8">
        <v>186072.44713399999</v>
      </c>
      <c r="P49" s="8">
        <v>122000</v>
      </c>
      <c r="Q49" s="8">
        <v>227774.20102899999</v>
      </c>
      <c r="R49" s="8">
        <v>601901.07567100006</v>
      </c>
      <c r="S49" s="8">
        <v>36519.411106</v>
      </c>
      <c r="T49" s="8">
        <v>69900</v>
      </c>
      <c r="U49" s="8">
        <v>146000</v>
      </c>
      <c r="V49" s="8">
        <v>388492.62870300002</v>
      </c>
      <c r="W49" s="8">
        <v>104848.224787</v>
      </c>
      <c r="X49" s="8">
        <v>16225.820464</v>
      </c>
      <c r="Y49" s="8">
        <v>497441.09568500001</v>
      </c>
      <c r="Z49" s="8">
        <v>860575.67067499994</v>
      </c>
      <c r="AA49" s="8">
        <v>22835.472883999999</v>
      </c>
      <c r="AB49" s="8">
        <v>199795.394527</v>
      </c>
      <c r="AC49" s="8">
        <v>298017.32370299997</v>
      </c>
      <c r="AD49" s="8">
        <v>512251.575725</v>
      </c>
      <c r="AE49" s="8">
        <v>1545740.02516</v>
      </c>
      <c r="AF49" s="8">
        <v>518162.785332</v>
      </c>
      <c r="AG49" s="8">
        <v>48064.502277</v>
      </c>
      <c r="AH49" s="8">
        <v>8000</v>
      </c>
      <c r="AI49" s="8">
        <v>833282.63836999994</v>
      </c>
      <c r="AJ49" s="8">
        <v>126307.681168</v>
      </c>
      <c r="AK49" s="8">
        <v>29322.773237000001</v>
      </c>
      <c r="AL49" s="8">
        <v>373900.15947000001</v>
      </c>
      <c r="AM49" s="8">
        <v>97878.296793999994</v>
      </c>
      <c r="AN49" s="8">
        <v>804863.61435299995</v>
      </c>
      <c r="AO49" s="8">
        <v>63400</v>
      </c>
      <c r="AP49" s="8">
        <v>8000</v>
      </c>
      <c r="AQ49" s="8">
        <v>20214.847290999998</v>
      </c>
      <c r="AR49" s="8">
        <v>87492.915001000001</v>
      </c>
      <c r="AS49" s="8">
        <v>8000</v>
      </c>
      <c r="AT49" s="8">
        <v>37898.298634999999</v>
      </c>
      <c r="AU49" s="8">
        <v>16876.361840000001</v>
      </c>
      <c r="AV49" s="8">
        <v>171767.43911400001</v>
      </c>
      <c r="AW49" s="8">
        <v>8000</v>
      </c>
      <c r="AX49" s="8">
        <v>18453.025116000001</v>
      </c>
      <c r="AY49" s="8">
        <v>82736.609595000002</v>
      </c>
      <c r="AZ49" s="8">
        <v>12978.867287999999</v>
      </c>
      <c r="BA49" s="8">
        <v>57908.067659</v>
      </c>
      <c r="BB49" s="8">
        <v>88132.024269999994</v>
      </c>
      <c r="BC49" s="8">
        <v>8000</v>
      </c>
      <c r="BD49" s="8">
        <v>31795.604199000001</v>
      </c>
      <c r="BE49" s="8">
        <v>262979.51225799997</v>
      </c>
      <c r="BF49" s="8">
        <v>190813.11954799999</v>
      </c>
      <c r="BG49" s="8">
        <v>8000</v>
      </c>
      <c r="BH49" s="8">
        <v>33239.916557999997</v>
      </c>
      <c r="BI49" s="8">
        <v>8000</v>
      </c>
      <c r="BJ49" s="8">
        <v>8000</v>
      </c>
    </row>
    <row r="50" spans="1:62" x14ac:dyDescent="0.3">
      <c r="A50" s="1" t="s">
        <v>111</v>
      </c>
      <c r="B50" s="1" t="s">
        <v>61</v>
      </c>
      <c r="C50" s="1" t="s">
        <v>62</v>
      </c>
      <c r="D50" s="1" t="s">
        <v>63</v>
      </c>
      <c r="E50" s="1" t="s">
        <v>1204</v>
      </c>
      <c r="F50" s="7" t="s">
        <v>64</v>
      </c>
      <c r="G50" s="1" t="s">
        <v>65</v>
      </c>
      <c r="H50" s="1" t="s">
        <v>65</v>
      </c>
      <c r="I50" s="1" t="s">
        <v>65</v>
      </c>
      <c r="J50" s="1" t="s">
        <v>65</v>
      </c>
      <c r="K50" s="8">
        <v>173666.23510200001</v>
      </c>
      <c r="L50" s="8">
        <v>52275.053382999999</v>
      </c>
      <c r="M50" s="8">
        <v>282172.76392599999</v>
      </c>
      <c r="N50" s="8">
        <v>2647222.66402</v>
      </c>
      <c r="O50" s="8">
        <v>136831.79258099999</v>
      </c>
      <c r="P50" s="8">
        <v>83900</v>
      </c>
      <c r="Q50" s="8">
        <v>154955.830017</v>
      </c>
      <c r="R50" s="8">
        <v>462505.87666499999</v>
      </c>
      <c r="S50" s="8">
        <v>46297.412514000003</v>
      </c>
      <c r="T50" s="8">
        <v>48400</v>
      </c>
      <c r="U50" s="8">
        <v>105000</v>
      </c>
      <c r="V50" s="8">
        <v>294818.140335</v>
      </c>
      <c r="W50" s="8">
        <v>68521.584119000006</v>
      </c>
      <c r="X50" s="8">
        <v>8000</v>
      </c>
      <c r="Y50" s="8">
        <v>372852.61879699997</v>
      </c>
      <c r="Z50" s="8">
        <v>679422.15627200005</v>
      </c>
      <c r="AA50" s="8">
        <v>17702.685296</v>
      </c>
      <c r="AB50" s="8">
        <v>127899.268847</v>
      </c>
      <c r="AC50" s="8">
        <v>255593.51819500001</v>
      </c>
      <c r="AD50" s="8">
        <v>433569.43501700001</v>
      </c>
      <c r="AE50" s="8">
        <v>1445863.84726</v>
      </c>
      <c r="AF50" s="8">
        <v>533560.81562600005</v>
      </c>
      <c r="AG50" s="8">
        <v>32448.356592</v>
      </c>
      <c r="AH50" s="8">
        <v>8000</v>
      </c>
      <c r="AI50" s="8">
        <v>501362.21006100002</v>
      </c>
      <c r="AJ50" s="8">
        <v>67798.390216</v>
      </c>
      <c r="AK50" s="8">
        <v>8000</v>
      </c>
      <c r="AL50" s="8">
        <v>242082.60594800001</v>
      </c>
      <c r="AM50" s="8">
        <v>20445.589120000001</v>
      </c>
      <c r="AN50" s="8">
        <v>409080.85408199998</v>
      </c>
      <c r="AO50" s="8">
        <v>36500</v>
      </c>
      <c r="AP50" s="8">
        <v>8000</v>
      </c>
      <c r="AQ50" s="8">
        <v>9000</v>
      </c>
      <c r="AR50" s="8">
        <v>56502.471253999996</v>
      </c>
      <c r="AS50" s="8">
        <v>8000</v>
      </c>
      <c r="AT50" s="8">
        <v>18600</v>
      </c>
      <c r="AU50" s="8">
        <v>12184.338787999999</v>
      </c>
      <c r="AV50" s="8">
        <v>110830.223619</v>
      </c>
      <c r="AW50" s="8">
        <v>8000</v>
      </c>
      <c r="AX50" s="8">
        <v>8000</v>
      </c>
      <c r="AY50" s="8">
        <v>60630.582548999999</v>
      </c>
      <c r="AZ50" s="8">
        <v>8000</v>
      </c>
      <c r="BA50" s="8">
        <v>39382.618046000003</v>
      </c>
      <c r="BB50" s="8">
        <v>58306.432832999999</v>
      </c>
      <c r="BC50" s="8">
        <v>8000</v>
      </c>
      <c r="BD50" s="8">
        <v>11972.794029000001</v>
      </c>
      <c r="BE50" s="8">
        <v>211053.442882</v>
      </c>
      <c r="BF50" s="8">
        <v>146004.77963899999</v>
      </c>
      <c r="BG50" s="8">
        <v>8000</v>
      </c>
      <c r="BH50" s="8">
        <v>36163.181465000001</v>
      </c>
      <c r="BI50" s="8">
        <v>8000</v>
      </c>
      <c r="BJ50" s="8">
        <v>8000</v>
      </c>
    </row>
    <row r="51" spans="1:62" x14ac:dyDescent="0.3">
      <c r="A51" s="1" t="s">
        <v>112</v>
      </c>
      <c r="B51" s="1" t="s">
        <v>61</v>
      </c>
      <c r="C51" s="1" t="s">
        <v>62</v>
      </c>
      <c r="D51" s="1" t="s">
        <v>63</v>
      </c>
      <c r="E51" s="1" t="s">
        <v>1205</v>
      </c>
      <c r="F51" s="7">
        <v>23.55</v>
      </c>
      <c r="G51" s="1" t="s">
        <v>65</v>
      </c>
      <c r="H51" s="1" t="s">
        <v>65</v>
      </c>
      <c r="I51" s="1" t="s">
        <v>65</v>
      </c>
      <c r="J51" s="1" t="s">
        <v>65</v>
      </c>
      <c r="K51" s="8">
        <v>278014.68651849998</v>
      </c>
      <c r="L51" s="8">
        <v>173350.1872095</v>
      </c>
      <c r="M51" s="8">
        <v>481334.43018349999</v>
      </c>
      <c r="N51" s="8">
        <v>5735014.9314750005</v>
      </c>
      <c r="O51" s="8">
        <v>220468.4532205</v>
      </c>
      <c r="P51" s="8">
        <v>145000</v>
      </c>
      <c r="Q51" s="8">
        <v>268079.62715399999</v>
      </c>
      <c r="R51" s="8">
        <v>737148.59073699999</v>
      </c>
      <c r="S51" s="8">
        <v>9623.9998950000008</v>
      </c>
      <c r="T51" s="8">
        <v>89000</v>
      </c>
      <c r="U51" s="8">
        <v>233000</v>
      </c>
      <c r="V51" s="8">
        <v>529190.13349299994</v>
      </c>
      <c r="W51" s="8">
        <v>146029.57455050002</v>
      </c>
      <c r="X51" s="8">
        <v>39055.009862499996</v>
      </c>
      <c r="Y51" s="8">
        <v>711375.34015300008</v>
      </c>
      <c r="Z51" s="8">
        <v>1119232.6719899999</v>
      </c>
      <c r="AA51" s="8">
        <v>36626.096199000007</v>
      </c>
      <c r="AB51" s="8">
        <v>308487.51815699995</v>
      </c>
      <c r="AC51" s="8">
        <v>437801.59641950001</v>
      </c>
      <c r="AD51" s="8">
        <v>874997.67906550004</v>
      </c>
      <c r="AE51" s="8">
        <v>2361221.6122099999</v>
      </c>
      <c r="AF51" s="8">
        <v>772069.076183</v>
      </c>
      <c r="AG51" s="8">
        <v>70712.855473999996</v>
      </c>
      <c r="AH51" s="8">
        <v>15740.362120000002</v>
      </c>
      <c r="AI51" s="8">
        <v>1004093.308971</v>
      </c>
      <c r="AJ51" s="8">
        <v>104516.03388850001</v>
      </c>
      <c r="AK51" s="8">
        <v>10913.764444</v>
      </c>
      <c r="AL51" s="8">
        <v>284255.20326750004</v>
      </c>
      <c r="AM51" s="8">
        <v>70656.583049000008</v>
      </c>
      <c r="AN51" s="8">
        <v>535127.89148049999</v>
      </c>
      <c r="AO51" s="8">
        <v>56200</v>
      </c>
      <c r="AP51" s="8">
        <v>8000</v>
      </c>
      <c r="AQ51" s="8">
        <v>20365.260896</v>
      </c>
      <c r="AR51" s="8">
        <v>63227.089559499997</v>
      </c>
      <c r="AS51" s="8">
        <v>8000</v>
      </c>
      <c r="AT51" s="8">
        <v>22748.1307075</v>
      </c>
      <c r="AU51" s="8">
        <v>25083.533371500002</v>
      </c>
      <c r="AV51" s="8">
        <v>140741.26721249998</v>
      </c>
      <c r="AW51" s="8">
        <v>8000</v>
      </c>
      <c r="AX51" s="8">
        <v>35892.475911499998</v>
      </c>
      <c r="AY51" s="8">
        <v>119652.68265</v>
      </c>
      <c r="AZ51" s="8">
        <v>10394.4933115</v>
      </c>
      <c r="BA51" s="8">
        <v>50490.4360705</v>
      </c>
      <c r="BB51" s="8">
        <v>104395.84792249999</v>
      </c>
      <c r="BC51" s="8">
        <v>8000</v>
      </c>
      <c r="BD51" s="8">
        <v>27684.266939000001</v>
      </c>
      <c r="BE51" s="8">
        <v>226619.294501</v>
      </c>
      <c r="BF51" s="8">
        <v>178326.44777699999</v>
      </c>
      <c r="BG51" s="8">
        <v>8000</v>
      </c>
      <c r="BH51" s="8">
        <v>66914.47958449999</v>
      </c>
      <c r="BI51" s="8">
        <v>8000</v>
      </c>
      <c r="BJ51" s="8">
        <v>8000</v>
      </c>
    </row>
    <row r="52" spans="1:62" x14ac:dyDescent="0.3">
      <c r="A52" s="1" t="s">
        <v>113</v>
      </c>
      <c r="B52" s="1" t="s">
        <v>61</v>
      </c>
      <c r="C52" s="1" t="s">
        <v>62</v>
      </c>
      <c r="D52" s="1" t="s">
        <v>63</v>
      </c>
      <c r="E52" s="1" t="s">
        <v>1206</v>
      </c>
      <c r="F52" s="7">
        <v>24.11</v>
      </c>
      <c r="G52" s="1" t="s">
        <v>65</v>
      </c>
      <c r="H52" s="1" t="s">
        <v>65</v>
      </c>
      <c r="I52" s="1" t="s">
        <v>65</v>
      </c>
      <c r="J52" s="1" t="s">
        <v>65</v>
      </c>
      <c r="K52" s="8">
        <v>252346.22342300002</v>
      </c>
      <c r="L52" s="8">
        <v>172573.30139350001</v>
      </c>
      <c r="M52" s="8">
        <v>386330.46784299996</v>
      </c>
      <c r="N52" s="8">
        <v>4034906.2366899997</v>
      </c>
      <c r="O52" s="8">
        <v>152275.65668700001</v>
      </c>
      <c r="P52" s="8">
        <v>164000</v>
      </c>
      <c r="Q52" s="8">
        <v>254000</v>
      </c>
      <c r="R52" s="8">
        <v>604579.25165700004</v>
      </c>
      <c r="S52" s="8">
        <v>19000</v>
      </c>
      <c r="T52" s="8">
        <v>96600</v>
      </c>
      <c r="U52" s="8">
        <v>190000</v>
      </c>
      <c r="V52" s="8">
        <v>423566.7662515</v>
      </c>
      <c r="W52" s="8">
        <v>144143.1274385</v>
      </c>
      <c r="X52" s="8">
        <v>45830.848935499998</v>
      </c>
      <c r="Y52" s="8">
        <v>581869.1594014999</v>
      </c>
      <c r="Z52" s="8">
        <v>801878.28122</v>
      </c>
      <c r="AA52" s="8">
        <v>47714.303825499999</v>
      </c>
      <c r="AB52" s="8">
        <v>275907.97455050005</v>
      </c>
      <c r="AC52" s="8">
        <v>368406.14277849998</v>
      </c>
      <c r="AD52" s="8">
        <v>690868.58420350007</v>
      </c>
      <c r="AE52" s="8">
        <v>1696722.8388399999</v>
      </c>
      <c r="AF52" s="8">
        <v>536798.57162000006</v>
      </c>
      <c r="AG52" s="8">
        <v>89586.152518999996</v>
      </c>
      <c r="AH52" s="8">
        <v>17734.4133305</v>
      </c>
      <c r="AI52" s="8">
        <v>467557.57744750002</v>
      </c>
      <c r="AJ52" s="8">
        <v>68234.564893500006</v>
      </c>
      <c r="AK52" s="8">
        <v>43839.8142305</v>
      </c>
      <c r="AL52" s="8">
        <v>436704.91852199996</v>
      </c>
      <c r="AM52" s="8">
        <v>94289.23027900001</v>
      </c>
      <c r="AN52" s="8">
        <v>1047367.92028</v>
      </c>
      <c r="AO52" s="8">
        <v>60000</v>
      </c>
      <c r="AP52" s="8">
        <v>8000</v>
      </c>
      <c r="AQ52" s="8">
        <v>44100</v>
      </c>
      <c r="AR52" s="8">
        <v>83121.365275999997</v>
      </c>
      <c r="AS52" s="8">
        <v>13267.624783499999</v>
      </c>
      <c r="AT52" s="8">
        <v>75625.827423499999</v>
      </c>
      <c r="AU52" s="8">
        <v>38205.305979500001</v>
      </c>
      <c r="AV52" s="8">
        <v>235310.1950835</v>
      </c>
      <c r="AW52" s="8">
        <v>8000</v>
      </c>
      <c r="AX52" s="8">
        <v>73283.475268499998</v>
      </c>
      <c r="AY52" s="8">
        <v>151028.73989949998</v>
      </c>
      <c r="AZ52" s="8">
        <v>48297.580679499995</v>
      </c>
      <c r="BA52" s="8">
        <v>61451.778091500004</v>
      </c>
      <c r="BB52" s="8">
        <v>174571.68505049997</v>
      </c>
      <c r="BC52" s="8">
        <v>8000</v>
      </c>
      <c r="BD52" s="8">
        <v>69569.673840999996</v>
      </c>
      <c r="BE52" s="8">
        <v>390447.31049349997</v>
      </c>
      <c r="BF52" s="8">
        <v>242351.43538499999</v>
      </c>
      <c r="BG52" s="8">
        <v>8000</v>
      </c>
      <c r="BH52" s="8">
        <v>42863.003020999997</v>
      </c>
      <c r="BI52" s="8">
        <v>8000</v>
      </c>
      <c r="BJ52" s="8">
        <v>8000</v>
      </c>
    </row>
    <row r="53" spans="1:62" x14ac:dyDescent="0.3">
      <c r="A53" s="1" t="s">
        <v>114</v>
      </c>
      <c r="B53" s="1" t="s">
        <v>61</v>
      </c>
      <c r="C53" s="1" t="s">
        <v>62</v>
      </c>
      <c r="D53" s="1" t="s">
        <v>63</v>
      </c>
      <c r="E53" s="1" t="s">
        <v>1208</v>
      </c>
      <c r="F53" s="7" t="s">
        <v>64</v>
      </c>
      <c r="G53" s="1" t="s">
        <v>65</v>
      </c>
      <c r="H53" s="1" t="s">
        <v>65</v>
      </c>
      <c r="I53" s="1" t="s">
        <v>65</v>
      </c>
      <c r="J53" s="1" t="s">
        <v>65</v>
      </c>
      <c r="K53" s="8">
        <v>106919.157549</v>
      </c>
      <c r="L53" s="8">
        <v>68448.289455000006</v>
      </c>
      <c r="M53" s="8">
        <v>241899.76274400001</v>
      </c>
      <c r="N53" s="8">
        <v>2718361.9728600001</v>
      </c>
      <c r="O53" s="8">
        <v>109709.295723</v>
      </c>
      <c r="P53" s="8">
        <v>90000</v>
      </c>
      <c r="Q53" s="8">
        <v>174734.93771999999</v>
      </c>
      <c r="R53" s="8">
        <v>465673.94318499998</v>
      </c>
      <c r="S53" s="8">
        <v>8000</v>
      </c>
      <c r="T53" s="8">
        <v>61200</v>
      </c>
      <c r="U53" s="8">
        <v>126000</v>
      </c>
      <c r="V53" s="8">
        <v>297962.11356899998</v>
      </c>
      <c r="W53" s="8">
        <v>74967.169613000005</v>
      </c>
      <c r="X53" s="8">
        <v>13386.297596</v>
      </c>
      <c r="Y53" s="8">
        <v>357880.26167099999</v>
      </c>
      <c r="Z53" s="8">
        <v>632714.91311199998</v>
      </c>
      <c r="AA53" s="8">
        <v>25012.217132999998</v>
      </c>
      <c r="AB53" s="8">
        <v>158016.932363</v>
      </c>
      <c r="AC53" s="8">
        <v>242033.465979</v>
      </c>
      <c r="AD53" s="8">
        <v>509068.75997900002</v>
      </c>
      <c r="AE53" s="8">
        <v>1422738.2620999999</v>
      </c>
      <c r="AF53" s="8">
        <v>419522.966502</v>
      </c>
      <c r="AG53" s="8">
        <v>40709.310537999998</v>
      </c>
      <c r="AH53" s="8">
        <v>8000</v>
      </c>
      <c r="AI53" s="8">
        <v>778933.999098</v>
      </c>
      <c r="AJ53" s="8">
        <v>100164.441567</v>
      </c>
      <c r="AK53" s="8">
        <v>8000</v>
      </c>
      <c r="AL53" s="8">
        <v>213604.95305700001</v>
      </c>
      <c r="AM53" s="8">
        <v>26290.194503999999</v>
      </c>
      <c r="AN53" s="8">
        <v>488124.39948999998</v>
      </c>
      <c r="AO53" s="8">
        <v>26000</v>
      </c>
      <c r="AP53" s="8">
        <v>8000</v>
      </c>
      <c r="AQ53" s="8">
        <v>15700</v>
      </c>
      <c r="AR53" s="8">
        <v>48416.561809999999</v>
      </c>
      <c r="AS53" s="8">
        <v>8000</v>
      </c>
      <c r="AT53" s="8">
        <v>27250.539771</v>
      </c>
      <c r="AU53" s="8">
        <v>11424.126694</v>
      </c>
      <c r="AV53" s="8">
        <v>143259.44553600001</v>
      </c>
      <c r="AW53" s="8">
        <v>8000</v>
      </c>
      <c r="AX53" s="8">
        <v>15579.215227000001</v>
      </c>
      <c r="AY53" s="8">
        <v>87518.663264999996</v>
      </c>
      <c r="AZ53" s="8">
        <v>8000</v>
      </c>
      <c r="BA53" s="8">
        <v>23457.051555999999</v>
      </c>
      <c r="BB53" s="8">
        <v>88145.578735000003</v>
      </c>
      <c r="BC53" s="8">
        <v>8000</v>
      </c>
      <c r="BD53" s="8">
        <v>23990.346649999999</v>
      </c>
      <c r="BE53" s="8">
        <v>239219.63229400001</v>
      </c>
      <c r="BF53" s="8">
        <v>177768.804378</v>
      </c>
      <c r="BG53" s="8">
        <v>8000</v>
      </c>
      <c r="BH53" s="8">
        <v>27643.44126</v>
      </c>
      <c r="BI53" s="8">
        <v>8000</v>
      </c>
      <c r="BJ53" s="8">
        <v>8000</v>
      </c>
    </row>
    <row r="54" spans="1:62" x14ac:dyDescent="0.3">
      <c r="A54" s="1" t="s">
        <v>115</v>
      </c>
      <c r="B54" s="1" t="s">
        <v>61</v>
      </c>
      <c r="C54" s="1" t="s">
        <v>62</v>
      </c>
      <c r="D54" s="1" t="s">
        <v>63</v>
      </c>
      <c r="E54" s="1" t="s">
        <v>1206</v>
      </c>
      <c r="F54" s="7" t="s">
        <v>64</v>
      </c>
      <c r="G54" s="1" t="s">
        <v>65</v>
      </c>
      <c r="H54" s="1" t="s">
        <v>65</v>
      </c>
      <c r="I54" s="1" t="s">
        <v>65</v>
      </c>
      <c r="J54" s="1" t="s">
        <v>65</v>
      </c>
      <c r="K54" s="8">
        <v>206171.898327</v>
      </c>
      <c r="L54" s="8">
        <v>125818.53666</v>
      </c>
      <c r="M54" s="8">
        <v>423175.02321699995</v>
      </c>
      <c r="N54" s="8">
        <v>4098628.1732799998</v>
      </c>
      <c r="O54" s="8">
        <v>126848.97321699999</v>
      </c>
      <c r="P54" s="8">
        <v>136000</v>
      </c>
      <c r="Q54" s="8">
        <v>242168.334997</v>
      </c>
      <c r="R54" s="8">
        <v>637401.26343149994</v>
      </c>
      <c r="S54" s="8">
        <v>19100</v>
      </c>
      <c r="T54" s="8">
        <v>80000</v>
      </c>
      <c r="U54" s="8">
        <v>193000</v>
      </c>
      <c r="V54" s="8">
        <v>433833.915637</v>
      </c>
      <c r="W54" s="8">
        <v>110619.2805355</v>
      </c>
      <c r="X54" s="8">
        <v>28297.676625</v>
      </c>
      <c r="Y54" s="8">
        <v>613462.04558599996</v>
      </c>
      <c r="Z54" s="8">
        <v>852747.89238700003</v>
      </c>
      <c r="AA54" s="8">
        <v>45196.819963999995</v>
      </c>
      <c r="AB54" s="8">
        <v>236950.7103265</v>
      </c>
      <c r="AC54" s="8">
        <v>282415.16221650003</v>
      </c>
      <c r="AD54" s="8">
        <v>764888.2936795</v>
      </c>
      <c r="AE54" s="8">
        <v>1905773.9702849998</v>
      </c>
      <c r="AF54" s="8">
        <v>528897.20980099996</v>
      </c>
      <c r="AG54" s="8">
        <v>61047.241181500001</v>
      </c>
      <c r="AH54" s="8">
        <v>8000</v>
      </c>
      <c r="AI54" s="8">
        <v>533630.50965899997</v>
      </c>
      <c r="AJ54" s="8">
        <v>84138.144027000002</v>
      </c>
      <c r="AK54" s="8">
        <v>31982.8865305</v>
      </c>
      <c r="AL54" s="8">
        <v>348999.72329400002</v>
      </c>
      <c r="AM54" s="8">
        <v>76732.141722</v>
      </c>
      <c r="AN54" s="8">
        <v>817829.57980150008</v>
      </c>
      <c r="AO54" s="8">
        <v>48600</v>
      </c>
      <c r="AP54" s="8">
        <v>8000</v>
      </c>
      <c r="AQ54" s="8">
        <v>39400</v>
      </c>
      <c r="AR54" s="8">
        <v>75700</v>
      </c>
      <c r="AS54" s="8">
        <v>8000</v>
      </c>
      <c r="AT54" s="8">
        <v>64859.055376999997</v>
      </c>
      <c r="AU54" s="8">
        <v>20400</v>
      </c>
      <c r="AV54" s="8">
        <v>174152.3858165</v>
      </c>
      <c r="AW54" s="8">
        <v>8000</v>
      </c>
      <c r="AX54" s="8">
        <v>42991.314565000001</v>
      </c>
      <c r="AY54" s="8">
        <v>123879.5121855</v>
      </c>
      <c r="AZ54" s="8">
        <v>30772.938301499998</v>
      </c>
      <c r="BA54" s="8">
        <v>49300</v>
      </c>
      <c r="BB54" s="8">
        <v>100351.322281</v>
      </c>
      <c r="BC54" s="8">
        <v>8000</v>
      </c>
      <c r="BD54" s="8">
        <v>64232.212009999996</v>
      </c>
      <c r="BE54" s="8">
        <v>328402.25819700002</v>
      </c>
      <c r="BF54" s="8">
        <v>187360.35896350001</v>
      </c>
      <c r="BG54" s="8">
        <v>8000</v>
      </c>
      <c r="BH54" s="8">
        <v>64421.2788745</v>
      </c>
      <c r="BI54" s="8">
        <v>8000</v>
      </c>
      <c r="BJ54" s="8">
        <v>8000</v>
      </c>
    </row>
    <row r="55" spans="1:62" x14ac:dyDescent="0.3">
      <c r="A55" s="1" t="s">
        <v>116</v>
      </c>
      <c r="B55" s="1" t="s">
        <v>61</v>
      </c>
      <c r="C55" s="1" t="s">
        <v>62</v>
      </c>
      <c r="D55" s="1" t="s">
        <v>63</v>
      </c>
      <c r="E55" s="1" t="s">
        <v>1208</v>
      </c>
      <c r="F55" s="7">
        <v>28.4</v>
      </c>
      <c r="G55" s="1" t="s">
        <v>65</v>
      </c>
      <c r="H55" s="1" t="s">
        <v>65</v>
      </c>
      <c r="I55" s="1" t="s">
        <v>65</v>
      </c>
      <c r="J55" s="1" t="s">
        <v>65</v>
      </c>
      <c r="K55" s="8">
        <v>156835.9997205</v>
      </c>
      <c r="L55" s="8">
        <v>105825.59860300001</v>
      </c>
      <c r="M55" s="8">
        <v>378331.83267799998</v>
      </c>
      <c r="N55" s="8">
        <v>3755789.8486000001</v>
      </c>
      <c r="O55" s="8">
        <v>157238.14131799998</v>
      </c>
      <c r="P55" s="8">
        <v>119000</v>
      </c>
      <c r="Q55" s="8">
        <v>240000</v>
      </c>
      <c r="R55" s="8">
        <v>583550.37247649999</v>
      </c>
      <c r="S55" s="8">
        <v>17744.8472225</v>
      </c>
      <c r="T55" s="8">
        <v>87000</v>
      </c>
      <c r="U55" s="8">
        <v>184000</v>
      </c>
      <c r="V55" s="8">
        <v>411312.72050599998</v>
      </c>
      <c r="W55" s="8">
        <v>113711.5533875</v>
      </c>
      <c r="X55" s="8">
        <v>48717.1512955</v>
      </c>
      <c r="Y55" s="8">
        <v>672579.03108049999</v>
      </c>
      <c r="Z55" s="8">
        <v>894202.18670650001</v>
      </c>
      <c r="AA55" s="8">
        <v>68951.018222999992</v>
      </c>
      <c r="AB55" s="8">
        <v>282973.92856899998</v>
      </c>
      <c r="AC55" s="8">
        <v>327163.11500300001</v>
      </c>
      <c r="AD55" s="8">
        <v>972538.12660750002</v>
      </c>
      <c r="AE55" s="8">
        <v>2446165.367695</v>
      </c>
      <c r="AF55" s="8">
        <v>606916.44674649998</v>
      </c>
      <c r="AG55" s="8">
        <v>81955.472745000006</v>
      </c>
      <c r="AH55" s="8">
        <v>8105.4655225000006</v>
      </c>
      <c r="AI55" s="8">
        <v>874110.20107199997</v>
      </c>
      <c r="AJ55" s="8">
        <v>99882.262844000012</v>
      </c>
      <c r="AK55" s="8">
        <v>17772.335225999999</v>
      </c>
      <c r="AL55" s="8">
        <v>291889.322774</v>
      </c>
      <c r="AM55" s="8">
        <v>50026.658417500003</v>
      </c>
      <c r="AN55" s="8">
        <v>490577.03947099997</v>
      </c>
      <c r="AO55" s="8">
        <v>49100</v>
      </c>
      <c r="AP55" s="8">
        <v>8000</v>
      </c>
      <c r="AQ55" s="8">
        <v>27300</v>
      </c>
      <c r="AR55" s="8">
        <v>60200</v>
      </c>
      <c r="AS55" s="8">
        <v>8000</v>
      </c>
      <c r="AT55" s="8">
        <v>47728.791272499999</v>
      </c>
      <c r="AU55" s="8">
        <v>11800</v>
      </c>
      <c r="AV55" s="8">
        <v>138378.92358050001</v>
      </c>
      <c r="AW55" s="8">
        <v>8000</v>
      </c>
      <c r="AX55" s="8">
        <v>31649.0501405</v>
      </c>
      <c r="AY55" s="8">
        <v>99429.618906999996</v>
      </c>
      <c r="AZ55" s="8">
        <v>10922.375613</v>
      </c>
      <c r="BA55" s="8">
        <v>39500</v>
      </c>
      <c r="BB55" s="8">
        <v>84438.651181499998</v>
      </c>
      <c r="BC55" s="8">
        <v>8000</v>
      </c>
      <c r="BD55" s="8">
        <v>36939.917764999998</v>
      </c>
      <c r="BE55" s="8">
        <v>271048.40242900001</v>
      </c>
      <c r="BF55" s="8">
        <v>165842.8250065</v>
      </c>
      <c r="BG55" s="8">
        <v>8000</v>
      </c>
      <c r="BH55" s="8">
        <v>67895.157940000005</v>
      </c>
      <c r="BI55" s="8">
        <v>8000</v>
      </c>
      <c r="BJ55" s="8">
        <v>8000</v>
      </c>
    </row>
    <row r="56" spans="1:62" x14ac:dyDescent="0.3">
      <c r="A56" s="1" t="s">
        <v>117</v>
      </c>
      <c r="B56" s="1" t="s">
        <v>61</v>
      </c>
      <c r="C56" s="1" t="s">
        <v>62</v>
      </c>
      <c r="D56" s="1" t="s">
        <v>63</v>
      </c>
      <c r="E56" s="1" t="s">
        <v>1203</v>
      </c>
      <c r="F56" s="7">
        <v>34.29</v>
      </c>
      <c r="G56" s="1" t="s">
        <v>65</v>
      </c>
      <c r="H56" s="1" t="s">
        <v>65</v>
      </c>
      <c r="I56" s="1" t="s">
        <v>65</v>
      </c>
      <c r="J56" s="1" t="s">
        <v>65</v>
      </c>
      <c r="K56" s="8">
        <v>239660.259399</v>
      </c>
      <c r="L56" s="8">
        <v>147989.58395</v>
      </c>
      <c r="M56" s="8">
        <v>399631.305918</v>
      </c>
      <c r="N56" s="8">
        <v>4739102.1952600004</v>
      </c>
      <c r="O56" s="8">
        <v>191179.21129899999</v>
      </c>
      <c r="P56" s="8">
        <v>180000</v>
      </c>
      <c r="Q56" s="8">
        <v>254288.85562399999</v>
      </c>
      <c r="R56" s="8">
        <v>716162.69798299996</v>
      </c>
      <c r="S56" s="8">
        <v>31031.749051999999</v>
      </c>
      <c r="T56" s="8">
        <v>95000</v>
      </c>
      <c r="U56" s="8">
        <v>194000</v>
      </c>
      <c r="V56" s="8">
        <v>488904.08056199999</v>
      </c>
      <c r="W56" s="8">
        <v>130593.02378</v>
      </c>
      <c r="X56" s="8">
        <v>35425.135609999998</v>
      </c>
      <c r="Y56" s="8">
        <v>611427.41468699998</v>
      </c>
      <c r="Z56" s="8">
        <v>1075866.14209</v>
      </c>
      <c r="AA56" s="8">
        <v>59587.481046000001</v>
      </c>
      <c r="AB56" s="8">
        <v>245461.20587599999</v>
      </c>
      <c r="AC56" s="8">
        <v>367440.40472400002</v>
      </c>
      <c r="AD56" s="8">
        <v>727492.44968600001</v>
      </c>
      <c r="AE56" s="8">
        <v>2134430.4048899999</v>
      </c>
      <c r="AF56" s="8">
        <v>733489.71787099994</v>
      </c>
      <c r="AG56" s="8">
        <v>84643.011176999993</v>
      </c>
      <c r="AH56" s="8">
        <v>17541.361756999999</v>
      </c>
      <c r="AI56" s="8">
        <v>566082.58156299999</v>
      </c>
      <c r="AJ56" s="8">
        <v>76908.373800000001</v>
      </c>
      <c r="AK56" s="8">
        <v>8000</v>
      </c>
      <c r="AL56" s="8">
        <v>223972.07635399999</v>
      </c>
      <c r="AM56" s="8">
        <v>31897.926200000002</v>
      </c>
      <c r="AN56" s="8">
        <v>471572.06819000002</v>
      </c>
      <c r="AO56" s="8">
        <v>26600</v>
      </c>
      <c r="AP56" s="8">
        <v>8000</v>
      </c>
      <c r="AQ56" s="8">
        <v>20000</v>
      </c>
      <c r="AR56" s="8">
        <v>65400</v>
      </c>
      <c r="AS56" s="8">
        <v>8000</v>
      </c>
      <c r="AT56" s="8">
        <v>23000</v>
      </c>
      <c r="AU56" s="8">
        <v>13000</v>
      </c>
      <c r="AV56" s="8">
        <v>136088.51795000001</v>
      </c>
      <c r="AW56" s="8">
        <v>8000</v>
      </c>
      <c r="AX56" s="8">
        <v>28300</v>
      </c>
      <c r="AY56" s="8">
        <v>97189.112668999995</v>
      </c>
      <c r="AZ56" s="8">
        <v>15776.817913000001</v>
      </c>
      <c r="BA56" s="8">
        <v>48900</v>
      </c>
      <c r="BB56" s="8">
        <v>78242.687502000001</v>
      </c>
      <c r="BC56" s="8">
        <v>8000</v>
      </c>
      <c r="BD56" s="8">
        <v>18200</v>
      </c>
      <c r="BE56" s="8">
        <v>166557.465558</v>
      </c>
      <c r="BF56" s="8">
        <v>151733.61654399999</v>
      </c>
      <c r="BG56" s="8">
        <v>8000</v>
      </c>
      <c r="BH56" s="8">
        <v>12310.575049999999</v>
      </c>
      <c r="BI56" s="8">
        <v>8000</v>
      </c>
      <c r="BJ56" s="8">
        <v>8000</v>
      </c>
    </row>
    <row r="57" spans="1:62" x14ac:dyDescent="0.3">
      <c r="A57" s="1" t="s">
        <v>118</v>
      </c>
      <c r="B57" s="1" t="s">
        <v>61</v>
      </c>
      <c r="C57" s="1" t="s">
        <v>67</v>
      </c>
      <c r="D57" s="1" t="s">
        <v>63</v>
      </c>
      <c r="E57" s="1" t="s">
        <v>1202</v>
      </c>
      <c r="F57" s="7">
        <v>20</v>
      </c>
      <c r="G57" s="1" t="s">
        <v>65</v>
      </c>
      <c r="H57" s="1" t="s">
        <v>65</v>
      </c>
      <c r="I57" s="1" t="s">
        <v>65</v>
      </c>
      <c r="J57" s="1" t="s">
        <v>65</v>
      </c>
      <c r="K57" s="8">
        <v>263384.31260900002</v>
      </c>
      <c r="L57" s="8">
        <v>167281.01110900001</v>
      </c>
      <c r="M57" s="8">
        <v>265626.65131599997</v>
      </c>
      <c r="N57" s="8">
        <v>3328990.32865</v>
      </c>
      <c r="O57" s="8">
        <v>165449.758573</v>
      </c>
      <c r="P57" s="8">
        <v>142000</v>
      </c>
      <c r="Q57" s="8">
        <v>185700</v>
      </c>
      <c r="R57" s="8">
        <v>571640.23749900004</v>
      </c>
      <c r="S57" s="8">
        <v>15600</v>
      </c>
      <c r="T57" s="8">
        <v>72000</v>
      </c>
      <c r="U57" s="8">
        <v>138000</v>
      </c>
      <c r="V57" s="8">
        <v>363984.161089</v>
      </c>
      <c r="W57" s="8">
        <v>128215.76820400001</v>
      </c>
      <c r="X57" s="8">
        <v>33724.033231000001</v>
      </c>
      <c r="Y57" s="8">
        <v>438390.14558499999</v>
      </c>
      <c r="Z57" s="8">
        <v>587864.44271199999</v>
      </c>
      <c r="AA57" s="8">
        <v>32495.956694</v>
      </c>
      <c r="AB57" s="8">
        <v>219094.42080299999</v>
      </c>
      <c r="AC57" s="8">
        <v>271467.90868699999</v>
      </c>
      <c r="AD57" s="8">
        <v>498031.86413399997</v>
      </c>
      <c r="AE57" s="8">
        <v>1264040.78425</v>
      </c>
      <c r="AF57" s="8">
        <v>389173.02000700001</v>
      </c>
      <c r="AG57" s="8">
        <v>62022.164684000003</v>
      </c>
      <c r="AH57" s="8">
        <v>8000</v>
      </c>
      <c r="AI57" s="8">
        <v>697886.62540599995</v>
      </c>
      <c r="AJ57" s="8">
        <v>93545.868398000006</v>
      </c>
      <c r="AK57" s="8">
        <v>8000</v>
      </c>
      <c r="AL57" s="8">
        <v>246391.34807800001</v>
      </c>
      <c r="AM57" s="8">
        <v>66366.149890000001</v>
      </c>
      <c r="AN57" s="8">
        <v>622135.11533099995</v>
      </c>
      <c r="AO57" s="8">
        <v>27000</v>
      </c>
      <c r="AP57" s="8">
        <v>8000</v>
      </c>
      <c r="AQ57" s="8">
        <v>24100</v>
      </c>
      <c r="AR57" s="8">
        <v>47200</v>
      </c>
      <c r="AS57" s="8">
        <v>8000</v>
      </c>
      <c r="AT57" s="8">
        <v>23000</v>
      </c>
      <c r="AU57" s="8">
        <v>20100</v>
      </c>
      <c r="AV57" s="8">
        <v>104583.434557</v>
      </c>
      <c r="AW57" s="8">
        <v>8000</v>
      </c>
      <c r="AX57" s="8">
        <v>41000</v>
      </c>
      <c r="AY57" s="8">
        <v>102732.661448</v>
      </c>
      <c r="AZ57" s="8">
        <v>8000</v>
      </c>
      <c r="BA57" s="8">
        <v>44300</v>
      </c>
      <c r="BB57" s="8">
        <v>91742.112275000007</v>
      </c>
      <c r="BC57" s="8">
        <v>8000</v>
      </c>
      <c r="BD57" s="8">
        <v>13300</v>
      </c>
      <c r="BE57" s="8">
        <v>167012.35300100001</v>
      </c>
      <c r="BF57" s="8">
        <v>126166.601048</v>
      </c>
      <c r="BG57" s="8">
        <v>8000</v>
      </c>
      <c r="BH57" s="8">
        <v>30877.616589000001</v>
      </c>
      <c r="BI57" s="8">
        <v>8000</v>
      </c>
      <c r="BJ57" s="8">
        <v>8000</v>
      </c>
    </row>
    <row r="58" spans="1:62" x14ac:dyDescent="0.3">
      <c r="A58" s="1" t="s">
        <v>119</v>
      </c>
      <c r="B58" s="1" t="s">
        <v>61</v>
      </c>
      <c r="C58" s="1" t="s">
        <v>62</v>
      </c>
      <c r="D58" s="1" t="s">
        <v>63</v>
      </c>
      <c r="E58" s="1" t="s">
        <v>1206</v>
      </c>
      <c r="F58" s="7">
        <v>26.3</v>
      </c>
      <c r="G58" s="1" t="s">
        <v>65</v>
      </c>
      <c r="H58" s="1" t="s">
        <v>65</v>
      </c>
      <c r="I58" s="1" t="s">
        <v>65</v>
      </c>
      <c r="J58" s="1" t="s">
        <v>65</v>
      </c>
      <c r="K58" s="8">
        <v>304006.11294899997</v>
      </c>
      <c r="L58" s="8">
        <v>157210.11580599999</v>
      </c>
      <c r="M58" s="8">
        <v>376953.436017</v>
      </c>
      <c r="N58" s="8">
        <v>4212389.3461800003</v>
      </c>
      <c r="O58" s="8">
        <v>130489.62901600001</v>
      </c>
      <c r="P58" s="8">
        <v>182000</v>
      </c>
      <c r="Q58" s="8">
        <v>339447.98223700002</v>
      </c>
      <c r="R58" s="8">
        <v>966257.05722700001</v>
      </c>
      <c r="S58" s="8">
        <v>27100</v>
      </c>
      <c r="T58" s="8">
        <v>117000</v>
      </c>
      <c r="U58" s="8">
        <v>225000</v>
      </c>
      <c r="V58" s="8">
        <v>637398.61000600003</v>
      </c>
      <c r="W58" s="8">
        <v>178535.31062900001</v>
      </c>
      <c r="X58" s="8">
        <v>50500</v>
      </c>
      <c r="Y58" s="8">
        <v>688179.47893600003</v>
      </c>
      <c r="Z58" s="8">
        <v>980017.15709600004</v>
      </c>
      <c r="AA58" s="8">
        <v>52947.349382</v>
      </c>
      <c r="AB58" s="8">
        <v>293940.59882499999</v>
      </c>
      <c r="AC58" s="8">
        <v>377891.86799200001</v>
      </c>
      <c r="AD58" s="8">
        <v>709248.76337399997</v>
      </c>
      <c r="AE58" s="8">
        <v>1931760.3742899999</v>
      </c>
      <c r="AF58" s="8">
        <v>627520.08153700002</v>
      </c>
      <c r="AG58" s="8">
        <v>119901.84718</v>
      </c>
      <c r="AH58" s="8">
        <v>23172.490869000001</v>
      </c>
      <c r="AI58" s="8">
        <v>484891.63583099999</v>
      </c>
      <c r="AJ58" s="8">
        <v>62316.864112000003</v>
      </c>
      <c r="AK58" s="8">
        <v>8000</v>
      </c>
      <c r="AL58" s="8">
        <v>212545.830353</v>
      </c>
      <c r="AM58" s="8">
        <v>41640.845329999996</v>
      </c>
      <c r="AN58" s="8">
        <v>459895.99450500001</v>
      </c>
      <c r="AO58" s="8">
        <v>17000</v>
      </c>
      <c r="AP58" s="8">
        <v>8000</v>
      </c>
      <c r="AQ58" s="8">
        <v>14100</v>
      </c>
      <c r="AR58" s="8">
        <v>51400</v>
      </c>
      <c r="AS58" s="8">
        <v>8000</v>
      </c>
      <c r="AT58" s="8">
        <v>31800</v>
      </c>
      <c r="AU58" s="8">
        <v>12700</v>
      </c>
      <c r="AV58" s="8">
        <v>114081.493389</v>
      </c>
      <c r="AW58" s="8">
        <v>8000</v>
      </c>
      <c r="AX58" s="8">
        <v>25300</v>
      </c>
      <c r="AY58" s="8">
        <v>74473.484253000002</v>
      </c>
      <c r="AZ58" s="8">
        <v>9080.0875090000009</v>
      </c>
      <c r="BA58" s="8">
        <v>27800</v>
      </c>
      <c r="BB58" s="8">
        <v>78158.041096000001</v>
      </c>
      <c r="BC58" s="8">
        <v>8000</v>
      </c>
      <c r="BD58" s="8">
        <v>23300</v>
      </c>
      <c r="BE58" s="8">
        <v>170242.71034399999</v>
      </c>
      <c r="BF58" s="8">
        <v>124250.631421</v>
      </c>
      <c r="BG58" s="8">
        <v>8000</v>
      </c>
      <c r="BH58" s="8">
        <v>13479.219144000001</v>
      </c>
      <c r="BI58" s="8">
        <v>8000</v>
      </c>
      <c r="BJ58" s="8">
        <v>8000</v>
      </c>
    </row>
    <row r="59" spans="1:62" x14ac:dyDescent="0.3">
      <c r="A59" s="1" t="s">
        <v>120</v>
      </c>
      <c r="B59" s="1" t="s">
        <v>61</v>
      </c>
      <c r="C59" s="1" t="s">
        <v>67</v>
      </c>
      <c r="D59" s="1" t="s">
        <v>63</v>
      </c>
      <c r="E59" s="1" t="s">
        <v>1206</v>
      </c>
      <c r="F59" s="7">
        <v>23.71</v>
      </c>
      <c r="G59" s="1" t="s">
        <v>65</v>
      </c>
      <c r="H59" s="1" t="s">
        <v>65</v>
      </c>
      <c r="I59" s="1" t="s">
        <v>65</v>
      </c>
      <c r="J59" s="1" t="s">
        <v>65</v>
      </c>
      <c r="K59" s="8">
        <v>154798.00917</v>
      </c>
      <c r="L59" s="8">
        <v>100562.022882</v>
      </c>
      <c r="M59" s="8">
        <v>337115.26298200001</v>
      </c>
      <c r="N59" s="8">
        <v>3753945.3051399998</v>
      </c>
      <c r="O59" s="8">
        <v>157875.44906799999</v>
      </c>
      <c r="P59" s="8">
        <v>115000</v>
      </c>
      <c r="Q59" s="8">
        <v>167000</v>
      </c>
      <c r="R59" s="8">
        <v>403494.40704000002</v>
      </c>
      <c r="S59" s="8">
        <v>8000</v>
      </c>
      <c r="T59" s="8">
        <v>65000</v>
      </c>
      <c r="U59" s="8">
        <v>154000</v>
      </c>
      <c r="V59" s="8">
        <v>354214.00618000003</v>
      </c>
      <c r="W59" s="8">
        <v>88639.077816999998</v>
      </c>
      <c r="X59" s="8">
        <v>14658.783543</v>
      </c>
      <c r="Y59" s="8">
        <v>513945.185359</v>
      </c>
      <c r="Z59" s="8">
        <v>841956.58371499996</v>
      </c>
      <c r="AA59" s="8">
        <v>17740.981134000001</v>
      </c>
      <c r="AB59" s="8">
        <v>172564.80288100001</v>
      </c>
      <c r="AC59" s="8">
        <v>235032.08346600001</v>
      </c>
      <c r="AD59" s="8">
        <v>476298.84936699999</v>
      </c>
      <c r="AE59" s="8">
        <v>1395651.7129899999</v>
      </c>
      <c r="AF59" s="8">
        <v>582887.20111899998</v>
      </c>
      <c r="AG59" s="8">
        <v>25900.083795999999</v>
      </c>
      <c r="AH59" s="8">
        <v>8000</v>
      </c>
      <c r="AI59" s="8">
        <v>573955.74777999998</v>
      </c>
      <c r="AJ59" s="8">
        <v>106526.16984</v>
      </c>
      <c r="AK59" s="8">
        <v>17518.985943</v>
      </c>
      <c r="AL59" s="8">
        <v>295534.85321899998</v>
      </c>
      <c r="AM59" s="8">
        <v>76052.233452</v>
      </c>
      <c r="AN59" s="8">
        <v>867067.82898300001</v>
      </c>
      <c r="AO59" s="8">
        <v>87200</v>
      </c>
      <c r="AP59" s="8">
        <v>8000</v>
      </c>
      <c r="AQ59" s="8">
        <v>32400</v>
      </c>
      <c r="AR59" s="8">
        <v>68000</v>
      </c>
      <c r="AS59" s="8">
        <v>8000</v>
      </c>
      <c r="AT59" s="8">
        <v>42327.838045999997</v>
      </c>
      <c r="AU59" s="8">
        <v>15800</v>
      </c>
      <c r="AV59" s="8">
        <v>160242.44846700001</v>
      </c>
      <c r="AW59" s="8">
        <v>8000</v>
      </c>
      <c r="AX59" s="8">
        <v>63989.015391000001</v>
      </c>
      <c r="AY59" s="8">
        <v>141845.02032899999</v>
      </c>
      <c r="AZ59" s="8">
        <v>14691.473757</v>
      </c>
      <c r="BA59" s="8">
        <v>68882.031088000003</v>
      </c>
      <c r="BB59" s="8">
        <v>98589.049807000003</v>
      </c>
      <c r="BC59" s="8">
        <v>11079.845062</v>
      </c>
      <c r="BD59" s="8">
        <v>33456.652532</v>
      </c>
      <c r="BE59" s="8">
        <v>288050.03275000001</v>
      </c>
      <c r="BF59" s="8">
        <v>236848.173855</v>
      </c>
      <c r="BG59" s="8">
        <v>8000</v>
      </c>
      <c r="BH59" s="8">
        <v>117625.648304</v>
      </c>
      <c r="BI59" s="8">
        <v>19149.682771</v>
      </c>
      <c r="BJ59" s="8">
        <v>8000</v>
      </c>
    </row>
    <row r="60" spans="1:62" x14ac:dyDescent="0.3">
      <c r="A60" s="1" t="s">
        <v>121</v>
      </c>
      <c r="B60" s="1" t="s">
        <v>61</v>
      </c>
      <c r="C60" s="1" t="s">
        <v>62</v>
      </c>
      <c r="D60" s="1" t="s">
        <v>63</v>
      </c>
      <c r="E60" s="1" t="s">
        <v>1210</v>
      </c>
      <c r="F60" s="7">
        <v>25.45</v>
      </c>
      <c r="G60" s="1" t="s">
        <v>65</v>
      </c>
      <c r="H60" s="1" t="s">
        <v>65</v>
      </c>
      <c r="I60" s="1" t="s">
        <v>65</v>
      </c>
      <c r="J60" s="1" t="s">
        <v>65</v>
      </c>
      <c r="K60" s="8">
        <v>316659.54040300002</v>
      </c>
      <c r="L60" s="8">
        <v>197156.23700600001</v>
      </c>
      <c r="M60" s="8">
        <v>394010.02409199998</v>
      </c>
      <c r="N60" s="8">
        <v>4645399.1756499996</v>
      </c>
      <c r="O60" s="8">
        <v>136665.712604</v>
      </c>
      <c r="P60" s="8">
        <v>207000</v>
      </c>
      <c r="Q60" s="8">
        <v>303959.870574</v>
      </c>
      <c r="R60" s="8">
        <v>942903.08319899999</v>
      </c>
      <c r="S60" s="8">
        <v>30200</v>
      </c>
      <c r="T60" s="8">
        <v>125000</v>
      </c>
      <c r="U60" s="8">
        <v>236000</v>
      </c>
      <c r="V60" s="8">
        <v>615523.56882699998</v>
      </c>
      <c r="W60" s="8">
        <v>189500.36804999999</v>
      </c>
      <c r="X60" s="8">
        <v>48570.947989</v>
      </c>
      <c r="Y60" s="8">
        <v>689006.96041199996</v>
      </c>
      <c r="Z60" s="8">
        <v>1125720.7080699999</v>
      </c>
      <c r="AA60" s="8">
        <v>63383.631279000001</v>
      </c>
      <c r="AB60" s="8">
        <v>313616.281533</v>
      </c>
      <c r="AC60" s="8">
        <v>429066.59351400001</v>
      </c>
      <c r="AD60" s="8">
        <v>658140.79943899997</v>
      </c>
      <c r="AE60" s="8">
        <v>1883959.46713</v>
      </c>
      <c r="AF60" s="8">
        <v>692371.83792700002</v>
      </c>
      <c r="AG60" s="8">
        <v>93712.096116000001</v>
      </c>
      <c r="AH60" s="8">
        <v>21607.871029000002</v>
      </c>
      <c r="AI60" s="8">
        <v>878607.64388700004</v>
      </c>
      <c r="AJ60" s="8">
        <v>176443.813651</v>
      </c>
      <c r="AK60" s="8">
        <v>22387.425701</v>
      </c>
      <c r="AL60" s="8">
        <v>381396.65639199998</v>
      </c>
      <c r="AM60" s="8">
        <v>97153.798160999999</v>
      </c>
      <c r="AN60" s="8">
        <v>928892.161999</v>
      </c>
      <c r="AO60" s="8">
        <v>70800</v>
      </c>
      <c r="AP60" s="8">
        <v>8000</v>
      </c>
      <c r="AQ60" s="8">
        <v>24698.099684000001</v>
      </c>
      <c r="AR60" s="8">
        <v>65940.590282999998</v>
      </c>
      <c r="AS60" s="8">
        <v>8000</v>
      </c>
      <c r="AT60" s="8">
        <v>47799.791791000003</v>
      </c>
      <c r="AU60" s="8">
        <v>18986.712898000002</v>
      </c>
      <c r="AV60" s="8">
        <v>188197.75545699999</v>
      </c>
      <c r="AW60" s="8">
        <v>8000</v>
      </c>
      <c r="AX60" s="8">
        <v>31992.781890999999</v>
      </c>
      <c r="AY60" s="8">
        <v>119623.888637</v>
      </c>
      <c r="AZ60" s="8">
        <v>27999.741534000001</v>
      </c>
      <c r="BA60" s="8">
        <v>42957.260985000001</v>
      </c>
      <c r="BB60" s="8">
        <v>154730.071945</v>
      </c>
      <c r="BC60" s="8">
        <v>8620.4829740000005</v>
      </c>
      <c r="BD60" s="8">
        <v>36689.271951000002</v>
      </c>
      <c r="BE60" s="8">
        <v>290663.20443600003</v>
      </c>
      <c r="BF60" s="8">
        <v>218271.667717</v>
      </c>
      <c r="BG60" s="8">
        <v>8000</v>
      </c>
      <c r="BH60" s="8">
        <v>61461.825324999998</v>
      </c>
      <c r="BI60" s="8">
        <v>12831.854917000001</v>
      </c>
      <c r="BJ60" s="8">
        <v>8000</v>
      </c>
    </row>
    <row r="61" spans="1:62" x14ac:dyDescent="0.3">
      <c r="A61" s="1" t="s">
        <v>122</v>
      </c>
      <c r="B61" s="1" t="s">
        <v>61</v>
      </c>
      <c r="C61" s="1" t="s">
        <v>67</v>
      </c>
      <c r="D61" s="1" t="s">
        <v>63</v>
      </c>
      <c r="E61" s="1" t="s">
        <v>1206</v>
      </c>
      <c r="F61" s="7">
        <v>30.12</v>
      </c>
      <c r="G61" s="1" t="s">
        <v>65</v>
      </c>
      <c r="H61" s="1" t="s">
        <v>65</v>
      </c>
      <c r="I61" s="1" t="s">
        <v>65</v>
      </c>
      <c r="J61" s="1" t="s">
        <v>65</v>
      </c>
      <c r="K61" s="8">
        <v>375482.487999</v>
      </c>
      <c r="L61" s="8">
        <v>294042.27145100001</v>
      </c>
      <c r="M61" s="8">
        <v>453281.22960100003</v>
      </c>
      <c r="N61" s="8">
        <v>5559161.6162799997</v>
      </c>
      <c r="O61" s="8">
        <v>189335.51924299999</v>
      </c>
      <c r="P61" s="8">
        <v>234000</v>
      </c>
      <c r="Q61" s="8">
        <v>376211.54095699999</v>
      </c>
      <c r="R61" s="8">
        <v>1022289.04051</v>
      </c>
      <c r="S61" s="8">
        <v>41024.119032000002</v>
      </c>
      <c r="T61" s="8">
        <v>133000</v>
      </c>
      <c r="U61" s="8">
        <v>251000</v>
      </c>
      <c r="V61" s="8">
        <v>660213.84039000003</v>
      </c>
      <c r="W61" s="8">
        <v>258461.623662</v>
      </c>
      <c r="X61" s="8">
        <v>42500</v>
      </c>
      <c r="Y61" s="8">
        <v>753563.75580200006</v>
      </c>
      <c r="Z61" s="8">
        <v>1128156.15069</v>
      </c>
      <c r="AA61" s="8">
        <v>47835.115734999999</v>
      </c>
      <c r="AB61" s="8">
        <v>403871.173969</v>
      </c>
      <c r="AC61" s="8">
        <v>470082.92524499999</v>
      </c>
      <c r="AD61" s="8">
        <v>694384.03282199998</v>
      </c>
      <c r="AE61" s="8">
        <v>1917227.59809</v>
      </c>
      <c r="AF61" s="8">
        <v>562092.71677699999</v>
      </c>
      <c r="AG61" s="8">
        <v>113454.678101</v>
      </c>
      <c r="AH61" s="8">
        <v>22347.202965</v>
      </c>
      <c r="AI61" s="8">
        <v>840877.15905100002</v>
      </c>
      <c r="AJ61" s="8">
        <v>130492.61503</v>
      </c>
      <c r="AK61" s="8">
        <v>46708.788772</v>
      </c>
      <c r="AL61" s="8">
        <v>457734.97371499997</v>
      </c>
      <c r="AM61" s="8">
        <v>126950.317006</v>
      </c>
      <c r="AN61" s="8">
        <v>782620.70467200002</v>
      </c>
      <c r="AO61" s="8">
        <v>72300</v>
      </c>
      <c r="AP61" s="8">
        <v>8000</v>
      </c>
      <c r="AQ61" s="8">
        <v>32613.992043999999</v>
      </c>
      <c r="AR61" s="8">
        <v>75208.891172999996</v>
      </c>
      <c r="AS61" s="8">
        <v>8000</v>
      </c>
      <c r="AT61" s="8">
        <v>70363.683401000002</v>
      </c>
      <c r="AU61" s="8">
        <v>24490.412620999999</v>
      </c>
      <c r="AV61" s="8">
        <v>162811.136099</v>
      </c>
      <c r="AW61" s="8">
        <v>8000</v>
      </c>
      <c r="AX61" s="8">
        <v>36328.251149000003</v>
      </c>
      <c r="AY61" s="8">
        <v>118145.272692</v>
      </c>
      <c r="AZ61" s="8">
        <v>18831.929347000001</v>
      </c>
      <c r="BA61" s="8">
        <v>46517.790375999997</v>
      </c>
      <c r="BB61" s="8">
        <v>110607.677186</v>
      </c>
      <c r="BC61" s="8">
        <v>8000</v>
      </c>
      <c r="BD61" s="8">
        <v>44034.016099</v>
      </c>
      <c r="BE61" s="8">
        <v>280764.629976</v>
      </c>
      <c r="BF61" s="8">
        <v>164966.04459599999</v>
      </c>
      <c r="BG61" s="8">
        <v>8000</v>
      </c>
      <c r="BH61" s="8">
        <v>49360.231598999999</v>
      </c>
      <c r="BI61" s="8">
        <v>8000</v>
      </c>
      <c r="BJ61" s="8">
        <v>8000</v>
      </c>
    </row>
    <row r="62" spans="1:62" x14ac:dyDescent="0.3">
      <c r="A62" s="1" t="s">
        <v>123</v>
      </c>
      <c r="B62" s="1" t="s">
        <v>61</v>
      </c>
      <c r="C62" s="1" t="s">
        <v>67</v>
      </c>
      <c r="D62" s="1" t="s">
        <v>63</v>
      </c>
      <c r="E62" s="1" t="s">
        <v>1205</v>
      </c>
      <c r="F62" s="7">
        <v>23.4</v>
      </c>
      <c r="G62" s="1" t="s">
        <v>65</v>
      </c>
      <c r="H62" s="1" t="s">
        <v>65</v>
      </c>
      <c r="I62" s="1" t="s">
        <v>65</v>
      </c>
      <c r="J62" s="1" t="s">
        <v>65</v>
      </c>
      <c r="K62" s="8">
        <v>309839.18447199999</v>
      </c>
      <c r="L62" s="8">
        <v>167404.19336149999</v>
      </c>
      <c r="M62" s="8">
        <v>436539.45567399997</v>
      </c>
      <c r="N62" s="8">
        <v>5149952.6400849996</v>
      </c>
      <c r="O62" s="8">
        <v>202270.97957</v>
      </c>
      <c r="P62" s="8">
        <v>140000</v>
      </c>
      <c r="Q62" s="8">
        <v>242118.28981300001</v>
      </c>
      <c r="R62" s="8">
        <v>742996.986408</v>
      </c>
      <c r="S62" s="8">
        <v>12717.517947</v>
      </c>
      <c r="T62" s="8">
        <v>82900</v>
      </c>
      <c r="U62" s="8">
        <v>170000</v>
      </c>
      <c r="V62" s="8">
        <v>509990.72203250002</v>
      </c>
      <c r="W62" s="8">
        <v>146677.44936600002</v>
      </c>
      <c r="X62" s="8">
        <v>23376.797304</v>
      </c>
      <c r="Y62" s="8">
        <v>620822.2845985</v>
      </c>
      <c r="Z62" s="8">
        <v>1202151.4526499999</v>
      </c>
      <c r="AA62" s="8">
        <v>28618.632072</v>
      </c>
      <c r="AB62" s="8">
        <v>272037.62898899999</v>
      </c>
      <c r="AC62" s="8">
        <v>444966.68472150003</v>
      </c>
      <c r="AD62" s="8">
        <v>666553.13452850003</v>
      </c>
      <c r="AE62" s="8">
        <v>2006869.254435</v>
      </c>
      <c r="AF62" s="8">
        <v>788334.68870049994</v>
      </c>
      <c r="AG62" s="8">
        <v>60450.5331525</v>
      </c>
      <c r="AH62" s="8">
        <v>11561.377528999999</v>
      </c>
      <c r="AI62" s="8">
        <v>865957.76291400008</v>
      </c>
      <c r="AJ62" s="8">
        <v>123419.4258195</v>
      </c>
      <c r="AK62" s="8">
        <v>11359.616032</v>
      </c>
      <c r="AL62" s="8">
        <v>276802.47232449998</v>
      </c>
      <c r="AM62" s="8">
        <v>59480.083142000003</v>
      </c>
      <c r="AN62" s="8">
        <v>564673.14589849999</v>
      </c>
      <c r="AO62" s="8">
        <v>65300</v>
      </c>
      <c r="AP62" s="8">
        <v>8000</v>
      </c>
      <c r="AQ62" s="8">
        <v>8225.3194664999992</v>
      </c>
      <c r="AR62" s="8">
        <v>53922.019468999999</v>
      </c>
      <c r="AS62" s="8">
        <v>8000</v>
      </c>
      <c r="AT62" s="8">
        <v>35743.394931499999</v>
      </c>
      <c r="AU62" s="8">
        <v>12371.4042685</v>
      </c>
      <c r="AV62" s="8">
        <v>170499.3854195</v>
      </c>
      <c r="AW62" s="8">
        <v>8000</v>
      </c>
      <c r="AX62" s="8">
        <v>15393.142351499999</v>
      </c>
      <c r="AY62" s="8">
        <v>76643.952522000007</v>
      </c>
      <c r="AZ62" s="8">
        <v>17293.042085500001</v>
      </c>
      <c r="BA62" s="8">
        <v>34530.185264</v>
      </c>
      <c r="BB62" s="8">
        <v>122929.2427265</v>
      </c>
      <c r="BC62" s="8">
        <v>8000</v>
      </c>
      <c r="BD62" s="8">
        <v>21622.711379</v>
      </c>
      <c r="BE62" s="8">
        <v>256995.07691800001</v>
      </c>
      <c r="BF62" s="8">
        <v>212158.562959</v>
      </c>
      <c r="BG62" s="8">
        <v>8000</v>
      </c>
      <c r="BH62" s="8">
        <v>62873.807838499997</v>
      </c>
      <c r="BI62" s="8">
        <v>8519.0463600000003</v>
      </c>
      <c r="BJ62" s="8">
        <v>8000</v>
      </c>
    </row>
    <row r="63" spans="1:62" x14ac:dyDescent="0.3">
      <c r="A63" s="1" t="s">
        <v>124</v>
      </c>
      <c r="B63" s="1" t="s">
        <v>61</v>
      </c>
      <c r="C63" s="1" t="s">
        <v>62</v>
      </c>
      <c r="D63" s="1" t="s">
        <v>63</v>
      </c>
      <c r="E63" s="1" t="s">
        <v>1205</v>
      </c>
      <c r="F63" s="7">
        <v>25.38</v>
      </c>
      <c r="G63" s="1" t="s">
        <v>65</v>
      </c>
      <c r="H63" s="1" t="s">
        <v>65</v>
      </c>
      <c r="I63" s="1" t="s">
        <v>65</v>
      </c>
      <c r="J63" s="1" t="s">
        <v>65</v>
      </c>
      <c r="K63" s="8">
        <v>167314.265403</v>
      </c>
      <c r="L63" s="8">
        <v>96508.795056500006</v>
      </c>
      <c r="M63" s="8">
        <v>271649.0355155</v>
      </c>
      <c r="N63" s="8">
        <v>3221812.8180900002</v>
      </c>
      <c r="O63" s="8">
        <v>106884.8763095</v>
      </c>
      <c r="P63" s="8">
        <v>80000</v>
      </c>
      <c r="Q63" s="8">
        <v>153800.14780600002</v>
      </c>
      <c r="R63" s="8">
        <v>443513.16622500005</v>
      </c>
      <c r="S63" s="8">
        <v>8000</v>
      </c>
      <c r="T63" s="8">
        <v>45500</v>
      </c>
      <c r="U63" s="8">
        <v>118000</v>
      </c>
      <c r="V63" s="8">
        <v>275401.33637600002</v>
      </c>
      <c r="W63" s="8">
        <v>73823.383384999994</v>
      </c>
      <c r="X63" s="8">
        <v>8000</v>
      </c>
      <c r="Y63" s="8">
        <v>364275.51498850004</v>
      </c>
      <c r="Z63" s="8">
        <v>627776.67663350003</v>
      </c>
      <c r="AA63" s="8">
        <v>12057.386166</v>
      </c>
      <c r="AB63" s="8">
        <v>169493.80802900001</v>
      </c>
      <c r="AC63" s="8">
        <v>233540.69650049999</v>
      </c>
      <c r="AD63" s="8">
        <v>497031.64529050002</v>
      </c>
      <c r="AE63" s="8">
        <v>1363402.5176849999</v>
      </c>
      <c r="AF63" s="8">
        <v>419438.3909925</v>
      </c>
      <c r="AG63" s="8">
        <v>49398.118267500002</v>
      </c>
      <c r="AH63" s="8">
        <v>8000</v>
      </c>
      <c r="AI63" s="8">
        <v>830685.03094099998</v>
      </c>
      <c r="AJ63" s="8">
        <v>110660.30336000001</v>
      </c>
      <c r="AK63" s="8">
        <v>8000</v>
      </c>
      <c r="AL63" s="8">
        <v>205518.31667199999</v>
      </c>
      <c r="AM63" s="8">
        <v>29160.228725000001</v>
      </c>
      <c r="AN63" s="8">
        <v>433146.01563349995</v>
      </c>
      <c r="AO63" s="8">
        <v>26100</v>
      </c>
      <c r="AP63" s="8">
        <v>8000</v>
      </c>
      <c r="AQ63" s="8">
        <v>8000</v>
      </c>
      <c r="AR63" s="8">
        <v>25043.318801000001</v>
      </c>
      <c r="AS63" s="8">
        <v>8000</v>
      </c>
      <c r="AT63" s="8">
        <v>10015.416978500001</v>
      </c>
      <c r="AU63" s="8">
        <v>11971.417495</v>
      </c>
      <c r="AV63" s="8">
        <v>87942.675107999996</v>
      </c>
      <c r="AW63" s="8">
        <v>8000</v>
      </c>
      <c r="AX63" s="8">
        <v>14860.569955999999</v>
      </c>
      <c r="AY63" s="8">
        <v>67294.296639499997</v>
      </c>
      <c r="AZ63" s="8">
        <v>8000</v>
      </c>
      <c r="BA63" s="8">
        <v>28470.793575</v>
      </c>
      <c r="BB63" s="8">
        <v>70415.479051500006</v>
      </c>
      <c r="BC63" s="8">
        <v>8000</v>
      </c>
      <c r="BD63" s="8">
        <v>8324.3065360000001</v>
      </c>
      <c r="BE63" s="8">
        <v>181063.21991350001</v>
      </c>
      <c r="BF63" s="8">
        <v>146031.8526865</v>
      </c>
      <c r="BG63" s="8">
        <v>8000</v>
      </c>
      <c r="BH63" s="8">
        <v>28713.3350885</v>
      </c>
      <c r="BI63" s="8">
        <v>8000</v>
      </c>
      <c r="BJ63" s="8">
        <v>8000</v>
      </c>
    </row>
    <row r="64" spans="1:62" x14ac:dyDescent="0.3">
      <c r="A64" s="1" t="s">
        <v>125</v>
      </c>
      <c r="B64" s="1" t="s">
        <v>61</v>
      </c>
      <c r="C64" s="1" t="s">
        <v>62</v>
      </c>
      <c r="D64" s="1" t="s">
        <v>63</v>
      </c>
      <c r="E64" s="1" t="s">
        <v>1208</v>
      </c>
      <c r="F64" s="7">
        <v>24.82</v>
      </c>
      <c r="G64" s="1" t="s">
        <v>65</v>
      </c>
      <c r="H64" s="1" t="s">
        <v>65</v>
      </c>
      <c r="I64" s="1" t="s">
        <v>65</v>
      </c>
      <c r="J64" s="1" t="s">
        <v>65</v>
      </c>
      <c r="K64" s="8">
        <v>274521.13471800002</v>
      </c>
      <c r="L64" s="8">
        <v>195050.88690500002</v>
      </c>
      <c r="M64" s="8">
        <v>298347.609321</v>
      </c>
      <c r="N64" s="8">
        <v>4045077.27183</v>
      </c>
      <c r="O64" s="8">
        <v>125142.83123899999</v>
      </c>
      <c r="P64" s="8">
        <v>140000</v>
      </c>
      <c r="Q64" s="8">
        <v>224000</v>
      </c>
      <c r="R64" s="8">
        <v>661841.31705700001</v>
      </c>
      <c r="S64" s="8">
        <v>9000</v>
      </c>
      <c r="T64" s="8">
        <v>83000</v>
      </c>
      <c r="U64" s="8">
        <v>150000</v>
      </c>
      <c r="V64" s="8">
        <v>466124.844385</v>
      </c>
      <c r="W64" s="8">
        <v>160420.11906599998</v>
      </c>
      <c r="X64" s="8">
        <v>16357.918643499999</v>
      </c>
      <c r="Y64" s="8">
        <v>497864.46188800002</v>
      </c>
      <c r="Z64" s="8">
        <v>843295.2554885</v>
      </c>
      <c r="AA64" s="8">
        <v>18893.419041000001</v>
      </c>
      <c r="AB64" s="8">
        <v>254624.2010955</v>
      </c>
      <c r="AC64" s="8">
        <v>353608.6809185</v>
      </c>
      <c r="AD64" s="8">
        <v>511555.35604400001</v>
      </c>
      <c r="AE64" s="8">
        <v>1384365.860145</v>
      </c>
      <c r="AF64" s="8">
        <v>512853.903483</v>
      </c>
      <c r="AG64" s="8">
        <v>47754.403067500003</v>
      </c>
      <c r="AH64" s="8">
        <v>10621.1293515</v>
      </c>
      <c r="AI64" s="8">
        <v>1001682.3863615</v>
      </c>
      <c r="AJ64" s="8">
        <v>131367.52463299999</v>
      </c>
      <c r="AK64" s="8">
        <v>12168.844294999999</v>
      </c>
      <c r="AL64" s="8">
        <v>278457.809183</v>
      </c>
      <c r="AM64" s="8">
        <v>64310.083634499999</v>
      </c>
      <c r="AN64" s="8">
        <v>509368.3521515</v>
      </c>
      <c r="AO64" s="8">
        <v>32800</v>
      </c>
      <c r="AP64" s="8">
        <v>8000</v>
      </c>
      <c r="AQ64" s="8">
        <v>17643.722302000002</v>
      </c>
      <c r="AR64" s="8">
        <v>54854.881002499998</v>
      </c>
      <c r="AS64" s="8">
        <v>8000</v>
      </c>
      <c r="AT64" s="8">
        <v>25663.912863000001</v>
      </c>
      <c r="AU64" s="8">
        <v>12234.775498999999</v>
      </c>
      <c r="AV64" s="8">
        <v>106197.16688800001</v>
      </c>
      <c r="AW64" s="8">
        <v>8000</v>
      </c>
      <c r="AX64" s="8">
        <v>29252.730091499998</v>
      </c>
      <c r="AY64" s="8">
        <v>93701.130055000001</v>
      </c>
      <c r="AZ64" s="8">
        <v>14594.813891000002</v>
      </c>
      <c r="BA64" s="8">
        <v>33733.748304000001</v>
      </c>
      <c r="BB64" s="8">
        <v>79060.815460499987</v>
      </c>
      <c r="BC64" s="8">
        <v>8000</v>
      </c>
      <c r="BD64" s="8">
        <v>19346.142189999999</v>
      </c>
      <c r="BE64" s="8">
        <v>211794.65957750002</v>
      </c>
      <c r="BF64" s="8">
        <v>154998.68669200002</v>
      </c>
      <c r="BG64" s="8">
        <v>8000</v>
      </c>
      <c r="BH64" s="8">
        <v>38131.979738000002</v>
      </c>
      <c r="BI64" s="8">
        <v>8000</v>
      </c>
      <c r="BJ64" s="8">
        <v>8000</v>
      </c>
    </row>
    <row r="65" spans="1:62" x14ac:dyDescent="0.3">
      <c r="A65" s="1" t="s">
        <v>126</v>
      </c>
      <c r="B65" s="1" t="s">
        <v>61</v>
      </c>
      <c r="C65" s="1" t="s">
        <v>62</v>
      </c>
      <c r="D65" s="1" t="s">
        <v>63</v>
      </c>
      <c r="E65" s="1" t="s">
        <v>1203</v>
      </c>
      <c r="F65" s="7">
        <v>15.96</v>
      </c>
      <c r="G65" s="1" t="s">
        <v>65</v>
      </c>
      <c r="H65" s="1" t="s">
        <v>65</v>
      </c>
      <c r="I65" s="1" t="s">
        <v>65</v>
      </c>
      <c r="J65" s="1" t="s">
        <v>65</v>
      </c>
      <c r="K65" s="8">
        <v>161342.18254000001</v>
      </c>
      <c r="L65" s="8">
        <v>141334.0911205</v>
      </c>
      <c r="M65" s="8">
        <v>296342.71349350002</v>
      </c>
      <c r="N65" s="8">
        <v>4470102.6319350004</v>
      </c>
      <c r="O65" s="8">
        <v>149364.54766649997</v>
      </c>
      <c r="P65" s="8">
        <v>121000</v>
      </c>
      <c r="Q65" s="8">
        <v>169000</v>
      </c>
      <c r="R65" s="8">
        <v>552187.25020550005</v>
      </c>
      <c r="S65" s="8">
        <v>8000</v>
      </c>
      <c r="T65" s="8">
        <v>75000</v>
      </c>
      <c r="U65" s="8">
        <v>175000</v>
      </c>
      <c r="V65" s="8">
        <v>422716.48990100005</v>
      </c>
      <c r="W65" s="8">
        <v>104457.7154175</v>
      </c>
      <c r="X65" s="8">
        <v>13700</v>
      </c>
      <c r="Y65" s="8">
        <v>486532.40117249999</v>
      </c>
      <c r="Z65" s="8">
        <v>890317.45348749997</v>
      </c>
      <c r="AA65" s="8">
        <v>30266.076872999998</v>
      </c>
      <c r="AB65" s="8">
        <v>260506.0395895</v>
      </c>
      <c r="AC65" s="8">
        <v>318425.08675449999</v>
      </c>
      <c r="AD65" s="8">
        <v>784891.52065850003</v>
      </c>
      <c r="AE65" s="8">
        <v>2321843.8319850001</v>
      </c>
      <c r="AF65" s="8">
        <v>660600.55893549998</v>
      </c>
      <c r="AG65" s="8">
        <v>62336.169291500002</v>
      </c>
      <c r="AH65" s="8">
        <v>8000</v>
      </c>
      <c r="AI65" s="8">
        <v>916426.84046599991</v>
      </c>
      <c r="AJ65" s="8">
        <v>109795.479731</v>
      </c>
      <c r="AK65" s="8">
        <v>11376.863322500001</v>
      </c>
      <c r="AL65" s="8">
        <v>268840.77320300002</v>
      </c>
      <c r="AM65" s="8">
        <v>57439.859273499998</v>
      </c>
      <c r="AN65" s="8">
        <v>559377.05650099996</v>
      </c>
      <c r="AO65" s="8">
        <v>25700</v>
      </c>
      <c r="AP65" s="8">
        <v>8000</v>
      </c>
      <c r="AQ65" s="8">
        <v>8513.2763310000009</v>
      </c>
      <c r="AR65" s="8">
        <v>33357.196491000002</v>
      </c>
      <c r="AS65" s="8">
        <v>8000</v>
      </c>
      <c r="AT65" s="8">
        <v>19633.318328499998</v>
      </c>
      <c r="AU65" s="8">
        <v>8000</v>
      </c>
      <c r="AV65" s="8">
        <v>121129.7195875</v>
      </c>
      <c r="AW65" s="8">
        <v>8000</v>
      </c>
      <c r="AX65" s="8">
        <v>37188.302270500004</v>
      </c>
      <c r="AY65" s="8">
        <v>117654.4098125</v>
      </c>
      <c r="AZ65" s="8">
        <v>10566.348517500001</v>
      </c>
      <c r="BA65" s="8">
        <v>37429.998275999998</v>
      </c>
      <c r="BB65" s="8">
        <v>81090.29999</v>
      </c>
      <c r="BC65" s="8">
        <v>8000</v>
      </c>
      <c r="BD65" s="8">
        <v>37201.667269500002</v>
      </c>
      <c r="BE65" s="8">
        <v>290024.57043850003</v>
      </c>
      <c r="BF65" s="8">
        <v>171550.13809149998</v>
      </c>
      <c r="BG65" s="8">
        <v>8000</v>
      </c>
      <c r="BH65" s="8">
        <v>52347.964720999997</v>
      </c>
      <c r="BI65" s="8">
        <v>8000</v>
      </c>
      <c r="BJ65" s="8">
        <v>8000</v>
      </c>
    </row>
    <row r="66" spans="1:62" x14ac:dyDescent="0.3">
      <c r="A66" s="1" t="s">
        <v>127</v>
      </c>
      <c r="B66" s="1" t="s">
        <v>61</v>
      </c>
      <c r="C66" s="1" t="s">
        <v>67</v>
      </c>
      <c r="D66" s="1" t="s">
        <v>128</v>
      </c>
      <c r="E66" s="1" t="s">
        <v>1208</v>
      </c>
      <c r="F66" s="7">
        <v>21.8</v>
      </c>
      <c r="G66" s="1" t="s">
        <v>65</v>
      </c>
      <c r="H66" s="1" t="s">
        <v>65</v>
      </c>
      <c r="I66" s="1" t="s">
        <v>65</v>
      </c>
      <c r="J66" s="1" t="s">
        <v>65</v>
      </c>
      <c r="K66" s="8">
        <v>233548.60485</v>
      </c>
      <c r="L66" s="8">
        <v>164189.444139</v>
      </c>
      <c r="M66" s="8">
        <v>172641.58205200001</v>
      </c>
      <c r="N66" s="8">
        <v>2977547.12848</v>
      </c>
      <c r="O66" s="8">
        <v>84077.224593000006</v>
      </c>
      <c r="P66" s="8">
        <v>128000</v>
      </c>
      <c r="Q66" s="8">
        <v>126000</v>
      </c>
      <c r="R66" s="8">
        <v>515409.49449999997</v>
      </c>
      <c r="S66" s="8">
        <v>8000</v>
      </c>
      <c r="T66" s="8">
        <v>64800</v>
      </c>
      <c r="U66" s="8">
        <v>93600</v>
      </c>
      <c r="V66" s="8">
        <v>374495.27915100002</v>
      </c>
      <c r="W66" s="8">
        <v>143000.37792</v>
      </c>
      <c r="X66" s="8">
        <v>8000</v>
      </c>
      <c r="Y66" s="8">
        <v>302676.50541500002</v>
      </c>
      <c r="Z66" s="8">
        <v>616308.91229300003</v>
      </c>
      <c r="AA66" s="8">
        <v>13403.181151999999</v>
      </c>
      <c r="AB66" s="8">
        <v>175871.561426</v>
      </c>
      <c r="AC66" s="8">
        <v>256196.324956</v>
      </c>
      <c r="AD66" s="8">
        <v>280871.969064</v>
      </c>
      <c r="AE66" s="8">
        <v>784143.66204900004</v>
      </c>
      <c r="AF66" s="8">
        <v>334456.77069700003</v>
      </c>
      <c r="AG66" s="8">
        <v>25258.044665000001</v>
      </c>
      <c r="AH66" s="8">
        <v>8000</v>
      </c>
      <c r="AI66" s="8">
        <v>1140237.3125499999</v>
      </c>
      <c r="AJ66" s="8">
        <v>179203.12014499999</v>
      </c>
      <c r="AK66" s="8">
        <v>9218.4328060000007</v>
      </c>
      <c r="AL66" s="8">
        <v>255027.85412100001</v>
      </c>
      <c r="AM66" s="8">
        <v>32469.308037999999</v>
      </c>
      <c r="AN66" s="8">
        <v>414217.77797499998</v>
      </c>
      <c r="AO66" s="8">
        <v>16000</v>
      </c>
      <c r="AP66" s="8">
        <v>8000</v>
      </c>
      <c r="AQ66" s="8">
        <v>9222.052216</v>
      </c>
      <c r="AR66" s="8">
        <v>46169.456815999998</v>
      </c>
      <c r="AS66" s="8">
        <v>8000</v>
      </c>
      <c r="AT66" s="8">
        <v>23437.157372000001</v>
      </c>
      <c r="AU66" s="8">
        <v>17436.753732000001</v>
      </c>
      <c r="AV66" s="8">
        <v>104598.614321</v>
      </c>
      <c r="AW66" s="8">
        <v>8000</v>
      </c>
      <c r="AX66" s="8">
        <v>24945.345902000001</v>
      </c>
      <c r="AY66" s="8">
        <v>72848.019895999998</v>
      </c>
      <c r="AZ66" s="8">
        <v>19124.783297999998</v>
      </c>
      <c r="BA66" s="8">
        <v>28501.603021999999</v>
      </c>
      <c r="BB66" s="8">
        <v>78967.668275999997</v>
      </c>
      <c r="BC66" s="8">
        <v>8000</v>
      </c>
      <c r="BD66" s="8">
        <v>14185.486295000001</v>
      </c>
      <c r="BE66" s="8">
        <v>144143.017872</v>
      </c>
      <c r="BF66" s="8">
        <v>131354.9467</v>
      </c>
      <c r="BG66" s="8">
        <v>8000</v>
      </c>
      <c r="BH66" s="8">
        <v>10829.018400999999</v>
      </c>
      <c r="BI66" s="8">
        <v>8000</v>
      </c>
      <c r="BJ66" s="8">
        <v>8000</v>
      </c>
    </row>
    <row r="67" spans="1:62" x14ac:dyDescent="0.3">
      <c r="A67" s="1" t="s">
        <v>129</v>
      </c>
      <c r="B67" s="1" t="s">
        <v>61</v>
      </c>
      <c r="C67" s="1" t="s">
        <v>67</v>
      </c>
      <c r="D67" s="1" t="s">
        <v>128</v>
      </c>
      <c r="E67" s="1" t="s">
        <v>1205</v>
      </c>
      <c r="F67" s="7">
        <v>22.68</v>
      </c>
      <c r="G67" s="1" t="s">
        <v>65</v>
      </c>
      <c r="H67" s="1" t="s">
        <v>65</v>
      </c>
      <c r="I67" s="1" t="s">
        <v>65</v>
      </c>
      <c r="J67" s="1" t="s">
        <v>65</v>
      </c>
      <c r="K67" s="8">
        <v>195468.98184600001</v>
      </c>
      <c r="L67" s="8">
        <v>119819.56595250001</v>
      </c>
      <c r="M67" s="8">
        <v>320296.71470900002</v>
      </c>
      <c r="N67" s="8">
        <v>5818974.9177049994</v>
      </c>
      <c r="O67" s="8">
        <v>244927.58469700001</v>
      </c>
      <c r="P67" s="8">
        <v>125000</v>
      </c>
      <c r="Q67" s="8">
        <v>180588.361393</v>
      </c>
      <c r="R67" s="8">
        <v>608781.49569949997</v>
      </c>
      <c r="S67" s="8">
        <v>94000</v>
      </c>
      <c r="T67" s="8">
        <v>51500</v>
      </c>
      <c r="U67" s="8">
        <v>165000</v>
      </c>
      <c r="V67" s="8">
        <v>494830.34815949999</v>
      </c>
      <c r="W67" s="8">
        <v>99952.223035500007</v>
      </c>
      <c r="X67" s="8">
        <v>12898.062564</v>
      </c>
      <c r="Y67" s="8">
        <v>473436.94735000003</v>
      </c>
      <c r="Z67" s="8">
        <v>911754.39252550004</v>
      </c>
      <c r="AA67" s="8">
        <v>24249.755837999997</v>
      </c>
      <c r="AB67" s="8">
        <v>194459.85830650001</v>
      </c>
      <c r="AC67" s="8">
        <v>305436.14032350003</v>
      </c>
      <c r="AD67" s="8">
        <v>600226.88416450005</v>
      </c>
      <c r="AE67" s="8">
        <v>2022986.3007499999</v>
      </c>
      <c r="AF67" s="8">
        <v>517993.296814</v>
      </c>
      <c r="AG67" s="8">
        <v>44282.797101000004</v>
      </c>
      <c r="AH67" s="8">
        <v>8000</v>
      </c>
      <c r="AI67" s="8">
        <v>2377681.7609350001</v>
      </c>
      <c r="AJ67" s="8">
        <v>137348.50476099999</v>
      </c>
      <c r="AK67" s="8">
        <v>8000</v>
      </c>
      <c r="AL67" s="8">
        <v>246223.75091350003</v>
      </c>
      <c r="AM67" s="8">
        <v>30661.722953500001</v>
      </c>
      <c r="AN67" s="8">
        <v>488712.42717849999</v>
      </c>
      <c r="AO67" s="8">
        <v>32000</v>
      </c>
      <c r="AP67" s="8">
        <v>8000</v>
      </c>
      <c r="AQ67" s="8">
        <v>20230.470714499999</v>
      </c>
      <c r="AR67" s="8">
        <v>72546.291544000007</v>
      </c>
      <c r="AS67" s="8">
        <v>8000</v>
      </c>
      <c r="AT67" s="8">
        <v>25176.189331499998</v>
      </c>
      <c r="AU67" s="8">
        <v>19797.068526499999</v>
      </c>
      <c r="AV67" s="8">
        <v>131880.44752449999</v>
      </c>
      <c r="AW67" s="8">
        <v>8000</v>
      </c>
      <c r="AX67" s="8">
        <v>36531.938471999994</v>
      </c>
      <c r="AY67" s="8">
        <v>125137.3354235</v>
      </c>
      <c r="AZ67" s="8">
        <v>8000</v>
      </c>
      <c r="BA67" s="8">
        <v>59351.559153499999</v>
      </c>
      <c r="BB67" s="8">
        <v>89754.003004500002</v>
      </c>
      <c r="BC67" s="8">
        <v>8000</v>
      </c>
      <c r="BD67" s="8">
        <v>30078.798274000001</v>
      </c>
      <c r="BE67" s="8">
        <v>318441.10701349995</v>
      </c>
      <c r="BF67" s="8">
        <v>170493.53595650001</v>
      </c>
      <c r="BG67" s="8">
        <v>8000</v>
      </c>
      <c r="BH67" s="8">
        <v>46102.996455500004</v>
      </c>
      <c r="BI67" s="8">
        <v>8000</v>
      </c>
      <c r="BJ67" s="8">
        <v>8000</v>
      </c>
    </row>
    <row r="68" spans="1:62" x14ac:dyDescent="0.3">
      <c r="A68" s="1" t="s">
        <v>130</v>
      </c>
      <c r="B68" s="1" t="s">
        <v>61</v>
      </c>
      <c r="C68" s="1" t="s">
        <v>67</v>
      </c>
      <c r="D68" s="1" t="s">
        <v>128</v>
      </c>
      <c r="E68" s="1" t="s">
        <v>1202</v>
      </c>
      <c r="F68" s="7">
        <v>24.93</v>
      </c>
      <c r="G68" s="1" t="s">
        <v>65</v>
      </c>
      <c r="H68" s="1" t="s">
        <v>65</v>
      </c>
      <c r="I68" s="1" t="s">
        <v>65</v>
      </c>
      <c r="J68" s="1" t="s">
        <v>65</v>
      </c>
      <c r="K68" s="8">
        <v>245365.686705</v>
      </c>
      <c r="L68" s="8">
        <v>161299.06009399999</v>
      </c>
      <c r="M68" s="8">
        <v>306150.93913399999</v>
      </c>
      <c r="N68" s="8">
        <v>3080460.4221800002</v>
      </c>
      <c r="O68" s="8">
        <v>111497.08954</v>
      </c>
      <c r="P68" s="8">
        <v>125000</v>
      </c>
      <c r="Q68" s="8">
        <v>215912.30464700001</v>
      </c>
      <c r="R68" s="8">
        <v>615177.14017599996</v>
      </c>
      <c r="S68" s="8">
        <v>18300</v>
      </c>
      <c r="T68" s="8">
        <v>64100</v>
      </c>
      <c r="U68" s="8">
        <v>149000</v>
      </c>
      <c r="V68" s="8">
        <v>408413.68761000002</v>
      </c>
      <c r="W68" s="8">
        <v>131081.033237</v>
      </c>
      <c r="X68" s="8">
        <v>27305.97395</v>
      </c>
      <c r="Y68" s="8">
        <v>490699.36923399998</v>
      </c>
      <c r="Z68" s="8">
        <v>681666.82198300003</v>
      </c>
      <c r="AA68" s="8">
        <v>22916.192497</v>
      </c>
      <c r="AB68" s="8">
        <v>231691.51930000001</v>
      </c>
      <c r="AC68" s="8">
        <v>282321.02539800003</v>
      </c>
      <c r="AD68" s="8">
        <v>503736.12809200003</v>
      </c>
      <c r="AE68" s="8">
        <v>1283079.0963000001</v>
      </c>
      <c r="AF68" s="8">
        <v>435971.56938</v>
      </c>
      <c r="AG68" s="8">
        <v>57361.081319999998</v>
      </c>
      <c r="AH68" s="8">
        <v>8951.7342420000004</v>
      </c>
      <c r="AI68" s="8">
        <v>1898359.15619</v>
      </c>
      <c r="AJ68" s="8">
        <v>205736.42752</v>
      </c>
      <c r="AK68" s="8">
        <v>8000</v>
      </c>
      <c r="AL68" s="8">
        <v>154159.493984</v>
      </c>
      <c r="AM68" s="8">
        <v>36998.401990999999</v>
      </c>
      <c r="AN68" s="8">
        <v>297676.49079399998</v>
      </c>
      <c r="AO68" s="8">
        <v>8000</v>
      </c>
      <c r="AP68" s="8">
        <v>8000</v>
      </c>
      <c r="AQ68" s="8">
        <v>10450.511504</v>
      </c>
      <c r="AR68" s="8">
        <v>25287.998769000002</v>
      </c>
      <c r="AS68" s="8">
        <v>8000</v>
      </c>
      <c r="AT68" s="8">
        <v>13082.680952999999</v>
      </c>
      <c r="AU68" s="8">
        <v>8449.3469860000005</v>
      </c>
      <c r="AV68" s="8">
        <v>82341.459570999999</v>
      </c>
      <c r="AW68" s="8">
        <v>8000</v>
      </c>
      <c r="AX68" s="8">
        <v>16980.053457999998</v>
      </c>
      <c r="AY68" s="8">
        <v>64056.537686999996</v>
      </c>
      <c r="AZ68" s="8">
        <v>9117.4438100000007</v>
      </c>
      <c r="BA68" s="8">
        <v>18463.686005</v>
      </c>
      <c r="BB68" s="8">
        <v>52924.699965</v>
      </c>
      <c r="BC68" s="8">
        <v>8000</v>
      </c>
      <c r="BD68" s="8">
        <v>11269.764642</v>
      </c>
      <c r="BE68" s="8">
        <v>165832.43565299999</v>
      </c>
      <c r="BF68" s="8">
        <v>113349.364263</v>
      </c>
      <c r="BG68" s="8">
        <v>8000</v>
      </c>
      <c r="BH68" s="8">
        <v>18017.507243</v>
      </c>
      <c r="BI68" s="8">
        <v>8000</v>
      </c>
      <c r="BJ68" s="8">
        <v>8000</v>
      </c>
    </row>
    <row r="69" spans="1:62" x14ac:dyDescent="0.3">
      <c r="A69" s="1" t="s">
        <v>131</v>
      </c>
      <c r="B69" s="1" t="s">
        <v>61</v>
      </c>
      <c r="C69" s="1" t="s">
        <v>67</v>
      </c>
      <c r="D69" s="1" t="s">
        <v>128</v>
      </c>
      <c r="E69" s="1" t="s">
        <v>1202</v>
      </c>
      <c r="F69" s="7">
        <v>23.14</v>
      </c>
      <c r="G69" s="1" t="s">
        <v>65</v>
      </c>
      <c r="H69" s="1" t="s">
        <v>65</v>
      </c>
      <c r="I69" s="1" t="s">
        <v>65</v>
      </c>
      <c r="J69" s="1" t="s">
        <v>65</v>
      </c>
      <c r="K69" s="8">
        <v>137045.885007</v>
      </c>
      <c r="L69" s="8">
        <v>103797.56226200001</v>
      </c>
      <c r="M69" s="8">
        <v>337917.29079200001</v>
      </c>
      <c r="N69" s="8">
        <v>2943679.0888</v>
      </c>
      <c r="O69" s="8">
        <v>82785.551454999993</v>
      </c>
      <c r="P69" s="8">
        <v>107000</v>
      </c>
      <c r="Q69" s="8">
        <v>306254.36566800001</v>
      </c>
      <c r="R69" s="8">
        <v>686555.08740099997</v>
      </c>
      <c r="S69" s="8">
        <v>9800</v>
      </c>
      <c r="T69" s="8">
        <v>58900</v>
      </c>
      <c r="U69" s="8">
        <v>211000</v>
      </c>
      <c r="V69" s="8">
        <v>334276.35399700003</v>
      </c>
      <c r="W69" s="8">
        <v>74641.646533000006</v>
      </c>
      <c r="X69" s="8">
        <v>12274.019043</v>
      </c>
      <c r="Y69" s="8">
        <v>462773.45626900002</v>
      </c>
      <c r="Z69" s="8">
        <v>600026.60128299997</v>
      </c>
      <c r="AA69" s="8">
        <v>33155.387218000003</v>
      </c>
      <c r="AB69" s="8">
        <v>215171.65039</v>
      </c>
      <c r="AC69" s="8">
        <v>230534.64915499999</v>
      </c>
      <c r="AD69" s="8">
        <v>575307.98742500006</v>
      </c>
      <c r="AE69" s="8">
        <v>1412340.7337199999</v>
      </c>
      <c r="AF69" s="8">
        <v>381707.163978</v>
      </c>
      <c r="AG69" s="8">
        <v>49355.384274999997</v>
      </c>
      <c r="AH69" s="8">
        <v>8000</v>
      </c>
      <c r="AI69" s="8">
        <v>1316624.9624399999</v>
      </c>
      <c r="AJ69" s="8">
        <v>147663.99473800001</v>
      </c>
      <c r="AK69" s="8">
        <v>8000</v>
      </c>
      <c r="AL69" s="8">
        <v>111635.298767</v>
      </c>
      <c r="AM69" s="8">
        <v>34343.198869</v>
      </c>
      <c r="AN69" s="8">
        <v>414548.57080500002</v>
      </c>
      <c r="AO69" s="8">
        <v>11000</v>
      </c>
      <c r="AP69" s="8">
        <v>8000</v>
      </c>
      <c r="AQ69" s="8">
        <v>8952.030025</v>
      </c>
      <c r="AR69" s="8">
        <v>8453.3530480000009</v>
      </c>
      <c r="AS69" s="8">
        <v>8000</v>
      </c>
      <c r="AT69" s="8">
        <v>19112.193902999999</v>
      </c>
      <c r="AU69" s="8">
        <v>8000</v>
      </c>
      <c r="AV69" s="8">
        <v>83622.874744999994</v>
      </c>
      <c r="AW69" s="8">
        <v>8000</v>
      </c>
      <c r="AX69" s="8">
        <v>25063.325926000001</v>
      </c>
      <c r="AY69" s="8">
        <v>61416.701000000001</v>
      </c>
      <c r="AZ69" s="8">
        <v>10499.614591</v>
      </c>
      <c r="BA69" s="8">
        <v>8000</v>
      </c>
      <c r="BB69" s="8">
        <v>56934.217270000001</v>
      </c>
      <c r="BC69" s="8">
        <v>8000</v>
      </c>
      <c r="BD69" s="8">
        <v>31963.965869</v>
      </c>
      <c r="BE69" s="8">
        <v>206102.83131400001</v>
      </c>
      <c r="BF69" s="8">
        <v>93442.812439999994</v>
      </c>
      <c r="BG69" s="8">
        <v>8000</v>
      </c>
      <c r="BH69" s="8">
        <v>27626.440352000001</v>
      </c>
      <c r="BI69" s="8">
        <v>8000</v>
      </c>
      <c r="BJ69" s="8">
        <v>8000</v>
      </c>
    </row>
    <row r="70" spans="1:62" x14ac:dyDescent="0.3">
      <c r="A70" s="1" t="s">
        <v>132</v>
      </c>
      <c r="B70" s="1" t="s">
        <v>61</v>
      </c>
      <c r="C70" s="1" t="s">
        <v>67</v>
      </c>
      <c r="D70" s="1" t="s">
        <v>128</v>
      </c>
      <c r="E70" s="1" t="s">
        <v>1208</v>
      </c>
      <c r="F70" s="7">
        <v>23.88</v>
      </c>
      <c r="G70" s="1" t="s">
        <v>65</v>
      </c>
      <c r="H70" s="1" t="s">
        <v>65</v>
      </c>
      <c r="I70" s="1" t="s">
        <v>65</v>
      </c>
      <c r="J70" s="1" t="s">
        <v>65</v>
      </c>
      <c r="K70" s="8">
        <v>239783.88925800001</v>
      </c>
      <c r="L70" s="8">
        <v>173871.460143</v>
      </c>
      <c r="M70" s="8">
        <v>363862.67471699999</v>
      </c>
      <c r="N70" s="8">
        <v>3787553.30534</v>
      </c>
      <c r="O70" s="8">
        <v>130663.39502700001</v>
      </c>
      <c r="P70" s="8">
        <v>181000</v>
      </c>
      <c r="Q70" s="8">
        <v>301134.71572699997</v>
      </c>
      <c r="R70" s="8">
        <v>770343.49029900006</v>
      </c>
      <c r="S70" s="8">
        <v>23200</v>
      </c>
      <c r="T70" s="8">
        <v>87600</v>
      </c>
      <c r="U70" s="8">
        <v>172000</v>
      </c>
      <c r="V70" s="8">
        <v>442944.46258799999</v>
      </c>
      <c r="W70" s="8">
        <v>178381.95196800001</v>
      </c>
      <c r="X70" s="8">
        <v>45047.772814000004</v>
      </c>
      <c r="Y70" s="8">
        <v>619713.71068599995</v>
      </c>
      <c r="Z70" s="8">
        <v>888279.89618299995</v>
      </c>
      <c r="AA70" s="8">
        <v>54929.382199</v>
      </c>
      <c r="AB70" s="8">
        <v>306744.14895100001</v>
      </c>
      <c r="AC70" s="8">
        <v>448836.31112799997</v>
      </c>
      <c r="AD70" s="8">
        <v>704072.76916799997</v>
      </c>
      <c r="AE70" s="8">
        <v>1775206.3159</v>
      </c>
      <c r="AF70" s="8">
        <v>596587.79237200005</v>
      </c>
      <c r="AG70" s="8">
        <v>98198.382452000005</v>
      </c>
      <c r="AH70" s="8">
        <v>16508.113095000001</v>
      </c>
      <c r="AI70" s="8">
        <v>1516644.82586</v>
      </c>
      <c r="AJ70" s="8">
        <v>120876.79032499999</v>
      </c>
      <c r="AK70" s="8">
        <v>8000</v>
      </c>
      <c r="AL70" s="8">
        <v>116932.086956</v>
      </c>
      <c r="AM70" s="8">
        <v>19717.29276</v>
      </c>
      <c r="AN70" s="8">
        <v>318010.06269200001</v>
      </c>
      <c r="AO70" s="8">
        <v>8000</v>
      </c>
      <c r="AP70" s="8">
        <v>8000</v>
      </c>
      <c r="AQ70" s="8">
        <v>13600</v>
      </c>
      <c r="AR70" s="8">
        <v>24053.203270000002</v>
      </c>
      <c r="AS70" s="8">
        <v>8000</v>
      </c>
      <c r="AT70" s="8">
        <v>13122.239685</v>
      </c>
      <c r="AU70" s="8">
        <v>8125.366411</v>
      </c>
      <c r="AV70" s="8">
        <v>74366.18694</v>
      </c>
      <c r="AW70" s="8">
        <v>8000</v>
      </c>
      <c r="AX70" s="8">
        <v>19981.738805000001</v>
      </c>
      <c r="AY70" s="8">
        <v>56376.781361000001</v>
      </c>
      <c r="AZ70" s="8">
        <v>8000</v>
      </c>
      <c r="BA70" s="8">
        <v>20070.074003000002</v>
      </c>
      <c r="BB70" s="8">
        <v>63030.947689000001</v>
      </c>
      <c r="BC70" s="8">
        <v>8000</v>
      </c>
      <c r="BD70" s="8">
        <v>8000</v>
      </c>
      <c r="BE70" s="8">
        <v>118309.055505</v>
      </c>
      <c r="BF70" s="8">
        <v>72398.742345999999</v>
      </c>
      <c r="BG70" s="8">
        <v>8000</v>
      </c>
      <c r="BH70" s="8">
        <v>21625.61349</v>
      </c>
      <c r="BI70" s="8">
        <v>8000</v>
      </c>
      <c r="BJ70" s="8">
        <v>8000</v>
      </c>
    </row>
    <row r="71" spans="1:62" x14ac:dyDescent="0.3">
      <c r="A71" s="1" t="s">
        <v>133</v>
      </c>
      <c r="B71" s="1" t="s">
        <v>61</v>
      </c>
      <c r="C71" s="1" t="s">
        <v>67</v>
      </c>
      <c r="D71" s="1" t="s">
        <v>128</v>
      </c>
      <c r="E71" s="1" t="s">
        <v>1205</v>
      </c>
      <c r="F71" s="7">
        <v>23.23</v>
      </c>
      <c r="G71" s="1" t="s">
        <v>65</v>
      </c>
      <c r="H71" s="1" t="s">
        <v>65</v>
      </c>
      <c r="I71" s="1" t="s">
        <v>65</v>
      </c>
      <c r="J71" s="1" t="s">
        <v>65</v>
      </c>
      <c r="K71" s="8">
        <v>127826.153121</v>
      </c>
      <c r="L71" s="8">
        <v>71774.976917000007</v>
      </c>
      <c r="M71" s="8">
        <v>63257.222612999998</v>
      </c>
      <c r="N71" s="8">
        <v>1308005.55183</v>
      </c>
      <c r="O71" s="8">
        <v>54922.569867999999</v>
      </c>
      <c r="P71" s="8">
        <v>49200</v>
      </c>
      <c r="Q71" s="8">
        <v>41100</v>
      </c>
      <c r="R71" s="8">
        <v>241064.624277</v>
      </c>
      <c r="S71" s="8">
        <v>8000</v>
      </c>
      <c r="T71" s="8">
        <v>35000</v>
      </c>
      <c r="U71" s="8">
        <v>21500</v>
      </c>
      <c r="V71" s="8">
        <v>157747.616977</v>
      </c>
      <c r="W71" s="8">
        <v>57854.848140000002</v>
      </c>
      <c r="X71" s="8">
        <v>8000</v>
      </c>
      <c r="Y71" s="8">
        <v>134417.967164</v>
      </c>
      <c r="Z71" s="8">
        <v>306658.474063</v>
      </c>
      <c r="AA71" s="8">
        <v>8000</v>
      </c>
      <c r="AB71" s="8">
        <v>63707.677415999999</v>
      </c>
      <c r="AC71" s="8">
        <v>144189.98517500001</v>
      </c>
      <c r="AD71" s="8">
        <v>141181.89658199999</v>
      </c>
      <c r="AE71" s="8">
        <v>316151.07294099999</v>
      </c>
      <c r="AF71" s="8">
        <v>181054.343953</v>
      </c>
      <c r="AG71" s="8">
        <v>8000</v>
      </c>
      <c r="AH71" s="8">
        <v>8000</v>
      </c>
      <c r="AI71" s="8">
        <v>610079.90932600002</v>
      </c>
      <c r="AJ71" s="8">
        <v>118510.009765</v>
      </c>
      <c r="AK71" s="8">
        <v>8000</v>
      </c>
      <c r="AL71" s="8">
        <v>151400.60032100001</v>
      </c>
      <c r="AM71" s="8">
        <v>11857.895555999999</v>
      </c>
      <c r="AN71" s="8">
        <v>238444.26629900001</v>
      </c>
      <c r="AO71" s="8">
        <v>14800</v>
      </c>
      <c r="AP71" s="8">
        <v>8000</v>
      </c>
      <c r="AQ71" s="8">
        <v>8000</v>
      </c>
      <c r="AR71" s="8">
        <v>17109.352997999998</v>
      </c>
      <c r="AS71" s="8">
        <v>8000</v>
      </c>
      <c r="AT71" s="8">
        <v>8000</v>
      </c>
      <c r="AU71" s="8">
        <v>8000</v>
      </c>
      <c r="AV71" s="8">
        <v>60544.323017000002</v>
      </c>
      <c r="AW71" s="8">
        <v>8000</v>
      </c>
      <c r="AX71" s="8">
        <v>76000</v>
      </c>
      <c r="AY71" s="8">
        <v>24356.499801999998</v>
      </c>
      <c r="AZ71" s="8">
        <v>8000</v>
      </c>
      <c r="BA71" s="8">
        <v>17060.699229999998</v>
      </c>
      <c r="BB71" s="8">
        <v>57487.79681</v>
      </c>
      <c r="BC71" s="8">
        <v>8000</v>
      </c>
      <c r="BD71" s="8">
        <v>8000</v>
      </c>
      <c r="BE71" s="8">
        <v>74019.044571999999</v>
      </c>
      <c r="BF71" s="8">
        <v>84843.502101999999</v>
      </c>
      <c r="BG71" s="8">
        <v>8000</v>
      </c>
      <c r="BH71" s="8">
        <v>17104.094464999998</v>
      </c>
      <c r="BI71" s="8">
        <v>8000</v>
      </c>
      <c r="BJ71" s="8">
        <v>8000</v>
      </c>
    </row>
    <row r="72" spans="1:62" x14ac:dyDescent="0.3">
      <c r="A72" s="1" t="s">
        <v>134</v>
      </c>
      <c r="B72" s="1" t="s">
        <v>61</v>
      </c>
      <c r="C72" s="1" t="s">
        <v>67</v>
      </c>
      <c r="D72" s="1" t="s">
        <v>128</v>
      </c>
      <c r="E72" s="1" t="s">
        <v>1205</v>
      </c>
      <c r="F72" s="7">
        <v>23.62</v>
      </c>
      <c r="G72" s="1" t="s">
        <v>65</v>
      </c>
      <c r="H72" s="1" t="s">
        <v>65</v>
      </c>
      <c r="I72" s="1" t="s">
        <v>65</v>
      </c>
      <c r="J72" s="1" t="s">
        <v>65</v>
      </c>
      <c r="K72" s="8">
        <v>71257.510024999996</v>
      </c>
      <c r="L72" s="8">
        <v>45950.997261999997</v>
      </c>
      <c r="M72" s="8">
        <v>43757.167901000001</v>
      </c>
      <c r="N72" s="8">
        <v>1267844.7473800001</v>
      </c>
      <c r="O72" s="8">
        <v>55717.779327999997</v>
      </c>
      <c r="P72" s="8">
        <v>38300</v>
      </c>
      <c r="Q72" s="8">
        <v>28200</v>
      </c>
      <c r="R72" s="8">
        <v>219447.969854</v>
      </c>
      <c r="S72" s="8">
        <v>8000</v>
      </c>
      <c r="T72" s="8">
        <v>14600</v>
      </c>
      <c r="U72" s="8">
        <v>20600</v>
      </c>
      <c r="V72" s="8">
        <v>136729.330842</v>
      </c>
      <c r="W72" s="8">
        <v>31904.065842</v>
      </c>
      <c r="X72" s="8">
        <v>8000</v>
      </c>
      <c r="Y72" s="8">
        <v>91834.045740000001</v>
      </c>
      <c r="Z72" s="8">
        <v>269539.08164400002</v>
      </c>
      <c r="AA72" s="8">
        <v>8000</v>
      </c>
      <c r="AB72" s="8">
        <v>44570.328765999999</v>
      </c>
      <c r="AC72" s="8">
        <v>116867.75609900001</v>
      </c>
      <c r="AD72" s="8">
        <v>118157.472027</v>
      </c>
      <c r="AE72" s="8">
        <v>287558.84964299999</v>
      </c>
      <c r="AF72" s="8">
        <v>165620.39641099999</v>
      </c>
      <c r="AG72" s="8">
        <v>8000</v>
      </c>
      <c r="AH72" s="8">
        <v>8000</v>
      </c>
      <c r="AI72" s="8">
        <v>436928.42161800002</v>
      </c>
      <c r="AJ72" s="8">
        <v>88482.305422999998</v>
      </c>
      <c r="AK72" s="8">
        <v>8000</v>
      </c>
      <c r="AL72" s="8">
        <v>138655.774015</v>
      </c>
      <c r="AM72" s="8">
        <v>8000</v>
      </c>
      <c r="AN72" s="8">
        <v>277556.26805100002</v>
      </c>
      <c r="AO72" s="8">
        <v>17000</v>
      </c>
      <c r="AP72" s="8">
        <v>8000</v>
      </c>
      <c r="AQ72" s="8">
        <v>8000</v>
      </c>
      <c r="AR72" s="8">
        <v>16446.286966</v>
      </c>
      <c r="AS72" s="8">
        <v>8000</v>
      </c>
      <c r="AT72" s="8">
        <v>8000</v>
      </c>
      <c r="AU72" s="8">
        <v>8000</v>
      </c>
      <c r="AV72" s="8">
        <v>63421.456327</v>
      </c>
      <c r="AW72" s="8">
        <v>8000</v>
      </c>
      <c r="AX72" s="8">
        <v>8700</v>
      </c>
      <c r="AY72" s="8">
        <v>24233.651188</v>
      </c>
      <c r="AZ72" s="8">
        <v>8000</v>
      </c>
      <c r="BA72" s="8">
        <v>8000</v>
      </c>
      <c r="BB72" s="8">
        <v>53054.791982000002</v>
      </c>
      <c r="BC72" s="8">
        <v>8000</v>
      </c>
      <c r="BD72" s="8">
        <v>8000</v>
      </c>
      <c r="BE72" s="8">
        <v>88642.315814999994</v>
      </c>
      <c r="BF72" s="8">
        <v>78035.168862000006</v>
      </c>
      <c r="BG72" s="8">
        <v>8000</v>
      </c>
      <c r="BH72" s="8">
        <v>15133.368363</v>
      </c>
      <c r="BI72" s="8">
        <v>8000</v>
      </c>
      <c r="BJ72" s="8">
        <v>8000</v>
      </c>
    </row>
    <row r="73" spans="1:62" x14ac:dyDescent="0.3">
      <c r="A73" s="1" t="s">
        <v>135</v>
      </c>
      <c r="B73" s="1" t="s">
        <v>61</v>
      </c>
      <c r="C73" s="1" t="s">
        <v>62</v>
      </c>
      <c r="D73" s="1" t="s">
        <v>128</v>
      </c>
      <c r="E73" s="1" t="s">
        <v>1202</v>
      </c>
      <c r="F73" s="7">
        <v>20.53</v>
      </c>
      <c r="G73" s="1" t="s">
        <v>65</v>
      </c>
      <c r="H73" s="1" t="s">
        <v>65</v>
      </c>
      <c r="I73" s="1" t="s">
        <v>65</v>
      </c>
      <c r="J73" s="1" t="s">
        <v>65</v>
      </c>
      <c r="K73" s="8">
        <v>118700.035236</v>
      </c>
      <c r="L73" s="8">
        <v>63010.099004999996</v>
      </c>
      <c r="M73" s="8">
        <v>57055.360454000001</v>
      </c>
      <c r="N73" s="8">
        <v>1722794.91823</v>
      </c>
      <c r="O73" s="8">
        <v>57132.276156</v>
      </c>
      <c r="P73" s="8">
        <v>54800</v>
      </c>
      <c r="Q73" s="8">
        <v>25100</v>
      </c>
      <c r="R73" s="8">
        <v>224386.08847399999</v>
      </c>
      <c r="S73" s="8">
        <v>8000</v>
      </c>
      <c r="T73" s="8">
        <v>20900</v>
      </c>
      <c r="U73" s="8">
        <v>23000</v>
      </c>
      <c r="V73" s="8">
        <v>188844.535734</v>
      </c>
      <c r="W73" s="8">
        <v>55140.857221999999</v>
      </c>
      <c r="X73" s="8">
        <v>8000</v>
      </c>
      <c r="Y73" s="8">
        <v>133843.288233</v>
      </c>
      <c r="Z73" s="8">
        <v>376856.996254</v>
      </c>
      <c r="AA73" s="8">
        <v>8000</v>
      </c>
      <c r="AB73" s="8">
        <v>67323.057860000001</v>
      </c>
      <c r="AC73" s="8">
        <v>176714.121418</v>
      </c>
      <c r="AD73" s="8">
        <v>163317.57786600001</v>
      </c>
      <c r="AE73" s="8">
        <v>407734.87000699999</v>
      </c>
      <c r="AF73" s="8">
        <v>262627.55792499997</v>
      </c>
      <c r="AG73" s="8">
        <v>8000</v>
      </c>
      <c r="AH73" s="8">
        <v>8000</v>
      </c>
      <c r="AI73" s="8">
        <v>880983.99226199999</v>
      </c>
      <c r="AJ73" s="8">
        <v>139655.498445</v>
      </c>
      <c r="AK73" s="8">
        <v>8000</v>
      </c>
      <c r="AL73" s="8">
        <v>196401.655329</v>
      </c>
      <c r="AM73" s="8">
        <v>15520.762577</v>
      </c>
      <c r="AN73" s="8">
        <v>315022.08864099998</v>
      </c>
      <c r="AO73" s="8">
        <v>17000</v>
      </c>
      <c r="AP73" s="8">
        <v>8000</v>
      </c>
      <c r="AQ73" s="8">
        <v>8000</v>
      </c>
      <c r="AR73" s="8">
        <v>23974.196811999998</v>
      </c>
      <c r="AS73" s="8">
        <v>8000</v>
      </c>
      <c r="AT73" s="8">
        <v>14847.279326</v>
      </c>
      <c r="AU73" s="8">
        <v>8945.5629289999997</v>
      </c>
      <c r="AV73" s="8">
        <v>81825.614188000007</v>
      </c>
      <c r="AW73" s="8">
        <v>8000</v>
      </c>
      <c r="AX73" s="8">
        <v>8000</v>
      </c>
      <c r="AY73" s="8">
        <v>39717.094789000002</v>
      </c>
      <c r="AZ73" s="8">
        <v>8439.450922</v>
      </c>
      <c r="BA73" s="8">
        <v>20595.272024999998</v>
      </c>
      <c r="BB73" s="8">
        <v>64915.326144999999</v>
      </c>
      <c r="BC73" s="8">
        <v>8000</v>
      </c>
      <c r="BD73" s="8">
        <v>11014.869228</v>
      </c>
      <c r="BE73" s="8">
        <v>116416.099373</v>
      </c>
      <c r="BF73" s="8">
        <v>97910.544376000005</v>
      </c>
      <c r="BG73" s="8">
        <v>8000</v>
      </c>
      <c r="BH73" s="8">
        <v>11816.303775</v>
      </c>
      <c r="BI73" s="8">
        <v>8000</v>
      </c>
      <c r="BJ73" s="8">
        <v>8000</v>
      </c>
    </row>
    <row r="74" spans="1:62" x14ac:dyDescent="0.3">
      <c r="A74" s="1" t="s">
        <v>136</v>
      </c>
      <c r="B74" s="1" t="s">
        <v>61</v>
      </c>
      <c r="C74" s="1" t="s">
        <v>67</v>
      </c>
      <c r="D74" s="1" t="s">
        <v>128</v>
      </c>
      <c r="E74" s="1" t="s">
        <v>1208</v>
      </c>
      <c r="F74" s="7">
        <v>26.96</v>
      </c>
      <c r="G74" s="1" t="s">
        <v>65</v>
      </c>
      <c r="H74" s="1" t="s">
        <v>65</v>
      </c>
      <c r="I74" s="1" t="s">
        <v>65</v>
      </c>
      <c r="J74" s="1" t="s">
        <v>65</v>
      </c>
      <c r="K74" s="8">
        <v>150068.37309900002</v>
      </c>
      <c r="L74" s="8">
        <v>95360.833419500006</v>
      </c>
      <c r="M74" s="8">
        <v>107279.0691395</v>
      </c>
      <c r="N74" s="8">
        <v>1836760.025405</v>
      </c>
      <c r="O74" s="8">
        <v>62333.650056500002</v>
      </c>
      <c r="P74" s="8">
        <v>88700</v>
      </c>
      <c r="Q74" s="8">
        <v>70900</v>
      </c>
      <c r="R74" s="8">
        <v>400300.945014</v>
      </c>
      <c r="S74" s="8">
        <v>8000</v>
      </c>
      <c r="T74" s="8">
        <v>47600</v>
      </c>
      <c r="U74" s="8">
        <v>50500</v>
      </c>
      <c r="V74" s="8">
        <v>265812.63723649998</v>
      </c>
      <c r="W74" s="8">
        <v>89800.180942999999</v>
      </c>
      <c r="X74" s="8">
        <v>8000</v>
      </c>
      <c r="Y74" s="8">
        <v>160016.11455150001</v>
      </c>
      <c r="Z74" s="8">
        <v>482737.21760850004</v>
      </c>
      <c r="AA74" s="8">
        <v>8000</v>
      </c>
      <c r="AB74" s="8">
        <v>65613.066378999996</v>
      </c>
      <c r="AC74" s="8">
        <v>213402.9221575</v>
      </c>
      <c r="AD74" s="8">
        <v>142361.76813750001</v>
      </c>
      <c r="AE74" s="8">
        <v>388511.76427100005</v>
      </c>
      <c r="AF74" s="8">
        <v>295041.60016500001</v>
      </c>
      <c r="AG74" s="8">
        <v>8000</v>
      </c>
      <c r="AH74" s="8">
        <v>8000</v>
      </c>
      <c r="AI74" s="8">
        <v>1020662.1122705</v>
      </c>
      <c r="AJ74" s="8">
        <v>162377.01151099999</v>
      </c>
      <c r="AK74" s="8">
        <v>8000</v>
      </c>
      <c r="AL74" s="8">
        <v>158904.325973</v>
      </c>
      <c r="AM74" s="8">
        <v>24873.4015755</v>
      </c>
      <c r="AN74" s="8">
        <v>250535.98497400002</v>
      </c>
      <c r="AO74" s="8">
        <v>8800</v>
      </c>
      <c r="AP74" s="8">
        <v>8000</v>
      </c>
      <c r="AQ74" s="8">
        <v>8000</v>
      </c>
      <c r="AR74" s="8">
        <v>12747.574107500001</v>
      </c>
      <c r="AS74" s="8">
        <v>8000</v>
      </c>
      <c r="AT74" s="8">
        <v>8000</v>
      </c>
      <c r="AU74" s="8">
        <v>8000</v>
      </c>
      <c r="AV74" s="8">
        <v>44987.369816999999</v>
      </c>
      <c r="AW74" s="8">
        <v>8000</v>
      </c>
      <c r="AX74" s="8">
        <v>8000</v>
      </c>
      <c r="AY74" s="8">
        <v>14653.967838500001</v>
      </c>
      <c r="AZ74" s="8">
        <v>8000</v>
      </c>
      <c r="BA74" s="8">
        <v>8000</v>
      </c>
      <c r="BB74" s="8">
        <v>26464.441850000003</v>
      </c>
      <c r="BC74" s="8">
        <v>8000</v>
      </c>
      <c r="BD74" s="8">
        <v>8000</v>
      </c>
      <c r="BE74" s="8">
        <v>53964.793625999999</v>
      </c>
      <c r="BF74" s="8">
        <v>67524.409578499995</v>
      </c>
      <c r="BG74" s="8">
        <v>8000</v>
      </c>
      <c r="BH74" s="8">
        <v>8000</v>
      </c>
      <c r="BI74" s="8">
        <v>8000</v>
      </c>
      <c r="BJ74" s="8">
        <v>8000</v>
      </c>
    </row>
    <row r="75" spans="1:62" x14ac:dyDescent="0.3">
      <c r="A75" s="1" t="s">
        <v>137</v>
      </c>
      <c r="B75" s="1" t="s">
        <v>61</v>
      </c>
      <c r="C75" s="1" t="s">
        <v>67</v>
      </c>
      <c r="D75" s="1" t="s">
        <v>128</v>
      </c>
      <c r="E75" s="1" t="s">
        <v>1210</v>
      </c>
      <c r="F75" s="7">
        <v>19.84</v>
      </c>
      <c r="G75" s="1" t="s">
        <v>65</v>
      </c>
      <c r="H75" s="1" t="s">
        <v>65</v>
      </c>
      <c r="I75" s="1" t="s">
        <v>65</v>
      </c>
      <c r="J75" s="1" t="s">
        <v>65</v>
      </c>
      <c r="K75" s="8">
        <v>148977.47179499999</v>
      </c>
      <c r="L75" s="8">
        <v>91458.220755000002</v>
      </c>
      <c r="M75" s="8">
        <v>97248.773986999993</v>
      </c>
      <c r="N75" s="8">
        <v>2467171.9465049999</v>
      </c>
      <c r="O75" s="8">
        <v>111896.98266750001</v>
      </c>
      <c r="P75" s="8">
        <v>73000</v>
      </c>
      <c r="Q75" s="8">
        <v>59300</v>
      </c>
      <c r="R75" s="8">
        <v>413004.01354050002</v>
      </c>
      <c r="S75" s="8">
        <v>8500</v>
      </c>
      <c r="T75" s="8">
        <v>43300</v>
      </c>
      <c r="U75" s="8">
        <v>57900</v>
      </c>
      <c r="V75" s="8">
        <v>307338.96064499998</v>
      </c>
      <c r="W75" s="8">
        <v>93370.719675</v>
      </c>
      <c r="X75" s="8">
        <v>8000</v>
      </c>
      <c r="Y75" s="8">
        <v>198873.42417449999</v>
      </c>
      <c r="Z75" s="8">
        <v>570185.83193799993</v>
      </c>
      <c r="AA75" s="8">
        <v>8000</v>
      </c>
      <c r="AB75" s="8">
        <v>89014.381594999999</v>
      </c>
      <c r="AC75" s="8">
        <v>240377.98428400001</v>
      </c>
      <c r="AD75" s="8">
        <v>169866.14321449999</v>
      </c>
      <c r="AE75" s="8">
        <v>581102.65828450001</v>
      </c>
      <c r="AF75" s="8">
        <v>398756.08157500002</v>
      </c>
      <c r="AG75" s="8">
        <v>8000</v>
      </c>
      <c r="AH75" s="8">
        <v>8000</v>
      </c>
      <c r="AI75" s="8">
        <v>1089815.5279399999</v>
      </c>
      <c r="AJ75" s="8">
        <v>158752.22553549998</v>
      </c>
      <c r="AK75" s="8">
        <v>8000</v>
      </c>
      <c r="AL75" s="8">
        <v>120807.801657</v>
      </c>
      <c r="AM75" s="8">
        <v>16112.621938</v>
      </c>
      <c r="AN75" s="8">
        <v>328032.89414799999</v>
      </c>
      <c r="AO75" s="8">
        <v>21100</v>
      </c>
      <c r="AP75" s="8">
        <v>8000</v>
      </c>
      <c r="AQ75" s="8">
        <v>8000</v>
      </c>
      <c r="AR75" s="8">
        <v>14142.696030499999</v>
      </c>
      <c r="AS75" s="8">
        <v>8000</v>
      </c>
      <c r="AT75" s="8">
        <v>8000</v>
      </c>
      <c r="AU75" s="8">
        <v>8000</v>
      </c>
      <c r="AV75" s="8">
        <v>65275.443703999998</v>
      </c>
      <c r="AW75" s="8">
        <v>8000</v>
      </c>
      <c r="AX75" s="8">
        <v>15148.688121499999</v>
      </c>
      <c r="AY75" s="8">
        <v>49657.192479999998</v>
      </c>
      <c r="AZ75" s="8">
        <v>8000</v>
      </c>
      <c r="BA75" s="8">
        <v>31097.153537999999</v>
      </c>
      <c r="BB75" s="8">
        <v>45174.420083999998</v>
      </c>
      <c r="BC75" s="8">
        <v>8000</v>
      </c>
      <c r="BD75" s="8">
        <v>8000</v>
      </c>
      <c r="BE75" s="8">
        <v>78199.907926499989</v>
      </c>
      <c r="BF75" s="8">
        <v>96992.703142999992</v>
      </c>
      <c r="BG75" s="8">
        <v>8000</v>
      </c>
      <c r="BH75" s="8">
        <v>19931.889520500001</v>
      </c>
      <c r="BI75" s="8">
        <v>8000</v>
      </c>
      <c r="BJ75" s="8">
        <v>8000</v>
      </c>
    </row>
    <row r="76" spans="1:62" x14ac:dyDescent="0.3">
      <c r="A76" s="1" t="s">
        <v>138</v>
      </c>
      <c r="B76" s="1" t="s">
        <v>61</v>
      </c>
      <c r="C76" s="1" t="s">
        <v>62</v>
      </c>
      <c r="D76" s="1" t="s">
        <v>128</v>
      </c>
      <c r="E76" s="1" t="s">
        <v>1204</v>
      </c>
      <c r="F76" s="7">
        <v>29.89</v>
      </c>
      <c r="G76" s="1" t="s">
        <v>65</v>
      </c>
      <c r="H76" s="1" t="s">
        <v>65</v>
      </c>
      <c r="I76" s="1" t="s">
        <v>65</v>
      </c>
      <c r="J76" s="1" t="s">
        <v>65</v>
      </c>
      <c r="K76" s="8">
        <v>232353.98939599999</v>
      </c>
      <c r="L76" s="8">
        <v>128605.47940500001</v>
      </c>
      <c r="M76" s="8">
        <v>267895.58550300001</v>
      </c>
      <c r="N76" s="8">
        <v>3105372.8757600002</v>
      </c>
      <c r="O76" s="8">
        <v>121983.200268</v>
      </c>
      <c r="P76" s="8">
        <v>106000</v>
      </c>
      <c r="Q76" s="8">
        <v>169114.87169199999</v>
      </c>
      <c r="R76" s="8">
        <v>549684.175391</v>
      </c>
      <c r="S76" s="8">
        <v>23203.187857000001</v>
      </c>
      <c r="T76" s="8">
        <v>57800</v>
      </c>
      <c r="U76" s="8">
        <v>107000</v>
      </c>
      <c r="V76" s="8">
        <v>348253.25118299999</v>
      </c>
      <c r="W76" s="8">
        <v>125990.829379</v>
      </c>
      <c r="X76" s="8">
        <v>10120.486284000001</v>
      </c>
      <c r="Y76" s="8">
        <v>413270.87187099998</v>
      </c>
      <c r="Z76" s="8">
        <v>750053.83637899999</v>
      </c>
      <c r="AA76" s="8">
        <v>14326.948027</v>
      </c>
      <c r="AB76" s="8">
        <v>210100.99762400001</v>
      </c>
      <c r="AC76" s="8">
        <v>368260.67741399998</v>
      </c>
      <c r="AD76" s="8">
        <v>413880.62219199998</v>
      </c>
      <c r="AE76" s="8">
        <v>1331184.0669799999</v>
      </c>
      <c r="AF76" s="8">
        <v>547223.41692999995</v>
      </c>
      <c r="AG76" s="8">
        <v>45801.270904999998</v>
      </c>
      <c r="AH76" s="8">
        <v>10826.140598</v>
      </c>
      <c r="AI76" s="8">
        <v>1130073.8553200001</v>
      </c>
      <c r="AJ76" s="8">
        <v>89587.955111000003</v>
      </c>
      <c r="AK76" s="8">
        <v>8000</v>
      </c>
      <c r="AL76" s="8">
        <v>101439.606803</v>
      </c>
      <c r="AM76" s="8">
        <v>24295.219827000001</v>
      </c>
      <c r="AN76" s="8">
        <v>210875.08804199999</v>
      </c>
      <c r="AO76" s="8">
        <v>8000</v>
      </c>
      <c r="AP76" s="8">
        <v>8000</v>
      </c>
      <c r="AQ76" s="8">
        <v>8000</v>
      </c>
      <c r="AR76" s="8">
        <v>11870.626114000001</v>
      </c>
      <c r="AS76" s="8">
        <v>8000</v>
      </c>
      <c r="AT76" s="8">
        <v>8000</v>
      </c>
      <c r="AU76" s="8">
        <v>8000</v>
      </c>
      <c r="AV76" s="8">
        <v>39405.302824999999</v>
      </c>
      <c r="AW76" s="8">
        <v>8000</v>
      </c>
      <c r="AX76" s="8">
        <v>8000</v>
      </c>
      <c r="AY76" s="8">
        <v>29905.871195</v>
      </c>
      <c r="AZ76" s="8">
        <v>8000</v>
      </c>
      <c r="BA76" s="8">
        <v>10193.931549999999</v>
      </c>
      <c r="BB76" s="8">
        <v>38398.428276999999</v>
      </c>
      <c r="BC76" s="8">
        <v>8000</v>
      </c>
      <c r="BD76" s="8">
        <v>8000</v>
      </c>
      <c r="BE76" s="8">
        <v>94715.293632000001</v>
      </c>
      <c r="BF76" s="8">
        <v>72408.521338000006</v>
      </c>
      <c r="BG76" s="8">
        <v>8000</v>
      </c>
      <c r="BH76" s="8">
        <v>13520.665241999999</v>
      </c>
      <c r="BI76" s="8">
        <v>8000</v>
      </c>
      <c r="BJ76" s="8">
        <v>8000</v>
      </c>
    </row>
    <row r="77" spans="1:62" x14ac:dyDescent="0.3">
      <c r="A77" s="1" t="s">
        <v>139</v>
      </c>
      <c r="B77" s="1" t="s">
        <v>61</v>
      </c>
      <c r="C77" s="1" t="s">
        <v>67</v>
      </c>
      <c r="D77" s="1" t="s">
        <v>128</v>
      </c>
      <c r="E77" s="1" t="s">
        <v>1208</v>
      </c>
      <c r="F77" s="7">
        <v>21.3</v>
      </c>
      <c r="G77" s="1" t="s">
        <v>65</v>
      </c>
      <c r="H77" s="1" t="s">
        <v>65</v>
      </c>
      <c r="I77" s="1" t="s">
        <v>65</v>
      </c>
      <c r="J77" s="1" t="s">
        <v>65</v>
      </c>
      <c r="K77" s="8">
        <v>194380.358037</v>
      </c>
      <c r="L77" s="8">
        <v>121729.51415</v>
      </c>
      <c r="M77" s="8">
        <v>183862.048989</v>
      </c>
      <c r="N77" s="8">
        <v>3229172.7460500002</v>
      </c>
      <c r="O77" s="8">
        <v>154380.15681700001</v>
      </c>
      <c r="P77" s="8">
        <v>99600</v>
      </c>
      <c r="Q77" s="8">
        <v>77348.678258</v>
      </c>
      <c r="R77" s="8">
        <v>388603.53573300003</v>
      </c>
      <c r="S77" s="8">
        <v>8000</v>
      </c>
      <c r="T77" s="8">
        <v>36500</v>
      </c>
      <c r="U77" s="8">
        <v>61100</v>
      </c>
      <c r="V77" s="8">
        <v>272668.83703699999</v>
      </c>
      <c r="W77" s="8">
        <v>82109.292585999996</v>
      </c>
      <c r="X77" s="8">
        <v>8000</v>
      </c>
      <c r="Y77" s="8">
        <v>279722.91952499998</v>
      </c>
      <c r="Z77" s="8">
        <v>583422.67580600001</v>
      </c>
      <c r="AA77" s="8">
        <v>8000</v>
      </c>
      <c r="AB77" s="8">
        <v>134505.37507000001</v>
      </c>
      <c r="AC77" s="8">
        <v>242441.98203300001</v>
      </c>
      <c r="AD77" s="8">
        <v>257971.79854700001</v>
      </c>
      <c r="AE77" s="8">
        <v>800111.96009099996</v>
      </c>
      <c r="AF77" s="8">
        <v>354102.27819300001</v>
      </c>
      <c r="AG77" s="8">
        <v>12647.154766</v>
      </c>
      <c r="AH77" s="8">
        <v>8000</v>
      </c>
      <c r="AI77" s="8">
        <v>1321366.4353100001</v>
      </c>
      <c r="AJ77" s="8">
        <v>118651.179573</v>
      </c>
      <c r="AK77" s="8">
        <v>8000</v>
      </c>
      <c r="AL77" s="8">
        <v>173334.29212599999</v>
      </c>
      <c r="AM77" s="8">
        <v>26217.261288999998</v>
      </c>
      <c r="AN77" s="8">
        <v>354914.40665899997</v>
      </c>
      <c r="AO77" s="8">
        <v>23800</v>
      </c>
      <c r="AP77" s="8">
        <v>8000</v>
      </c>
      <c r="AQ77" s="8">
        <v>13703.400699</v>
      </c>
      <c r="AR77" s="8">
        <v>26925.053765000001</v>
      </c>
      <c r="AS77" s="8">
        <v>8000</v>
      </c>
      <c r="AT77" s="8">
        <v>11627.751211000001</v>
      </c>
      <c r="AU77" s="8">
        <v>9768.4864770000004</v>
      </c>
      <c r="AV77" s="8">
        <v>90235.462580000007</v>
      </c>
      <c r="AW77" s="8">
        <v>8000</v>
      </c>
      <c r="AX77" s="8">
        <v>12695.477145000001</v>
      </c>
      <c r="AY77" s="8">
        <v>47387.132373</v>
      </c>
      <c r="AZ77" s="8">
        <v>8150.1836380000004</v>
      </c>
      <c r="BA77" s="8">
        <v>18934.556780999999</v>
      </c>
      <c r="BB77" s="8">
        <v>64410.232090999998</v>
      </c>
      <c r="BC77" s="8">
        <v>8000</v>
      </c>
      <c r="BD77" s="8">
        <v>8000</v>
      </c>
      <c r="BE77" s="8">
        <v>131066.983527</v>
      </c>
      <c r="BF77" s="8">
        <v>111524.135704</v>
      </c>
      <c r="BG77" s="8">
        <v>8000</v>
      </c>
      <c r="BH77" s="8">
        <v>26907.901801</v>
      </c>
      <c r="BI77" s="8">
        <v>8000</v>
      </c>
      <c r="BJ77" s="8">
        <v>8000</v>
      </c>
    </row>
    <row r="78" spans="1:62" x14ac:dyDescent="0.3">
      <c r="A78" s="1" t="s">
        <v>140</v>
      </c>
      <c r="B78" s="1" t="s">
        <v>61</v>
      </c>
      <c r="C78" s="1" t="s">
        <v>62</v>
      </c>
      <c r="D78" s="1" t="s">
        <v>128</v>
      </c>
      <c r="E78" s="1" t="s">
        <v>1210</v>
      </c>
      <c r="F78" s="7">
        <v>25.42</v>
      </c>
      <c r="G78" s="1" t="s">
        <v>65</v>
      </c>
      <c r="H78" s="1" t="s">
        <v>65</v>
      </c>
      <c r="I78" s="1" t="s">
        <v>65</v>
      </c>
      <c r="J78" s="1" t="s">
        <v>65</v>
      </c>
      <c r="K78" s="8">
        <v>220348.34249549999</v>
      </c>
      <c r="L78" s="8">
        <v>155908.7974295</v>
      </c>
      <c r="M78" s="8">
        <v>265449.92554550001</v>
      </c>
      <c r="N78" s="8">
        <v>3440078.55761</v>
      </c>
      <c r="O78" s="8">
        <v>105881.15528949999</v>
      </c>
      <c r="P78" s="8">
        <v>115000</v>
      </c>
      <c r="Q78" s="8">
        <v>161471.039529</v>
      </c>
      <c r="R78" s="8">
        <v>583868.38298949995</v>
      </c>
      <c r="S78" s="8">
        <v>21000</v>
      </c>
      <c r="T78" s="8">
        <v>65000</v>
      </c>
      <c r="U78" s="8">
        <v>90600</v>
      </c>
      <c r="V78" s="8">
        <v>314422.92048700002</v>
      </c>
      <c r="W78" s="8">
        <v>118357.253381</v>
      </c>
      <c r="X78" s="8">
        <v>15036.034295000001</v>
      </c>
      <c r="Y78" s="8">
        <v>392176.53070800001</v>
      </c>
      <c r="Z78" s="8">
        <v>714526.88849849999</v>
      </c>
      <c r="AA78" s="8">
        <v>22135.212821000001</v>
      </c>
      <c r="AB78" s="8">
        <v>207410.63764100001</v>
      </c>
      <c r="AC78" s="8">
        <v>314252.74402500002</v>
      </c>
      <c r="AD78" s="8">
        <v>402214.499389</v>
      </c>
      <c r="AE78" s="8">
        <v>1386532.60403</v>
      </c>
      <c r="AF78" s="8">
        <v>504639.16734549997</v>
      </c>
      <c r="AG78" s="8">
        <v>64839.334586999998</v>
      </c>
      <c r="AH78" s="8">
        <v>11507.5413675</v>
      </c>
      <c r="AI78" s="8">
        <v>1434982.233215</v>
      </c>
      <c r="AJ78" s="8">
        <v>133337.29279199999</v>
      </c>
      <c r="AK78" s="8">
        <v>8000</v>
      </c>
      <c r="AL78" s="8">
        <v>156384.00060700002</v>
      </c>
      <c r="AM78" s="8">
        <v>16739.796447500001</v>
      </c>
      <c r="AN78" s="8">
        <v>276611.39696399996</v>
      </c>
      <c r="AO78" s="8">
        <v>11400</v>
      </c>
      <c r="AP78" s="8">
        <v>8000</v>
      </c>
      <c r="AQ78" s="8">
        <v>8000</v>
      </c>
      <c r="AR78" s="8">
        <v>20151.516821500001</v>
      </c>
      <c r="AS78" s="8">
        <v>8000</v>
      </c>
      <c r="AT78" s="8">
        <v>8000</v>
      </c>
      <c r="AU78" s="8">
        <v>8000</v>
      </c>
      <c r="AV78" s="8">
        <v>54295.679304499994</v>
      </c>
      <c r="AW78" s="8">
        <v>8000</v>
      </c>
      <c r="AX78" s="8">
        <v>14687.722142500001</v>
      </c>
      <c r="AY78" s="8">
        <v>57387.829966999998</v>
      </c>
      <c r="AZ78" s="8">
        <v>8000</v>
      </c>
      <c r="BA78" s="8">
        <v>13888.19807</v>
      </c>
      <c r="BB78" s="8">
        <v>45819.243111999996</v>
      </c>
      <c r="BC78" s="8">
        <v>8000</v>
      </c>
      <c r="BD78" s="8">
        <v>8393.4876059999988</v>
      </c>
      <c r="BE78" s="8">
        <v>98481.096722000002</v>
      </c>
      <c r="BF78" s="8">
        <v>69968.246446000005</v>
      </c>
      <c r="BG78" s="8">
        <v>8000</v>
      </c>
      <c r="BH78" s="8">
        <v>16745.0081345</v>
      </c>
      <c r="BI78" s="8">
        <v>8000</v>
      </c>
      <c r="BJ78" s="8">
        <v>8000</v>
      </c>
    </row>
    <row r="79" spans="1:62" x14ac:dyDescent="0.3">
      <c r="A79" s="1" t="s">
        <v>141</v>
      </c>
      <c r="B79" s="1" t="s">
        <v>61</v>
      </c>
      <c r="C79" s="1" t="s">
        <v>67</v>
      </c>
      <c r="D79" s="1" t="s">
        <v>128</v>
      </c>
      <c r="E79" s="1" t="s">
        <v>1208</v>
      </c>
      <c r="F79" s="7">
        <v>21.3</v>
      </c>
      <c r="G79" s="1" t="s">
        <v>65</v>
      </c>
      <c r="H79" s="1" t="s">
        <v>65</v>
      </c>
      <c r="I79" s="1" t="s">
        <v>65</v>
      </c>
      <c r="J79" s="1" t="s">
        <v>65</v>
      </c>
      <c r="K79" s="8">
        <v>299482.97977400001</v>
      </c>
      <c r="L79" s="8">
        <v>172974.67034499999</v>
      </c>
      <c r="M79" s="8">
        <v>266344.236011</v>
      </c>
      <c r="N79" s="8">
        <v>3414305.1041199998</v>
      </c>
      <c r="O79" s="8">
        <v>127293.461005</v>
      </c>
      <c r="P79" s="8">
        <v>112000</v>
      </c>
      <c r="Q79" s="8">
        <v>159000</v>
      </c>
      <c r="R79" s="8">
        <v>544954.83212899999</v>
      </c>
      <c r="S79" s="8">
        <v>8000</v>
      </c>
      <c r="T79" s="8">
        <v>74000</v>
      </c>
      <c r="U79" s="8">
        <v>127000</v>
      </c>
      <c r="V79" s="8">
        <v>516636.41443</v>
      </c>
      <c r="W79" s="8">
        <v>176210.88305900001</v>
      </c>
      <c r="X79" s="8">
        <v>15829.402389999999</v>
      </c>
      <c r="Y79" s="8">
        <v>472984.78003099997</v>
      </c>
      <c r="Z79" s="8">
        <v>810744.19060500001</v>
      </c>
      <c r="AA79" s="8">
        <v>16023.309155000001</v>
      </c>
      <c r="AB79" s="8">
        <v>224019.58794</v>
      </c>
      <c r="AC79" s="8">
        <v>340517.69640000002</v>
      </c>
      <c r="AD79" s="8">
        <v>385653.82655</v>
      </c>
      <c r="AE79" s="8">
        <v>1309289.6719500001</v>
      </c>
      <c r="AF79" s="8">
        <v>481263.66642299999</v>
      </c>
      <c r="AG79" s="8">
        <v>39984.565342000002</v>
      </c>
      <c r="AH79" s="8">
        <v>8000</v>
      </c>
      <c r="AI79" s="8">
        <v>1188011.5249300001</v>
      </c>
      <c r="AJ79" s="8">
        <v>111457.104186</v>
      </c>
      <c r="AK79" s="8">
        <v>8782.7569700000004</v>
      </c>
      <c r="AL79" s="8">
        <v>218118.99598499999</v>
      </c>
      <c r="AM79" s="8">
        <v>27596.902243</v>
      </c>
      <c r="AN79" s="8">
        <v>310287.64662100002</v>
      </c>
      <c r="AO79" s="8">
        <v>16000</v>
      </c>
      <c r="AP79" s="8">
        <v>8000</v>
      </c>
      <c r="AQ79" s="8">
        <v>11087.166762000001</v>
      </c>
      <c r="AR79" s="8">
        <v>29526.714404999999</v>
      </c>
      <c r="AS79" s="8">
        <v>8000</v>
      </c>
      <c r="AT79" s="8">
        <v>19706.043914999998</v>
      </c>
      <c r="AU79" s="8">
        <v>8789.4399150000008</v>
      </c>
      <c r="AV79" s="8">
        <v>83821.794750000001</v>
      </c>
      <c r="AW79" s="8">
        <v>8000</v>
      </c>
      <c r="AX79" s="8">
        <v>11988.400664999999</v>
      </c>
      <c r="AY79" s="8">
        <v>77299.205554999993</v>
      </c>
      <c r="AZ79" s="8">
        <v>8620.460642</v>
      </c>
      <c r="BA79" s="8">
        <v>28435.112281000002</v>
      </c>
      <c r="BB79" s="8">
        <v>57646.925036000001</v>
      </c>
      <c r="BC79" s="8">
        <v>8000</v>
      </c>
      <c r="BD79" s="8">
        <v>12995.623304999999</v>
      </c>
      <c r="BE79" s="8">
        <v>155207.56473899999</v>
      </c>
      <c r="BF79" s="8">
        <v>105270.37242499999</v>
      </c>
      <c r="BG79" s="8">
        <v>8000</v>
      </c>
      <c r="BH79" s="8">
        <v>23284.593321</v>
      </c>
      <c r="BI79" s="8">
        <v>8000</v>
      </c>
      <c r="BJ79" s="8">
        <v>8000</v>
      </c>
    </row>
    <row r="80" spans="1:62" x14ac:dyDescent="0.3">
      <c r="A80" s="1" t="s">
        <v>142</v>
      </c>
      <c r="B80" s="1" t="s">
        <v>61</v>
      </c>
      <c r="C80" s="1" t="s">
        <v>67</v>
      </c>
      <c r="D80" s="1" t="s">
        <v>128</v>
      </c>
      <c r="E80" s="1" t="s">
        <v>1208</v>
      </c>
      <c r="F80" s="7">
        <v>22.48</v>
      </c>
      <c r="G80" s="1" t="s">
        <v>65</v>
      </c>
      <c r="H80" s="1" t="s">
        <v>65</v>
      </c>
      <c r="I80" s="1" t="s">
        <v>65</v>
      </c>
      <c r="J80" s="1" t="s">
        <v>65</v>
      </c>
      <c r="K80" s="8">
        <v>253977.85451599999</v>
      </c>
      <c r="L80" s="8">
        <v>146097.52007100001</v>
      </c>
      <c r="M80" s="8">
        <v>184697.952231</v>
      </c>
      <c r="N80" s="8">
        <v>2566204.3961100001</v>
      </c>
      <c r="O80" s="8">
        <v>141754.194292</v>
      </c>
      <c r="P80" s="8">
        <v>92400</v>
      </c>
      <c r="Q80" s="8">
        <v>123000</v>
      </c>
      <c r="R80" s="8">
        <v>445822.12296000001</v>
      </c>
      <c r="S80" s="8">
        <v>10378.548672000001</v>
      </c>
      <c r="T80" s="8">
        <v>48500</v>
      </c>
      <c r="U80" s="8">
        <v>84000</v>
      </c>
      <c r="V80" s="8">
        <v>451454.08134899999</v>
      </c>
      <c r="W80" s="8">
        <v>183916.260098</v>
      </c>
      <c r="X80" s="8">
        <v>11306.981033</v>
      </c>
      <c r="Y80" s="8">
        <v>370319.65621400002</v>
      </c>
      <c r="Z80" s="8">
        <v>774842.83242200001</v>
      </c>
      <c r="AA80" s="8">
        <v>8000</v>
      </c>
      <c r="AB80" s="8">
        <v>176426.98000400001</v>
      </c>
      <c r="AC80" s="8">
        <v>346845.43800600001</v>
      </c>
      <c r="AD80" s="8">
        <v>259621.30271399999</v>
      </c>
      <c r="AE80" s="8">
        <v>847284.69458500005</v>
      </c>
      <c r="AF80" s="8">
        <v>459101.61136699998</v>
      </c>
      <c r="AG80" s="8">
        <v>18478.592958000001</v>
      </c>
      <c r="AH80" s="8">
        <v>8000</v>
      </c>
      <c r="AI80" s="8">
        <v>1858969.8565199999</v>
      </c>
      <c r="AJ80" s="8">
        <v>130744.310232</v>
      </c>
      <c r="AK80" s="8">
        <v>8000</v>
      </c>
      <c r="AL80" s="8">
        <v>116220.761054</v>
      </c>
      <c r="AM80" s="8">
        <v>10638.016963</v>
      </c>
      <c r="AN80" s="8">
        <v>206301.50860999999</v>
      </c>
      <c r="AO80" s="8">
        <v>15200</v>
      </c>
      <c r="AP80" s="8">
        <v>8000</v>
      </c>
      <c r="AQ80" s="8">
        <v>8000</v>
      </c>
      <c r="AR80" s="8">
        <v>11229.838768</v>
      </c>
      <c r="AS80" s="8">
        <v>8000</v>
      </c>
      <c r="AT80" s="8">
        <v>8000</v>
      </c>
      <c r="AU80" s="8">
        <v>8000</v>
      </c>
      <c r="AV80" s="8">
        <v>43168.709647000003</v>
      </c>
      <c r="AW80" s="8">
        <v>8000</v>
      </c>
      <c r="AX80" s="8">
        <v>8000</v>
      </c>
      <c r="AY80" s="8">
        <v>15571.021998</v>
      </c>
      <c r="AZ80" s="8">
        <v>8000</v>
      </c>
      <c r="BA80" s="8">
        <v>8000</v>
      </c>
      <c r="BB80" s="8">
        <v>24015.010924999999</v>
      </c>
      <c r="BC80" s="8">
        <v>8000</v>
      </c>
      <c r="BD80" s="8">
        <v>8000</v>
      </c>
      <c r="BE80" s="8">
        <v>79807.921749999994</v>
      </c>
      <c r="BF80" s="8">
        <v>63581.434090000002</v>
      </c>
      <c r="BG80" s="8">
        <v>8000</v>
      </c>
      <c r="BH80" s="8">
        <v>8000</v>
      </c>
      <c r="BI80" s="8">
        <v>8000</v>
      </c>
      <c r="BJ80" s="8">
        <v>8000</v>
      </c>
    </row>
    <row r="81" spans="1:62" x14ac:dyDescent="0.3">
      <c r="A81" s="1" t="s">
        <v>143</v>
      </c>
      <c r="B81" s="1" t="s">
        <v>61</v>
      </c>
      <c r="C81" s="1" t="s">
        <v>62</v>
      </c>
      <c r="D81" s="1" t="s">
        <v>128</v>
      </c>
      <c r="E81" s="1" t="s">
        <v>1205</v>
      </c>
      <c r="F81" s="7">
        <v>28.81</v>
      </c>
      <c r="G81" s="1" t="s">
        <v>65</v>
      </c>
      <c r="H81" s="1" t="s">
        <v>65</v>
      </c>
      <c r="I81" s="1" t="s">
        <v>65</v>
      </c>
      <c r="J81" s="1" t="s">
        <v>65</v>
      </c>
      <c r="K81" s="8">
        <v>355476.08190200001</v>
      </c>
      <c r="L81" s="8">
        <v>224139.76994500001</v>
      </c>
      <c r="M81" s="8">
        <v>275202.84869900002</v>
      </c>
      <c r="N81" s="8">
        <v>3962281.0117799998</v>
      </c>
      <c r="O81" s="8">
        <v>209259.52725899999</v>
      </c>
      <c r="P81" s="8">
        <v>191000</v>
      </c>
      <c r="Q81" s="8">
        <v>8000</v>
      </c>
      <c r="R81" s="8">
        <v>979137.26211699995</v>
      </c>
      <c r="S81" s="8">
        <v>96522.287618000002</v>
      </c>
      <c r="T81" s="8">
        <v>135000</v>
      </c>
      <c r="U81" s="8">
        <v>127000</v>
      </c>
      <c r="V81" s="8">
        <v>670124.92906300002</v>
      </c>
      <c r="W81" s="8">
        <v>238297.11334000001</v>
      </c>
      <c r="X81" s="8">
        <v>28200</v>
      </c>
      <c r="Y81" s="8">
        <v>536500.51406399999</v>
      </c>
      <c r="Z81" s="8">
        <v>1149516.30638</v>
      </c>
      <c r="AA81" s="8">
        <v>36980.705336999999</v>
      </c>
      <c r="AB81" s="8">
        <v>258225.67239200001</v>
      </c>
      <c r="AC81" s="8">
        <v>515407.739466</v>
      </c>
      <c r="AD81" s="8">
        <v>396729.403208</v>
      </c>
      <c r="AE81" s="8">
        <v>1551199.39729</v>
      </c>
      <c r="AF81" s="8">
        <v>733674.29882999999</v>
      </c>
      <c r="AG81" s="8">
        <v>105657.77170899999</v>
      </c>
      <c r="AH81" s="8">
        <v>31051.856680000001</v>
      </c>
      <c r="AI81" s="8">
        <v>783935.96328799997</v>
      </c>
      <c r="AJ81" s="8">
        <v>143588.125646</v>
      </c>
      <c r="AK81" s="8">
        <v>19514.636138999998</v>
      </c>
      <c r="AL81" s="8">
        <v>354608.21471799997</v>
      </c>
      <c r="AM81" s="8">
        <v>35435.902543999997</v>
      </c>
      <c r="AN81" s="8">
        <v>535417.26878000004</v>
      </c>
      <c r="AO81" s="8">
        <v>56458.53673</v>
      </c>
      <c r="AP81" s="8">
        <v>8000</v>
      </c>
      <c r="AQ81" s="8">
        <v>15501.627696</v>
      </c>
      <c r="AR81" s="8">
        <v>83114.831965999998</v>
      </c>
      <c r="AS81" s="8">
        <v>8000</v>
      </c>
      <c r="AT81" s="8">
        <v>28795.246083000002</v>
      </c>
      <c r="AU81" s="8">
        <v>40830.879999999997</v>
      </c>
      <c r="AV81" s="8">
        <v>153022.48022600001</v>
      </c>
      <c r="AW81" s="8">
        <v>8000</v>
      </c>
      <c r="AX81" s="8">
        <v>24632.590723000001</v>
      </c>
      <c r="AY81" s="8">
        <v>108735.050147</v>
      </c>
      <c r="AZ81" s="8">
        <v>10265.037613</v>
      </c>
      <c r="BA81" s="8">
        <v>49778.826277</v>
      </c>
      <c r="BB81" s="8">
        <v>117206.883942</v>
      </c>
      <c r="BC81" s="8">
        <v>8000</v>
      </c>
      <c r="BD81" s="8">
        <v>20112.090193</v>
      </c>
      <c r="BE81" s="8">
        <v>238428.059305</v>
      </c>
      <c r="BF81" s="8">
        <v>175220.110969</v>
      </c>
      <c r="BG81" s="8">
        <v>8000</v>
      </c>
      <c r="BH81" s="8">
        <v>58102.444445000001</v>
      </c>
      <c r="BI81" s="8">
        <v>8000</v>
      </c>
      <c r="BJ81" s="8">
        <v>8000</v>
      </c>
    </row>
    <row r="82" spans="1:62" x14ac:dyDescent="0.3">
      <c r="A82" s="1" t="s">
        <v>144</v>
      </c>
      <c r="B82" s="1" t="s">
        <v>61</v>
      </c>
      <c r="C82" s="1" t="s">
        <v>62</v>
      </c>
      <c r="D82" s="1" t="s">
        <v>128</v>
      </c>
      <c r="E82" s="1" t="s">
        <v>1204</v>
      </c>
      <c r="F82" s="7">
        <v>22.75</v>
      </c>
      <c r="G82" s="1" t="s">
        <v>65</v>
      </c>
      <c r="H82" s="1" t="s">
        <v>65</v>
      </c>
      <c r="I82" s="1" t="s">
        <v>65</v>
      </c>
      <c r="J82" s="1" t="s">
        <v>65</v>
      </c>
      <c r="K82" s="8">
        <v>256524.51762299999</v>
      </c>
      <c r="L82" s="8">
        <v>194789.26142200001</v>
      </c>
      <c r="M82" s="8">
        <v>269644.49287100002</v>
      </c>
      <c r="N82" s="8">
        <v>3962913.79159</v>
      </c>
      <c r="O82" s="8">
        <v>147036.58437500001</v>
      </c>
      <c r="P82" s="8">
        <v>154000</v>
      </c>
      <c r="Q82" s="8">
        <v>153000</v>
      </c>
      <c r="R82" s="8">
        <v>520106.97206100001</v>
      </c>
      <c r="S82" s="8">
        <v>11800</v>
      </c>
      <c r="T82" s="8">
        <v>75400</v>
      </c>
      <c r="U82" s="8">
        <v>84900</v>
      </c>
      <c r="V82" s="8">
        <v>355483.24260499998</v>
      </c>
      <c r="W82" s="8">
        <v>137962.441578</v>
      </c>
      <c r="X82" s="8">
        <v>8000</v>
      </c>
      <c r="Y82" s="8">
        <v>382524.22721500002</v>
      </c>
      <c r="Z82" s="8">
        <v>764151.538053</v>
      </c>
      <c r="AA82" s="8">
        <v>21447.582597000001</v>
      </c>
      <c r="AB82" s="8">
        <v>238206.83131499999</v>
      </c>
      <c r="AC82" s="8">
        <v>401064.42488800001</v>
      </c>
      <c r="AD82" s="8">
        <v>416105.22985300003</v>
      </c>
      <c r="AE82" s="8">
        <v>1381890.8859300001</v>
      </c>
      <c r="AF82" s="8">
        <v>556662.80681900005</v>
      </c>
      <c r="AG82" s="8">
        <v>73503.698472999997</v>
      </c>
      <c r="AH82" s="8">
        <v>13555.962517</v>
      </c>
      <c r="AI82" s="8">
        <v>643391.11770399997</v>
      </c>
      <c r="AJ82" s="8">
        <v>132413.09242900001</v>
      </c>
      <c r="AK82" s="8">
        <v>18606.775901000001</v>
      </c>
      <c r="AL82" s="8">
        <v>341275.93741299998</v>
      </c>
      <c r="AM82" s="8">
        <v>64923.560519999999</v>
      </c>
      <c r="AN82" s="8">
        <v>745138.16250700003</v>
      </c>
      <c r="AO82" s="8">
        <v>52800</v>
      </c>
      <c r="AP82" s="8">
        <v>8000</v>
      </c>
      <c r="AQ82" s="8">
        <v>19918.334909000001</v>
      </c>
      <c r="AR82" s="8">
        <v>58372.073942000003</v>
      </c>
      <c r="AS82" s="8">
        <v>8269.8017259999997</v>
      </c>
      <c r="AT82" s="8">
        <v>42596.424830000004</v>
      </c>
      <c r="AU82" s="8">
        <v>33785.810441000001</v>
      </c>
      <c r="AV82" s="8">
        <v>157911.99189</v>
      </c>
      <c r="AW82" s="8">
        <v>8000</v>
      </c>
      <c r="AX82" s="8">
        <v>37205.447659999998</v>
      </c>
      <c r="AY82" s="8">
        <v>104069.640749</v>
      </c>
      <c r="AZ82" s="8">
        <v>28945.925836999999</v>
      </c>
      <c r="BA82" s="8">
        <v>49831.050370999998</v>
      </c>
      <c r="BB82" s="8">
        <v>138038.25241700001</v>
      </c>
      <c r="BC82" s="8">
        <v>8000</v>
      </c>
      <c r="BD82" s="8">
        <v>34372.053973000002</v>
      </c>
      <c r="BE82" s="8">
        <v>261861.90237699999</v>
      </c>
      <c r="BF82" s="8">
        <v>202027.13021500001</v>
      </c>
      <c r="BG82" s="8">
        <v>8000</v>
      </c>
      <c r="BH82" s="8">
        <v>67607.668552999996</v>
      </c>
      <c r="BI82" s="8">
        <v>9582.4006869999994</v>
      </c>
      <c r="BJ82" s="8">
        <v>8000</v>
      </c>
    </row>
    <row r="83" spans="1:62" x14ac:dyDescent="0.3">
      <c r="A83" s="1" t="s">
        <v>145</v>
      </c>
      <c r="B83" s="1" t="s">
        <v>61</v>
      </c>
      <c r="C83" s="1" t="s">
        <v>62</v>
      </c>
      <c r="D83" s="1" t="s">
        <v>128</v>
      </c>
      <c r="E83" s="1" t="s">
        <v>1205</v>
      </c>
      <c r="F83" s="7">
        <v>26.47</v>
      </c>
      <c r="G83" s="1" t="s">
        <v>65</v>
      </c>
      <c r="H83" s="1" t="s">
        <v>65</v>
      </c>
      <c r="I83" s="1" t="s">
        <v>65</v>
      </c>
      <c r="J83" s="1" t="s">
        <v>65</v>
      </c>
      <c r="K83" s="8">
        <v>352146.80778249999</v>
      </c>
      <c r="L83" s="8">
        <v>229149.70680799999</v>
      </c>
      <c r="M83" s="8">
        <v>383239.26396750001</v>
      </c>
      <c r="N83" s="8">
        <v>4807978.4148449991</v>
      </c>
      <c r="O83" s="8">
        <v>188391.97543799999</v>
      </c>
      <c r="P83" s="8">
        <v>175000</v>
      </c>
      <c r="Q83" s="8">
        <v>268407.70642649999</v>
      </c>
      <c r="R83" s="8">
        <v>926167.11419899995</v>
      </c>
      <c r="S83" s="8">
        <v>28867.990688500002</v>
      </c>
      <c r="T83" s="8">
        <v>119000</v>
      </c>
      <c r="U83" s="8">
        <v>226000</v>
      </c>
      <c r="V83" s="8">
        <v>798922.86692250008</v>
      </c>
      <c r="W83" s="8">
        <v>286081.113771</v>
      </c>
      <c r="X83" s="8">
        <v>39035.437250000003</v>
      </c>
      <c r="Y83" s="8">
        <v>770709.28974299994</v>
      </c>
      <c r="Z83" s="8">
        <v>1491559.389825</v>
      </c>
      <c r="AA83" s="8">
        <v>48365.0498935</v>
      </c>
      <c r="AB83" s="8">
        <v>375541.17057149997</v>
      </c>
      <c r="AC83" s="8">
        <v>668520.21194200008</v>
      </c>
      <c r="AD83" s="8">
        <v>642268.33662399999</v>
      </c>
      <c r="AE83" s="8">
        <v>2120815.9857399999</v>
      </c>
      <c r="AF83" s="8">
        <v>1038575.143805</v>
      </c>
      <c r="AG83" s="8">
        <v>114487.1120985</v>
      </c>
      <c r="AH83" s="8">
        <v>44508.270045500001</v>
      </c>
      <c r="AI83" s="8">
        <v>1109516.5050900001</v>
      </c>
      <c r="AJ83" s="8">
        <v>127171.25113399999</v>
      </c>
      <c r="AK83" s="8">
        <v>37190.060904999998</v>
      </c>
      <c r="AL83" s="8">
        <v>461968.57405200001</v>
      </c>
      <c r="AM83" s="8">
        <v>94422.595590500001</v>
      </c>
      <c r="AN83" s="8">
        <v>861417.10708400002</v>
      </c>
      <c r="AO83" s="8">
        <v>68500</v>
      </c>
      <c r="AP83" s="8">
        <v>8000</v>
      </c>
      <c r="AQ83" s="8">
        <v>37600.874718000006</v>
      </c>
      <c r="AR83" s="8">
        <v>109345.39872349999</v>
      </c>
      <c r="AS83" s="8">
        <v>8000</v>
      </c>
      <c r="AT83" s="8">
        <v>84424.395986999996</v>
      </c>
      <c r="AU83" s="8">
        <v>37382.783071500002</v>
      </c>
      <c r="AV83" s="8">
        <v>252783.97059500002</v>
      </c>
      <c r="AW83" s="8">
        <v>14200</v>
      </c>
      <c r="AX83" s="8">
        <v>44730.665270999998</v>
      </c>
      <c r="AY83" s="8">
        <v>146382.21298899999</v>
      </c>
      <c r="AZ83" s="8">
        <v>48140.160036000001</v>
      </c>
      <c r="BA83" s="8">
        <v>69544.224103</v>
      </c>
      <c r="BB83" s="8">
        <v>200757.00397399999</v>
      </c>
      <c r="BC83" s="8">
        <v>8746.6070335000004</v>
      </c>
      <c r="BD83" s="8">
        <v>42538.066734</v>
      </c>
      <c r="BE83" s="8">
        <v>349884.10187949997</v>
      </c>
      <c r="BF83" s="8">
        <v>269131.843269</v>
      </c>
      <c r="BG83" s="8">
        <v>12231.963297999999</v>
      </c>
      <c r="BH83" s="8">
        <v>102092.936762</v>
      </c>
      <c r="BI83" s="8">
        <v>14299.305952999999</v>
      </c>
      <c r="BJ83" s="8">
        <v>8000</v>
      </c>
    </row>
    <row r="84" spans="1:62" x14ac:dyDescent="0.3">
      <c r="A84" s="1" t="s">
        <v>146</v>
      </c>
      <c r="B84" s="1" t="s">
        <v>61</v>
      </c>
      <c r="C84" s="1" t="s">
        <v>62</v>
      </c>
      <c r="D84" s="1" t="s">
        <v>128</v>
      </c>
      <c r="E84" s="1" t="s">
        <v>1205</v>
      </c>
      <c r="F84" s="7">
        <v>24.96</v>
      </c>
      <c r="G84" s="1" t="s">
        <v>65</v>
      </c>
      <c r="H84" s="1" t="s">
        <v>65</v>
      </c>
      <c r="I84" s="1" t="s">
        <v>65</v>
      </c>
      <c r="J84" s="1" t="s">
        <v>65</v>
      </c>
      <c r="K84" s="8">
        <v>188092.24504800001</v>
      </c>
      <c r="L84" s="8">
        <v>139926.491733</v>
      </c>
      <c r="M84" s="8">
        <v>417480.54578350001</v>
      </c>
      <c r="N84" s="8">
        <v>4702819.9673699997</v>
      </c>
      <c r="O84" s="8">
        <v>156132.92488949999</v>
      </c>
      <c r="P84" s="8">
        <v>169000</v>
      </c>
      <c r="Q84" s="8">
        <v>343607.80589800002</v>
      </c>
      <c r="R84" s="8">
        <v>938394.98392000003</v>
      </c>
      <c r="S84" s="8">
        <v>31800</v>
      </c>
      <c r="T84" s="8">
        <v>94600</v>
      </c>
      <c r="U84" s="8">
        <v>198000</v>
      </c>
      <c r="V84" s="8">
        <v>546506.35851550009</v>
      </c>
      <c r="W84" s="8">
        <v>138655.580304</v>
      </c>
      <c r="X84" s="8">
        <v>18759.0927395</v>
      </c>
      <c r="Y84" s="8">
        <v>622847.37640349998</v>
      </c>
      <c r="Z84" s="8">
        <v>1102862.545649</v>
      </c>
      <c r="AA84" s="8">
        <v>52887.880809499999</v>
      </c>
      <c r="AB84" s="8">
        <v>285389.316506</v>
      </c>
      <c r="AC84" s="8">
        <v>449501.67113050004</v>
      </c>
      <c r="AD84" s="8">
        <v>812985.2486085</v>
      </c>
      <c r="AE84" s="8">
        <v>2427188.796685</v>
      </c>
      <c r="AF84" s="8">
        <v>761346.10647250002</v>
      </c>
      <c r="AG84" s="8">
        <v>97779.882453500002</v>
      </c>
      <c r="AH84" s="8">
        <v>17267.3330145</v>
      </c>
      <c r="AI84" s="8">
        <v>964969.26949450001</v>
      </c>
      <c r="AJ84" s="8">
        <v>142642.26091800001</v>
      </c>
      <c r="AK84" s="8">
        <v>21698.498175499997</v>
      </c>
      <c r="AL84" s="8">
        <v>382860.43543449999</v>
      </c>
      <c r="AM84" s="8">
        <v>64410.415294999999</v>
      </c>
      <c r="AN84" s="8">
        <v>692598.59362699999</v>
      </c>
      <c r="AO84" s="8">
        <v>48700</v>
      </c>
      <c r="AP84" s="8">
        <v>8000</v>
      </c>
      <c r="AQ84" s="8">
        <v>22700.639159500002</v>
      </c>
      <c r="AR84" s="8">
        <v>74296.275978999998</v>
      </c>
      <c r="AS84" s="8">
        <v>8000</v>
      </c>
      <c r="AT84" s="8">
        <v>39029.358273999998</v>
      </c>
      <c r="AU84" s="8">
        <v>22800</v>
      </c>
      <c r="AV84" s="8">
        <v>200555.93363099999</v>
      </c>
      <c r="AW84" s="8">
        <v>8000</v>
      </c>
      <c r="AX84" s="8">
        <v>34401.299853999997</v>
      </c>
      <c r="AY84" s="8">
        <v>123548.1870015</v>
      </c>
      <c r="AZ84" s="8">
        <v>19232.069104000002</v>
      </c>
      <c r="BA84" s="8">
        <v>42828.751885000005</v>
      </c>
      <c r="BB84" s="8">
        <v>163727.62516649999</v>
      </c>
      <c r="BC84" s="8">
        <v>9918.3939989999999</v>
      </c>
      <c r="BD84" s="8">
        <v>50511.272989500001</v>
      </c>
      <c r="BE84" s="8">
        <v>369609.81016500003</v>
      </c>
      <c r="BF84" s="8">
        <v>261927.63763750001</v>
      </c>
      <c r="BG84" s="8">
        <v>8000</v>
      </c>
      <c r="BH84" s="8">
        <v>103557.543767</v>
      </c>
      <c r="BI84" s="8">
        <v>19690.249886000001</v>
      </c>
      <c r="BJ84" s="8">
        <v>8000</v>
      </c>
    </row>
    <row r="85" spans="1:62" x14ac:dyDescent="0.3">
      <c r="A85" s="1" t="s">
        <v>147</v>
      </c>
      <c r="B85" s="1" t="s">
        <v>61</v>
      </c>
      <c r="C85" s="1" t="s">
        <v>62</v>
      </c>
      <c r="D85" s="1" t="s">
        <v>128</v>
      </c>
      <c r="E85" s="1" t="s">
        <v>1202</v>
      </c>
      <c r="F85" s="7">
        <v>21.3</v>
      </c>
      <c r="G85" s="1" t="s">
        <v>65</v>
      </c>
      <c r="H85" s="1" t="s">
        <v>65</v>
      </c>
      <c r="I85" s="1" t="s">
        <v>65</v>
      </c>
      <c r="J85" s="1" t="s">
        <v>65</v>
      </c>
      <c r="K85" s="8">
        <v>416014.53346000001</v>
      </c>
      <c r="L85" s="8">
        <v>253713.420457</v>
      </c>
      <c r="M85" s="8">
        <v>410345.56247300003</v>
      </c>
      <c r="N85" s="8">
        <v>5222682.4258599998</v>
      </c>
      <c r="O85" s="8">
        <v>169499.25507499999</v>
      </c>
      <c r="P85" s="8">
        <v>205000</v>
      </c>
      <c r="Q85" s="8">
        <v>240000</v>
      </c>
      <c r="R85" s="8">
        <v>776580.81045800005</v>
      </c>
      <c r="S85" s="8">
        <v>17100</v>
      </c>
      <c r="T85" s="8">
        <v>93700</v>
      </c>
      <c r="U85" s="8">
        <v>191000</v>
      </c>
      <c r="V85" s="8">
        <v>622207.18962099997</v>
      </c>
      <c r="W85" s="8">
        <v>230296.630798</v>
      </c>
      <c r="X85" s="8">
        <v>40724.652124</v>
      </c>
      <c r="Y85" s="8">
        <v>758896.33609800006</v>
      </c>
      <c r="Z85" s="8">
        <v>1197375.5022799999</v>
      </c>
      <c r="AA85" s="8">
        <v>71376.619089</v>
      </c>
      <c r="AB85" s="8">
        <v>397664.95410700003</v>
      </c>
      <c r="AC85" s="8">
        <v>520295.69255799998</v>
      </c>
      <c r="AD85" s="8">
        <v>769765.74833700003</v>
      </c>
      <c r="AE85" s="8">
        <v>2184636.45603</v>
      </c>
      <c r="AF85" s="8">
        <v>834972.88572899997</v>
      </c>
      <c r="AG85" s="8">
        <v>79847.458285999994</v>
      </c>
      <c r="AH85" s="8">
        <v>24310.074957000001</v>
      </c>
      <c r="AI85" s="8">
        <v>766202.07352500001</v>
      </c>
      <c r="AJ85" s="8">
        <v>110997.012856</v>
      </c>
      <c r="AK85" s="8">
        <v>35600.991845999997</v>
      </c>
      <c r="AL85" s="8">
        <v>450000.52517699997</v>
      </c>
      <c r="AM85" s="8">
        <v>74782.928211999999</v>
      </c>
      <c r="AN85" s="8">
        <v>782192.10831799998</v>
      </c>
      <c r="AO85" s="8">
        <v>50600</v>
      </c>
      <c r="AP85" s="8">
        <v>8000</v>
      </c>
      <c r="AQ85" s="8">
        <v>41235.103882000003</v>
      </c>
      <c r="AR85" s="8">
        <v>102479.712577</v>
      </c>
      <c r="AS85" s="8">
        <v>11481.207514</v>
      </c>
      <c r="AT85" s="8">
        <v>79995.608053999997</v>
      </c>
      <c r="AU85" s="8">
        <v>44034.826031999997</v>
      </c>
      <c r="AV85" s="8">
        <v>193134.63920999999</v>
      </c>
      <c r="AW85" s="8">
        <v>10000</v>
      </c>
      <c r="AX85" s="8">
        <v>50040.987853999999</v>
      </c>
      <c r="AY85" s="8">
        <v>148400.43365699999</v>
      </c>
      <c r="AZ85" s="8">
        <v>48223.902390000003</v>
      </c>
      <c r="BA85" s="8">
        <v>73893.838996999999</v>
      </c>
      <c r="BB85" s="8">
        <v>165526.45267500001</v>
      </c>
      <c r="BC85" s="8">
        <v>8000</v>
      </c>
      <c r="BD85" s="8">
        <v>56908.848639000003</v>
      </c>
      <c r="BE85" s="8">
        <v>343417.93168199999</v>
      </c>
      <c r="BF85" s="8">
        <v>228183.290033</v>
      </c>
      <c r="BG85" s="8">
        <v>8966.7588629999991</v>
      </c>
      <c r="BH85" s="8">
        <v>57795.456042999998</v>
      </c>
      <c r="BI85" s="8">
        <v>8000</v>
      </c>
      <c r="BJ85" s="8">
        <v>8000</v>
      </c>
    </row>
    <row r="86" spans="1:62" x14ac:dyDescent="0.3">
      <c r="A86" s="1" t="s">
        <v>148</v>
      </c>
      <c r="B86" s="1" t="s">
        <v>61</v>
      </c>
      <c r="C86" s="1" t="s">
        <v>62</v>
      </c>
      <c r="D86" s="1" t="s">
        <v>128</v>
      </c>
      <c r="E86" s="1" t="s">
        <v>1205</v>
      </c>
      <c r="F86" s="7">
        <v>23.77</v>
      </c>
      <c r="G86" s="1" t="s">
        <v>65</v>
      </c>
      <c r="H86" s="1" t="s">
        <v>65</v>
      </c>
      <c r="I86" s="1" t="s">
        <v>65</v>
      </c>
      <c r="J86" s="1" t="s">
        <v>65</v>
      </c>
      <c r="K86" s="8">
        <v>596688.75297400006</v>
      </c>
      <c r="L86" s="8">
        <v>452903.47553199995</v>
      </c>
      <c r="M86" s="8">
        <v>846925.67148500006</v>
      </c>
      <c r="N86" s="8">
        <v>10989771.6271</v>
      </c>
      <c r="O86" s="8">
        <v>406376.78915000003</v>
      </c>
      <c r="P86" s="8">
        <v>420000</v>
      </c>
      <c r="Q86" s="8">
        <v>571558.50976100005</v>
      </c>
      <c r="R86" s="8">
        <v>1742666.3374299998</v>
      </c>
      <c r="S86" s="8">
        <v>96818.313841499999</v>
      </c>
      <c r="T86" s="8">
        <v>195000</v>
      </c>
      <c r="U86" s="8">
        <v>316000</v>
      </c>
      <c r="V86" s="8">
        <v>1244910.1052549998</v>
      </c>
      <c r="W86" s="8">
        <v>425955.43056400004</v>
      </c>
      <c r="X86" s="8">
        <v>116770.2164095</v>
      </c>
      <c r="Y86" s="8">
        <v>1404756.5026099999</v>
      </c>
      <c r="Z86" s="8">
        <v>2676489.3793899999</v>
      </c>
      <c r="AA86" s="8">
        <v>148875.5647555</v>
      </c>
      <c r="AB86" s="8">
        <v>702773.78871400002</v>
      </c>
      <c r="AC86" s="8">
        <v>1168211.781645</v>
      </c>
      <c r="AD86" s="8">
        <v>1492441.306625</v>
      </c>
      <c r="AE86" s="8">
        <v>4574328.6616399996</v>
      </c>
      <c r="AF86" s="8">
        <v>1849887.8791800002</v>
      </c>
      <c r="AG86" s="8">
        <v>328601.77609549998</v>
      </c>
      <c r="AH86" s="8">
        <v>147414.02278699999</v>
      </c>
      <c r="AI86" s="8">
        <v>1478754.299875</v>
      </c>
      <c r="AJ86" s="8">
        <v>109938.72348250001</v>
      </c>
      <c r="AK86" s="8">
        <v>20976.342595999999</v>
      </c>
      <c r="AL86" s="8">
        <v>502847.98312400002</v>
      </c>
      <c r="AM86" s="8">
        <v>94650.116236000002</v>
      </c>
      <c r="AN86" s="8">
        <v>830342.69357650005</v>
      </c>
      <c r="AO86" s="8">
        <v>67000</v>
      </c>
      <c r="AP86" s="8">
        <v>8000</v>
      </c>
      <c r="AQ86" s="8">
        <v>44100</v>
      </c>
      <c r="AR86" s="8">
        <v>111890.762661</v>
      </c>
      <c r="AS86" s="8">
        <v>8000</v>
      </c>
      <c r="AT86" s="8">
        <v>27578.572779000002</v>
      </c>
      <c r="AU86" s="8">
        <v>43906.296676999998</v>
      </c>
      <c r="AV86" s="8">
        <v>149841.767185</v>
      </c>
      <c r="AW86" s="8">
        <v>8000</v>
      </c>
      <c r="AX86" s="8">
        <v>64261.877835000007</v>
      </c>
      <c r="AY86" s="8">
        <v>163343.190412</v>
      </c>
      <c r="AZ86" s="8">
        <v>18785.975770999998</v>
      </c>
      <c r="BA86" s="8">
        <v>83466.873892000003</v>
      </c>
      <c r="BB86" s="8">
        <v>101914.52622299999</v>
      </c>
      <c r="BC86" s="8">
        <v>10809.826091499999</v>
      </c>
      <c r="BD86" s="8">
        <v>23788.4007905</v>
      </c>
      <c r="BE86" s="8">
        <v>256084.89952199999</v>
      </c>
      <c r="BF86" s="8">
        <v>178279.05254900001</v>
      </c>
      <c r="BG86" s="8">
        <v>9233.4838970000001</v>
      </c>
      <c r="BH86" s="8">
        <v>76336.923037500004</v>
      </c>
      <c r="BI86" s="8">
        <v>8506.4815445000004</v>
      </c>
      <c r="BJ86" s="8">
        <v>8000</v>
      </c>
    </row>
    <row r="87" spans="1:62" x14ac:dyDescent="0.3">
      <c r="A87" s="1" t="s">
        <v>149</v>
      </c>
      <c r="B87" s="1" t="s">
        <v>61</v>
      </c>
      <c r="C87" s="1" t="s">
        <v>62</v>
      </c>
      <c r="D87" s="1" t="s">
        <v>128</v>
      </c>
      <c r="E87" s="1" t="s">
        <v>1202</v>
      </c>
      <c r="F87" s="7">
        <v>29.91</v>
      </c>
      <c r="G87" s="1" t="s">
        <v>65</v>
      </c>
      <c r="H87" s="1" t="s">
        <v>65</v>
      </c>
      <c r="I87" s="1" t="s">
        <v>65</v>
      </c>
      <c r="J87" s="1" t="s">
        <v>65</v>
      </c>
      <c r="K87" s="8">
        <v>153839.99038500001</v>
      </c>
      <c r="L87" s="8">
        <v>81393.899495999998</v>
      </c>
      <c r="M87" s="8">
        <v>92616.241804000005</v>
      </c>
      <c r="N87" s="8">
        <v>2456593.4764999999</v>
      </c>
      <c r="O87" s="8">
        <v>132366.59085199999</v>
      </c>
      <c r="P87" s="8">
        <v>90900</v>
      </c>
      <c r="Q87" s="8">
        <v>69800</v>
      </c>
      <c r="R87" s="8">
        <v>642190.85789600003</v>
      </c>
      <c r="S87" s="8">
        <v>54641.218954999997</v>
      </c>
      <c r="T87" s="8">
        <v>59400</v>
      </c>
      <c r="U87" s="8">
        <v>51900</v>
      </c>
      <c r="V87" s="8">
        <v>357969.17552599998</v>
      </c>
      <c r="W87" s="8">
        <v>71128.964292000004</v>
      </c>
      <c r="X87" s="8">
        <v>8000</v>
      </c>
      <c r="Y87" s="8">
        <v>184809.289575</v>
      </c>
      <c r="Z87" s="8">
        <v>555281.17086499999</v>
      </c>
      <c r="AA87" s="8">
        <v>8000</v>
      </c>
      <c r="AB87" s="8">
        <v>70176.163411999994</v>
      </c>
      <c r="AC87" s="8">
        <v>178505.73224899999</v>
      </c>
      <c r="AD87" s="8">
        <v>207641.459397</v>
      </c>
      <c r="AE87" s="8">
        <v>643066.15919799998</v>
      </c>
      <c r="AF87" s="8">
        <v>335397.82125400001</v>
      </c>
      <c r="AG87" s="8">
        <v>8000</v>
      </c>
      <c r="AH87" s="8">
        <v>8000</v>
      </c>
      <c r="AI87" s="8">
        <v>408080.05285899999</v>
      </c>
      <c r="AJ87" s="8">
        <v>84853.509986999998</v>
      </c>
      <c r="AK87" s="8">
        <v>12953.224403</v>
      </c>
      <c r="AL87" s="8">
        <v>347611.94587</v>
      </c>
      <c r="AM87" s="8">
        <v>30174.537263999999</v>
      </c>
      <c r="AN87" s="8">
        <v>437205.489581</v>
      </c>
      <c r="AO87" s="8">
        <v>69619.255283000006</v>
      </c>
      <c r="AP87" s="8">
        <v>8000</v>
      </c>
      <c r="AQ87" s="8">
        <v>8398.7629309999993</v>
      </c>
      <c r="AR87" s="8">
        <v>65098.995913999999</v>
      </c>
      <c r="AS87" s="8">
        <v>8000</v>
      </c>
      <c r="AT87" s="8">
        <v>9380.831365</v>
      </c>
      <c r="AU87" s="8">
        <v>8694.4867849999991</v>
      </c>
      <c r="AV87" s="8">
        <v>96705.034283999994</v>
      </c>
      <c r="AW87" s="8">
        <v>8000</v>
      </c>
      <c r="AX87" s="8">
        <v>15818.100478</v>
      </c>
      <c r="AY87" s="8">
        <v>74935.258791999993</v>
      </c>
      <c r="AZ87" s="8">
        <v>8000</v>
      </c>
      <c r="BA87" s="8">
        <v>46565.920953000001</v>
      </c>
      <c r="BB87" s="8">
        <v>54724.620067999997</v>
      </c>
      <c r="BC87" s="8">
        <v>8000</v>
      </c>
      <c r="BD87" s="8">
        <v>11107.078882</v>
      </c>
      <c r="BE87" s="8">
        <v>166766.891393</v>
      </c>
      <c r="BF87" s="8">
        <v>141187.72427499999</v>
      </c>
      <c r="BG87" s="8">
        <v>8000</v>
      </c>
      <c r="BH87" s="8">
        <v>31901.333480000001</v>
      </c>
      <c r="BI87" s="8">
        <v>8000</v>
      </c>
      <c r="BJ87" s="8">
        <v>8000</v>
      </c>
    </row>
    <row r="88" spans="1:62" x14ac:dyDescent="0.3">
      <c r="A88" s="1" t="s">
        <v>150</v>
      </c>
      <c r="B88" s="1" t="s">
        <v>61</v>
      </c>
      <c r="C88" s="1" t="s">
        <v>62</v>
      </c>
      <c r="D88" s="1" t="s">
        <v>128</v>
      </c>
      <c r="E88" s="1" t="s">
        <v>1202</v>
      </c>
      <c r="F88" s="7">
        <v>28.31</v>
      </c>
      <c r="G88" s="1" t="s">
        <v>65</v>
      </c>
      <c r="H88" s="1" t="s">
        <v>65</v>
      </c>
      <c r="I88" s="1" t="s">
        <v>65</v>
      </c>
      <c r="J88" s="1" t="s">
        <v>65</v>
      </c>
      <c r="K88" s="8">
        <v>201175.80732699999</v>
      </c>
      <c r="L88" s="8">
        <v>126863.38097499999</v>
      </c>
      <c r="M88" s="8">
        <v>126865.98420000001</v>
      </c>
      <c r="N88" s="8">
        <v>2935902.0999599998</v>
      </c>
      <c r="O88" s="8">
        <v>162734.28855500001</v>
      </c>
      <c r="P88" s="8">
        <v>109000</v>
      </c>
      <c r="Q88" s="8">
        <v>98591.601034000007</v>
      </c>
      <c r="R88" s="8">
        <v>725044.56597500003</v>
      </c>
      <c r="S88" s="8">
        <v>93480.324334999998</v>
      </c>
      <c r="T88" s="8">
        <v>57800</v>
      </c>
      <c r="U88" s="8">
        <v>54900</v>
      </c>
      <c r="V88" s="8">
        <v>370176.37860300002</v>
      </c>
      <c r="W88" s="8">
        <v>110655.812466</v>
      </c>
      <c r="X88" s="8">
        <v>8000</v>
      </c>
      <c r="Y88" s="8">
        <v>212972.895001</v>
      </c>
      <c r="Z88" s="8">
        <v>776502.67403899995</v>
      </c>
      <c r="AA88" s="8">
        <v>8000</v>
      </c>
      <c r="AB88" s="8">
        <v>93389.577780000007</v>
      </c>
      <c r="AC88" s="8">
        <v>291774.48333900003</v>
      </c>
      <c r="AD88" s="8">
        <v>178570.97459599999</v>
      </c>
      <c r="AE88" s="8">
        <v>593905.32359799999</v>
      </c>
      <c r="AF88" s="8">
        <v>456013.44678699999</v>
      </c>
      <c r="AG88" s="8">
        <v>8000</v>
      </c>
      <c r="AH88" s="8">
        <v>8000</v>
      </c>
      <c r="AI88" s="8">
        <v>485907.10227799998</v>
      </c>
      <c r="AJ88" s="8">
        <v>79303.661579000007</v>
      </c>
      <c r="AK88" s="8">
        <v>8000</v>
      </c>
      <c r="AL88" s="8">
        <v>170746.83943299999</v>
      </c>
      <c r="AM88" s="8">
        <v>8000</v>
      </c>
      <c r="AN88" s="8">
        <v>349927.283344</v>
      </c>
      <c r="AO88" s="8">
        <v>34300</v>
      </c>
      <c r="AP88" s="8">
        <v>8000</v>
      </c>
      <c r="AQ88" s="8">
        <v>8000</v>
      </c>
      <c r="AR88" s="8">
        <v>31496.243463999999</v>
      </c>
      <c r="AS88" s="8">
        <v>8000</v>
      </c>
      <c r="AT88" s="8">
        <v>8000</v>
      </c>
      <c r="AU88" s="8">
        <v>8000</v>
      </c>
      <c r="AV88" s="8">
        <v>105927.45894</v>
      </c>
      <c r="AW88" s="8">
        <v>8000</v>
      </c>
      <c r="AX88" s="8">
        <v>8000</v>
      </c>
      <c r="AY88" s="8">
        <v>20029.39488</v>
      </c>
      <c r="AZ88" s="8">
        <v>8000</v>
      </c>
      <c r="BA88" s="8">
        <v>18886.054466000001</v>
      </c>
      <c r="BB88" s="8">
        <v>90552.330262000003</v>
      </c>
      <c r="BC88" s="8">
        <v>8000</v>
      </c>
      <c r="BD88" s="8">
        <v>8000</v>
      </c>
      <c r="BE88" s="8">
        <v>106868.325059</v>
      </c>
      <c r="BF88" s="8">
        <v>134972.01182300001</v>
      </c>
      <c r="BG88" s="8">
        <v>8000</v>
      </c>
      <c r="BH88" s="8">
        <v>9338.2016199999998</v>
      </c>
      <c r="BI88" s="8">
        <v>8000</v>
      </c>
      <c r="BJ88" s="8">
        <v>8000</v>
      </c>
    </row>
    <row r="89" spans="1:62" x14ac:dyDescent="0.3">
      <c r="A89" s="1" t="s">
        <v>151</v>
      </c>
      <c r="B89" s="1" t="s">
        <v>61</v>
      </c>
      <c r="C89" s="1" t="s">
        <v>62</v>
      </c>
      <c r="D89" s="1" t="s">
        <v>128</v>
      </c>
      <c r="E89" s="1" t="s">
        <v>1206</v>
      </c>
      <c r="F89" s="7">
        <v>29.4</v>
      </c>
      <c r="G89" s="1" t="s">
        <v>65</v>
      </c>
      <c r="H89" s="1" t="s">
        <v>65</v>
      </c>
      <c r="I89" s="1" t="s">
        <v>65</v>
      </c>
      <c r="J89" s="1" t="s">
        <v>65</v>
      </c>
      <c r="K89" s="8">
        <v>181064.633164</v>
      </c>
      <c r="L89" s="8">
        <v>128215.578322</v>
      </c>
      <c r="M89" s="8">
        <v>191665.17247200001</v>
      </c>
      <c r="N89" s="8">
        <v>3842145.8127000001</v>
      </c>
      <c r="O89" s="8">
        <v>165849.76714700001</v>
      </c>
      <c r="P89" s="8">
        <v>142000</v>
      </c>
      <c r="Q89" s="8">
        <v>137381.76651099999</v>
      </c>
      <c r="R89" s="8">
        <v>802556.64307800005</v>
      </c>
      <c r="S89" s="8">
        <v>45248.924118000003</v>
      </c>
      <c r="T89" s="8">
        <v>89000</v>
      </c>
      <c r="U89" s="8">
        <v>100000</v>
      </c>
      <c r="V89" s="8">
        <v>501662.22495100001</v>
      </c>
      <c r="W89" s="8">
        <v>127428.662041</v>
      </c>
      <c r="X89" s="8">
        <v>8000</v>
      </c>
      <c r="Y89" s="8">
        <v>342520.65953399998</v>
      </c>
      <c r="Z89" s="8">
        <v>980953.43311999994</v>
      </c>
      <c r="AA89" s="8">
        <v>12048.897455</v>
      </c>
      <c r="AB89" s="8">
        <v>140188.24658100001</v>
      </c>
      <c r="AC89" s="8">
        <v>357158.43103799998</v>
      </c>
      <c r="AD89" s="8">
        <v>358149.58038599999</v>
      </c>
      <c r="AE89" s="8">
        <v>1077002.3702199999</v>
      </c>
      <c r="AF89" s="8">
        <v>682670.97560000001</v>
      </c>
      <c r="AG89" s="8">
        <v>35209.490456</v>
      </c>
      <c r="AH89" s="8">
        <v>11500.559195</v>
      </c>
      <c r="AI89" s="8">
        <v>584061.49381300004</v>
      </c>
      <c r="AJ89" s="8">
        <v>104424.41276799999</v>
      </c>
      <c r="AK89" s="8">
        <v>8000</v>
      </c>
      <c r="AL89" s="8">
        <v>199005.57214800001</v>
      </c>
      <c r="AM89" s="8">
        <v>36003.239794000001</v>
      </c>
      <c r="AN89" s="8">
        <v>454549.45219500002</v>
      </c>
      <c r="AO89" s="8">
        <v>22000</v>
      </c>
      <c r="AP89" s="8">
        <v>8000</v>
      </c>
      <c r="AQ89" s="8">
        <v>8000</v>
      </c>
      <c r="AR89" s="8">
        <v>26040.736643</v>
      </c>
      <c r="AS89" s="8">
        <v>8000</v>
      </c>
      <c r="AT89" s="8">
        <v>14841.243988</v>
      </c>
      <c r="AU89" s="8">
        <v>8000</v>
      </c>
      <c r="AV89" s="8">
        <v>109762.06237699999</v>
      </c>
      <c r="AW89" s="8">
        <v>8000</v>
      </c>
      <c r="AX89" s="8">
        <v>16713.888802000001</v>
      </c>
      <c r="AY89" s="8">
        <v>52567.157111</v>
      </c>
      <c r="AZ89" s="8">
        <v>8000</v>
      </c>
      <c r="BA89" s="8">
        <v>27146.942219</v>
      </c>
      <c r="BB89" s="8">
        <v>65824.615036000003</v>
      </c>
      <c r="BC89" s="8">
        <v>8000</v>
      </c>
      <c r="BD89" s="8">
        <v>17164.89299</v>
      </c>
      <c r="BE89" s="8">
        <v>176716.76488900001</v>
      </c>
      <c r="BF89" s="8">
        <v>137657.547777</v>
      </c>
      <c r="BG89" s="8">
        <v>8000</v>
      </c>
      <c r="BH89" s="8">
        <v>21743.134135</v>
      </c>
      <c r="BI89" s="8">
        <v>8000</v>
      </c>
      <c r="BJ89" s="8">
        <v>8000</v>
      </c>
    </row>
    <row r="90" spans="1:62" x14ac:dyDescent="0.3">
      <c r="A90" s="1" t="s">
        <v>152</v>
      </c>
      <c r="B90" s="1" t="s">
        <v>61</v>
      </c>
      <c r="C90" s="1" t="s">
        <v>62</v>
      </c>
      <c r="D90" s="1" t="s">
        <v>128</v>
      </c>
      <c r="E90" s="1" t="s">
        <v>1206</v>
      </c>
      <c r="F90" s="7">
        <v>28.39</v>
      </c>
      <c r="G90" s="1" t="s">
        <v>65</v>
      </c>
      <c r="H90" s="1" t="s">
        <v>65</v>
      </c>
      <c r="I90" s="1" t="s">
        <v>65</v>
      </c>
      <c r="J90" s="1" t="s">
        <v>65</v>
      </c>
      <c r="K90" s="8">
        <v>270817.54908949998</v>
      </c>
      <c r="L90" s="8">
        <v>134950.3583275</v>
      </c>
      <c r="M90" s="8">
        <v>279592.25972950005</v>
      </c>
      <c r="N90" s="8">
        <v>4072519.81702</v>
      </c>
      <c r="O90" s="8">
        <v>158260.97095049999</v>
      </c>
      <c r="P90" s="8">
        <v>121000</v>
      </c>
      <c r="Q90" s="8">
        <v>155108.75588800001</v>
      </c>
      <c r="R90" s="8">
        <v>558308.66191999998</v>
      </c>
      <c r="S90" s="8">
        <v>19713.910043</v>
      </c>
      <c r="T90" s="8">
        <v>64100</v>
      </c>
      <c r="U90" s="8">
        <v>115000</v>
      </c>
      <c r="V90" s="8">
        <v>338611.03833849996</v>
      </c>
      <c r="W90" s="8">
        <v>111208.588842</v>
      </c>
      <c r="X90" s="8">
        <v>16963.734573499998</v>
      </c>
      <c r="Y90" s="8">
        <v>405091.52347200003</v>
      </c>
      <c r="Z90" s="8">
        <v>695573.5226125</v>
      </c>
      <c r="AA90" s="8">
        <v>19524.6182635</v>
      </c>
      <c r="AB90" s="8">
        <v>202222.14420750001</v>
      </c>
      <c r="AC90" s="8">
        <v>316514.41811049997</v>
      </c>
      <c r="AD90" s="8">
        <v>509066.01863549999</v>
      </c>
      <c r="AE90" s="8">
        <v>1583232.1723099998</v>
      </c>
      <c r="AF90" s="8">
        <v>510542.19065750006</v>
      </c>
      <c r="AG90" s="8">
        <v>62709.629995499999</v>
      </c>
      <c r="AH90" s="8">
        <v>10668.74921</v>
      </c>
      <c r="AI90" s="8">
        <v>1071507.60782</v>
      </c>
      <c r="AJ90" s="8">
        <v>110292.85530299999</v>
      </c>
      <c r="AK90" s="8">
        <v>8000</v>
      </c>
      <c r="AL90" s="8">
        <v>255123.03665149998</v>
      </c>
      <c r="AM90" s="8">
        <v>15195.859136499999</v>
      </c>
      <c r="AN90" s="8">
        <v>403860.09013749997</v>
      </c>
      <c r="AO90" s="8">
        <v>14800</v>
      </c>
      <c r="AP90" s="8">
        <v>8000</v>
      </c>
      <c r="AQ90" s="8">
        <v>8000</v>
      </c>
      <c r="AR90" s="8">
        <v>27670.718171500001</v>
      </c>
      <c r="AS90" s="8">
        <v>8000</v>
      </c>
      <c r="AT90" s="8">
        <v>8646.4123940000009</v>
      </c>
      <c r="AU90" s="8">
        <v>8780.5517204999996</v>
      </c>
      <c r="AV90" s="8">
        <v>92074.4430785</v>
      </c>
      <c r="AW90" s="8">
        <v>8000</v>
      </c>
      <c r="AX90" s="8">
        <v>8000</v>
      </c>
      <c r="AY90" s="8">
        <v>67463.688079999993</v>
      </c>
      <c r="AZ90" s="8">
        <v>8000</v>
      </c>
      <c r="BA90" s="8">
        <v>15334.508691499999</v>
      </c>
      <c r="BB90" s="8">
        <v>66671.662811000002</v>
      </c>
      <c r="BC90" s="8">
        <v>8000</v>
      </c>
      <c r="BD90" s="8">
        <v>15853.6552835</v>
      </c>
      <c r="BE90" s="8">
        <v>175032.87969500001</v>
      </c>
      <c r="BF90" s="8">
        <v>103523.22557949999</v>
      </c>
      <c r="BG90" s="8">
        <v>8000</v>
      </c>
      <c r="BH90" s="8">
        <v>18125.527998999998</v>
      </c>
      <c r="BI90" s="8">
        <v>8000</v>
      </c>
      <c r="BJ90" s="8">
        <v>8000</v>
      </c>
    </row>
    <row r="91" spans="1:62" x14ac:dyDescent="0.3">
      <c r="A91" s="1" t="s">
        <v>153</v>
      </c>
      <c r="B91" s="1" t="s">
        <v>61</v>
      </c>
      <c r="C91" s="1" t="s">
        <v>62</v>
      </c>
      <c r="D91" s="1" t="s">
        <v>128</v>
      </c>
      <c r="E91" s="1" t="s">
        <v>1202</v>
      </c>
      <c r="F91" s="7">
        <v>25.34</v>
      </c>
      <c r="G91" s="1" t="s">
        <v>65</v>
      </c>
      <c r="H91" s="1" t="s">
        <v>65</v>
      </c>
      <c r="I91" s="1" t="s">
        <v>65</v>
      </c>
      <c r="J91" s="1" t="s">
        <v>65</v>
      </c>
      <c r="K91" s="8">
        <v>376712.41755999997</v>
      </c>
      <c r="L91" s="8">
        <v>213963.165694</v>
      </c>
      <c r="M91" s="8">
        <v>412813.77389700001</v>
      </c>
      <c r="N91" s="8">
        <v>6189310.1291800002</v>
      </c>
      <c r="O91" s="8">
        <v>266722.04152799997</v>
      </c>
      <c r="P91" s="8">
        <v>198000</v>
      </c>
      <c r="Q91" s="8">
        <v>250000</v>
      </c>
      <c r="R91" s="8">
        <v>974894.19095099997</v>
      </c>
      <c r="S91" s="8">
        <v>67059.495999999999</v>
      </c>
      <c r="T91" s="8">
        <v>132000</v>
      </c>
      <c r="U91" s="8">
        <v>190000</v>
      </c>
      <c r="V91" s="8">
        <v>720080.125765</v>
      </c>
      <c r="W91" s="8">
        <v>209073.51038399999</v>
      </c>
      <c r="X91" s="8">
        <v>15134.884457</v>
      </c>
      <c r="Y91" s="8">
        <v>637596.10568499996</v>
      </c>
      <c r="Z91" s="8">
        <v>1719512.27425</v>
      </c>
      <c r="AA91" s="8">
        <v>39399.478834000001</v>
      </c>
      <c r="AB91" s="8">
        <v>305890.94009599998</v>
      </c>
      <c r="AC91" s="8">
        <v>642339.35815999995</v>
      </c>
      <c r="AD91" s="8">
        <v>497032.07201900001</v>
      </c>
      <c r="AE91" s="8">
        <v>2045006.4079</v>
      </c>
      <c r="AF91" s="8">
        <v>1230285.4007900001</v>
      </c>
      <c r="AG91" s="8">
        <v>88052.522383999996</v>
      </c>
      <c r="AH91" s="8">
        <v>37684.668756999999</v>
      </c>
      <c r="AI91" s="8">
        <v>1047134.35453</v>
      </c>
      <c r="AJ91" s="8">
        <v>109645.314906</v>
      </c>
      <c r="AK91" s="8">
        <v>14533.033485</v>
      </c>
      <c r="AL91" s="8">
        <v>360740.41133700003</v>
      </c>
      <c r="AM91" s="8">
        <v>53071.802447000002</v>
      </c>
      <c r="AN91" s="8">
        <v>669493.30160000001</v>
      </c>
      <c r="AO91" s="8">
        <v>57100</v>
      </c>
      <c r="AP91" s="8">
        <v>8000</v>
      </c>
      <c r="AQ91" s="8">
        <v>15300</v>
      </c>
      <c r="AR91" s="8">
        <v>88886.222188</v>
      </c>
      <c r="AS91" s="8">
        <v>8000</v>
      </c>
      <c r="AT91" s="8">
        <v>31013.251613</v>
      </c>
      <c r="AU91" s="8">
        <v>31000</v>
      </c>
      <c r="AV91" s="8">
        <v>196297.17892599999</v>
      </c>
      <c r="AW91" s="8">
        <v>10400</v>
      </c>
      <c r="AX91" s="8">
        <v>11961.383948000001</v>
      </c>
      <c r="AY91" s="8">
        <v>71223.703586000003</v>
      </c>
      <c r="AZ91" s="8">
        <v>14332.206397</v>
      </c>
      <c r="BA91" s="8">
        <v>48923.887973999997</v>
      </c>
      <c r="BB91" s="8">
        <v>133722.314251</v>
      </c>
      <c r="BC91" s="8">
        <v>8000</v>
      </c>
      <c r="BD91" s="8">
        <v>13957.850279</v>
      </c>
      <c r="BE91" s="8">
        <v>217140.911028</v>
      </c>
      <c r="BF91" s="8">
        <v>211542.17452199999</v>
      </c>
      <c r="BG91" s="8">
        <v>8000</v>
      </c>
      <c r="BH91" s="8">
        <v>51483.312772999998</v>
      </c>
      <c r="BI91" s="8">
        <v>10891.70305</v>
      </c>
      <c r="BJ91" s="8">
        <v>8000</v>
      </c>
    </row>
    <row r="92" spans="1:62" x14ac:dyDescent="0.3">
      <c r="A92" s="1" t="s">
        <v>154</v>
      </c>
      <c r="B92" s="1" t="s">
        <v>61</v>
      </c>
      <c r="C92" s="1" t="s">
        <v>62</v>
      </c>
      <c r="D92" s="1" t="s">
        <v>128</v>
      </c>
      <c r="E92" s="1" t="s">
        <v>1205</v>
      </c>
      <c r="F92" s="7">
        <v>26.3</v>
      </c>
      <c r="G92" s="1" t="s">
        <v>65</v>
      </c>
      <c r="H92" s="1" t="s">
        <v>65</v>
      </c>
      <c r="I92" s="1" t="s">
        <v>65</v>
      </c>
      <c r="J92" s="1" t="s">
        <v>65</v>
      </c>
      <c r="K92" s="8">
        <v>266802.68048149999</v>
      </c>
      <c r="L92" s="8">
        <v>170124.24386250001</v>
      </c>
      <c r="M92" s="8">
        <v>355269.17008299998</v>
      </c>
      <c r="N92" s="8">
        <v>4181746.9008200001</v>
      </c>
      <c r="O92" s="8">
        <v>141086.41215250001</v>
      </c>
      <c r="P92" s="8">
        <v>150000</v>
      </c>
      <c r="Q92" s="8">
        <v>214000</v>
      </c>
      <c r="R92" s="8">
        <v>656749.00310750003</v>
      </c>
      <c r="S92" s="8">
        <v>24754.848707000001</v>
      </c>
      <c r="T92" s="8">
        <v>96000</v>
      </c>
      <c r="U92" s="8">
        <v>190000</v>
      </c>
      <c r="V92" s="8">
        <v>515216.78484549996</v>
      </c>
      <c r="W92" s="8">
        <v>163562.98278750002</v>
      </c>
      <c r="X92" s="8">
        <v>30138.438517999999</v>
      </c>
      <c r="Y92" s="8">
        <v>617959.59735299996</v>
      </c>
      <c r="Z92" s="8">
        <v>1098072.1181700001</v>
      </c>
      <c r="AA92" s="8">
        <v>40815.197968499997</v>
      </c>
      <c r="AB92" s="8">
        <v>273667.43400000001</v>
      </c>
      <c r="AC92" s="8">
        <v>414744.855018</v>
      </c>
      <c r="AD92" s="8">
        <v>594439.325128</v>
      </c>
      <c r="AE92" s="8">
        <v>1769248.3134600001</v>
      </c>
      <c r="AF92" s="8">
        <v>765363.80746400007</v>
      </c>
      <c r="AG92" s="8">
        <v>73827.51892599999</v>
      </c>
      <c r="AH92" s="8">
        <v>33299.373625499997</v>
      </c>
      <c r="AI92" s="8">
        <v>685743.40447900002</v>
      </c>
      <c r="AJ92" s="8">
        <v>99818.167950000003</v>
      </c>
      <c r="AK92" s="8">
        <v>11692.457242500001</v>
      </c>
      <c r="AL92" s="8">
        <v>229243.54158149997</v>
      </c>
      <c r="AM92" s="8">
        <v>44028.675556499998</v>
      </c>
      <c r="AN92" s="8">
        <v>564823.49351050006</v>
      </c>
      <c r="AO92" s="8">
        <v>36900</v>
      </c>
      <c r="AP92" s="8">
        <v>8000</v>
      </c>
      <c r="AQ92" s="8">
        <v>24007.552874000001</v>
      </c>
      <c r="AR92" s="8">
        <v>43910.154307000004</v>
      </c>
      <c r="AS92" s="8">
        <v>8000</v>
      </c>
      <c r="AT92" s="8">
        <v>33536.1885425</v>
      </c>
      <c r="AU92" s="8">
        <v>11000</v>
      </c>
      <c r="AV92" s="8">
        <v>159406.84601149999</v>
      </c>
      <c r="AW92" s="8">
        <v>8000</v>
      </c>
      <c r="AX92" s="8">
        <v>35405.361369999999</v>
      </c>
      <c r="AY92" s="8">
        <v>105072.2928085</v>
      </c>
      <c r="AZ92" s="8">
        <v>13074.8877925</v>
      </c>
      <c r="BA92" s="8">
        <v>33688.611417</v>
      </c>
      <c r="BB92" s="8">
        <v>102453.623226</v>
      </c>
      <c r="BC92" s="8">
        <v>8000</v>
      </c>
      <c r="BD92" s="8">
        <v>22677.8733875</v>
      </c>
      <c r="BE92" s="8">
        <v>210810.164999</v>
      </c>
      <c r="BF92" s="8">
        <v>173169.10734049999</v>
      </c>
      <c r="BG92" s="8">
        <v>8000</v>
      </c>
      <c r="BH92" s="8">
        <v>33631.814668999999</v>
      </c>
      <c r="BI92" s="8">
        <v>8000</v>
      </c>
      <c r="BJ92" s="8">
        <v>8000</v>
      </c>
    </row>
    <row r="93" spans="1:62" x14ac:dyDescent="0.3">
      <c r="A93" s="1" t="s">
        <v>155</v>
      </c>
      <c r="B93" s="1" t="s">
        <v>61</v>
      </c>
      <c r="C93" s="1" t="s">
        <v>67</v>
      </c>
      <c r="D93" s="1" t="s">
        <v>128</v>
      </c>
      <c r="E93" s="1" t="s">
        <v>1204</v>
      </c>
      <c r="F93" s="7">
        <v>31.4</v>
      </c>
      <c r="G93" s="1" t="s">
        <v>65</v>
      </c>
      <c r="H93" s="1" t="s">
        <v>65</v>
      </c>
      <c r="I93" s="1" t="s">
        <v>65</v>
      </c>
      <c r="J93" s="1" t="s">
        <v>65</v>
      </c>
      <c r="K93" s="8">
        <v>242235.360361</v>
      </c>
      <c r="L93" s="8">
        <v>169576.53521</v>
      </c>
      <c r="M93" s="8">
        <v>241221.06559899999</v>
      </c>
      <c r="N93" s="8">
        <v>3239409.6956500001</v>
      </c>
      <c r="O93" s="8">
        <v>126697.039173</v>
      </c>
      <c r="P93" s="8">
        <v>163000</v>
      </c>
      <c r="Q93" s="8">
        <v>241331.86341200001</v>
      </c>
      <c r="R93" s="8">
        <v>903330.753517</v>
      </c>
      <c r="S93" s="8">
        <v>36225.394828999997</v>
      </c>
      <c r="T93" s="8">
        <v>117000</v>
      </c>
      <c r="U93" s="8">
        <v>166000</v>
      </c>
      <c r="V93" s="8">
        <v>574946.11288200004</v>
      </c>
      <c r="W93" s="8">
        <v>206648.22487000001</v>
      </c>
      <c r="X93" s="8">
        <v>11900</v>
      </c>
      <c r="Y93" s="8">
        <v>441117.805651</v>
      </c>
      <c r="Z93" s="8">
        <v>942690.09554100002</v>
      </c>
      <c r="AA93" s="8">
        <v>19233.799619000001</v>
      </c>
      <c r="AB93" s="8">
        <v>213818.115384</v>
      </c>
      <c r="AC93" s="8">
        <v>412025.134639</v>
      </c>
      <c r="AD93" s="8">
        <v>334520.45164599997</v>
      </c>
      <c r="AE93" s="8">
        <v>946607.24656899995</v>
      </c>
      <c r="AF93" s="8">
        <v>528963.95527000003</v>
      </c>
      <c r="AG93" s="8">
        <v>45923.642647000001</v>
      </c>
      <c r="AH93" s="8">
        <v>14427.772582</v>
      </c>
      <c r="AI93" s="8">
        <v>620374.13321</v>
      </c>
      <c r="AJ93" s="8">
        <v>145059.804798</v>
      </c>
      <c r="AK93" s="8">
        <v>10565.925146</v>
      </c>
      <c r="AL93" s="8">
        <v>295349.72276899999</v>
      </c>
      <c r="AM93" s="8">
        <v>50867.644407</v>
      </c>
      <c r="AN93" s="8">
        <v>531389.09862800001</v>
      </c>
      <c r="AO93" s="8">
        <v>47389.186599000001</v>
      </c>
      <c r="AP93" s="8">
        <v>8000</v>
      </c>
      <c r="AQ93" s="8">
        <v>17036.729458000002</v>
      </c>
      <c r="AR93" s="8">
        <v>84627.913941999999</v>
      </c>
      <c r="AS93" s="8">
        <v>10242.953702999999</v>
      </c>
      <c r="AT93" s="8">
        <v>26693.887198</v>
      </c>
      <c r="AU93" s="8">
        <v>38370.326176000002</v>
      </c>
      <c r="AV93" s="8">
        <v>176989.006009</v>
      </c>
      <c r="AW93" s="8">
        <v>8000</v>
      </c>
      <c r="AX93" s="8">
        <v>18794.135133</v>
      </c>
      <c r="AY93" s="8">
        <v>87377.248430000007</v>
      </c>
      <c r="AZ93" s="8">
        <v>21539.602707999999</v>
      </c>
      <c r="BA93" s="8">
        <v>63058.787054</v>
      </c>
      <c r="BB93" s="8">
        <v>144638.778895</v>
      </c>
      <c r="BC93" s="8">
        <v>9357.6348529999996</v>
      </c>
      <c r="BD93" s="8">
        <v>10178.54464</v>
      </c>
      <c r="BE93" s="8">
        <v>173066.02101900001</v>
      </c>
      <c r="BF93" s="8">
        <v>211407.533448</v>
      </c>
      <c r="BG93" s="8">
        <v>8000</v>
      </c>
      <c r="BH93" s="8">
        <v>35572.278122000003</v>
      </c>
      <c r="BI93" s="8">
        <v>11272.155707</v>
      </c>
      <c r="BJ93" s="8">
        <v>18441.780793000002</v>
      </c>
    </row>
    <row r="94" spans="1:62" x14ac:dyDescent="0.3">
      <c r="A94" s="1" t="s">
        <v>156</v>
      </c>
      <c r="B94" s="1" t="s">
        <v>61</v>
      </c>
      <c r="C94" s="1" t="s">
        <v>67</v>
      </c>
      <c r="D94" s="1" t="s">
        <v>128</v>
      </c>
      <c r="E94" s="1" t="s">
        <v>1208</v>
      </c>
      <c r="F94" s="7">
        <v>21.8</v>
      </c>
      <c r="G94" s="1" t="s">
        <v>65</v>
      </c>
      <c r="H94" s="1" t="s">
        <v>65</v>
      </c>
      <c r="I94" s="1" t="s">
        <v>65</v>
      </c>
      <c r="J94" s="1" t="s">
        <v>65</v>
      </c>
      <c r="K94" s="8">
        <v>201167.28722200001</v>
      </c>
      <c r="L94" s="8">
        <v>137138.436338</v>
      </c>
      <c r="M94" s="8">
        <v>216496.158169</v>
      </c>
      <c r="N94" s="8">
        <v>3698802.51449</v>
      </c>
      <c r="O94" s="8">
        <v>161061.18156200001</v>
      </c>
      <c r="P94" s="8">
        <v>141000</v>
      </c>
      <c r="Q94" s="8">
        <v>156358.31974499999</v>
      </c>
      <c r="R94" s="8">
        <v>743050.16023299994</v>
      </c>
      <c r="S94" s="8">
        <v>29946.768897999998</v>
      </c>
      <c r="T94" s="8">
        <v>93200</v>
      </c>
      <c r="U94" s="8">
        <v>156000</v>
      </c>
      <c r="V94" s="8">
        <v>563209.80215400003</v>
      </c>
      <c r="W94" s="8">
        <v>160731.95192399999</v>
      </c>
      <c r="X94" s="8">
        <v>12057.378589</v>
      </c>
      <c r="Y94" s="8">
        <v>458523.82563400001</v>
      </c>
      <c r="Z94" s="8">
        <v>1076001.18918</v>
      </c>
      <c r="AA94" s="8">
        <v>25274.499198000001</v>
      </c>
      <c r="AB94" s="8">
        <v>227644.655443</v>
      </c>
      <c r="AC94" s="8">
        <v>388797.93541799998</v>
      </c>
      <c r="AD94" s="8">
        <v>441095.67843799997</v>
      </c>
      <c r="AE94" s="8">
        <v>1531368.43955</v>
      </c>
      <c r="AF94" s="8">
        <v>607909.08171099995</v>
      </c>
      <c r="AG94" s="8">
        <v>55630.999480999999</v>
      </c>
      <c r="AH94" s="8">
        <v>10080.187228999999</v>
      </c>
      <c r="AI94" s="8">
        <v>783497.88320499996</v>
      </c>
      <c r="AJ94" s="8">
        <v>132241.23020399999</v>
      </c>
      <c r="AK94" s="8">
        <v>8000</v>
      </c>
      <c r="AL94" s="8">
        <v>178488.57217699999</v>
      </c>
      <c r="AM94" s="8">
        <v>17146.592012000001</v>
      </c>
      <c r="AN94" s="8">
        <v>437227.66580900003</v>
      </c>
      <c r="AO94" s="8">
        <v>23600</v>
      </c>
      <c r="AP94" s="8">
        <v>8000</v>
      </c>
      <c r="AQ94" s="8">
        <v>10212.979617000001</v>
      </c>
      <c r="AR94" s="8">
        <v>19184.679328999999</v>
      </c>
      <c r="AS94" s="8">
        <v>8000</v>
      </c>
      <c r="AT94" s="8">
        <v>10180.281188999999</v>
      </c>
      <c r="AU94" s="8">
        <v>8000</v>
      </c>
      <c r="AV94" s="8">
        <v>87302.679145999995</v>
      </c>
      <c r="AW94" s="8">
        <v>8000</v>
      </c>
      <c r="AX94" s="8">
        <v>23143.521241999999</v>
      </c>
      <c r="AY94" s="8">
        <v>68681.778946000006</v>
      </c>
      <c r="AZ94" s="8">
        <v>8000</v>
      </c>
      <c r="BA94" s="8">
        <v>19002.301444000001</v>
      </c>
      <c r="BB94" s="8">
        <v>57047.669363000001</v>
      </c>
      <c r="BC94" s="8">
        <v>8000</v>
      </c>
      <c r="BD94" s="8">
        <v>8000</v>
      </c>
      <c r="BE94" s="8">
        <v>136577.84312500001</v>
      </c>
      <c r="BF94" s="8">
        <v>112716.38078000001</v>
      </c>
      <c r="BG94" s="8">
        <v>8000</v>
      </c>
      <c r="BH94" s="8">
        <v>24752.529908</v>
      </c>
      <c r="BI94" s="8">
        <v>8000</v>
      </c>
      <c r="BJ94" s="8">
        <v>8000</v>
      </c>
    </row>
    <row r="95" spans="1:62" x14ac:dyDescent="0.3">
      <c r="A95" s="1" t="s">
        <v>157</v>
      </c>
      <c r="B95" s="1" t="s">
        <v>61</v>
      </c>
      <c r="C95" s="1" t="s">
        <v>67</v>
      </c>
      <c r="D95" s="1" t="s">
        <v>128</v>
      </c>
      <c r="E95" s="1" t="s">
        <v>1202</v>
      </c>
      <c r="F95" s="7">
        <v>24.5</v>
      </c>
      <c r="G95" s="1" t="s">
        <v>65</v>
      </c>
      <c r="H95" s="1" t="s">
        <v>65</v>
      </c>
      <c r="I95" s="1" t="s">
        <v>65</v>
      </c>
      <c r="J95" s="1" t="s">
        <v>65</v>
      </c>
      <c r="K95" s="8">
        <v>315449.94427049998</v>
      </c>
      <c r="L95" s="8">
        <v>220332.3557445</v>
      </c>
      <c r="M95" s="8">
        <v>266948.79641249997</v>
      </c>
      <c r="N95" s="8">
        <v>3869619.2193750003</v>
      </c>
      <c r="O95" s="8">
        <v>173949.1287425</v>
      </c>
      <c r="P95" s="8">
        <v>194000</v>
      </c>
      <c r="Q95" s="8">
        <v>206000</v>
      </c>
      <c r="R95" s="8">
        <v>786964.25691300002</v>
      </c>
      <c r="S95" s="8">
        <v>54804.761379000003</v>
      </c>
      <c r="T95" s="8">
        <v>112000</v>
      </c>
      <c r="U95" s="8">
        <v>123000</v>
      </c>
      <c r="V95" s="8">
        <v>499636.43917100003</v>
      </c>
      <c r="W95" s="8">
        <v>195643.71372200001</v>
      </c>
      <c r="X95" s="8">
        <v>31600</v>
      </c>
      <c r="Y95" s="8">
        <v>480661.36399049999</v>
      </c>
      <c r="Z95" s="8">
        <v>859099.366653</v>
      </c>
      <c r="AA95" s="8">
        <v>33598.112630999996</v>
      </c>
      <c r="AB95" s="8">
        <v>275227.65151300002</v>
      </c>
      <c r="AC95" s="8">
        <v>426039.90109399997</v>
      </c>
      <c r="AD95" s="8">
        <v>457490.26356949995</v>
      </c>
      <c r="AE95" s="8">
        <v>1384506.0739199999</v>
      </c>
      <c r="AF95" s="8">
        <v>588174.83462750004</v>
      </c>
      <c r="AG95" s="8">
        <v>96698.032368999993</v>
      </c>
      <c r="AH95" s="8">
        <v>34261.835776</v>
      </c>
      <c r="AI95" s="8">
        <v>839237.223245</v>
      </c>
      <c r="AJ95" s="8">
        <v>134376.96416999999</v>
      </c>
      <c r="AK95" s="8">
        <v>8000</v>
      </c>
      <c r="AL95" s="8">
        <v>159222.58885249999</v>
      </c>
      <c r="AM95" s="8">
        <v>35199.959359500004</v>
      </c>
      <c r="AN95" s="8">
        <v>436296.18252100004</v>
      </c>
      <c r="AO95" s="8">
        <v>13000</v>
      </c>
      <c r="AP95" s="8">
        <v>8000</v>
      </c>
      <c r="AQ95" s="8">
        <v>20157.765852</v>
      </c>
      <c r="AR95" s="8">
        <v>22135.5329915</v>
      </c>
      <c r="AS95" s="8">
        <v>8000</v>
      </c>
      <c r="AT95" s="8">
        <v>29501.5807245</v>
      </c>
      <c r="AU95" s="8">
        <v>12400</v>
      </c>
      <c r="AV95" s="8">
        <v>129320.577177</v>
      </c>
      <c r="AW95" s="8">
        <v>8000</v>
      </c>
      <c r="AX95" s="8">
        <v>26784.684542999999</v>
      </c>
      <c r="AY95" s="8">
        <v>86346.356287000002</v>
      </c>
      <c r="AZ95" s="8">
        <v>22925.822282500001</v>
      </c>
      <c r="BA95" s="8">
        <v>27699.235098999998</v>
      </c>
      <c r="BB95" s="8">
        <v>112643.42663500001</v>
      </c>
      <c r="BC95" s="8">
        <v>8000</v>
      </c>
      <c r="BD95" s="8">
        <v>13666.139930500001</v>
      </c>
      <c r="BE95" s="8">
        <v>175288.85803850001</v>
      </c>
      <c r="BF95" s="8">
        <v>135749.1842935</v>
      </c>
      <c r="BG95" s="8">
        <v>8000</v>
      </c>
      <c r="BH95" s="8">
        <v>36743.764324999996</v>
      </c>
      <c r="BI95" s="8">
        <v>8000</v>
      </c>
      <c r="BJ95" s="8">
        <v>8000</v>
      </c>
    </row>
    <row r="96" spans="1:62" x14ac:dyDescent="0.3">
      <c r="A96" s="1" t="s">
        <v>158</v>
      </c>
      <c r="B96" s="1" t="s">
        <v>61</v>
      </c>
      <c r="C96" s="1" t="s">
        <v>67</v>
      </c>
      <c r="D96" s="1" t="s">
        <v>128</v>
      </c>
      <c r="E96" s="1" t="s">
        <v>1208</v>
      </c>
      <c r="F96" s="7">
        <v>18.7</v>
      </c>
      <c r="G96" s="1" t="s">
        <v>65</v>
      </c>
      <c r="H96" s="1" t="s">
        <v>65</v>
      </c>
      <c r="I96" s="1" t="s">
        <v>65</v>
      </c>
      <c r="J96" s="1" t="s">
        <v>65</v>
      </c>
      <c r="K96" s="8">
        <v>246340.72339200001</v>
      </c>
      <c r="L96" s="8">
        <v>138279.25873</v>
      </c>
      <c r="M96" s="8">
        <v>242267.304428</v>
      </c>
      <c r="N96" s="8">
        <v>3386291.7872799998</v>
      </c>
      <c r="O96" s="8">
        <v>153091.09167200001</v>
      </c>
      <c r="P96" s="8">
        <v>112000</v>
      </c>
      <c r="Q96" s="8">
        <v>8000</v>
      </c>
      <c r="R96" s="8">
        <v>579101.07527499995</v>
      </c>
      <c r="S96" s="8">
        <v>22667.815365999999</v>
      </c>
      <c r="T96" s="8">
        <v>72400</v>
      </c>
      <c r="U96" s="8">
        <v>109000</v>
      </c>
      <c r="V96" s="8">
        <v>507364.831596</v>
      </c>
      <c r="W96" s="8">
        <v>169792.53626200001</v>
      </c>
      <c r="X96" s="8">
        <v>22686.247821000001</v>
      </c>
      <c r="Y96" s="8">
        <v>506685.79649400001</v>
      </c>
      <c r="Z96" s="8">
        <v>1047512.34163</v>
      </c>
      <c r="AA96" s="8">
        <v>23667.442337</v>
      </c>
      <c r="AB96" s="8">
        <v>253857.38862899999</v>
      </c>
      <c r="AC96" s="8">
        <v>419475.92531399999</v>
      </c>
      <c r="AD96" s="8">
        <v>491617.23980799998</v>
      </c>
      <c r="AE96" s="8">
        <v>1654907.8340400001</v>
      </c>
      <c r="AF96" s="8">
        <v>681827.82859799999</v>
      </c>
      <c r="AG96" s="8">
        <v>54987.119057999997</v>
      </c>
      <c r="AH96" s="8">
        <v>16407.439741999999</v>
      </c>
      <c r="AI96" s="8">
        <v>725356.71667300002</v>
      </c>
      <c r="AJ96" s="8">
        <v>110932.98154399999</v>
      </c>
      <c r="AK96" s="8">
        <v>9017.9994129999995</v>
      </c>
      <c r="AL96" s="8">
        <v>222699.366893</v>
      </c>
      <c r="AM96" s="8">
        <v>31611.365962</v>
      </c>
      <c r="AN96" s="8">
        <v>370007.41225599998</v>
      </c>
      <c r="AO96" s="8">
        <v>31395.318437000002</v>
      </c>
      <c r="AP96" s="8">
        <v>8000</v>
      </c>
      <c r="AQ96" s="8">
        <v>14377.340502999999</v>
      </c>
      <c r="AR96" s="8">
        <v>43679.603411999997</v>
      </c>
      <c r="AS96" s="8">
        <v>8000</v>
      </c>
      <c r="AT96" s="8">
        <v>10683.340410999999</v>
      </c>
      <c r="AU96" s="8">
        <v>12716.180200999999</v>
      </c>
      <c r="AV96" s="8">
        <v>65591.124238999997</v>
      </c>
      <c r="AW96" s="8">
        <v>8000</v>
      </c>
      <c r="AX96" s="8">
        <v>25413.942702</v>
      </c>
      <c r="AY96" s="8">
        <v>92391.462192000006</v>
      </c>
      <c r="AZ96" s="8">
        <v>8000</v>
      </c>
      <c r="BA96" s="8">
        <v>45588.381473000001</v>
      </c>
      <c r="BB96" s="8">
        <v>51559.860009000004</v>
      </c>
      <c r="BC96" s="8">
        <v>8000</v>
      </c>
      <c r="BD96" s="8">
        <v>8000</v>
      </c>
      <c r="BE96" s="8">
        <v>125399.223385</v>
      </c>
      <c r="BF96" s="8">
        <v>103519.718162</v>
      </c>
      <c r="BG96" s="8">
        <v>8000</v>
      </c>
      <c r="BH96" s="8">
        <v>21092.873447000002</v>
      </c>
      <c r="BI96" s="8">
        <v>8000</v>
      </c>
      <c r="BJ96" s="8">
        <v>8000</v>
      </c>
    </row>
    <row r="97" spans="1:62" x14ac:dyDescent="0.3">
      <c r="A97" s="1" t="s">
        <v>159</v>
      </c>
      <c r="B97" s="1" t="s">
        <v>61</v>
      </c>
      <c r="C97" s="1" t="s">
        <v>67</v>
      </c>
      <c r="D97" s="1" t="s">
        <v>128</v>
      </c>
      <c r="E97" s="1" t="s">
        <v>1204</v>
      </c>
      <c r="F97" s="7">
        <v>27.6</v>
      </c>
      <c r="G97" s="1" t="s">
        <v>65</v>
      </c>
      <c r="H97" s="1" t="s">
        <v>65</v>
      </c>
      <c r="I97" s="1" t="s">
        <v>65</v>
      </c>
      <c r="J97" s="1" t="s">
        <v>65</v>
      </c>
      <c r="K97" s="8">
        <v>346179.04585599998</v>
      </c>
      <c r="L97" s="8">
        <v>226466.77699700001</v>
      </c>
      <c r="M97" s="8">
        <v>425044.85350000003</v>
      </c>
      <c r="N97" s="8">
        <v>4342006.5041699996</v>
      </c>
      <c r="O97" s="8">
        <v>167895.131544</v>
      </c>
      <c r="P97" s="8">
        <v>222000</v>
      </c>
      <c r="Q97" s="8">
        <v>459012.510442</v>
      </c>
      <c r="R97" s="8">
        <v>1288673.21294</v>
      </c>
      <c r="S97" s="8">
        <v>59430.951301000001</v>
      </c>
      <c r="T97" s="8">
        <v>152000</v>
      </c>
      <c r="U97" s="8">
        <v>295000</v>
      </c>
      <c r="V97" s="8">
        <v>748664.28906800004</v>
      </c>
      <c r="W97" s="8">
        <v>238797.42278600001</v>
      </c>
      <c r="X97" s="8">
        <v>57300</v>
      </c>
      <c r="Y97" s="8">
        <v>737489.32615900005</v>
      </c>
      <c r="Z97" s="8">
        <v>1118896.9859</v>
      </c>
      <c r="AA97" s="8">
        <v>59675.312054000002</v>
      </c>
      <c r="AB97" s="8">
        <v>361916.45243599999</v>
      </c>
      <c r="AC97" s="8">
        <v>519910.85328099999</v>
      </c>
      <c r="AD97" s="8">
        <v>784033.66373799997</v>
      </c>
      <c r="AE97" s="8">
        <v>2172906.0870400001</v>
      </c>
      <c r="AF97" s="8">
        <v>705174.76767600002</v>
      </c>
      <c r="AG97" s="8">
        <v>169127.131555</v>
      </c>
      <c r="AH97" s="8">
        <v>38303.801489999998</v>
      </c>
      <c r="AI97" s="8">
        <v>1012191.63576</v>
      </c>
      <c r="AJ97" s="8">
        <v>142743.04699100001</v>
      </c>
      <c r="AK97" s="8">
        <v>63943.628468000003</v>
      </c>
      <c r="AL97" s="8">
        <v>472410.10591799999</v>
      </c>
      <c r="AM97" s="8">
        <v>103038.26482700001</v>
      </c>
      <c r="AN97" s="8">
        <v>557359.14788299997</v>
      </c>
      <c r="AO97" s="8">
        <v>63471.251479999999</v>
      </c>
      <c r="AP97" s="8">
        <v>8000</v>
      </c>
      <c r="AQ97" s="8">
        <v>42827.411501000002</v>
      </c>
      <c r="AR97" s="8">
        <v>92287.497004999997</v>
      </c>
      <c r="AS97" s="8">
        <v>17834.222085000001</v>
      </c>
      <c r="AT97" s="8">
        <v>56394.011837999999</v>
      </c>
      <c r="AU97" s="8">
        <v>49535.800329999998</v>
      </c>
      <c r="AV97" s="8">
        <v>166787.92720500001</v>
      </c>
      <c r="AW97" s="8">
        <v>8000</v>
      </c>
      <c r="AX97" s="8">
        <v>58083.161746999998</v>
      </c>
      <c r="AY97" s="8">
        <v>151817.65878100001</v>
      </c>
      <c r="AZ97" s="8">
        <v>37862.287624999997</v>
      </c>
      <c r="BA97" s="8">
        <v>75302.014402999994</v>
      </c>
      <c r="BB97" s="8">
        <v>148034.49166900001</v>
      </c>
      <c r="BC97" s="8">
        <v>8000</v>
      </c>
      <c r="BD97" s="8">
        <v>48334.686850999999</v>
      </c>
      <c r="BE97" s="8">
        <v>303477.28389800002</v>
      </c>
      <c r="BF97" s="8">
        <v>206326.92319</v>
      </c>
      <c r="BG97" s="8">
        <v>8000</v>
      </c>
      <c r="BH97" s="8">
        <v>72686.933317000003</v>
      </c>
      <c r="BI97" s="8">
        <v>8000</v>
      </c>
      <c r="BJ97" s="8">
        <v>8000</v>
      </c>
    </row>
    <row r="98" spans="1:62" x14ac:dyDescent="0.3">
      <c r="A98" s="1" t="s">
        <v>160</v>
      </c>
      <c r="B98" s="1" t="s">
        <v>61</v>
      </c>
      <c r="C98" s="1" t="s">
        <v>67</v>
      </c>
      <c r="D98" s="1" t="s">
        <v>63</v>
      </c>
      <c r="E98" s="1" t="s">
        <v>1205</v>
      </c>
      <c r="F98" s="7">
        <v>23.5</v>
      </c>
      <c r="G98" s="1" t="s">
        <v>65</v>
      </c>
      <c r="H98" s="1" t="s">
        <v>65</v>
      </c>
      <c r="I98" s="1" t="s">
        <v>65</v>
      </c>
      <c r="J98" s="1" t="s">
        <v>65</v>
      </c>
      <c r="K98" s="8">
        <v>372559.09099299996</v>
      </c>
      <c r="L98" s="8">
        <v>209824.0266105</v>
      </c>
      <c r="M98" s="8">
        <v>380319.6030525</v>
      </c>
      <c r="N98" s="8">
        <v>4584364.8137400001</v>
      </c>
      <c r="O98" s="8">
        <v>207972.129487</v>
      </c>
      <c r="P98" s="8">
        <v>205000</v>
      </c>
      <c r="Q98" s="8">
        <v>294269.093757</v>
      </c>
      <c r="R98" s="8">
        <v>998110.77100099996</v>
      </c>
      <c r="S98" s="8">
        <v>63851.249699499996</v>
      </c>
      <c r="T98" s="8">
        <v>122000</v>
      </c>
      <c r="U98" s="8">
        <v>202000</v>
      </c>
      <c r="V98" s="8">
        <v>687533.17330399994</v>
      </c>
      <c r="W98" s="8">
        <v>226352.3778245</v>
      </c>
      <c r="X98" s="8">
        <v>34957.035963999995</v>
      </c>
      <c r="Y98" s="8">
        <v>659327.23690499994</v>
      </c>
      <c r="Z98" s="8">
        <v>1239739.1944499998</v>
      </c>
      <c r="AA98" s="8">
        <v>45100.928440999996</v>
      </c>
      <c r="AB98" s="8">
        <v>302016.85653799999</v>
      </c>
      <c r="AC98" s="8">
        <v>492089.40574750002</v>
      </c>
      <c r="AD98" s="8">
        <v>554472.829776</v>
      </c>
      <c r="AE98" s="8">
        <v>1706340.75349</v>
      </c>
      <c r="AF98" s="8">
        <v>802109.58543149999</v>
      </c>
      <c r="AG98" s="8">
        <v>97688.867619500001</v>
      </c>
      <c r="AH98" s="8">
        <v>32904.086940000001</v>
      </c>
      <c r="AI98" s="8">
        <v>913488.2088560001</v>
      </c>
      <c r="AJ98" s="8">
        <v>140126.40175650001</v>
      </c>
      <c r="AK98" s="8">
        <v>23389.960533000001</v>
      </c>
      <c r="AL98" s="8">
        <v>374538.68589899997</v>
      </c>
      <c r="AM98" s="8">
        <v>67725.696490500006</v>
      </c>
      <c r="AN98" s="8">
        <v>632715.44975299994</v>
      </c>
      <c r="AO98" s="8">
        <v>58026.046377499995</v>
      </c>
      <c r="AP98" s="8">
        <v>8000</v>
      </c>
      <c r="AQ98" s="8">
        <v>24474.7646795</v>
      </c>
      <c r="AR98" s="8">
        <v>83044.944077499997</v>
      </c>
      <c r="AS98" s="8">
        <v>8000</v>
      </c>
      <c r="AT98" s="8">
        <v>34548.149019000004</v>
      </c>
      <c r="AU98" s="8">
        <v>33659.110157000003</v>
      </c>
      <c r="AV98" s="8">
        <v>147981.83162400001</v>
      </c>
      <c r="AW98" s="8">
        <v>8000</v>
      </c>
      <c r="AX98" s="8">
        <v>29954.510147000001</v>
      </c>
      <c r="AY98" s="8">
        <v>106288.39510749999</v>
      </c>
      <c r="AZ98" s="8">
        <v>21564.505988999997</v>
      </c>
      <c r="BA98" s="8">
        <v>52731.188189499997</v>
      </c>
      <c r="BB98" s="8">
        <v>112979.268472</v>
      </c>
      <c r="BC98" s="8">
        <v>8000</v>
      </c>
      <c r="BD98" s="8">
        <v>18307.025100999999</v>
      </c>
      <c r="BE98" s="8">
        <v>201799.7386095</v>
      </c>
      <c r="BF98" s="8">
        <v>174126.37187600002</v>
      </c>
      <c r="BG98" s="8">
        <v>8000</v>
      </c>
      <c r="BH98" s="8">
        <v>32590.5619305</v>
      </c>
      <c r="BI98" s="8">
        <v>8000</v>
      </c>
      <c r="BJ98" s="8">
        <v>8000</v>
      </c>
    </row>
    <row r="99" spans="1:62" x14ac:dyDescent="0.3">
      <c r="A99" s="1" t="s">
        <v>161</v>
      </c>
      <c r="B99" s="1" t="s">
        <v>61</v>
      </c>
      <c r="C99" s="1" t="s">
        <v>67</v>
      </c>
      <c r="D99" s="1" t="s">
        <v>128</v>
      </c>
      <c r="E99" s="1" t="s">
        <v>1203</v>
      </c>
      <c r="F99" s="7">
        <v>20.5</v>
      </c>
      <c r="G99" s="1" t="s">
        <v>65</v>
      </c>
      <c r="H99" s="1" t="s">
        <v>65</v>
      </c>
      <c r="I99" s="1" t="s">
        <v>65</v>
      </c>
      <c r="J99" s="1" t="s">
        <v>65</v>
      </c>
      <c r="K99" s="8">
        <v>350686.96653500001</v>
      </c>
      <c r="L99" s="8">
        <v>257791.34604800001</v>
      </c>
      <c r="M99" s="8">
        <v>491739.610002</v>
      </c>
      <c r="N99" s="8">
        <v>5921612.4721299997</v>
      </c>
      <c r="O99" s="8">
        <v>207004.19304400001</v>
      </c>
      <c r="P99" s="8">
        <v>249000</v>
      </c>
      <c r="Q99" s="8">
        <v>413206.48461400002</v>
      </c>
      <c r="R99" s="8">
        <v>1224852.7049700001</v>
      </c>
      <c r="S99" s="8">
        <v>46784.727972000001</v>
      </c>
      <c r="T99" s="8">
        <v>139000</v>
      </c>
      <c r="U99" s="8">
        <v>231000</v>
      </c>
      <c r="V99" s="8">
        <v>673327.70723099995</v>
      </c>
      <c r="W99" s="8">
        <v>245690.12295200001</v>
      </c>
      <c r="X99" s="8">
        <v>53601.244685999998</v>
      </c>
      <c r="Y99" s="8">
        <v>811914.80773500004</v>
      </c>
      <c r="Z99" s="8">
        <v>1312405.9914299999</v>
      </c>
      <c r="AA99" s="8">
        <v>81483.599296999993</v>
      </c>
      <c r="AB99" s="8">
        <v>432354.29489999998</v>
      </c>
      <c r="AC99" s="8">
        <v>620462.95502500003</v>
      </c>
      <c r="AD99" s="8">
        <v>838607.48460500001</v>
      </c>
      <c r="AE99" s="8">
        <v>2301325.4673799998</v>
      </c>
      <c r="AF99" s="8">
        <v>815882.11329500005</v>
      </c>
      <c r="AG99" s="8">
        <v>135829.79858599999</v>
      </c>
      <c r="AH99" s="8">
        <v>40336.125249999997</v>
      </c>
      <c r="AI99" s="8">
        <v>914720.51129399997</v>
      </c>
      <c r="AJ99" s="8">
        <v>126186.006744</v>
      </c>
      <c r="AK99" s="8">
        <v>34235.782355000003</v>
      </c>
      <c r="AL99" s="8">
        <v>439414.87891099998</v>
      </c>
      <c r="AM99" s="8">
        <v>98482.644717999996</v>
      </c>
      <c r="AN99" s="8">
        <v>687952.70915899996</v>
      </c>
      <c r="AO99" s="8">
        <v>51045.781660000001</v>
      </c>
      <c r="AP99" s="8">
        <v>11637.802148999999</v>
      </c>
      <c r="AQ99" s="8">
        <v>35741.342785000001</v>
      </c>
      <c r="AR99" s="8">
        <v>90178.371694000001</v>
      </c>
      <c r="AS99" s="8">
        <v>12600</v>
      </c>
      <c r="AT99" s="8">
        <v>48235.452855000003</v>
      </c>
      <c r="AU99" s="8">
        <v>42599.284012999997</v>
      </c>
      <c r="AV99" s="8">
        <v>191011.749797</v>
      </c>
      <c r="AW99" s="8">
        <v>8700</v>
      </c>
      <c r="AX99" s="8">
        <v>49221.180369000002</v>
      </c>
      <c r="AY99" s="8">
        <v>152294.77408</v>
      </c>
      <c r="AZ99" s="8">
        <v>29642.968438</v>
      </c>
      <c r="BA99" s="8">
        <v>62972.754048000003</v>
      </c>
      <c r="BB99" s="8">
        <v>171202.69328499999</v>
      </c>
      <c r="BC99" s="8">
        <v>14011.245256</v>
      </c>
      <c r="BD99" s="8">
        <v>36828.773189</v>
      </c>
      <c r="BE99" s="8">
        <v>270322.52166600002</v>
      </c>
      <c r="BF99" s="8">
        <v>190547.890078</v>
      </c>
      <c r="BG99" s="8">
        <v>8000</v>
      </c>
      <c r="BH99" s="8">
        <v>80238.893507999994</v>
      </c>
      <c r="BI99" s="8">
        <v>8171.916373</v>
      </c>
      <c r="BJ99" s="8">
        <v>8000</v>
      </c>
    </row>
    <row r="100" spans="1:62" x14ac:dyDescent="0.3">
      <c r="A100" s="1" t="s">
        <v>162</v>
      </c>
      <c r="B100" s="1" t="s">
        <v>61</v>
      </c>
      <c r="C100" s="1" t="s">
        <v>67</v>
      </c>
      <c r="D100" s="1" t="s">
        <v>128</v>
      </c>
      <c r="E100" s="1" t="s">
        <v>1203</v>
      </c>
      <c r="F100" s="7">
        <v>30.4</v>
      </c>
      <c r="G100" s="1" t="s">
        <v>65</v>
      </c>
      <c r="H100" s="1" t="s">
        <v>65</v>
      </c>
      <c r="I100" s="1" t="s">
        <v>65</v>
      </c>
      <c r="J100" s="1" t="s">
        <v>65</v>
      </c>
      <c r="K100" s="8">
        <v>493532.26168499998</v>
      </c>
      <c r="L100" s="8">
        <v>358016.76670500002</v>
      </c>
      <c r="M100" s="8">
        <v>592648.84987899999</v>
      </c>
      <c r="N100" s="8">
        <v>6275250.6726799998</v>
      </c>
      <c r="O100" s="8">
        <v>198100.83970950003</v>
      </c>
      <c r="P100" s="8">
        <v>327000</v>
      </c>
      <c r="Q100" s="8">
        <v>503590.28076150001</v>
      </c>
      <c r="R100" s="8">
        <v>1331270.395365</v>
      </c>
      <c r="S100" s="8">
        <v>50400</v>
      </c>
      <c r="T100" s="8">
        <v>184000</v>
      </c>
      <c r="U100" s="8">
        <v>308000</v>
      </c>
      <c r="V100" s="8">
        <v>717291.922043</v>
      </c>
      <c r="W100" s="8">
        <v>285082.78045149997</v>
      </c>
      <c r="X100" s="8">
        <v>88421.302082999988</v>
      </c>
      <c r="Y100" s="8">
        <v>864887.54305149999</v>
      </c>
      <c r="Z100" s="8">
        <v>1214379.11653</v>
      </c>
      <c r="AA100" s="8">
        <v>97107.557456999988</v>
      </c>
      <c r="AB100" s="8">
        <v>476291.83318650001</v>
      </c>
      <c r="AC100" s="8">
        <v>572957.55443000002</v>
      </c>
      <c r="AD100" s="8">
        <v>916560.90989000001</v>
      </c>
      <c r="AE100" s="8">
        <v>2107955.78578</v>
      </c>
      <c r="AF100" s="8">
        <v>694249.72159949993</v>
      </c>
      <c r="AG100" s="8">
        <v>150211.44833799999</v>
      </c>
      <c r="AH100" s="8">
        <v>46062.990409999999</v>
      </c>
      <c r="AI100" s="8">
        <v>967859.94577899994</v>
      </c>
      <c r="AJ100" s="8">
        <v>120642.92596200001</v>
      </c>
      <c r="AK100" s="8">
        <v>15843.901518999999</v>
      </c>
      <c r="AL100" s="8">
        <v>287942.4498685</v>
      </c>
      <c r="AM100" s="8">
        <v>55995.293208000003</v>
      </c>
      <c r="AN100" s="8">
        <v>553687.75767949992</v>
      </c>
      <c r="AO100" s="8">
        <v>30600</v>
      </c>
      <c r="AP100" s="8">
        <v>8000</v>
      </c>
      <c r="AQ100" s="8">
        <v>25488.228156999998</v>
      </c>
      <c r="AR100" s="8">
        <v>67104.515221499998</v>
      </c>
      <c r="AS100" s="8">
        <v>10094.504789500001</v>
      </c>
      <c r="AT100" s="8">
        <v>40731.768337500005</v>
      </c>
      <c r="AU100" s="8">
        <v>28380.152738999997</v>
      </c>
      <c r="AV100" s="8">
        <v>150362.2650675</v>
      </c>
      <c r="AW100" s="8">
        <v>8000</v>
      </c>
      <c r="AX100" s="8">
        <v>41212.303572500001</v>
      </c>
      <c r="AY100" s="8">
        <v>107459.68970449999</v>
      </c>
      <c r="AZ100" s="8">
        <v>37038.314874000003</v>
      </c>
      <c r="BA100" s="8">
        <v>39060.510991999996</v>
      </c>
      <c r="BB100" s="8">
        <v>132717.29914399999</v>
      </c>
      <c r="BC100" s="8">
        <v>8000</v>
      </c>
      <c r="BD100" s="8">
        <v>29857.8344105</v>
      </c>
      <c r="BE100" s="8">
        <v>202682.36537399999</v>
      </c>
      <c r="BF100" s="8">
        <v>157194.32179800002</v>
      </c>
      <c r="BG100" s="8">
        <v>8000</v>
      </c>
      <c r="BH100" s="8">
        <v>20956.159258</v>
      </c>
      <c r="BI100" s="8">
        <v>8000</v>
      </c>
      <c r="BJ100" s="8">
        <v>8000</v>
      </c>
    </row>
    <row r="101" spans="1:62" x14ac:dyDescent="0.3">
      <c r="A101" s="1" t="s">
        <v>163</v>
      </c>
      <c r="B101" s="1" t="s">
        <v>61</v>
      </c>
      <c r="C101" s="1" t="s">
        <v>62</v>
      </c>
      <c r="D101" s="1" t="s">
        <v>128</v>
      </c>
      <c r="E101" s="1" t="s">
        <v>1203</v>
      </c>
      <c r="F101" s="7">
        <v>32.6</v>
      </c>
      <c r="G101" s="1" t="s">
        <v>65</v>
      </c>
      <c r="H101" s="1" t="s">
        <v>65</v>
      </c>
      <c r="I101" s="1" t="s">
        <v>65</v>
      </c>
      <c r="J101" s="1" t="s">
        <v>65</v>
      </c>
      <c r="K101" s="8">
        <v>349979.61194199999</v>
      </c>
      <c r="L101" s="8">
        <v>261075.03471000001</v>
      </c>
      <c r="M101" s="8">
        <v>500351.266825</v>
      </c>
      <c r="N101" s="8">
        <v>5428576.1778199999</v>
      </c>
      <c r="O101" s="8">
        <v>192244.69588399999</v>
      </c>
      <c r="P101" s="8">
        <v>286000</v>
      </c>
      <c r="Q101" s="8">
        <v>468038.50462099997</v>
      </c>
      <c r="R101" s="8">
        <v>1322046.9348899999</v>
      </c>
      <c r="S101" s="8">
        <v>84472.656744000007</v>
      </c>
      <c r="T101" s="8">
        <v>169000</v>
      </c>
      <c r="U101" s="8">
        <v>274000</v>
      </c>
      <c r="V101" s="8">
        <v>705110.88556099997</v>
      </c>
      <c r="W101" s="8">
        <v>223790.67516300001</v>
      </c>
      <c r="X101" s="8">
        <v>52753.192153000004</v>
      </c>
      <c r="Y101" s="8">
        <v>747555.15374700003</v>
      </c>
      <c r="Z101" s="8">
        <v>1393979.0335899999</v>
      </c>
      <c r="AA101" s="8">
        <v>93567.414713999999</v>
      </c>
      <c r="AB101" s="8">
        <v>381200.83852300001</v>
      </c>
      <c r="AC101" s="8">
        <v>586646.37230499997</v>
      </c>
      <c r="AD101" s="8">
        <v>728888.27700899995</v>
      </c>
      <c r="AE101" s="8">
        <v>2155790.8618700001</v>
      </c>
      <c r="AF101" s="8">
        <v>833409.11060799996</v>
      </c>
      <c r="AG101" s="8">
        <v>149373.46199700001</v>
      </c>
      <c r="AH101" s="8">
        <v>50037.771869999997</v>
      </c>
      <c r="AI101" s="8">
        <v>905883.52109699999</v>
      </c>
      <c r="AJ101" s="8">
        <v>123994.66776</v>
      </c>
      <c r="AK101" s="8">
        <v>21480.139603</v>
      </c>
      <c r="AL101" s="8">
        <v>345246.27653799998</v>
      </c>
      <c r="AM101" s="8">
        <v>62152.305899999999</v>
      </c>
      <c r="AN101" s="8">
        <v>840316.95981699997</v>
      </c>
      <c r="AO101" s="8">
        <v>56500</v>
      </c>
      <c r="AP101" s="8">
        <v>8000</v>
      </c>
      <c r="AQ101" s="8">
        <v>16400</v>
      </c>
      <c r="AR101" s="8">
        <v>56200</v>
      </c>
      <c r="AS101" s="8">
        <v>8000</v>
      </c>
      <c r="AT101" s="8">
        <v>76509.611430999998</v>
      </c>
      <c r="AU101" s="8">
        <v>18000</v>
      </c>
      <c r="AV101" s="8">
        <v>238339.754407</v>
      </c>
      <c r="AW101" s="8">
        <v>8000</v>
      </c>
      <c r="AX101" s="8">
        <v>16885.258377999999</v>
      </c>
      <c r="AY101" s="8">
        <v>72010.874723999994</v>
      </c>
      <c r="AZ101" s="8">
        <v>51677.366824999997</v>
      </c>
      <c r="BA101" s="8">
        <v>23300</v>
      </c>
      <c r="BB101" s="8">
        <v>193432.86657700001</v>
      </c>
      <c r="BC101" s="8">
        <v>8000</v>
      </c>
      <c r="BD101" s="8">
        <v>49851.946316000001</v>
      </c>
      <c r="BE101" s="8">
        <v>332248.70112699998</v>
      </c>
      <c r="BF101" s="8">
        <v>248073.2861</v>
      </c>
      <c r="BG101" s="8">
        <v>8000</v>
      </c>
      <c r="BH101" s="8">
        <v>33181.717599000003</v>
      </c>
      <c r="BI101" s="8">
        <v>8000</v>
      </c>
      <c r="BJ101" s="8">
        <v>8000</v>
      </c>
    </row>
    <row r="102" spans="1:62" x14ac:dyDescent="0.3">
      <c r="A102" s="1" t="s">
        <v>164</v>
      </c>
      <c r="B102" s="1" t="s">
        <v>61</v>
      </c>
      <c r="C102" s="1" t="s">
        <v>62</v>
      </c>
      <c r="D102" s="1" t="s">
        <v>63</v>
      </c>
      <c r="E102" s="1" t="s">
        <v>1202</v>
      </c>
      <c r="F102" s="7">
        <v>27.7</v>
      </c>
      <c r="G102" s="1" t="s">
        <v>65</v>
      </c>
      <c r="H102" s="1" t="s">
        <v>65</v>
      </c>
      <c r="I102" s="1" t="s">
        <v>65</v>
      </c>
      <c r="J102" s="1" t="s">
        <v>65</v>
      </c>
      <c r="K102" s="8">
        <v>192077.426209</v>
      </c>
      <c r="L102" s="8">
        <v>96140.217097000001</v>
      </c>
      <c r="M102" s="8">
        <v>118408.9285085</v>
      </c>
      <c r="N102" s="8">
        <v>2469200.85531</v>
      </c>
      <c r="O102" s="8">
        <v>100777.07585950001</v>
      </c>
      <c r="P102" s="8">
        <v>101000</v>
      </c>
      <c r="Q102" s="8">
        <v>74000</v>
      </c>
      <c r="R102" s="8">
        <v>487085.04750849999</v>
      </c>
      <c r="S102" s="8">
        <v>10200</v>
      </c>
      <c r="T102" s="8">
        <v>55900</v>
      </c>
      <c r="U102" s="8">
        <v>59100</v>
      </c>
      <c r="V102" s="8">
        <v>380633.58445550001</v>
      </c>
      <c r="W102" s="8">
        <v>109249.507964</v>
      </c>
      <c r="X102" s="8">
        <v>8000</v>
      </c>
      <c r="Y102" s="8">
        <v>247112.06238700001</v>
      </c>
      <c r="Z102" s="8">
        <v>669880.77261400002</v>
      </c>
      <c r="AA102" s="8">
        <v>8000</v>
      </c>
      <c r="AB102" s="8">
        <v>112926.91755350001</v>
      </c>
      <c r="AC102" s="8">
        <v>282324.32649050001</v>
      </c>
      <c r="AD102" s="8">
        <v>246992.8870665</v>
      </c>
      <c r="AE102" s="8">
        <v>728783.21543850005</v>
      </c>
      <c r="AF102" s="8">
        <v>431758.04808900005</v>
      </c>
      <c r="AG102" s="8">
        <v>11988.8427555</v>
      </c>
      <c r="AH102" s="8">
        <v>8000</v>
      </c>
      <c r="AI102" s="8">
        <v>482352.52890949999</v>
      </c>
      <c r="AJ102" s="8">
        <v>108555.15733049999</v>
      </c>
      <c r="AK102" s="8">
        <v>8000</v>
      </c>
      <c r="AL102" s="8">
        <v>225754.67395299999</v>
      </c>
      <c r="AM102" s="8">
        <v>36138.427168499999</v>
      </c>
      <c r="AN102" s="8">
        <v>438412.51297899999</v>
      </c>
      <c r="AO102" s="8">
        <v>38800</v>
      </c>
      <c r="AP102" s="8">
        <v>8000</v>
      </c>
      <c r="AQ102" s="8">
        <v>8000</v>
      </c>
      <c r="AR102" s="8">
        <v>40523.218852999998</v>
      </c>
      <c r="AS102" s="8">
        <v>8000</v>
      </c>
      <c r="AT102" s="8">
        <v>17472.774159500001</v>
      </c>
      <c r="AU102" s="8">
        <v>8000</v>
      </c>
      <c r="AV102" s="8">
        <v>123112.4526855</v>
      </c>
      <c r="AW102" s="8">
        <v>8000</v>
      </c>
      <c r="AX102" s="8">
        <v>12000</v>
      </c>
      <c r="AY102" s="8">
        <v>58322.073706499999</v>
      </c>
      <c r="AZ102" s="8">
        <v>8000</v>
      </c>
      <c r="BA102" s="8">
        <v>29045.390472500003</v>
      </c>
      <c r="BB102" s="8">
        <v>83003.357317000002</v>
      </c>
      <c r="BC102" s="8">
        <v>8000</v>
      </c>
      <c r="BD102" s="8">
        <v>11456.4129995</v>
      </c>
      <c r="BE102" s="8">
        <v>172136.585578</v>
      </c>
      <c r="BF102" s="8">
        <v>160311.39244199998</v>
      </c>
      <c r="BG102" s="8">
        <v>8000</v>
      </c>
      <c r="BH102" s="8">
        <v>29004.075961499999</v>
      </c>
      <c r="BI102" s="8">
        <v>8000</v>
      </c>
      <c r="BJ102" s="8">
        <v>8000</v>
      </c>
    </row>
    <row r="103" spans="1:62" x14ac:dyDescent="0.3">
      <c r="A103" s="1" t="s">
        <v>165</v>
      </c>
      <c r="B103" s="1" t="s">
        <v>61</v>
      </c>
      <c r="C103" s="1" t="s">
        <v>67</v>
      </c>
      <c r="D103" s="1" t="s">
        <v>128</v>
      </c>
      <c r="E103" s="1" t="s">
        <v>1203</v>
      </c>
      <c r="F103" s="7">
        <v>24.3</v>
      </c>
      <c r="G103" s="1" t="s">
        <v>65</v>
      </c>
      <c r="H103" s="1" t="s">
        <v>65</v>
      </c>
      <c r="I103" s="1" t="s">
        <v>65</v>
      </c>
      <c r="J103" s="1" t="s">
        <v>65</v>
      </c>
      <c r="K103" s="8">
        <v>195949.97088000001</v>
      </c>
      <c r="L103" s="8">
        <v>109388.261812</v>
      </c>
      <c r="M103" s="8">
        <v>117107.191291</v>
      </c>
      <c r="N103" s="8">
        <v>2546025.2457599998</v>
      </c>
      <c r="O103" s="8">
        <v>126226.58067700001</v>
      </c>
      <c r="P103" s="8">
        <v>114000</v>
      </c>
      <c r="Q103" s="8">
        <v>101000</v>
      </c>
      <c r="R103" s="8">
        <v>577012.80633799999</v>
      </c>
      <c r="S103" s="8">
        <v>22263.720906999999</v>
      </c>
      <c r="T103" s="8">
        <v>79400</v>
      </c>
      <c r="U103" s="8">
        <v>90000</v>
      </c>
      <c r="V103" s="8">
        <v>442930.84026600001</v>
      </c>
      <c r="W103" s="8">
        <v>128759.338036</v>
      </c>
      <c r="X103" s="8">
        <v>8000</v>
      </c>
      <c r="Y103" s="8">
        <v>275397.323989</v>
      </c>
      <c r="Z103" s="8">
        <v>645438.54745700001</v>
      </c>
      <c r="AA103" s="8">
        <v>8000</v>
      </c>
      <c r="AB103" s="8">
        <v>133238.14099000001</v>
      </c>
      <c r="AC103" s="8">
        <v>276091.50144899997</v>
      </c>
      <c r="AD103" s="8">
        <v>282970.52746299998</v>
      </c>
      <c r="AE103" s="8">
        <v>763428.06782800006</v>
      </c>
      <c r="AF103" s="8">
        <v>402809.86337500002</v>
      </c>
      <c r="AG103" s="8">
        <v>28652.241250999999</v>
      </c>
      <c r="AH103" s="8">
        <v>8000</v>
      </c>
      <c r="AI103" s="8">
        <v>524445.20784299995</v>
      </c>
      <c r="AJ103" s="8">
        <v>110789.536526</v>
      </c>
      <c r="AK103" s="8">
        <v>8000</v>
      </c>
      <c r="AL103" s="8">
        <v>266756.21200699999</v>
      </c>
      <c r="AM103" s="8">
        <v>41087.038755000001</v>
      </c>
      <c r="AN103" s="8">
        <v>379987.06379599997</v>
      </c>
      <c r="AO103" s="8">
        <v>35900</v>
      </c>
      <c r="AP103" s="8">
        <v>8000</v>
      </c>
      <c r="AQ103" s="8">
        <v>8000</v>
      </c>
      <c r="AR103" s="8">
        <v>46363.896068000002</v>
      </c>
      <c r="AS103" s="8">
        <v>8000</v>
      </c>
      <c r="AT103" s="8">
        <v>15670.465973</v>
      </c>
      <c r="AU103" s="8">
        <v>20658.692835000002</v>
      </c>
      <c r="AV103" s="8">
        <v>92717.362030000004</v>
      </c>
      <c r="AW103" s="8">
        <v>8000</v>
      </c>
      <c r="AX103" s="8">
        <v>17899.194105999999</v>
      </c>
      <c r="AY103" s="8">
        <v>81439.360035999998</v>
      </c>
      <c r="AZ103" s="8">
        <v>9050.8670729999994</v>
      </c>
      <c r="BA103" s="8">
        <v>43348.320442999997</v>
      </c>
      <c r="BB103" s="8">
        <v>72351.558472000004</v>
      </c>
      <c r="BC103" s="8">
        <v>8000</v>
      </c>
      <c r="BD103" s="8">
        <v>13340.501961</v>
      </c>
      <c r="BE103" s="8">
        <v>164866.97242100001</v>
      </c>
      <c r="BF103" s="8">
        <v>129253.205537</v>
      </c>
      <c r="BG103" s="8">
        <v>8000</v>
      </c>
      <c r="BH103" s="8">
        <v>33291.443949</v>
      </c>
      <c r="BI103" s="8">
        <v>8000</v>
      </c>
      <c r="BJ103" s="8">
        <v>8000</v>
      </c>
    </row>
    <row r="104" spans="1:62" x14ac:dyDescent="0.3">
      <c r="A104" s="1" t="s">
        <v>166</v>
      </c>
      <c r="B104" s="1" t="s">
        <v>61</v>
      </c>
      <c r="C104" s="1" t="s">
        <v>67</v>
      </c>
      <c r="D104" s="1" t="s">
        <v>128</v>
      </c>
      <c r="E104" s="1" t="s">
        <v>1209</v>
      </c>
      <c r="F104" s="7">
        <v>34.799999999999997</v>
      </c>
      <c r="G104" s="1" t="s">
        <v>65</v>
      </c>
      <c r="H104" s="1" t="s">
        <v>65</v>
      </c>
      <c r="I104" s="1" t="s">
        <v>65</v>
      </c>
      <c r="J104" s="1" t="s">
        <v>65</v>
      </c>
      <c r="K104" s="8">
        <v>242192.21249599999</v>
      </c>
      <c r="L104" s="8">
        <v>188278.10548500001</v>
      </c>
      <c r="M104" s="8">
        <v>147065.13166700001</v>
      </c>
      <c r="N104" s="8">
        <v>3922332.8619550001</v>
      </c>
      <c r="O104" s="8">
        <v>264406.88336550002</v>
      </c>
      <c r="P104" s="8">
        <v>196000</v>
      </c>
      <c r="Q104" s="8">
        <v>68882.874106999996</v>
      </c>
      <c r="R104" s="8">
        <v>1087508.7975699999</v>
      </c>
      <c r="S104" s="8">
        <v>221783.82551699999</v>
      </c>
      <c r="T104" s="8">
        <v>133000</v>
      </c>
      <c r="U104" s="8">
        <v>73000</v>
      </c>
      <c r="V104" s="8">
        <v>464227.83717349998</v>
      </c>
      <c r="W104" s="8">
        <v>184848.65390599999</v>
      </c>
      <c r="X104" s="8">
        <v>8000</v>
      </c>
      <c r="Y104" s="8">
        <v>242913.7982515</v>
      </c>
      <c r="Z104" s="8">
        <v>1053186.88209</v>
      </c>
      <c r="AA104" s="8">
        <v>8000</v>
      </c>
      <c r="AB104" s="8">
        <v>133673.9650385</v>
      </c>
      <c r="AC104" s="8">
        <v>530440.02896350005</v>
      </c>
      <c r="AD104" s="8">
        <v>203234.58999800001</v>
      </c>
      <c r="AE104" s="8">
        <v>674167.72789400001</v>
      </c>
      <c r="AF104" s="8">
        <v>633160.1765995</v>
      </c>
      <c r="AG104" s="8">
        <v>19751.201411000002</v>
      </c>
      <c r="AH104" s="8">
        <v>34731.558174000005</v>
      </c>
      <c r="AI104" s="8">
        <v>717876.16080149997</v>
      </c>
      <c r="AJ104" s="8">
        <v>136536.13626950001</v>
      </c>
      <c r="AK104" s="8">
        <v>8996.8699914999997</v>
      </c>
      <c r="AL104" s="8">
        <v>372802.28321349999</v>
      </c>
      <c r="AM104" s="8">
        <v>36378.301177500005</v>
      </c>
      <c r="AN104" s="8">
        <v>701655.0007485</v>
      </c>
      <c r="AO104" s="8">
        <v>60900</v>
      </c>
      <c r="AP104" s="8">
        <v>8000</v>
      </c>
      <c r="AQ104" s="8">
        <v>13230.121403499999</v>
      </c>
      <c r="AR104" s="8">
        <v>73500.186126999994</v>
      </c>
      <c r="AS104" s="8">
        <v>8000</v>
      </c>
      <c r="AT104" s="8">
        <v>21422.937228000003</v>
      </c>
      <c r="AU104" s="8">
        <v>25028.044427000001</v>
      </c>
      <c r="AV104" s="8">
        <v>169186.024749</v>
      </c>
      <c r="AW104" s="8">
        <v>8000</v>
      </c>
      <c r="AX104" s="8">
        <v>17867.534327000001</v>
      </c>
      <c r="AY104" s="8">
        <v>59709.478757000004</v>
      </c>
      <c r="AZ104" s="8">
        <v>8000</v>
      </c>
      <c r="BA104" s="8">
        <v>41918.647999499997</v>
      </c>
      <c r="BB104" s="8">
        <v>155515.835066</v>
      </c>
      <c r="BC104" s="8">
        <v>10865.594863999999</v>
      </c>
      <c r="BD104" s="8">
        <v>17950.973066500002</v>
      </c>
      <c r="BE104" s="8">
        <v>172908.80761349999</v>
      </c>
      <c r="BF104" s="8">
        <v>183126.50253599999</v>
      </c>
      <c r="BG104" s="8">
        <v>8175.8643424999991</v>
      </c>
      <c r="BH104" s="8">
        <v>42275.068624499996</v>
      </c>
      <c r="BI104" s="8">
        <v>13472.100099499999</v>
      </c>
      <c r="BJ104" s="8">
        <v>8000</v>
      </c>
    </row>
    <row r="105" spans="1:62" x14ac:dyDescent="0.3">
      <c r="A105" s="1" t="s">
        <v>167</v>
      </c>
      <c r="B105" s="1" t="s">
        <v>61</v>
      </c>
      <c r="C105" s="1" t="s">
        <v>62</v>
      </c>
      <c r="D105" s="1" t="s">
        <v>128</v>
      </c>
      <c r="E105" s="1" t="s">
        <v>1205</v>
      </c>
      <c r="F105" s="7">
        <v>26.5</v>
      </c>
      <c r="G105" s="1" t="s">
        <v>65</v>
      </c>
      <c r="H105" s="1" t="s">
        <v>65</v>
      </c>
      <c r="I105" s="1" t="s">
        <v>65</v>
      </c>
      <c r="J105" s="1" t="s">
        <v>65</v>
      </c>
      <c r="K105" s="8">
        <v>184891.94497000001</v>
      </c>
      <c r="L105" s="8">
        <v>124872.255941</v>
      </c>
      <c r="M105" s="8">
        <v>94964.120530999993</v>
      </c>
      <c r="N105" s="8">
        <v>2890204.47609</v>
      </c>
      <c r="O105" s="8">
        <v>93946.885309000005</v>
      </c>
      <c r="P105" s="8">
        <v>107000</v>
      </c>
      <c r="Q105" s="8">
        <v>60300</v>
      </c>
      <c r="R105" s="8">
        <v>490906.31154600001</v>
      </c>
      <c r="S105" s="8">
        <v>8500</v>
      </c>
      <c r="T105" s="8">
        <v>55700</v>
      </c>
      <c r="U105" s="8">
        <v>43800</v>
      </c>
      <c r="V105" s="8">
        <v>360254.66250999999</v>
      </c>
      <c r="W105" s="8">
        <v>114521.123662</v>
      </c>
      <c r="X105" s="8">
        <v>8000</v>
      </c>
      <c r="Y105" s="8">
        <v>157713.46539100001</v>
      </c>
      <c r="Z105" s="8">
        <v>648289.14165100001</v>
      </c>
      <c r="AA105" s="8">
        <v>8000</v>
      </c>
      <c r="AB105" s="8">
        <v>76964.053776000001</v>
      </c>
      <c r="AC105" s="8">
        <v>271554.74128999998</v>
      </c>
      <c r="AD105" s="8">
        <v>164753.45353200001</v>
      </c>
      <c r="AE105" s="8">
        <v>439069.625979</v>
      </c>
      <c r="AF105" s="8">
        <v>401168.35845100001</v>
      </c>
      <c r="AG105" s="8">
        <v>8000</v>
      </c>
      <c r="AH105" s="8">
        <v>8000</v>
      </c>
      <c r="AI105" s="8">
        <v>742770.77837199997</v>
      </c>
      <c r="AJ105" s="8">
        <v>168005.75714500001</v>
      </c>
      <c r="AK105" s="8">
        <v>8776.4656049999994</v>
      </c>
      <c r="AL105" s="8">
        <v>255809.15493799999</v>
      </c>
      <c r="AM105" s="8">
        <v>28473.849996000001</v>
      </c>
      <c r="AN105" s="8">
        <v>472292.11315200001</v>
      </c>
      <c r="AO105" s="8">
        <v>38029.828107000001</v>
      </c>
      <c r="AP105" s="8">
        <v>8000</v>
      </c>
      <c r="AQ105" s="8">
        <v>8000</v>
      </c>
      <c r="AR105" s="8">
        <v>57594.528638999996</v>
      </c>
      <c r="AS105" s="8">
        <v>8000</v>
      </c>
      <c r="AT105" s="8">
        <v>18189.451431000001</v>
      </c>
      <c r="AU105" s="8">
        <v>15879.23833</v>
      </c>
      <c r="AV105" s="8">
        <v>159136.602862</v>
      </c>
      <c r="AW105" s="8">
        <v>8000</v>
      </c>
      <c r="AX105" s="8">
        <v>12487.924403999999</v>
      </c>
      <c r="AY105" s="8">
        <v>37946.871033000003</v>
      </c>
      <c r="AZ105" s="8">
        <v>11164.666496</v>
      </c>
      <c r="BA105" s="8">
        <v>30826.008074000001</v>
      </c>
      <c r="BB105" s="8">
        <v>125692.524712</v>
      </c>
      <c r="BC105" s="8">
        <v>8000</v>
      </c>
      <c r="BD105" s="8">
        <v>11779.071018000001</v>
      </c>
      <c r="BE105" s="8">
        <v>136870.27038</v>
      </c>
      <c r="BF105" s="8">
        <v>146061.58194500001</v>
      </c>
      <c r="BG105" s="8">
        <v>8000</v>
      </c>
      <c r="BH105" s="8">
        <v>14087.097035999999</v>
      </c>
      <c r="BI105" s="8">
        <v>8000</v>
      </c>
      <c r="BJ105" s="8">
        <v>8000</v>
      </c>
    </row>
    <row r="106" spans="1:62" x14ac:dyDescent="0.3">
      <c r="A106" s="1" t="s">
        <v>168</v>
      </c>
      <c r="B106" s="1" t="s">
        <v>61</v>
      </c>
      <c r="C106" s="1" t="s">
        <v>67</v>
      </c>
      <c r="D106" s="1" t="s">
        <v>128</v>
      </c>
      <c r="E106" s="1" t="s">
        <v>1208</v>
      </c>
      <c r="F106" s="7">
        <v>24.7</v>
      </c>
      <c r="G106" s="1" t="s">
        <v>65</v>
      </c>
      <c r="H106" s="1" t="s">
        <v>65</v>
      </c>
      <c r="I106" s="1" t="s">
        <v>65</v>
      </c>
      <c r="J106" s="1" t="s">
        <v>65</v>
      </c>
      <c r="K106" s="8">
        <v>261325.620463</v>
      </c>
      <c r="L106" s="8">
        <v>209578.008073</v>
      </c>
      <c r="M106" s="8">
        <v>165415.78656899999</v>
      </c>
      <c r="N106" s="8">
        <v>4480574.5507699996</v>
      </c>
      <c r="O106" s="8">
        <v>202978.97226400001</v>
      </c>
      <c r="P106" s="8">
        <v>170000</v>
      </c>
      <c r="Q106" s="8">
        <v>111000</v>
      </c>
      <c r="R106" s="8">
        <v>826264.10793499998</v>
      </c>
      <c r="S106" s="8">
        <v>29700.981318999999</v>
      </c>
      <c r="T106" s="8">
        <v>95000</v>
      </c>
      <c r="U106" s="8">
        <v>85700</v>
      </c>
      <c r="V106" s="8">
        <v>521174.94358299999</v>
      </c>
      <c r="W106" s="8">
        <v>167481.24766699999</v>
      </c>
      <c r="X106" s="8">
        <v>8000</v>
      </c>
      <c r="Y106" s="8">
        <v>266785.41954899998</v>
      </c>
      <c r="Z106" s="8">
        <v>925255.51699899998</v>
      </c>
      <c r="AA106" s="8">
        <v>8000</v>
      </c>
      <c r="AB106" s="8">
        <v>135176.88771099999</v>
      </c>
      <c r="AC106" s="8">
        <v>393757.72576900001</v>
      </c>
      <c r="AD106" s="8">
        <v>234638.945676</v>
      </c>
      <c r="AE106" s="8">
        <v>745834.18065400003</v>
      </c>
      <c r="AF106" s="8">
        <v>518204.32935000001</v>
      </c>
      <c r="AG106" s="8">
        <v>20652.290512</v>
      </c>
      <c r="AH106" s="8">
        <v>15089.637741</v>
      </c>
      <c r="AI106" s="8">
        <v>832426.74724099995</v>
      </c>
      <c r="AJ106" s="8">
        <v>136627.036899</v>
      </c>
      <c r="AK106" s="8">
        <v>8000</v>
      </c>
      <c r="AL106" s="8">
        <v>284778.31225900003</v>
      </c>
      <c r="AM106" s="8">
        <v>38375.602545000002</v>
      </c>
      <c r="AN106" s="8">
        <v>565080.69979500002</v>
      </c>
      <c r="AO106" s="8">
        <v>49000</v>
      </c>
      <c r="AP106" s="8">
        <v>9500</v>
      </c>
      <c r="AQ106" s="8">
        <v>18694.459605</v>
      </c>
      <c r="AR106" s="8">
        <v>80546.592195000005</v>
      </c>
      <c r="AS106" s="8">
        <v>8000</v>
      </c>
      <c r="AT106" s="8">
        <v>18020.797028000001</v>
      </c>
      <c r="AU106" s="8">
        <v>31427.319991</v>
      </c>
      <c r="AV106" s="8">
        <v>165568.34665200001</v>
      </c>
      <c r="AW106" s="8">
        <v>11400</v>
      </c>
      <c r="AX106" s="8">
        <v>20515.946436999999</v>
      </c>
      <c r="AY106" s="8">
        <v>86811.745593</v>
      </c>
      <c r="AZ106" s="8">
        <v>11802.331322</v>
      </c>
      <c r="BA106" s="8">
        <v>56731.353847999999</v>
      </c>
      <c r="BB106" s="8">
        <v>148127.27432200001</v>
      </c>
      <c r="BC106" s="8">
        <v>8917.2807489999996</v>
      </c>
      <c r="BD106" s="8">
        <v>8000</v>
      </c>
      <c r="BE106" s="8">
        <v>140037.391661</v>
      </c>
      <c r="BF106" s="8">
        <v>175109.04788900001</v>
      </c>
      <c r="BG106" s="8">
        <v>8000</v>
      </c>
      <c r="BH106" s="8">
        <v>39833.377575999999</v>
      </c>
      <c r="BI106" s="8">
        <v>12932.630649000001</v>
      </c>
      <c r="BJ106" s="8">
        <v>8000</v>
      </c>
    </row>
    <row r="107" spans="1:62" x14ac:dyDescent="0.3">
      <c r="A107" s="1" t="s">
        <v>169</v>
      </c>
      <c r="B107" s="1" t="s">
        <v>61</v>
      </c>
      <c r="C107" s="1" t="s">
        <v>67</v>
      </c>
      <c r="D107" s="1" t="s">
        <v>128</v>
      </c>
      <c r="E107" s="1" t="s">
        <v>1208</v>
      </c>
      <c r="F107" s="7">
        <v>25.2</v>
      </c>
      <c r="G107" s="1" t="s">
        <v>65</v>
      </c>
      <c r="H107" s="1" t="s">
        <v>65</v>
      </c>
      <c r="I107" s="1" t="s">
        <v>65</v>
      </c>
      <c r="J107" s="1" t="s">
        <v>65</v>
      </c>
      <c r="K107" s="8">
        <v>237720.37959600001</v>
      </c>
      <c r="L107" s="8">
        <v>168296.00089200001</v>
      </c>
      <c r="M107" s="8">
        <v>209675.25585700001</v>
      </c>
      <c r="N107" s="8">
        <v>4732250.4619699996</v>
      </c>
      <c r="O107" s="8">
        <v>179727.813543</v>
      </c>
      <c r="P107" s="8">
        <v>136000</v>
      </c>
      <c r="Q107" s="8">
        <v>114000</v>
      </c>
      <c r="R107" s="8">
        <v>621393.07418300002</v>
      </c>
      <c r="S107" s="8">
        <v>17287.186079999999</v>
      </c>
      <c r="T107" s="8">
        <v>74100</v>
      </c>
      <c r="U107" s="8">
        <v>96000</v>
      </c>
      <c r="V107" s="8">
        <v>539003.63579500001</v>
      </c>
      <c r="W107" s="8">
        <v>156703.03034299999</v>
      </c>
      <c r="X107" s="8">
        <v>8000</v>
      </c>
      <c r="Y107" s="8">
        <v>405257.46825600002</v>
      </c>
      <c r="Z107" s="8">
        <v>1152865.17915</v>
      </c>
      <c r="AA107" s="8">
        <v>13361.064001999999</v>
      </c>
      <c r="AB107" s="8">
        <v>167327.098857</v>
      </c>
      <c r="AC107" s="8">
        <v>429375.80346600001</v>
      </c>
      <c r="AD107" s="8">
        <v>337235.61035999999</v>
      </c>
      <c r="AE107" s="8">
        <v>1220397.67034</v>
      </c>
      <c r="AF107" s="8">
        <v>780367.11733200005</v>
      </c>
      <c r="AG107" s="8">
        <v>31462.668922000001</v>
      </c>
      <c r="AH107" s="8">
        <v>14913.241830000001</v>
      </c>
      <c r="AI107" s="8">
        <v>1015003.18672</v>
      </c>
      <c r="AJ107" s="8">
        <v>158918.09623600001</v>
      </c>
      <c r="AK107" s="8">
        <v>8000</v>
      </c>
      <c r="AL107" s="8">
        <v>221241.493949</v>
      </c>
      <c r="AM107" s="8">
        <v>38658.115402000003</v>
      </c>
      <c r="AN107" s="8">
        <v>567029.68489499995</v>
      </c>
      <c r="AO107" s="8">
        <v>39800</v>
      </c>
      <c r="AP107" s="8">
        <v>8000</v>
      </c>
      <c r="AQ107" s="8">
        <v>9981.0892070000009</v>
      </c>
      <c r="AR107" s="8">
        <v>49576.777479999997</v>
      </c>
      <c r="AS107" s="8">
        <v>8000</v>
      </c>
      <c r="AT107" s="8">
        <v>14150.251131999999</v>
      </c>
      <c r="AU107" s="8">
        <v>13643.117004</v>
      </c>
      <c r="AV107" s="8">
        <v>136302.00045399999</v>
      </c>
      <c r="AW107" s="8">
        <v>8000</v>
      </c>
      <c r="AX107" s="8">
        <v>24322.315494999999</v>
      </c>
      <c r="AY107" s="8">
        <v>88013.273576000007</v>
      </c>
      <c r="AZ107" s="8">
        <v>8000</v>
      </c>
      <c r="BA107" s="8">
        <v>40938.742474999999</v>
      </c>
      <c r="BB107" s="8">
        <v>85803.870345000003</v>
      </c>
      <c r="BC107" s="8">
        <v>8000</v>
      </c>
      <c r="BD107" s="8">
        <v>18753.855250000001</v>
      </c>
      <c r="BE107" s="8">
        <v>218494.430135</v>
      </c>
      <c r="BF107" s="8">
        <v>170623.47912100001</v>
      </c>
      <c r="BG107" s="8">
        <v>8000</v>
      </c>
      <c r="BH107" s="8">
        <v>55677.539255000003</v>
      </c>
      <c r="BI107" s="8">
        <v>8000</v>
      </c>
      <c r="BJ107" s="8">
        <v>8000</v>
      </c>
    </row>
    <row r="108" spans="1:62" x14ac:dyDescent="0.3">
      <c r="A108" s="1" t="s">
        <v>170</v>
      </c>
      <c r="B108" s="1" t="s">
        <v>61</v>
      </c>
      <c r="C108" s="1" t="s">
        <v>67</v>
      </c>
      <c r="D108" s="1" t="s">
        <v>128</v>
      </c>
      <c r="E108" s="1" t="s">
        <v>1205</v>
      </c>
      <c r="F108" s="7">
        <v>24.6</v>
      </c>
      <c r="G108" s="1" t="s">
        <v>65</v>
      </c>
      <c r="H108" s="1" t="s">
        <v>65</v>
      </c>
      <c r="I108" s="1" t="s">
        <v>65</v>
      </c>
      <c r="J108" s="1" t="s">
        <v>65</v>
      </c>
      <c r="K108" s="8">
        <v>199477.14454400001</v>
      </c>
      <c r="L108" s="8">
        <v>155628.622171</v>
      </c>
      <c r="M108" s="8">
        <v>228020.56171499999</v>
      </c>
      <c r="N108" s="8">
        <v>3332927.1409200002</v>
      </c>
      <c r="O108" s="8">
        <v>88356.013361000005</v>
      </c>
      <c r="P108" s="8">
        <v>129000</v>
      </c>
      <c r="Q108" s="8">
        <v>186085.253001</v>
      </c>
      <c r="R108" s="8">
        <v>733986.16378299997</v>
      </c>
      <c r="S108" s="8">
        <v>15900</v>
      </c>
      <c r="T108" s="8">
        <v>86300</v>
      </c>
      <c r="U108" s="8">
        <v>138000</v>
      </c>
      <c r="V108" s="8">
        <v>448200.97324399999</v>
      </c>
      <c r="W108" s="8">
        <v>129139.098958</v>
      </c>
      <c r="X108" s="8">
        <v>8000</v>
      </c>
      <c r="Y108" s="8">
        <v>418527.477067</v>
      </c>
      <c r="Z108" s="8">
        <v>721839.474697</v>
      </c>
      <c r="AA108" s="8">
        <v>17422.791356000002</v>
      </c>
      <c r="AB108" s="8">
        <v>189652.39890999999</v>
      </c>
      <c r="AC108" s="8">
        <v>264035.081649</v>
      </c>
      <c r="AD108" s="8">
        <v>399082.30037000001</v>
      </c>
      <c r="AE108" s="8">
        <v>1160913.6824399999</v>
      </c>
      <c r="AF108" s="8">
        <v>363782.83893000003</v>
      </c>
      <c r="AG108" s="8">
        <v>42631.897841999998</v>
      </c>
      <c r="AH108" s="8">
        <v>8000</v>
      </c>
      <c r="AI108" s="8">
        <v>988535.71894000005</v>
      </c>
      <c r="AJ108" s="8">
        <v>126015.289237</v>
      </c>
      <c r="AK108" s="8">
        <v>8000</v>
      </c>
      <c r="AL108" s="8">
        <v>112188.660309</v>
      </c>
      <c r="AM108" s="8">
        <v>12352.849668000001</v>
      </c>
      <c r="AN108" s="8">
        <v>244575.77703</v>
      </c>
      <c r="AO108" s="8">
        <v>8000</v>
      </c>
      <c r="AP108" s="8">
        <v>8000</v>
      </c>
      <c r="AQ108" s="8">
        <v>8000</v>
      </c>
      <c r="AR108" s="8">
        <v>14201.905551</v>
      </c>
      <c r="AS108" s="8">
        <v>8000</v>
      </c>
      <c r="AT108" s="8">
        <v>8000</v>
      </c>
      <c r="AU108" s="8">
        <v>8000</v>
      </c>
      <c r="AV108" s="8">
        <v>56824.112537000001</v>
      </c>
      <c r="AW108" s="8">
        <v>8000</v>
      </c>
      <c r="AX108" s="8">
        <v>8000</v>
      </c>
      <c r="AY108" s="8">
        <v>41236.712923999999</v>
      </c>
      <c r="AZ108" s="8">
        <v>8000</v>
      </c>
      <c r="BA108" s="8">
        <v>9434.3878540000005</v>
      </c>
      <c r="BB108" s="8">
        <v>26479.802022</v>
      </c>
      <c r="BC108" s="8">
        <v>8000</v>
      </c>
      <c r="BD108" s="8">
        <v>8000</v>
      </c>
      <c r="BE108" s="8">
        <v>84979.019155000002</v>
      </c>
      <c r="BF108" s="8">
        <v>66238.489761999997</v>
      </c>
      <c r="BG108" s="8">
        <v>8000</v>
      </c>
      <c r="BH108" s="8">
        <v>8493.266259</v>
      </c>
      <c r="BI108" s="8">
        <v>8000</v>
      </c>
      <c r="BJ108" s="8">
        <v>8000</v>
      </c>
    </row>
    <row r="109" spans="1:62" x14ac:dyDescent="0.3">
      <c r="A109" s="1" t="s">
        <v>171</v>
      </c>
      <c r="B109" s="1" t="s">
        <v>61</v>
      </c>
      <c r="C109" s="1" t="s">
        <v>67</v>
      </c>
      <c r="D109" s="1" t="s">
        <v>128</v>
      </c>
      <c r="E109" s="1" t="s">
        <v>1206</v>
      </c>
      <c r="F109" s="7">
        <v>25.7</v>
      </c>
      <c r="G109" s="1" t="s">
        <v>65</v>
      </c>
      <c r="H109" s="1" t="s">
        <v>65</v>
      </c>
      <c r="I109" s="1" t="s">
        <v>65</v>
      </c>
      <c r="J109" s="1" t="s">
        <v>65</v>
      </c>
      <c r="K109" s="8">
        <v>382479.70394799998</v>
      </c>
      <c r="L109" s="8">
        <v>271577.241331</v>
      </c>
      <c r="M109" s="8">
        <v>612509.56654100004</v>
      </c>
      <c r="N109" s="8">
        <v>6628039.7162499996</v>
      </c>
      <c r="O109" s="8">
        <v>246833.71791800001</v>
      </c>
      <c r="P109" s="8">
        <v>262000</v>
      </c>
      <c r="Q109" s="8">
        <v>556625.341885</v>
      </c>
      <c r="R109" s="8">
        <v>1610510.2846899999</v>
      </c>
      <c r="S109" s="8">
        <v>106105.142437</v>
      </c>
      <c r="T109" s="8">
        <v>179000</v>
      </c>
      <c r="U109" s="8">
        <v>367000</v>
      </c>
      <c r="V109" s="8">
        <v>838745.21263299999</v>
      </c>
      <c r="W109" s="8">
        <v>234302.53172900001</v>
      </c>
      <c r="X109" s="8">
        <v>65919.558663999996</v>
      </c>
      <c r="Y109" s="8">
        <v>896030.25898699998</v>
      </c>
      <c r="Z109" s="8">
        <v>1296843.53785</v>
      </c>
      <c r="AA109" s="8">
        <v>80303.252559</v>
      </c>
      <c r="AB109" s="8">
        <v>388877.70599500003</v>
      </c>
      <c r="AC109" s="8">
        <v>488176.56322900002</v>
      </c>
      <c r="AD109" s="8">
        <v>992222.585387</v>
      </c>
      <c r="AE109" s="8">
        <v>2513511.6758900001</v>
      </c>
      <c r="AF109" s="8">
        <v>725336.29103399999</v>
      </c>
      <c r="AG109" s="8">
        <v>124553.108615</v>
      </c>
      <c r="AH109" s="8">
        <v>24408.207996000001</v>
      </c>
      <c r="AI109" s="8">
        <v>986749.21540700004</v>
      </c>
      <c r="AJ109" s="8">
        <v>111972.492331</v>
      </c>
      <c r="AK109" s="8">
        <v>10180.58922</v>
      </c>
      <c r="AL109" s="8">
        <v>221120.06836999999</v>
      </c>
      <c r="AM109" s="8">
        <v>49121.898626000002</v>
      </c>
      <c r="AN109" s="8">
        <v>458722.65598699998</v>
      </c>
      <c r="AO109" s="8">
        <v>25300</v>
      </c>
      <c r="AP109" s="8">
        <v>8000</v>
      </c>
      <c r="AQ109" s="8">
        <v>32000</v>
      </c>
      <c r="AR109" s="8">
        <v>52208.912980000001</v>
      </c>
      <c r="AS109" s="8">
        <v>8000</v>
      </c>
      <c r="AT109" s="8">
        <v>32800</v>
      </c>
      <c r="AU109" s="8">
        <v>11300</v>
      </c>
      <c r="AV109" s="8">
        <v>96621.326019999993</v>
      </c>
      <c r="AW109" s="8">
        <v>8000</v>
      </c>
      <c r="AX109" s="8">
        <v>64990.534027000002</v>
      </c>
      <c r="AY109" s="8">
        <v>126966.802503</v>
      </c>
      <c r="AZ109" s="8">
        <v>16286.120736000001</v>
      </c>
      <c r="BA109" s="8">
        <v>32924.545963999997</v>
      </c>
      <c r="BB109" s="8">
        <v>60551.203573999999</v>
      </c>
      <c r="BC109" s="8">
        <v>8000</v>
      </c>
      <c r="BD109" s="8">
        <v>25077.972935000002</v>
      </c>
      <c r="BE109" s="8">
        <v>173209.00284299999</v>
      </c>
      <c r="BF109" s="8">
        <v>119597.178195</v>
      </c>
      <c r="BG109" s="8">
        <v>8000</v>
      </c>
      <c r="BH109" s="8">
        <v>30904.262907</v>
      </c>
      <c r="BI109" s="8">
        <v>8000</v>
      </c>
      <c r="BJ109" s="8">
        <v>8000</v>
      </c>
    </row>
    <row r="110" spans="1:62" x14ac:dyDescent="0.3">
      <c r="A110" s="1" t="s">
        <v>172</v>
      </c>
      <c r="B110" s="1" t="s">
        <v>61</v>
      </c>
      <c r="C110" s="1" t="s">
        <v>62</v>
      </c>
      <c r="D110" s="1" t="s">
        <v>128</v>
      </c>
      <c r="E110" s="1" t="s">
        <v>1205</v>
      </c>
      <c r="F110" s="7">
        <v>27.7</v>
      </c>
      <c r="G110" s="1" t="s">
        <v>65</v>
      </c>
      <c r="H110" s="1" t="s">
        <v>65</v>
      </c>
      <c r="I110" s="1" t="s">
        <v>65</v>
      </c>
      <c r="J110" s="1" t="s">
        <v>65</v>
      </c>
      <c r="K110" s="8">
        <v>201245.845757</v>
      </c>
      <c r="L110" s="8">
        <v>166292.225183</v>
      </c>
      <c r="M110" s="8">
        <v>345949.50036200002</v>
      </c>
      <c r="N110" s="8">
        <v>3702410.49076</v>
      </c>
      <c r="O110" s="8">
        <v>149620.15916899999</v>
      </c>
      <c r="P110" s="8">
        <v>172000</v>
      </c>
      <c r="Q110" s="8">
        <v>269711.73965100001</v>
      </c>
      <c r="R110" s="8">
        <v>778652.94362499996</v>
      </c>
      <c r="S110" s="8">
        <v>27520.966034000001</v>
      </c>
      <c r="T110" s="8">
        <v>88400</v>
      </c>
      <c r="U110" s="8">
        <v>185000</v>
      </c>
      <c r="V110" s="8">
        <v>431167.27830000001</v>
      </c>
      <c r="W110" s="8">
        <v>124253.895904</v>
      </c>
      <c r="X110" s="8">
        <v>29227.212668</v>
      </c>
      <c r="Y110" s="8">
        <v>505517.87937699998</v>
      </c>
      <c r="Z110" s="8">
        <v>760188.01160099998</v>
      </c>
      <c r="AA110" s="8">
        <v>44494.927152999997</v>
      </c>
      <c r="AB110" s="8">
        <v>259941.02920600001</v>
      </c>
      <c r="AC110" s="8">
        <v>319010.19068200001</v>
      </c>
      <c r="AD110" s="8">
        <v>636564.70850499999</v>
      </c>
      <c r="AE110" s="8">
        <v>1642936.97587</v>
      </c>
      <c r="AF110" s="8">
        <v>470668.986172</v>
      </c>
      <c r="AG110" s="8">
        <v>86272.290657999998</v>
      </c>
      <c r="AH110" s="8">
        <v>13630.874637999999</v>
      </c>
      <c r="AI110" s="8">
        <v>1047482.34129</v>
      </c>
      <c r="AJ110" s="8">
        <v>123295.545658</v>
      </c>
      <c r="AK110" s="8">
        <v>8000</v>
      </c>
      <c r="AL110" s="8">
        <v>184067.758439</v>
      </c>
      <c r="AM110" s="8">
        <v>21619.998186000001</v>
      </c>
      <c r="AN110" s="8">
        <v>364007.87308799999</v>
      </c>
      <c r="AO110" s="8">
        <v>19000</v>
      </c>
      <c r="AP110" s="8">
        <v>8000</v>
      </c>
      <c r="AQ110" s="8">
        <v>14100</v>
      </c>
      <c r="AR110" s="8">
        <v>34689.065652999998</v>
      </c>
      <c r="AS110" s="8">
        <v>8000</v>
      </c>
      <c r="AT110" s="8">
        <v>19535.252275999999</v>
      </c>
      <c r="AU110" s="8">
        <v>11600</v>
      </c>
      <c r="AV110" s="8">
        <v>107676.229592</v>
      </c>
      <c r="AW110" s="8">
        <v>8000</v>
      </c>
      <c r="AX110" s="8">
        <v>22648.633840999999</v>
      </c>
      <c r="AY110" s="8">
        <v>73527.131234999993</v>
      </c>
      <c r="AZ110" s="8">
        <v>9380.9990859999998</v>
      </c>
      <c r="BA110" s="8">
        <v>28720.157424000001</v>
      </c>
      <c r="BB110" s="8">
        <v>73921.801149999999</v>
      </c>
      <c r="BC110" s="8">
        <v>8000</v>
      </c>
      <c r="BD110" s="8">
        <v>19514.509973</v>
      </c>
      <c r="BE110" s="8">
        <v>186281.147578</v>
      </c>
      <c r="BF110" s="8">
        <v>126402.644744</v>
      </c>
      <c r="BG110" s="8">
        <v>8000</v>
      </c>
      <c r="BH110" s="8">
        <v>11823.472861</v>
      </c>
      <c r="BI110" s="8">
        <v>8000</v>
      </c>
      <c r="BJ110" s="8">
        <v>8000</v>
      </c>
    </row>
    <row r="111" spans="1:62" x14ac:dyDescent="0.3">
      <c r="A111" s="1" t="s">
        <v>173</v>
      </c>
      <c r="B111" s="1" t="s">
        <v>61</v>
      </c>
      <c r="C111" s="1" t="s">
        <v>62</v>
      </c>
      <c r="D111" s="1" t="s">
        <v>128</v>
      </c>
      <c r="E111" s="1" t="s">
        <v>1208</v>
      </c>
      <c r="F111" s="7">
        <v>24.2</v>
      </c>
      <c r="G111" s="1" t="s">
        <v>65</v>
      </c>
      <c r="H111" s="1" t="s">
        <v>65</v>
      </c>
      <c r="I111" s="1" t="s">
        <v>65</v>
      </c>
      <c r="J111" s="1" t="s">
        <v>65</v>
      </c>
      <c r="K111" s="8">
        <v>311224.00342299999</v>
      </c>
      <c r="L111" s="8">
        <v>234396.469759</v>
      </c>
      <c r="M111" s="8">
        <v>315868.50623</v>
      </c>
      <c r="N111" s="8">
        <v>4623522.0046699997</v>
      </c>
      <c r="O111" s="8">
        <v>153457.54753899999</v>
      </c>
      <c r="P111" s="8">
        <v>169000</v>
      </c>
      <c r="Q111" s="8">
        <v>186000</v>
      </c>
      <c r="R111" s="8">
        <v>754717.56805600005</v>
      </c>
      <c r="S111" s="8">
        <v>22931.407023</v>
      </c>
      <c r="T111" s="8">
        <v>106000</v>
      </c>
      <c r="U111" s="8">
        <v>148000</v>
      </c>
      <c r="V111" s="8">
        <v>561455.47717099998</v>
      </c>
      <c r="W111" s="8">
        <v>194406.96435299999</v>
      </c>
      <c r="X111" s="8">
        <v>18000</v>
      </c>
      <c r="Y111" s="8">
        <v>499896.126575</v>
      </c>
      <c r="Z111" s="8">
        <v>1014189.43718</v>
      </c>
      <c r="AA111" s="8">
        <v>30392.199054000001</v>
      </c>
      <c r="AB111" s="8">
        <v>241209.75164100001</v>
      </c>
      <c r="AC111" s="8">
        <v>430400.99495399999</v>
      </c>
      <c r="AD111" s="8">
        <v>439793.58836200001</v>
      </c>
      <c r="AE111" s="8">
        <v>1434202.7975000001</v>
      </c>
      <c r="AF111" s="8">
        <v>661871.49650300003</v>
      </c>
      <c r="AG111" s="8">
        <v>60299.370424000001</v>
      </c>
      <c r="AH111" s="8">
        <v>19097.480815999999</v>
      </c>
      <c r="AI111" s="8">
        <v>866721.093704</v>
      </c>
      <c r="AJ111" s="8">
        <v>107424.673194</v>
      </c>
      <c r="AK111" s="8">
        <v>9392.8208560000003</v>
      </c>
      <c r="AL111" s="8">
        <v>202812.31618600001</v>
      </c>
      <c r="AM111" s="8">
        <v>56690.846543</v>
      </c>
      <c r="AN111" s="8">
        <v>491311.46173699998</v>
      </c>
      <c r="AO111" s="8">
        <v>27300</v>
      </c>
      <c r="AP111" s="8">
        <v>8000</v>
      </c>
      <c r="AQ111" s="8">
        <v>12539.611246</v>
      </c>
      <c r="AR111" s="8">
        <v>39260.548686599999</v>
      </c>
      <c r="AS111" s="8">
        <v>8000</v>
      </c>
      <c r="AT111" s="8">
        <v>35309.125031000003</v>
      </c>
      <c r="AU111" s="8">
        <v>9752.8779450000002</v>
      </c>
      <c r="AV111" s="8">
        <v>124919.509746</v>
      </c>
      <c r="AW111" s="8">
        <v>8000</v>
      </c>
      <c r="AX111" s="8">
        <v>18550.311517999999</v>
      </c>
      <c r="AY111" s="8">
        <v>58789.865802200002</v>
      </c>
      <c r="AZ111" s="8">
        <v>21156.444426999999</v>
      </c>
      <c r="BA111" s="8">
        <v>26492.371676800001</v>
      </c>
      <c r="BB111" s="8">
        <v>87367.961320000002</v>
      </c>
      <c r="BC111" s="8">
        <v>8000</v>
      </c>
      <c r="BD111" s="8">
        <v>18394.4779538</v>
      </c>
      <c r="BE111" s="8">
        <v>176804.13917899999</v>
      </c>
      <c r="BF111" s="8">
        <v>128303.098648</v>
      </c>
      <c r="BG111" s="8">
        <v>8000</v>
      </c>
      <c r="BH111" s="8">
        <v>33294.794084000001</v>
      </c>
      <c r="BI111" s="8">
        <v>8000</v>
      </c>
      <c r="BJ111" s="8">
        <v>8000</v>
      </c>
    </row>
    <row r="112" spans="1:62" x14ac:dyDescent="0.3">
      <c r="A112" s="1" t="s">
        <v>174</v>
      </c>
      <c r="B112" s="1" t="s">
        <v>61</v>
      </c>
      <c r="C112" s="1" t="s">
        <v>67</v>
      </c>
      <c r="D112" s="1" t="s">
        <v>128</v>
      </c>
      <c r="E112" s="1" t="s">
        <v>1205</v>
      </c>
      <c r="F112" s="7">
        <v>19.100000000000001</v>
      </c>
      <c r="G112" s="1" t="s">
        <v>65</v>
      </c>
      <c r="H112" s="1" t="s">
        <v>65</v>
      </c>
      <c r="I112" s="1" t="s">
        <v>65</v>
      </c>
      <c r="J112" s="1" t="s">
        <v>65</v>
      </c>
      <c r="K112" s="8">
        <v>169502.308227</v>
      </c>
      <c r="L112" s="8">
        <v>128150.136829</v>
      </c>
      <c r="M112" s="8">
        <v>199129.81273500001</v>
      </c>
      <c r="N112" s="8">
        <v>3346146.4186</v>
      </c>
      <c r="O112" s="8">
        <v>141995.11414399999</v>
      </c>
      <c r="P112" s="8">
        <v>117000</v>
      </c>
      <c r="Q112" s="8">
        <v>137629.75013500001</v>
      </c>
      <c r="R112" s="8">
        <v>497319.26893000002</v>
      </c>
      <c r="S112" s="8">
        <v>8000</v>
      </c>
      <c r="T112" s="8">
        <v>51900</v>
      </c>
      <c r="U112" s="8">
        <v>104000</v>
      </c>
      <c r="V112" s="8">
        <v>304573.72759999998</v>
      </c>
      <c r="W112" s="8">
        <v>99145.932079999999</v>
      </c>
      <c r="X112" s="8">
        <v>8000</v>
      </c>
      <c r="Y112" s="8">
        <v>312130.46336499997</v>
      </c>
      <c r="Z112" s="8">
        <v>657792.45558299997</v>
      </c>
      <c r="AA112" s="8">
        <v>8461.15798</v>
      </c>
      <c r="AB112" s="8">
        <v>164285.85331899999</v>
      </c>
      <c r="AC112" s="8">
        <v>287102.121231</v>
      </c>
      <c r="AD112" s="8">
        <v>337863.302211</v>
      </c>
      <c r="AE112" s="8">
        <v>1045731.40911</v>
      </c>
      <c r="AF112" s="8">
        <v>411046.37753699999</v>
      </c>
      <c r="AG112" s="8">
        <v>29139.697212999999</v>
      </c>
      <c r="AH112" s="8">
        <v>8921.6287049999992</v>
      </c>
      <c r="AI112" s="8">
        <v>594646.27476199996</v>
      </c>
      <c r="AJ112" s="8">
        <v>60392.578831999999</v>
      </c>
      <c r="AK112" s="8">
        <v>10770.075599</v>
      </c>
      <c r="AL112" s="8">
        <v>239170.49577499999</v>
      </c>
      <c r="AM112" s="8">
        <v>25393.485508000002</v>
      </c>
      <c r="AN112" s="8">
        <v>402957.14071499999</v>
      </c>
      <c r="AO112" s="8">
        <v>26900</v>
      </c>
      <c r="AP112" s="8">
        <v>8000</v>
      </c>
      <c r="AQ112" s="8">
        <v>8000</v>
      </c>
      <c r="AR112" s="8">
        <v>38385.873447999998</v>
      </c>
      <c r="AS112" s="8">
        <v>8000</v>
      </c>
      <c r="AT112" s="8">
        <v>10519.073419</v>
      </c>
      <c r="AU112" s="8">
        <v>16510.843905000002</v>
      </c>
      <c r="AV112" s="8">
        <v>67393.983110000001</v>
      </c>
      <c r="AW112" s="8">
        <v>8000</v>
      </c>
      <c r="AX112" s="8">
        <v>19728.313150999998</v>
      </c>
      <c r="AY112" s="8">
        <v>82586.729023000007</v>
      </c>
      <c r="AZ112" s="8">
        <v>8000</v>
      </c>
      <c r="BA112" s="8">
        <v>37756.665583000002</v>
      </c>
      <c r="BB112" s="8">
        <v>43754.240840999999</v>
      </c>
      <c r="BC112" s="8">
        <v>8000</v>
      </c>
      <c r="BD112" s="8">
        <v>8000</v>
      </c>
      <c r="BE112" s="8">
        <v>138498.784556</v>
      </c>
      <c r="BF112" s="8">
        <v>104588.84313199999</v>
      </c>
      <c r="BG112" s="8">
        <v>8000</v>
      </c>
      <c r="BH112" s="8">
        <v>14833.270332</v>
      </c>
      <c r="BI112" s="8">
        <v>8000</v>
      </c>
      <c r="BJ112" s="8">
        <v>8000</v>
      </c>
    </row>
    <row r="113" spans="1:62" x14ac:dyDescent="0.3">
      <c r="A113" s="1" t="s">
        <v>175</v>
      </c>
      <c r="B113" s="1" t="s">
        <v>61</v>
      </c>
      <c r="C113" s="1" t="s">
        <v>67</v>
      </c>
      <c r="D113" s="1" t="s">
        <v>128</v>
      </c>
      <c r="E113" s="1" t="s">
        <v>1209</v>
      </c>
      <c r="F113" s="7">
        <v>22.3</v>
      </c>
      <c r="G113" s="1" t="s">
        <v>65</v>
      </c>
      <c r="H113" s="1" t="s">
        <v>65</v>
      </c>
      <c r="I113" s="1" t="s">
        <v>65</v>
      </c>
      <c r="J113" s="1" t="s">
        <v>65</v>
      </c>
      <c r="K113" s="8">
        <v>336043.42116000003</v>
      </c>
      <c r="L113" s="8">
        <v>244452.80407400001</v>
      </c>
      <c r="M113" s="8">
        <v>340751.10819300002</v>
      </c>
      <c r="N113" s="8">
        <v>4572225.2312399996</v>
      </c>
      <c r="O113" s="8">
        <v>187445.590019</v>
      </c>
      <c r="P113" s="8">
        <v>205000</v>
      </c>
      <c r="Q113" s="8">
        <v>230000</v>
      </c>
      <c r="R113" s="8">
        <v>796962.47209900001</v>
      </c>
      <c r="S113" s="8">
        <v>37092.707404000001</v>
      </c>
      <c r="T113" s="8">
        <v>130000</v>
      </c>
      <c r="U113" s="8">
        <v>158000</v>
      </c>
      <c r="V113" s="8">
        <v>500465.44773399999</v>
      </c>
      <c r="W113" s="8">
        <v>211767.793668</v>
      </c>
      <c r="X113" s="8">
        <v>22500</v>
      </c>
      <c r="Y113" s="8">
        <v>571767.76665799995</v>
      </c>
      <c r="Z113" s="8">
        <v>1011040.86782</v>
      </c>
      <c r="AA113" s="8">
        <v>33241.545057000003</v>
      </c>
      <c r="AB113" s="8">
        <v>316426.667632</v>
      </c>
      <c r="AC113" s="8">
        <v>503297.86549699999</v>
      </c>
      <c r="AD113" s="8">
        <v>466314.87609999999</v>
      </c>
      <c r="AE113" s="8">
        <v>1341416.1142599999</v>
      </c>
      <c r="AF113" s="8">
        <v>647361.99549300002</v>
      </c>
      <c r="AG113" s="8">
        <v>91385.942439000006</v>
      </c>
      <c r="AH113" s="8">
        <v>41974.806796999997</v>
      </c>
      <c r="AI113" s="8">
        <v>868693.74650600005</v>
      </c>
      <c r="AJ113" s="8">
        <v>127855.625151</v>
      </c>
      <c r="AK113" s="8">
        <v>17184.216049999999</v>
      </c>
      <c r="AL113" s="8">
        <v>341314.51577699999</v>
      </c>
      <c r="AM113" s="8">
        <v>64605.175049999998</v>
      </c>
      <c r="AN113" s="8">
        <v>739734.974086</v>
      </c>
      <c r="AO113" s="8">
        <v>63600</v>
      </c>
      <c r="AP113" s="8">
        <v>8000</v>
      </c>
      <c r="AQ113" s="8">
        <v>27652.139222999998</v>
      </c>
      <c r="AR113" s="8">
        <v>67951.874935</v>
      </c>
      <c r="AS113" s="8">
        <v>9536.0841700000001</v>
      </c>
      <c r="AT113" s="8">
        <v>38171.994607000001</v>
      </c>
      <c r="AU113" s="8">
        <v>35868.576888000003</v>
      </c>
      <c r="AV113" s="8">
        <v>210761.31202000001</v>
      </c>
      <c r="AW113" s="8">
        <v>11200</v>
      </c>
      <c r="AX113" s="8">
        <v>57830.576032999998</v>
      </c>
      <c r="AY113" s="8">
        <v>132589.61324100001</v>
      </c>
      <c r="AZ113" s="8">
        <v>33951.028322999999</v>
      </c>
      <c r="BA113" s="8">
        <v>62954.759875000003</v>
      </c>
      <c r="BB113" s="8">
        <v>217127.28967</v>
      </c>
      <c r="BC113" s="8">
        <v>8000</v>
      </c>
      <c r="BD113" s="8">
        <v>36022.077802</v>
      </c>
      <c r="BE113" s="8">
        <v>232396.385197</v>
      </c>
      <c r="BF113" s="8">
        <v>243732.93914199999</v>
      </c>
      <c r="BG113" s="8">
        <v>8000</v>
      </c>
      <c r="BH113" s="8">
        <v>42428.193256999999</v>
      </c>
      <c r="BI113" s="8">
        <v>11191.605179</v>
      </c>
      <c r="BJ113" s="8">
        <v>8000</v>
      </c>
    </row>
    <row r="114" spans="1:62" x14ac:dyDescent="0.3">
      <c r="A114" s="1" t="s">
        <v>176</v>
      </c>
      <c r="B114" s="1" t="s">
        <v>61</v>
      </c>
      <c r="C114" s="1" t="s">
        <v>67</v>
      </c>
      <c r="D114" s="1" t="s">
        <v>128</v>
      </c>
      <c r="E114" s="1" t="s">
        <v>1205</v>
      </c>
      <c r="F114" s="7">
        <v>28.9</v>
      </c>
      <c r="G114" s="1" t="s">
        <v>65</v>
      </c>
      <c r="H114" s="1" t="s">
        <v>65</v>
      </c>
      <c r="I114" s="1" t="s">
        <v>65</v>
      </c>
      <c r="J114" s="1" t="s">
        <v>65</v>
      </c>
      <c r="K114" s="8">
        <v>395467.194785</v>
      </c>
      <c r="L114" s="8">
        <v>232291.92660499999</v>
      </c>
      <c r="M114" s="8">
        <v>385124.48090899998</v>
      </c>
      <c r="N114" s="8">
        <v>4442593.3521600002</v>
      </c>
      <c r="O114" s="8">
        <v>163801.49661199999</v>
      </c>
      <c r="P114" s="8">
        <v>164000</v>
      </c>
      <c r="Q114" s="8">
        <v>222000</v>
      </c>
      <c r="R114" s="8">
        <v>685234.73374299996</v>
      </c>
      <c r="S114" s="8">
        <v>11100</v>
      </c>
      <c r="T114" s="8">
        <v>107000</v>
      </c>
      <c r="U114" s="8">
        <v>174000</v>
      </c>
      <c r="V114" s="8">
        <v>617874.63432800001</v>
      </c>
      <c r="W114" s="8">
        <v>251077.267907</v>
      </c>
      <c r="X114" s="8">
        <v>32560.078322000001</v>
      </c>
      <c r="Y114" s="8">
        <v>674159.60295199999</v>
      </c>
      <c r="Z114" s="8">
        <v>963800.05708599999</v>
      </c>
      <c r="AA114" s="8">
        <v>37927.414540999998</v>
      </c>
      <c r="AB114" s="8">
        <v>332606.568058</v>
      </c>
      <c r="AC114" s="8">
        <v>458939.34134400001</v>
      </c>
      <c r="AD114" s="8">
        <v>571325.569365</v>
      </c>
      <c r="AE114" s="8">
        <v>1480752.4590400001</v>
      </c>
      <c r="AF114" s="8">
        <v>546201.20264599996</v>
      </c>
      <c r="AG114" s="8">
        <v>65184.947029000003</v>
      </c>
      <c r="AH114" s="8">
        <v>9380.2750259999993</v>
      </c>
      <c r="AI114" s="8">
        <v>1013582.7645</v>
      </c>
      <c r="AJ114" s="8">
        <v>142186.05445900001</v>
      </c>
      <c r="AK114" s="8">
        <v>19114.340925</v>
      </c>
      <c r="AL114" s="8">
        <v>269863.024584</v>
      </c>
      <c r="AM114" s="8">
        <v>38014.328675999997</v>
      </c>
      <c r="AN114" s="8">
        <v>390539.17658999999</v>
      </c>
      <c r="AO114" s="8">
        <v>34500</v>
      </c>
      <c r="AP114" s="8">
        <v>8000</v>
      </c>
      <c r="AQ114" s="8">
        <v>30336.244162999999</v>
      </c>
      <c r="AR114" s="8">
        <v>56114.258984</v>
      </c>
      <c r="AS114" s="8">
        <v>8000</v>
      </c>
      <c r="AT114" s="8">
        <v>25318.036136999999</v>
      </c>
      <c r="AU114" s="8">
        <v>22237.369242000001</v>
      </c>
      <c r="AV114" s="8">
        <v>100346.810312</v>
      </c>
      <c r="AW114" s="8">
        <v>8000</v>
      </c>
      <c r="AX114" s="8">
        <v>45558.255984000003</v>
      </c>
      <c r="AY114" s="8">
        <v>110785.720235</v>
      </c>
      <c r="AZ114" s="8">
        <v>16594.725365999999</v>
      </c>
      <c r="BA114" s="8">
        <v>50727.154670000004</v>
      </c>
      <c r="BB114" s="8">
        <v>77828.774153000006</v>
      </c>
      <c r="BC114" s="8">
        <v>8000</v>
      </c>
      <c r="BD114" s="8">
        <v>18494.095771</v>
      </c>
      <c r="BE114" s="8">
        <v>172743.68399300001</v>
      </c>
      <c r="BF114" s="8">
        <v>137729.59832600001</v>
      </c>
      <c r="BG114" s="8">
        <v>11737.877188</v>
      </c>
      <c r="BH114" s="8">
        <v>32266.435269000001</v>
      </c>
      <c r="BI114" s="8">
        <v>8000</v>
      </c>
      <c r="BJ114" s="8">
        <v>8000</v>
      </c>
    </row>
    <row r="115" spans="1:62" x14ac:dyDescent="0.3">
      <c r="A115" s="1" t="s">
        <v>177</v>
      </c>
      <c r="B115" s="1" t="s">
        <v>61</v>
      </c>
      <c r="C115" s="1" t="s">
        <v>67</v>
      </c>
      <c r="D115" s="1" t="s">
        <v>128</v>
      </c>
      <c r="E115" s="1" t="s">
        <v>1208</v>
      </c>
      <c r="F115" s="7">
        <v>21.6</v>
      </c>
      <c r="G115" s="1" t="s">
        <v>65</v>
      </c>
      <c r="H115" s="1" t="s">
        <v>65</v>
      </c>
      <c r="I115" s="1" t="s">
        <v>65</v>
      </c>
      <c r="J115" s="1" t="s">
        <v>65</v>
      </c>
      <c r="K115" s="8">
        <v>293966.12928150001</v>
      </c>
      <c r="L115" s="8">
        <v>199837.23884900002</v>
      </c>
      <c r="M115" s="8">
        <v>278914.58511550003</v>
      </c>
      <c r="N115" s="8">
        <v>3786737.1968149999</v>
      </c>
      <c r="O115" s="8">
        <v>129293.893262</v>
      </c>
      <c r="P115" s="8">
        <v>162000</v>
      </c>
      <c r="Q115" s="8">
        <v>209000</v>
      </c>
      <c r="R115" s="8">
        <v>761554.30439099995</v>
      </c>
      <c r="S115" s="8">
        <v>24600</v>
      </c>
      <c r="T115" s="8">
        <v>90300</v>
      </c>
      <c r="U115" s="8">
        <v>156000</v>
      </c>
      <c r="V115" s="8">
        <v>557662.11638449994</v>
      </c>
      <c r="W115" s="8">
        <v>188268.43340949999</v>
      </c>
      <c r="X115" s="8">
        <v>16400</v>
      </c>
      <c r="Y115" s="8">
        <v>535325.48022899998</v>
      </c>
      <c r="Z115" s="8">
        <v>943183.01156400004</v>
      </c>
      <c r="AA115" s="8">
        <v>23463.788861000001</v>
      </c>
      <c r="AB115" s="8">
        <v>245166.53071750002</v>
      </c>
      <c r="AC115" s="8">
        <v>394949.34335450002</v>
      </c>
      <c r="AD115" s="8">
        <v>450554.52260999999</v>
      </c>
      <c r="AE115" s="8">
        <v>1401583.0370550002</v>
      </c>
      <c r="AF115" s="8">
        <v>598635.29686499992</v>
      </c>
      <c r="AG115" s="8">
        <v>84372.822179999988</v>
      </c>
      <c r="AH115" s="8">
        <v>21584.577110500002</v>
      </c>
      <c r="AI115" s="8">
        <v>913786.61431750003</v>
      </c>
      <c r="AJ115" s="8">
        <v>134883.4175555</v>
      </c>
      <c r="AK115" s="8">
        <v>10589.2332515</v>
      </c>
      <c r="AL115" s="8">
        <v>272559.65991599998</v>
      </c>
      <c r="AM115" s="8">
        <v>44211.1846535</v>
      </c>
      <c r="AN115" s="8">
        <v>476407.17802699999</v>
      </c>
      <c r="AO115" s="8">
        <v>29400</v>
      </c>
      <c r="AP115" s="8">
        <v>8000</v>
      </c>
      <c r="AQ115" s="8">
        <v>15157.1063435</v>
      </c>
      <c r="AR115" s="8">
        <v>57536.657439000002</v>
      </c>
      <c r="AS115" s="8">
        <v>8000</v>
      </c>
      <c r="AT115" s="8">
        <v>22125.273138500001</v>
      </c>
      <c r="AU115" s="8">
        <v>21114.637337499997</v>
      </c>
      <c r="AV115" s="8">
        <v>155561.08018650001</v>
      </c>
      <c r="AW115" s="8">
        <v>8000</v>
      </c>
      <c r="AX115" s="8">
        <v>30222.982593500001</v>
      </c>
      <c r="AY115" s="8">
        <v>105571.13345950001</v>
      </c>
      <c r="AZ115" s="8">
        <v>9176.1905590000006</v>
      </c>
      <c r="BA115" s="8">
        <v>45402.895447999996</v>
      </c>
      <c r="BB115" s="8">
        <v>117273.77353949999</v>
      </c>
      <c r="BC115" s="8">
        <v>8000</v>
      </c>
      <c r="BD115" s="8">
        <v>8766.1314700000003</v>
      </c>
      <c r="BE115" s="8">
        <v>189348.04536049999</v>
      </c>
      <c r="BF115" s="8">
        <v>161572.1225275</v>
      </c>
      <c r="BG115" s="8">
        <v>8000</v>
      </c>
      <c r="BH115" s="8">
        <v>28775.925499999998</v>
      </c>
      <c r="BI115" s="8">
        <v>8000</v>
      </c>
      <c r="BJ115" s="8">
        <v>8000</v>
      </c>
    </row>
    <row r="116" spans="1:62" x14ac:dyDescent="0.3">
      <c r="A116" s="1" t="s">
        <v>178</v>
      </c>
      <c r="B116" s="1" t="s">
        <v>61</v>
      </c>
      <c r="C116" s="1" t="s">
        <v>67</v>
      </c>
      <c r="D116" s="1" t="s">
        <v>128</v>
      </c>
      <c r="E116" s="1" t="s">
        <v>1208</v>
      </c>
      <c r="F116" s="7">
        <v>23.4</v>
      </c>
      <c r="G116" s="1" t="s">
        <v>65</v>
      </c>
      <c r="H116" s="1" t="s">
        <v>65</v>
      </c>
      <c r="I116" s="1" t="s">
        <v>65</v>
      </c>
      <c r="J116" s="1" t="s">
        <v>65</v>
      </c>
      <c r="K116" s="8">
        <v>325255.62359199999</v>
      </c>
      <c r="L116" s="8">
        <v>234980.11337599999</v>
      </c>
      <c r="M116" s="8">
        <v>420517.49899999995</v>
      </c>
      <c r="N116" s="8">
        <v>5643208.0991699994</v>
      </c>
      <c r="O116" s="8">
        <v>260110.45157400001</v>
      </c>
      <c r="P116" s="8">
        <v>216000</v>
      </c>
      <c r="Q116" s="8">
        <v>337300.86298049998</v>
      </c>
      <c r="R116" s="8">
        <v>1112827.7584549999</v>
      </c>
      <c r="S116" s="8">
        <v>60135.636500000001</v>
      </c>
      <c r="T116" s="8">
        <v>113000</v>
      </c>
      <c r="U116" s="8">
        <v>262000</v>
      </c>
      <c r="V116" s="8">
        <v>719029.39874999993</v>
      </c>
      <c r="W116" s="8">
        <v>222379.072216</v>
      </c>
      <c r="X116" s="8">
        <v>36624.478880499999</v>
      </c>
      <c r="Y116" s="8">
        <v>720315.09079849999</v>
      </c>
      <c r="Z116" s="8">
        <v>1335108.4475400001</v>
      </c>
      <c r="AA116" s="8">
        <v>44231.615654499998</v>
      </c>
      <c r="AB116" s="8">
        <v>322518.26695800002</v>
      </c>
      <c r="AC116" s="8">
        <v>523622.15823399997</v>
      </c>
      <c r="AD116" s="8">
        <v>669246.10289649991</v>
      </c>
      <c r="AE116" s="8">
        <v>1952160.9973550001</v>
      </c>
      <c r="AF116" s="8">
        <v>838612.68383200001</v>
      </c>
      <c r="AG116" s="8">
        <v>97711.315811499997</v>
      </c>
      <c r="AH116" s="8">
        <v>39980.522209000002</v>
      </c>
      <c r="AI116" s="8">
        <v>1111865.2656149999</v>
      </c>
      <c r="AJ116" s="8">
        <v>132532.954253</v>
      </c>
      <c r="AK116" s="8">
        <v>15164.687610999999</v>
      </c>
      <c r="AL116" s="8">
        <v>334780.74182350002</v>
      </c>
      <c r="AM116" s="8">
        <v>50390.9313635</v>
      </c>
      <c r="AN116" s="8">
        <v>545288.3233705</v>
      </c>
      <c r="AO116" s="8">
        <v>49100</v>
      </c>
      <c r="AP116" s="8">
        <v>11200</v>
      </c>
      <c r="AQ116" s="8">
        <v>22532.439172999999</v>
      </c>
      <c r="AR116" s="8">
        <v>70513.288578000007</v>
      </c>
      <c r="AS116" s="8">
        <v>8000</v>
      </c>
      <c r="AT116" s="8">
        <v>17916.455411499999</v>
      </c>
      <c r="AU116" s="8">
        <v>31189.590178999999</v>
      </c>
      <c r="AV116" s="8">
        <v>124658.711893</v>
      </c>
      <c r="AW116" s="8">
        <v>8000</v>
      </c>
      <c r="AX116" s="8">
        <v>31208.011597500001</v>
      </c>
      <c r="AY116" s="8">
        <v>110162.163233</v>
      </c>
      <c r="AZ116" s="8">
        <v>9821.4374305000001</v>
      </c>
      <c r="BA116" s="8">
        <v>62736.982795999997</v>
      </c>
      <c r="BB116" s="8">
        <v>89368.357779500002</v>
      </c>
      <c r="BC116" s="8">
        <v>8000</v>
      </c>
      <c r="BD116" s="8">
        <v>8951.1183700000001</v>
      </c>
      <c r="BE116" s="8">
        <v>185742.03221999999</v>
      </c>
      <c r="BF116" s="8">
        <v>146478.21866349998</v>
      </c>
      <c r="BG116" s="8">
        <v>8000</v>
      </c>
      <c r="BH116" s="8">
        <v>38121.3183995</v>
      </c>
      <c r="BI116" s="8">
        <v>8000</v>
      </c>
      <c r="BJ116" s="8">
        <v>8000</v>
      </c>
    </row>
    <row r="117" spans="1:62" x14ac:dyDescent="0.3">
      <c r="A117" s="1" t="s">
        <v>179</v>
      </c>
      <c r="B117" s="1" t="s">
        <v>61</v>
      </c>
      <c r="C117" s="1" t="s">
        <v>67</v>
      </c>
      <c r="D117" s="1" t="s">
        <v>128</v>
      </c>
      <c r="E117" s="1" t="s">
        <v>1204</v>
      </c>
      <c r="F117" s="7" t="s">
        <v>64</v>
      </c>
      <c r="G117" s="1" t="s">
        <v>65</v>
      </c>
      <c r="H117" s="1" t="s">
        <v>65</v>
      </c>
      <c r="I117" s="1" t="s">
        <v>65</v>
      </c>
      <c r="J117" s="1" t="s">
        <v>65</v>
      </c>
      <c r="K117" s="8">
        <v>615708.44040650001</v>
      </c>
      <c r="L117" s="8">
        <v>368432.7525915</v>
      </c>
      <c r="M117" s="8">
        <v>475233.76881099999</v>
      </c>
      <c r="N117" s="8">
        <v>5884942.8461450003</v>
      </c>
      <c r="O117" s="8">
        <v>252873.00661049999</v>
      </c>
      <c r="P117" s="8">
        <v>232000</v>
      </c>
      <c r="Q117" s="8">
        <v>275000</v>
      </c>
      <c r="R117" s="8">
        <v>942149.56747850007</v>
      </c>
      <c r="S117" s="8">
        <v>41043.589596500002</v>
      </c>
      <c r="T117" s="8">
        <v>160000</v>
      </c>
      <c r="U117" s="8">
        <v>244000</v>
      </c>
      <c r="V117" s="8">
        <v>912536.37314249994</v>
      </c>
      <c r="W117" s="8">
        <v>435873.08805849997</v>
      </c>
      <c r="X117" s="8">
        <v>75153.262349500001</v>
      </c>
      <c r="Y117" s="8">
        <v>1061137.251005</v>
      </c>
      <c r="Z117" s="8">
        <v>1520326.3845299999</v>
      </c>
      <c r="AA117" s="8">
        <v>69981.224075000006</v>
      </c>
      <c r="AB117" s="8">
        <v>555299.61758199998</v>
      </c>
      <c r="AC117" s="8">
        <v>775826.59791050002</v>
      </c>
      <c r="AD117" s="8">
        <v>852488.93983200006</v>
      </c>
      <c r="AE117" s="8">
        <v>2229796.0601000004</v>
      </c>
      <c r="AF117" s="8">
        <v>866189.46955400007</v>
      </c>
      <c r="AG117" s="8">
        <v>151509.6982445</v>
      </c>
      <c r="AH117" s="8">
        <v>60299.590417500003</v>
      </c>
      <c r="AI117" s="8">
        <v>905029.00517700007</v>
      </c>
      <c r="AJ117" s="8">
        <v>109822.6048215</v>
      </c>
      <c r="AK117" s="8">
        <v>40210.126481500003</v>
      </c>
      <c r="AL117" s="8">
        <v>480561.48725200002</v>
      </c>
      <c r="AM117" s="8">
        <v>71976.309680000006</v>
      </c>
      <c r="AN117" s="8">
        <v>714665.70517650002</v>
      </c>
      <c r="AO117" s="8">
        <v>47700</v>
      </c>
      <c r="AP117" s="8">
        <v>13000</v>
      </c>
      <c r="AQ117" s="8">
        <v>60354.320917999998</v>
      </c>
      <c r="AR117" s="8">
        <v>86246.985879999993</v>
      </c>
      <c r="AS117" s="8">
        <v>23263.946674999999</v>
      </c>
      <c r="AT117" s="8">
        <v>71681.951291000005</v>
      </c>
      <c r="AU117" s="8">
        <v>40193.233968500004</v>
      </c>
      <c r="AV117" s="8">
        <v>176781.1800005</v>
      </c>
      <c r="AW117" s="8">
        <v>8000</v>
      </c>
      <c r="AX117" s="8">
        <v>64227.936213499997</v>
      </c>
      <c r="AY117" s="8">
        <v>151384.44219649999</v>
      </c>
      <c r="AZ117" s="8">
        <v>43924.779576000001</v>
      </c>
      <c r="BA117" s="8">
        <v>62037.825536499993</v>
      </c>
      <c r="BB117" s="8">
        <v>155500.07084850001</v>
      </c>
      <c r="BC117" s="8">
        <v>8000</v>
      </c>
      <c r="BD117" s="8">
        <v>43315.280820500004</v>
      </c>
      <c r="BE117" s="8">
        <v>267174.07515649998</v>
      </c>
      <c r="BF117" s="8">
        <v>179396.045503</v>
      </c>
      <c r="BG117" s="8">
        <v>9615.8791149999997</v>
      </c>
      <c r="BH117" s="8">
        <v>49273.800289999999</v>
      </c>
      <c r="BI117" s="8">
        <v>8000</v>
      </c>
      <c r="BJ117" s="8">
        <v>8000</v>
      </c>
    </row>
    <row r="118" spans="1:62" x14ac:dyDescent="0.3">
      <c r="A118" s="1" t="s">
        <v>180</v>
      </c>
      <c r="B118" s="1" t="s">
        <v>61</v>
      </c>
      <c r="C118" s="1" t="s">
        <v>62</v>
      </c>
      <c r="D118" s="1" t="s">
        <v>128</v>
      </c>
      <c r="E118" s="1" t="s">
        <v>1202</v>
      </c>
      <c r="F118" s="7">
        <v>29.1</v>
      </c>
      <c r="G118" s="1" t="s">
        <v>65</v>
      </c>
      <c r="H118" s="1" t="s">
        <v>65</v>
      </c>
      <c r="I118" s="1" t="s">
        <v>65</v>
      </c>
      <c r="J118" s="1" t="s">
        <v>65</v>
      </c>
      <c r="K118" s="8">
        <v>301735.69538799999</v>
      </c>
      <c r="L118" s="8">
        <v>173305.57578000001</v>
      </c>
      <c r="M118" s="8">
        <v>325518.45179999998</v>
      </c>
      <c r="N118" s="8">
        <v>4447629.3710099999</v>
      </c>
      <c r="O118" s="8">
        <v>200361.045656</v>
      </c>
      <c r="P118" s="8">
        <v>133000</v>
      </c>
      <c r="Q118" s="8">
        <v>181000</v>
      </c>
      <c r="R118" s="8">
        <v>693408.08196600003</v>
      </c>
      <c r="S118" s="8">
        <v>30021.55314</v>
      </c>
      <c r="T118" s="8">
        <v>84000</v>
      </c>
      <c r="U118" s="8">
        <v>130000</v>
      </c>
      <c r="V118" s="8">
        <v>481380.02903500001</v>
      </c>
      <c r="W118" s="8">
        <v>151530.32948300001</v>
      </c>
      <c r="X118" s="8">
        <v>18414.370155000001</v>
      </c>
      <c r="Y118" s="8">
        <v>471814.899301</v>
      </c>
      <c r="Z118" s="8">
        <v>957312.73343599995</v>
      </c>
      <c r="AA118" s="8">
        <v>25970.559592000001</v>
      </c>
      <c r="AB118" s="8">
        <v>207543.97428299999</v>
      </c>
      <c r="AC118" s="8">
        <v>404329.145112</v>
      </c>
      <c r="AD118" s="8">
        <v>415722.12344599998</v>
      </c>
      <c r="AE118" s="8">
        <v>1467462.6854000001</v>
      </c>
      <c r="AF118" s="8">
        <v>707513.85869499994</v>
      </c>
      <c r="AG118" s="8">
        <v>42848.198577000003</v>
      </c>
      <c r="AH118" s="8">
        <v>15104.313103</v>
      </c>
      <c r="AI118" s="8">
        <v>891516.92554600001</v>
      </c>
      <c r="AJ118" s="8">
        <v>143512.96139400001</v>
      </c>
      <c r="AK118" s="8">
        <v>15677.595755</v>
      </c>
      <c r="AL118" s="8">
        <v>341006.50487800001</v>
      </c>
      <c r="AM118" s="8">
        <v>76128.486713000006</v>
      </c>
      <c r="AN118" s="8">
        <v>714679.35301600001</v>
      </c>
      <c r="AO118" s="8">
        <v>42600</v>
      </c>
      <c r="AP118" s="8">
        <v>8000</v>
      </c>
      <c r="AQ118" s="8">
        <v>17289.02259</v>
      </c>
      <c r="AR118" s="8">
        <v>71302.592403000002</v>
      </c>
      <c r="AS118" s="8">
        <v>8000</v>
      </c>
      <c r="AT118" s="8">
        <v>25487.103271</v>
      </c>
      <c r="AU118" s="8">
        <v>20271.056915000001</v>
      </c>
      <c r="AV118" s="8">
        <v>159464.37188699999</v>
      </c>
      <c r="AW118" s="8">
        <v>8000</v>
      </c>
      <c r="AX118" s="8">
        <v>20482.254968000001</v>
      </c>
      <c r="AY118" s="8">
        <v>85283.969962000003</v>
      </c>
      <c r="AZ118" s="8">
        <v>15725.06828</v>
      </c>
      <c r="BA118" s="8">
        <v>47035.435345999998</v>
      </c>
      <c r="BB118" s="8">
        <v>112642.455028</v>
      </c>
      <c r="BC118" s="8">
        <v>8000</v>
      </c>
      <c r="BD118" s="8">
        <v>18849.078329</v>
      </c>
      <c r="BE118" s="8">
        <v>218738.82410299999</v>
      </c>
      <c r="BF118" s="8">
        <v>192020.285084</v>
      </c>
      <c r="BG118" s="8">
        <v>8000</v>
      </c>
      <c r="BH118" s="8">
        <v>31879.357752</v>
      </c>
      <c r="BI118" s="8">
        <v>8000</v>
      </c>
      <c r="BJ118" s="8">
        <v>8000</v>
      </c>
    </row>
    <row r="119" spans="1:62" x14ac:dyDescent="0.3">
      <c r="A119" s="1" t="s">
        <v>181</v>
      </c>
      <c r="B119" s="1" t="s">
        <v>61</v>
      </c>
      <c r="C119" s="1" t="s">
        <v>67</v>
      </c>
      <c r="D119" s="1" t="s">
        <v>128</v>
      </c>
      <c r="E119" s="1" t="s">
        <v>1205</v>
      </c>
      <c r="F119" s="7">
        <v>26.2</v>
      </c>
      <c r="G119" s="1" t="s">
        <v>65</v>
      </c>
      <c r="H119" s="1" t="s">
        <v>65</v>
      </c>
      <c r="I119" s="1" t="s">
        <v>65</v>
      </c>
      <c r="J119" s="1" t="s">
        <v>65</v>
      </c>
      <c r="K119" s="8">
        <v>256032.81309700001</v>
      </c>
      <c r="L119" s="8">
        <v>175221.244378</v>
      </c>
      <c r="M119" s="8">
        <v>343792.95728199999</v>
      </c>
      <c r="N119" s="8">
        <v>4799262.9242700003</v>
      </c>
      <c r="O119" s="8">
        <v>180678.290129</v>
      </c>
      <c r="P119" s="8">
        <v>166000</v>
      </c>
      <c r="Q119" s="8">
        <v>247359.53224500001</v>
      </c>
      <c r="R119" s="8">
        <v>836987.01988699997</v>
      </c>
      <c r="S119" s="8">
        <v>41139.260733000003</v>
      </c>
      <c r="T119" s="8">
        <v>104000</v>
      </c>
      <c r="U119" s="8">
        <v>160000</v>
      </c>
      <c r="V119" s="8">
        <v>507775.81069000001</v>
      </c>
      <c r="W119" s="8">
        <v>150941.26850599999</v>
      </c>
      <c r="X119" s="8">
        <v>28000</v>
      </c>
      <c r="Y119" s="8">
        <v>545180.83136199997</v>
      </c>
      <c r="Z119" s="8">
        <v>968770.22655400005</v>
      </c>
      <c r="AA119" s="8">
        <v>32340.270350999999</v>
      </c>
      <c r="AB119" s="8">
        <v>231202.29202699999</v>
      </c>
      <c r="AC119" s="8">
        <v>378301.32493200002</v>
      </c>
      <c r="AD119" s="8">
        <v>523605.82602899999</v>
      </c>
      <c r="AE119" s="8">
        <v>1784847.5178499999</v>
      </c>
      <c r="AF119" s="8">
        <v>666618.38493599999</v>
      </c>
      <c r="AG119" s="8">
        <v>88726.922164999996</v>
      </c>
      <c r="AH119" s="8">
        <v>22681.366073000001</v>
      </c>
      <c r="AI119" s="8">
        <v>822365.39724600001</v>
      </c>
      <c r="AJ119" s="8">
        <v>154451.87131300001</v>
      </c>
      <c r="AK119" s="8">
        <v>9074.0703749999993</v>
      </c>
      <c r="AL119" s="8">
        <v>295942.32745799999</v>
      </c>
      <c r="AM119" s="8">
        <v>33020.546677999999</v>
      </c>
      <c r="AN119" s="8">
        <v>486178.070572</v>
      </c>
      <c r="AO119" s="8">
        <v>39000</v>
      </c>
      <c r="AP119" s="8">
        <v>8000</v>
      </c>
      <c r="AQ119" s="8">
        <v>13408.977704000001</v>
      </c>
      <c r="AR119" s="8">
        <v>53888.145707000003</v>
      </c>
      <c r="AS119" s="8">
        <v>8000</v>
      </c>
      <c r="AT119" s="8">
        <v>28754.269678000001</v>
      </c>
      <c r="AU119" s="8">
        <v>19320.502198999999</v>
      </c>
      <c r="AV119" s="8">
        <v>147107.824673</v>
      </c>
      <c r="AW119" s="8">
        <v>8000</v>
      </c>
      <c r="AX119" s="8">
        <v>29854.283207</v>
      </c>
      <c r="AY119" s="8">
        <v>110401.994542</v>
      </c>
      <c r="AZ119" s="8">
        <v>9406.3570490000002</v>
      </c>
      <c r="BA119" s="8">
        <v>39816.581198</v>
      </c>
      <c r="BB119" s="8">
        <v>93571.382310000001</v>
      </c>
      <c r="BC119" s="8">
        <v>8000</v>
      </c>
      <c r="BD119" s="8">
        <v>18842.660051999999</v>
      </c>
      <c r="BE119" s="8">
        <v>206376.63538200001</v>
      </c>
      <c r="BF119" s="8">
        <v>153224.524423</v>
      </c>
      <c r="BG119" s="8">
        <v>8000</v>
      </c>
      <c r="BH119" s="8">
        <v>57187.252770999999</v>
      </c>
      <c r="BI119" s="8">
        <v>8000</v>
      </c>
      <c r="BJ119" s="8">
        <v>8000</v>
      </c>
    </row>
    <row r="120" spans="1:62" x14ac:dyDescent="0.3">
      <c r="A120" s="1" t="s">
        <v>182</v>
      </c>
      <c r="B120" s="1" t="s">
        <v>61</v>
      </c>
      <c r="C120" s="1" t="s">
        <v>62</v>
      </c>
      <c r="D120" s="1" t="s">
        <v>128</v>
      </c>
      <c r="E120" s="1" t="s">
        <v>1202</v>
      </c>
      <c r="F120" s="7">
        <v>26.5</v>
      </c>
      <c r="G120" s="1" t="s">
        <v>65</v>
      </c>
      <c r="H120" s="1" t="s">
        <v>65</v>
      </c>
      <c r="I120" s="1" t="s">
        <v>65</v>
      </c>
      <c r="J120" s="1" t="s">
        <v>65</v>
      </c>
      <c r="K120" s="8">
        <v>384145.27132399997</v>
      </c>
      <c r="L120" s="8">
        <v>255789.84343499999</v>
      </c>
      <c r="M120" s="8">
        <v>389277.92567299999</v>
      </c>
      <c r="N120" s="8">
        <v>6071942.5065700002</v>
      </c>
      <c r="O120" s="8">
        <v>240740.60559200001</v>
      </c>
      <c r="P120" s="8">
        <v>237000</v>
      </c>
      <c r="Q120" s="8">
        <v>309368.57629699999</v>
      </c>
      <c r="R120" s="8">
        <v>1182547.09011</v>
      </c>
      <c r="S120" s="8">
        <v>74991.473631000001</v>
      </c>
      <c r="T120" s="8">
        <v>151000</v>
      </c>
      <c r="U120" s="8">
        <v>210000</v>
      </c>
      <c r="V120" s="8">
        <v>724815.95983800001</v>
      </c>
      <c r="W120" s="8">
        <v>250544.85354899999</v>
      </c>
      <c r="X120" s="8">
        <v>47800</v>
      </c>
      <c r="Y120" s="8">
        <v>719907.46392400004</v>
      </c>
      <c r="Z120" s="8">
        <v>1413037.5245300001</v>
      </c>
      <c r="AA120" s="8">
        <v>57353.494999000002</v>
      </c>
      <c r="AB120" s="8">
        <v>335831.33449600002</v>
      </c>
      <c r="AC120" s="8">
        <v>597072.50354199996</v>
      </c>
      <c r="AD120" s="8">
        <v>679254.15542900003</v>
      </c>
      <c r="AE120" s="8">
        <v>2236268.5605199998</v>
      </c>
      <c r="AF120" s="8">
        <v>933415.61935199995</v>
      </c>
      <c r="AG120" s="8">
        <v>129026.480067</v>
      </c>
      <c r="AH120" s="8">
        <v>50955.843434000002</v>
      </c>
      <c r="AI120" s="8">
        <v>683616.30307899998</v>
      </c>
      <c r="AJ120" s="8">
        <v>130160.509548</v>
      </c>
      <c r="AK120" s="8">
        <v>28501.753560000001</v>
      </c>
      <c r="AL120" s="8">
        <v>448122.33791900001</v>
      </c>
      <c r="AM120" s="8">
        <v>100442.814658</v>
      </c>
      <c r="AN120" s="8">
        <v>889664.36377499998</v>
      </c>
      <c r="AO120" s="8">
        <v>87000</v>
      </c>
      <c r="AP120" s="8">
        <v>16700</v>
      </c>
      <c r="AQ120" s="8">
        <v>33770.909624</v>
      </c>
      <c r="AR120" s="8">
        <v>111135.110953</v>
      </c>
      <c r="AS120" s="8">
        <v>10261.120642</v>
      </c>
      <c r="AT120" s="8">
        <v>45141.177763</v>
      </c>
      <c r="AU120" s="8">
        <v>40233.179785</v>
      </c>
      <c r="AV120" s="8">
        <v>182058.75630899999</v>
      </c>
      <c r="AW120" s="8">
        <v>10000</v>
      </c>
      <c r="AX120" s="8">
        <v>48317.950419000001</v>
      </c>
      <c r="AY120" s="8">
        <v>149152.12972600001</v>
      </c>
      <c r="AZ120" s="8">
        <v>29104.32807</v>
      </c>
      <c r="BA120" s="8">
        <v>80744.519419000004</v>
      </c>
      <c r="BB120" s="8">
        <v>144630.59839</v>
      </c>
      <c r="BC120" s="8">
        <v>8000</v>
      </c>
      <c r="BD120" s="8">
        <v>47882.223341999998</v>
      </c>
      <c r="BE120" s="8">
        <v>307874.02911300003</v>
      </c>
      <c r="BF120" s="8">
        <v>220538.926033</v>
      </c>
      <c r="BG120" s="8">
        <v>8000</v>
      </c>
      <c r="BH120" s="8">
        <v>56537.001336000001</v>
      </c>
      <c r="BI120" s="8">
        <v>8256.0119979999999</v>
      </c>
      <c r="BJ120" s="8">
        <v>8000</v>
      </c>
    </row>
    <row r="121" spans="1:62" x14ac:dyDescent="0.3">
      <c r="A121" s="1" t="s">
        <v>183</v>
      </c>
      <c r="B121" s="1" t="s">
        <v>61</v>
      </c>
      <c r="C121" s="1" t="s">
        <v>67</v>
      </c>
      <c r="D121" s="1" t="s">
        <v>128</v>
      </c>
      <c r="E121" s="1" t="s">
        <v>1202</v>
      </c>
      <c r="F121" s="7">
        <v>23.6</v>
      </c>
      <c r="G121" s="1" t="s">
        <v>65</v>
      </c>
      <c r="H121" s="1" t="s">
        <v>65</v>
      </c>
      <c r="I121" s="1" t="s">
        <v>65</v>
      </c>
      <c r="J121" s="1" t="s">
        <v>65</v>
      </c>
      <c r="K121" s="8">
        <v>460833.336037</v>
      </c>
      <c r="L121" s="8">
        <v>296288.50592199998</v>
      </c>
      <c r="M121" s="8">
        <v>476459.23836600001</v>
      </c>
      <c r="N121" s="8">
        <v>6370718.7648400003</v>
      </c>
      <c r="O121" s="8">
        <v>279695.89094000001</v>
      </c>
      <c r="P121" s="8">
        <v>257000</v>
      </c>
      <c r="Q121" s="8">
        <v>361440.99109700002</v>
      </c>
      <c r="R121" s="8">
        <v>1189335.7091300001</v>
      </c>
      <c r="S121" s="8">
        <v>91669.271236</v>
      </c>
      <c r="T121" s="8">
        <v>165000</v>
      </c>
      <c r="U121" s="8">
        <v>208000</v>
      </c>
      <c r="V121" s="8">
        <v>794236.87927499996</v>
      </c>
      <c r="W121" s="8">
        <v>314786.88353200001</v>
      </c>
      <c r="X121" s="8">
        <v>51170.704240999999</v>
      </c>
      <c r="Y121" s="8">
        <v>786813.45006800001</v>
      </c>
      <c r="Z121" s="8">
        <v>1578778.9350399999</v>
      </c>
      <c r="AA121" s="8">
        <v>59776.253233000003</v>
      </c>
      <c r="AB121" s="8">
        <v>399970.05931300001</v>
      </c>
      <c r="AC121" s="8">
        <v>786426.51929099998</v>
      </c>
      <c r="AD121" s="8">
        <v>662784.786494</v>
      </c>
      <c r="AE121" s="8">
        <v>2172485.9857999999</v>
      </c>
      <c r="AF121" s="8">
        <v>1059038.11631</v>
      </c>
      <c r="AG121" s="8">
        <v>124264.650469</v>
      </c>
      <c r="AH121" s="8">
        <v>64685.607046999998</v>
      </c>
      <c r="AI121" s="8">
        <v>762889.87555899995</v>
      </c>
      <c r="AJ121" s="8">
        <v>110225.168783</v>
      </c>
      <c r="AK121" s="8">
        <v>21912.052599999999</v>
      </c>
      <c r="AL121" s="8">
        <v>361459.77235500002</v>
      </c>
      <c r="AM121" s="8">
        <v>84705.074510000006</v>
      </c>
      <c r="AN121" s="8">
        <v>718781.74052500003</v>
      </c>
      <c r="AO121" s="8">
        <v>62200</v>
      </c>
      <c r="AP121" s="8">
        <v>10000</v>
      </c>
      <c r="AQ121" s="8">
        <v>39218.966302000001</v>
      </c>
      <c r="AR121" s="8">
        <v>85781.900634999998</v>
      </c>
      <c r="AS121" s="8">
        <v>8000</v>
      </c>
      <c r="AT121" s="8">
        <v>55192.709175999997</v>
      </c>
      <c r="AU121" s="8">
        <v>40293.544432000002</v>
      </c>
      <c r="AV121" s="8">
        <v>214135.966758</v>
      </c>
      <c r="AW121" s="8">
        <v>12500</v>
      </c>
      <c r="AX121" s="8">
        <v>46866.672114000001</v>
      </c>
      <c r="AY121" s="8">
        <v>116990.041061</v>
      </c>
      <c r="AZ121" s="8">
        <v>28595.05744</v>
      </c>
      <c r="BA121" s="8">
        <v>60276.307651000003</v>
      </c>
      <c r="BB121" s="8">
        <v>172613.35136599999</v>
      </c>
      <c r="BC121" s="8">
        <v>8000</v>
      </c>
      <c r="BD121" s="8">
        <v>22651.851796999999</v>
      </c>
      <c r="BE121" s="8">
        <v>231523.398889</v>
      </c>
      <c r="BF121" s="8">
        <v>220995.47770399999</v>
      </c>
      <c r="BG121" s="8">
        <v>9280.4672059999994</v>
      </c>
      <c r="BH121" s="8">
        <v>54364.770664000003</v>
      </c>
      <c r="BI121" s="8">
        <v>9934.3263640000005</v>
      </c>
      <c r="BJ121" s="8">
        <v>8000</v>
      </c>
    </row>
    <row r="122" spans="1:62" x14ac:dyDescent="0.3">
      <c r="A122" s="1" t="s">
        <v>184</v>
      </c>
      <c r="B122" s="1" t="s">
        <v>61</v>
      </c>
      <c r="C122" s="1" t="s">
        <v>62</v>
      </c>
      <c r="D122" s="1" t="s">
        <v>128</v>
      </c>
      <c r="E122" s="1" t="s">
        <v>1207</v>
      </c>
      <c r="F122" s="7">
        <v>31.2</v>
      </c>
      <c r="G122" s="1" t="s">
        <v>65</v>
      </c>
      <c r="H122" s="1" t="s">
        <v>65</v>
      </c>
      <c r="I122" s="1" t="s">
        <v>65</v>
      </c>
      <c r="J122" s="1" t="s">
        <v>65</v>
      </c>
      <c r="K122" s="8">
        <v>240584.85037</v>
      </c>
      <c r="L122" s="8">
        <v>160737.732254</v>
      </c>
      <c r="M122" s="8">
        <v>359863.663741</v>
      </c>
      <c r="N122" s="8">
        <v>3591586.56134</v>
      </c>
      <c r="O122" s="8">
        <v>121334.775522</v>
      </c>
      <c r="P122" s="8">
        <v>148000</v>
      </c>
      <c r="Q122" s="8">
        <v>220000</v>
      </c>
      <c r="R122" s="8">
        <v>738347.74834699999</v>
      </c>
      <c r="S122" s="8">
        <v>23777.156196</v>
      </c>
      <c r="T122" s="8">
        <v>103000</v>
      </c>
      <c r="U122" s="8">
        <v>170000</v>
      </c>
      <c r="V122" s="8">
        <v>482815.87034700002</v>
      </c>
      <c r="W122" s="8">
        <v>141320.96524200001</v>
      </c>
      <c r="X122" s="8">
        <v>27500</v>
      </c>
      <c r="Y122" s="8">
        <v>539310.71478100005</v>
      </c>
      <c r="Z122" s="8">
        <v>951232.78062199999</v>
      </c>
      <c r="AA122" s="8">
        <v>39722.010004000003</v>
      </c>
      <c r="AB122" s="8">
        <v>243665.915683</v>
      </c>
      <c r="AC122" s="8">
        <v>388810.90617600002</v>
      </c>
      <c r="AD122" s="8">
        <v>548144.81141900003</v>
      </c>
      <c r="AE122" s="8">
        <v>1710098.5005699999</v>
      </c>
      <c r="AF122" s="8">
        <v>599285.895869</v>
      </c>
      <c r="AG122" s="8">
        <v>85136.468273999999</v>
      </c>
      <c r="AH122" s="8">
        <v>15518.680543</v>
      </c>
      <c r="AI122" s="8">
        <v>776738.630167</v>
      </c>
      <c r="AJ122" s="8">
        <v>117969.965421</v>
      </c>
      <c r="AK122" s="8">
        <v>8000</v>
      </c>
      <c r="AL122" s="8">
        <v>221465.83937900001</v>
      </c>
      <c r="AM122" s="8">
        <v>29848.113938999999</v>
      </c>
      <c r="AN122" s="8">
        <v>417775.538986</v>
      </c>
      <c r="AO122" s="8">
        <v>10800</v>
      </c>
      <c r="AP122" s="8">
        <v>8000</v>
      </c>
      <c r="AQ122" s="8">
        <v>14760.899416</v>
      </c>
      <c r="AR122" s="8">
        <v>52407.529818000003</v>
      </c>
      <c r="AS122" s="8">
        <v>8000</v>
      </c>
      <c r="AT122" s="8">
        <v>26589.160534999999</v>
      </c>
      <c r="AU122" s="8">
        <v>14917.589624</v>
      </c>
      <c r="AV122" s="8">
        <v>130315.922607</v>
      </c>
      <c r="AW122" s="8">
        <v>8000</v>
      </c>
      <c r="AX122" s="8">
        <v>21888.160527</v>
      </c>
      <c r="AY122" s="8">
        <v>84330.696517000004</v>
      </c>
      <c r="AZ122" s="8">
        <v>9225.6912059999995</v>
      </c>
      <c r="BA122" s="8">
        <v>31312.285414999998</v>
      </c>
      <c r="BB122" s="8">
        <v>110675.745458</v>
      </c>
      <c r="BC122" s="8">
        <v>8000</v>
      </c>
      <c r="BD122" s="8">
        <v>11349.449962000001</v>
      </c>
      <c r="BE122" s="8">
        <v>193587.41378900001</v>
      </c>
      <c r="BF122" s="8">
        <v>157443.251575</v>
      </c>
      <c r="BG122" s="8">
        <v>8000</v>
      </c>
      <c r="BH122" s="8">
        <v>8000</v>
      </c>
      <c r="BI122" s="8">
        <v>8000</v>
      </c>
      <c r="BJ122" s="8">
        <v>8000</v>
      </c>
    </row>
    <row r="123" spans="1:62" x14ac:dyDescent="0.3">
      <c r="A123" s="1" t="s">
        <v>185</v>
      </c>
      <c r="B123" s="1" t="s">
        <v>61</v>
      </c>
      <c r="C123" s="1" t="s">
        <v>62</v>
      </c>
      <c r="D123" s="1" t="s">
        <v>128</v>
      </c>
      <c r="E123" s="1" t="s">
        <v>1205</v>
      </c>
      <c r="F123" s="7">
        <v>25.7</v>
      </c>
      <c r="G123" s="1" t="s">
        <v>65</v>
      </c>
      <c r="H123" s="1" t="s">
        <v>65</v>
      </c>
      <c r="I123" s="1" t="s">
        <v>65</v>
      </c>
      <c r="J123" s="1" t="s">
        <v>65</v>
      </c>
      <c r="K123" s="8">
        <v>324248.57184500003</v>
      </c>
      <c r="L123" s="8">
        <v>198942.52552</v>
      </c>
      <c r="M123" s="8">
        <v>368303.80395600002</v>
      </c>
      <c r="N123" s="8">
        <v>4234032.3368699998</v>
      </c>
      <c r="O123" s="8">
        <v>149954.45286200001</v>
      </c>
      <c r="P123" s="8">
        <v>167000</v>
      </c>
      <c r="Q123" s="8">
        <v>217000</v>
      </c>
      <c r="R123" s="8">
        <v>707596.03923600004</v>
      </c>
      <c r="S123" s="8">
        <v>32335.762506999999</v>
      </c>
      <c r="T123" s="8">
        <v>36100</v>
      </c>
      <c r="U123" s="8">
        <v>160000</v>
      </c>
      <c r="V123" s="8">
        <v>559758.46127099998</v>
      </c>
      <c r="W123" s="8">
        <v>205671.75396599999</v>
      </c>
      <c r="X123" s="8">
        <v>31500</v>
      </c>
      <c r="Y123" s="8">
        <v>626686.36600699998</v>
      </c>
      <c r="Z123" s="8">
        <v>1013418.88267</v>
      </c>
      <c r="AA123" s="8">
        <v>36819.356931000002</v>
      </c>
      <c r="AB123" s="8">
        <v>293024.21033999999</v>
      </c>
      <c r="AC123" s="8">
        <v>440183.37186399999</v>
      </c>
      <c r="AD123" s="8">
        <v>587248.89271000004</v>
      </c>
      <c r="AE123" s="8">
        <v>1815813.0139299999</v>
      </c>
      <c r="AF123" s="8">
        <v>681104.50367699994</v>
      </c>
      <c r="AG123" s="8">
        <v>109148.97513799999</v>
      </c>
      <c r="AH123" s="8">
        <v>41454.990111999999</v>
      </c>
      <c r="AI123" s="8">
        <v>1176410.9185800001</v>
      </c>
      <c r="AJ123" s="8">
        <v>112147.38624199999</v>
      </c>
      <c r="AK123" s="8">
        <v>8000</v>
      </c>
      <c r="AL123" s="8">
        <v>249261.15564000001</v>
      </c>
      <c r="AM123" s="8">
        <v>34286.423008999998</v>
      </c>
      <c r="AN123" s="8">
        <v>446686.734146</v>
      </c>
      <c r="AO123" s="8">
        <v>19000</v>
      </c>
      <c r="AP123" s="8">
        <v>8000</v>
      </c>
      <c r="AQ123" s="8">
        <v>8000</v>
      </c>
      <c r="AR123" s="8">
        <v>51308.9784</v>
      </c>
      <c r="AS123" s="8">
        <v>8000</v>
      </c>
      <c r="AT123" s="8">
        <v>17607.041496999998</v>
      </c>
      <c r="AU123" s="8">
        <v>12800.088599999999</v>
      </c>
      <c r="AV123" s="8">
        <v>142976.647769</v>
      </c>
      <c r="AW123" s="8">
        <v>8000</v>
      </c>
      <c r="AX123" s="8">
        <v>19560.239831999999</v>
      </c>
      <c r="AY123" s="8">
        <v>67025.183397999994</v>
      </c>
      <c r="AZ123" s="8">
        <v>9474.0915729999997</v>
      </c>
      <c r="BA123" s="8">
        <v>26599.305849</v>
      </c>
      <c r="BB123" s="8">
        <v>100852.97289400001</v>
      </c>
      <c r="BC123" s="8">
        <v>8000</v>
      </c>
      <c r="BD123" s="8">
        <v>10973.885147999999</v>
      </c>
      <c r="BE123" s="8">
        <v>169557.49799500001</v>
      </c>
      <c r="BF123" s="8">
        <v>135031.32542400001</v>
      </c>
      <c r="BG123" s="8">
        <v>8000</v>
      </c>
      <c r="BH123" s="8">
        <v>25581.439643999998</v>
      </c>
      <c r="BI123" s="8">
        <v>8000</v>
      </c>
      <c r="BJ123" s="8">
        <v>8000</v>
      </c>
    </row>
    <row r="124" spans="1:62" x14ac:dyDescent="0.3">
      <c r="A124" s="1" t="s">
        <v>186</v>
      </c>
      <c r="B124" s="1" t="s">
        <v>61</v>
      </c>
      <c r="C124" s="1" t="s">
        <v>67</v>
      </c>
      <c r="D124" s="1" t="s">
        <v>128</v>
      </c>
      <c r="E124" s="1" t="s">
        <v>1210</v>
      </c>
      <c r="F124" s="7">
        <v>18.899999999999999</v>
      </c>
      <c r="G124" s="1" t="s">
        <v>65</v>
      </c>
      <c r="H124" s="1" t="s">
        <v>65</v>
      </c>
      <c r="I124" s="1" t="s">
        <v>65</v>
      </c>
      <c r="J124" s="1" t="s">
        <v>65</v>
      </c>
      <c r="K124" s="8">
        <v>198898.35782650003</v>
      </c>
      <c r="L124" s="8">
        <v>135529.58008400002</v>
      </c>
      <c r="M124" s="8">
        <v>292556.0710925</v>
      </c>
      <c r="N124" s="8">
        <v>3666116.4936549999</v>
      </c>
      <c r="O124" s="8">
        <v>111844.990015</v>
      </c>
      <c r="P124" s="8">
        <v>133000</v>
      </c>
      <c r="Q124" s="8">
        <v>88915.376840500001</v>
      </c>
      <c r="R124" s="8">
        <v>657616.23904599994</v>
      </c>
      <c r="S124" s="8">
        <v>11000</v>
      </c>
      <c r="T124" s="8">
        <v>87400</v>
      </c>
      <c r="U124" s="8">
        <v>173000</v>
      </c>
      <c r="V124" s="8">
        <v>503797.05729799997</v>
      </c>
      <c r="W124" s="8">
        <v>137411.526339</v>
      </c>
      <c r="X124" s="8">
        <v>38028.723735</v>
      </c>
      <c r="Y124" s="8">
        <v>536529.08390650002</v>
      </c>
      <c r="Z124" s="8">
        <v>841933.1713095</v>
      </c>
      <c r="AA124" s="8">
        <v>47705.088575500005</v>
      </c>
      <c r="AB124" s="8">
        <v>277487.76649199997</v>
      </c>
      <c r="AC124" s="8">
        <v>378494.6693605</v>
      </c>
      <c r="AD124" s="8">
        <v>695795.790744</v>
      </c>
      <c r="AE124" s="8">
        <v>1980876.3412299999</v>
      </c>
      <c r="AF124" s="8">
        <v>517271.90430499997</v>
      </c>
      <c r="AG124" s="8">
        <v>57777.431043500001</v>
      </c>
      <c r="AH124" s="8">
        <v>8000</v>
      </c>
      <c r="AI124" s="8">
        <v>633695.6587139999</v>
      </c>
      <c r="AJ124" s="8">
        <v>82673.856646500004</v>
      </c>
      <c r="AK124" s="8">
        <v>9009.9071965000003</v>
      </c>
      <c r="AL124" s="8">
        <v>166039.44767550001</v>
      </c>
      <c r="AM124" s="8">
        <v>38218.444716500002</v>
      </c>
      <c r="AN124" s="8">
        <v>404970.15335400001</v>
      </c>
      <c r="AO124" s="8">
        <v>12400</v>
      </c>
      <c r="AP124" s="8">
        <v>8000</v>
      </c>
      <c r="AQ124" s="8">
        <v>10384.577508499999</v>
      </c>
      <c r="AR124" s="8">
        <v>14031.4907095</v>
      </c>
      <c r="AS124" s="8">
        <v>8000</v>
      </c>
      <c r="AT124" s="8">
        <v>25326.683003999999</v>
      </c>
      <c r="AU124" s="8">
        <v>8000</v>
      </c>
      <c r="AV124" s="8">
        <v>86377.829949000006</v>
      </c>
      <c r="AW124" s="8">
        <v>8000</v>
      </c>
      <c r="AX124" s="8">
        <v>37782.858258</v>
      </c>
      <c r="AY124" s="8">
        <v>79556.204406000004</v>
      </c>
      <c r="AZ124" s="8">
        <v>10283.5790535</v>
      </c>
      <c r="BA124" s="8">
        <v>14191.362379</v>
      </c>
      <c r="BB124" s="8">
        <v>51242.158863999997</v>
      </c>
      <c r="BC124" s="8">
        <v>8000</v>
      </c>
      <c r="BD124" s="8">
        <v>13358.581450500002</v>
      </c>
      <c r="BE124" s="8">
        <v>141997.10139550001</v>
      </c>
      <c r="BF124" s="8">
        <v>81281.25581599999</v>
      </c>
      <c r="BG124" s="8">
        <v>8000</v>
      </c>
      <c r="BH124" s="8">
        <v>28608.696338000002</v>
      </c>
      <c r="BI124" s="8">
        <v>8000</v>
      </c>
      <c r="BJ124" s="8">
        <v>8000</v>
      </c>
    </row>
    <row r="125" spans="1:62" x14ac:dyDescent="0.3">
      <c r="A125" s="1" t="s">
        <v>187</v>
      </c>
      <c r="B125" s="1" t="s">
        <v>61</v>
      </c>
      <c r="C125" s="1" t="s">
        <v>67</v>
      </c>
      <c r="D125" s="1" t="s">
        <v>128</v>
      </c>
      <c r="E125" s="1" t="s">
        <v>1209</v>
      </c>
      <c r="F125" s="7">
        <v>24.3</v>
      </c>
      <c r="G125" s="1" t="s">
        <v>65</v>
      </c>
      <c r="H125" s="1" t="s">
        <v>65</v>
      </c>
      <c r="I125" s="1" t="s">
        <v>65</v>
      </c>
      <c r="J125" s="1" t="s">
        <v>65</v>
      </c>
      <c r="K125" s="8">
        <v>190939.55608899999</v>
      </c>
      <c r="L125" s="8">
        <v>120884.589291</v>
      </c>
      <c r="M125" s="8">
        <v>434738.786203</v>
      </c>
      <c r="N125" s="8">
        <v>5127322.5295000002</v>
      </c>
      <c r="O125" s="8">
        <v>275268.81177700002</v>
      </c>
      <c r="P125" s="8">
        <v>146000</v>
      </c>
      <c r="Q125" s="8">
        <v>230378.884055</v>
      </c>
      <c r="R125" s="8">
        <v>657526.59406799998</v>
      </c>
      <c r="S125" s="8">
        <v>27935.993106000002</v>
      </c>
      <c r="T125" s="8">
        <v>63800</v>
      </c>
      <c r="U125" s="8">
        <v>190000</v>
      </c>
      <c r="V125" s="8">
        <v>458770.13879200001</v>
      </c>
      <c r="W125" s="8">
        <v>120491.931085</v>
      </c>
      <c r="X125" s="8">
        <v>27476.170451999998</v>
      </c>
      <c r="Y125" s="8">
        <v>679448.74349400005</v>
      </c>
      <c r="Z125" s="8">
        <v>1171012.09097</v>
      </c>
      <c r="AA125" s="8">
        <v>30000.775741000001</v>
      </c>
      <c r="AB125" s="8">
        <v>259401.748074</v>
      </c>
      <c r="AC125" s="8">
        <v>432615.43103400001</v>
      </c>
      <c r="AD125" s="8">
        <v>769775.38572599995</v>
      </c>
      <c r="AE125" s="8">
        <v>2116541.0110999998</v>
      </c>
      <c r="AF125" s="8">
        <v>959642.62428700004</v>
      </c>
      <c r="AG125" s="8">
        <v>38405.675942000002</v>
      </c>
      <c r="AH125" s="8">
        <v>17092.070610999999</v>
      </c>
      <c r="AI125" s="8">
        <v>1530924.47187</v>
      </c>
      <c r="AJ125" s="8">
        <v>108997.128832</v>
      </c>
      <c r="AK125" s="8">
        <v>8000</v>
      </c>
      <c r="AL125" s="8">
        <v>172170.21312299999</v>
      </c>
      <c r="AM125" s="8">
        <v>58223.486407999997</v>
      </c>
      <c r="AN125" s="8">
        <v>392796.23897000001</v>
      </c>
      <c r="AO125" s="8">
        <v>22200</v>
      </c>
      <c r="AP125" s="8">
        <v>8000</v>
      </c>
      <c r="AQ125" s="8">
        <v>8004.1930419999999</v>
      </c>
      <c r="AR125" s="8">
        <v>20444.988043000001</v>
      </c>
      <c r="AS125" s="8">
        <v>8000</v>
      </c>
      <c r="AT125" s="8">
        <v>12201.650941</v>
      </c>
      <c r="AU125" s="8">
        <v>8000</v>
      </c>
      <c r="AV125" s="8">
        <v>92210.852668000007</v>
      </c>
      <c r="AW125" s="8">
        <v>8000</v>
      </c>
      <c r="AX125" s="8">
        <v>32146.407512999998</v>
      </c>
      <c r="AY125" s="8">
        <v>87226.127078999998</v>
      </c>
      <c r="AZ125" s="8">
        <v>8000</v>
      </c>
      <c r="BA125" s="8">
        <v>31149.472625999999</v>
      </c>
      <c r="BB125" s="8">
        <v>56570.493060000001</v>
      </c>
      <c r="BC125" s="8">
        <v>8000</v>
      </c>
      <c r="BD125" s="8">
        <v>17612.542606999999</v>
      </c>
      <c r="BE125" s="8">
        <v>174769.02366899999</v>
      </c>
      <c r="BF125" s="8">
        <v>150351.628841</v>
      </c>
      <c r="BG125" s="8">
        <v>11477.869930000001</v>
      </c>
      <c r="BH125" s="8">
        <v>50349.413239000001</v>
      </c>
      <c r="BI125" s="8">
        <v>8000</v>
      </c>
      <c r="BJ125" s="8">
        <v>8000</v>
      </c>
    </row>
    <row r="126" spans="1:62" x14ac:dyDescent="0.3">
      <c r="A126" s="1" t="s">
        <v>188</v>
      </c>
      <c r="B126" s="1" t="s">
        <v>61</v>
      </c>
      <c r="C126" s="1" t="s">
        <v>67</v>
      </c>
      <c r="D126" s="1" t="s">
        <v>128</v>
      </c>
      <c r="E126" s="1" t="s">
        <v>1204</v>
      </c>
      <c r="F126" s="7">
        <v>25.71</v>
      </c>
      <c r="G126" s="1" t="s">
        <v>65</v>
      </c>
      <c r="H126" s="1" t="s">
        <v>65</v>
      </c>
      <c r="I126" s="1" t="s">
        <v>65</v>
      </c>
      <c r="J126" s="1" t="s">
        <v>65</v>
      </c>
      <c r="K126" s="8">
        <v>452863.93721649999</v>
      </c>
      <c r="L126" s="8">
        <v>312935.58302700002</v>
      </c>
      <c r="M126" s="8">
        <v>660612.95278550009</v>
      </c>
      <c r="N126" s="8">
        <v>6458168.4732900001</v>
      </c>
      <c r="O126" s="8">
        <v>276156.1744895</v>
      </c>
      <c r="P126" s="8">
        <v>244000</v>
      </c>
      <c r="Q126" s="8">
        <v>426715.52273099998</v>
      </c>
      <c r="R126" s="8">
        <v>1023125.578785</v>
      </c>
      <c r="S126" s="8">
        <v>39591.697387</v>
      </c>
      <c r="T126" s="8">
        <v>125000</v>
      </c>
      <c r="U126" s="8">
        <v>320000</v>
      </c>
      <c r="V126" s="8">
        <v>733677.32605050004</v>
      </c>
      <c r="W126" s="8">
        <v>246106.8008885</v>
      </c>
      <c r="X126" s="8">
        <v>75108.393060500006</v>
      </c>
      <c r="Y126" s="8">
        <v>1005473.327344</v>
      </c>
      <c r="Z126" s="8">
        <v>1395687.63802</v>
      </c>
      <c r="AA126" s="8">
        <v>80032.926860500011</v>
      </c>
      <c r="AB126" s="8">
        <v>496382.12750349997</v>
      </c>
      <c r="AC126" s="8">
        <v>549361.09219649993</v>
      </c>
      <c r="AD126" s="8">
        <v>1213250.7422</v>
      </c>
      <c r="AE126" s="8">
        <v>2780438.5829650001</v>
      </c>
      <c r="AF126" s="8">
        <v>843553.48658499995</v>
      </c>
      <c r="AG126" s="8">
        <v>143868.69689750002</v>
      </c>
      <c r="AH126" s="8">
        <v>36875.759722000003</v>
      </c>
      <c r="AI126" s="8">
        <v>1079139.460525</v>
      </c>
      <c r="AJ126" s="8">
        <v>75017.866888999997</v>
      </c>
      <c r="AK126" s="8">
        <v>16197.203551999999</v>
      </c>
      <c r="AL126" s="8">
        <v>270632.77997949999</v>
      </c>
      <c r="AM126" s="8">
        <v>63833.715368000005</v>
      </c>
      <c r="AN126" s="8">
        <v>454443.77718550002</v>
      </c>
      <c r="AO126" s="8">
        <v>15000</v>
      </c>
      <c r="AP126" s="8">
        <v>8000</v>
      </c>
      <c r="AQ126" s="8">
        <v>19000</v>
      </c>
      <c r="AR126" s="8">
        <v>44000</v>
      </c>
      <c r="AS126" s="8">
        <v>8000</v>
      </c>
      <c r="AT126" s="8">
        <v>18300</v>
      </c>
      <c r="AU126" s="8">
        <v>15500</v>
      </c>
      <c r="AV126" s="8">
        <v>95272.462139499999</v>
      </c>
      <c r="AW126" s="8">
        <v>8000</v>
      </c>
      <c r="AX126" s="8">
        <v>35383.334906000004</v>
      </c>
      <c r="AY126" s="8">
        <v>93570.903349500004</v>
      </c>
      <c r="AZ126" s="8">
        <v>8438.2138779999987</v>
      </c>
      <c r="BA126" s="8">
        <v>35900</v>
      </c>
      <c r="BB126" s="8">
        <v>71567.805033500001</v>
      </c>
      <c r="BC126" s="8">
        <v>8000</v>
      </c>
      <c r="BD126" s="8">
        <v>16337.4498265</v>
      </c>
      <c r="BE126" s="8">
        <v>184991.39162200002</v>
      </c>
      <c r="BF126" s="8">
        <v>124177.730664</v>
      </c>
      <c r="BG126" s="8">
        <v>8000</v>
      </c>
      <c r="BH126" s="8">
        <v>14246.8007705</v>
      </c>
      <c r="BI126" s="8">
        <v>8000</v>
      </c>
      <c r="BJ126" s="8">
        <v>8000</v>
      </c>
    </row>
    <row r="127" spans="1:62" x14ac:dyDescent="0.3">
      <c r="A127" s="1" t="s">
        <v>189</v>
      </c>
      <c r="B127" s="1" t="s">
        <v>61</v>
      </c>
      <c r="C127" s="1" t="s">
        <v>62</v>
      </c>
      <c r="D127" s="1" t="s">
        <v>128</v>
      </c>
      <c r="E127" s="1" t="s">
        <v>1204</v>
      </c>
      <c r="F127" s="7">
        <v>33.17</v>
      </c>
      <c r="G127" s="1" t="s">
        <v>65</v>
      </c>
      <c r="H127" s="1" t="s">
        <v>65</v>
      </c>
      <c r="I127" s="1" t="s">
        <v>65</v>
      </c>
      <c r="J127" s="1" t="s">
        <v>65</v>
      </c>
      <c r="K127" s="8">
        <v>271792.604849</v>
      </c>
      <c r="L127" s="8">
        <v>152872.31773950002</v>
      </c>
      <c r="M127" s="8">
        <v>440916.17757250002</v>
      </c>
      <c r="N127" s="8">
        <v>3912848.1330500003</v>
      </c>
      <c r="O127" s="8">
        <v>152196.94640750001</v>
      </c>
      <c r="P127" s="8">
        <v>147000</v>
      </c>
      <c r="Q127" s="8">
        <v>287364.10786699998</v>
      </c>
      <c r="R127" s="8">
        <v>691537.15550200001</v>
      </c>
      <c r="S127" s="8">
        <v>49033.314824999994</v>
      </c>
      <c r="T127" s="8">
        <v>95000</v>
      </c>
      <c r="U127" s="8">
        <v>155000</v>
      </c>
      <c r="V127" s="8">
        <v>517126.72605599998</v>
      </c>
      <c r="W127" s="8">
        <v>171073.94108449999</v>
      </c>
      <c r="X127" s="8">
        <v>26590.222037</v>
      </c>
      <c r="Y127" s="8">
        <v>644180.67284550006</v>
      </c>
      <c r="Z127" s="8">
        <v>1280025.921605</v>
      </c>
      <c r="AA127" s="8">
        <v>25410.903715</v>
      </c>
      <c r="AB127" s="8">
        <v>269133.96076350001</v>
      </c>
      <c r="AC127" s="8">
        <v>436107.01609100006</v>
      </c>
      <c r="AD127" s="8">
        <v>525340.26235849992</v>
      </c>
      <c r="AE127" s="8">
        <v>1468094.400595</v>
      </c>
      <c r="AF127" s="8">
        <v>727783.23438700009</v>
      </c>
      <c r="AG127" s="8">
        <v>64092.679039000002</v>
      </c>
      <c r="AH127" s="8">
        <v>24558.933713500002</v>
      </c>
      <c r="AI127" s="8">
        <v>928895.98245600006</v>
      </c>
      <c r="AJ127" s="8">
        <v>62255.357839499993</v>
      </c>
      <c r="AK127" s="8">
        <v>8000</v>
      </c>
      <c r="AL127" s="8">
        <v>145310.78129750001</v>
      </c>
      <c r="AM127" s="8">
        <v>9961.7631485000002</v>
      </c>
      <c r="AN127" s="8">
        <v>187146.07349450001</v>
      </c>
      <c r="AO127" s="8">
        <v>8000</v>
      </c>
      <c r="AP127" s="8">
        <v>8000</v>
      </c>
      <c r="AQ127" s="8">
        <v>8000</v>
      </c>
      <c r="AR127" s="8">
        <v>31600</v>
      </c>
      <c r="AS127" s="8">
        <v>8000</v>
      </c>
      <c r="AT127" s="8">
        <v>8000</v>
      </c>
      <c r="AU127" s="8">
        <v>8000</v>
      </c>
      <c r="AV127" s="8">
        <v>45100</v>
      </c>
      <c r="AW127" s="8">
        <v>8000</v>
      </c>
      <c r="AX127" s="8">
        <v>8000</v>
      </c>
      <c r="AY127" s="8">
        <v>19089.649148</v>
      </c>
      <c r="AZ127" s="8">
        <v>8000</v>
      </c>
      <c r="BA127" s="8">
        <v>10000</v>
      </c>
      <c r="BB127" s="8">
        <v>17629.320165500001</v>
      </c>
      <c r="BC127" s="8">
        <v>8000</v>
      </c>
      <c r="BD127" s="8">
        <v>8000</v>
      </c>
      <c r="BE127" s="8">
        <v>77541.579170000012</v>
      </c>
      <c r="BF127" s="8">
        <v>60412.831420999995</v>
      </c>
      <c r="BG127" s="8">
        <v>8000</v>
      </c>
      <c r="BH127" s="8">
        <v>8000</v>
      </c>
      <c r="BI127" s="8">
        <v>8000</v>
      </c>
      <c r="BJ127" s="8">
        <v>8000</v>
      </c>
    </row>
    <row r="128" spans="1:62" x14ac:dyDescent="0.3">
      <c r="A128" s="1" t="s">
        <v>190</v>
      </c>
      <c r="B128" s="1" t="s">
        <v>61</v>
      </c>
      <c r="C128" s="1" t="s">
        <v>67</v>
      </c>
      <c r="D128" s="1" t="s">
        <v>128</v>
      </c>
      <c r="E128" s="1" t="s">
        <v>1205</v>
      </c>
      <c r="F128" s="7">
        <v>20.76</v>
      </c>
      <c r="G128" s="1" t="s">
        <v>65</v>
      </c>
      <c r="H128" s="1" t="s">
        <v>65</v>
      </c>
      <c r="I128" s="1" t="s">
        <v>65</v>
      </c>
      <c r="J128" s="1" t="s">
        <v>65</v>
      </c>
      <c r="K128" s="8">
        <v>475350.79659400001</v>
      </c>
      <c r="L128" s="8">
        <v>371493.08919199998</v>
      </c>
      <c r="M128" s="8">
        <v>536071.33795199997</v>
      </c>
      <c r="N128" s="8">
        <v>6861168.5955800004</v>
      </c>
      <c r="O128" s="8">
        <v>267360.06046000001</v>
      </c>
      <c r="P128" s="8">
        <v>256000</v>
      </c>
      <c r="Q128" s="8">
        <v>361000</v>
      </c>
      <c r="R128" s="8">
        <v>1086510.08782</v>
      </c>
      <c r="S128" s="8">
        <v>29730.479828</v>
      </c>
      <c r="T128" s="8">
        <v>160000</v>
      </c>
      <c r="U128" s="8">
        <v>308000</v>
      </c>
      <c r="V128" s="8">
        <v>886949.511375</v>
      </c>
      <c r="W128" s="8">
        <v>324152.452881</v>
      </c>
      <c r="X128" s="8">
        <v>69178.440558000002</v>
      </c>
      <c r="Y128" s="8">
        <v>951210.85562699998</v>
      </c>
      <c r="Z128" s="8">
        <v>1473162.4301199999</v>
      </c>
      <c r="AA128" s="8">
        <v>73752.237873000005</v>
      </c>
      <c r="AB128" s="8">
        <v>551660.63708500005</v>
      </c>
      <c r="AC128" s="8">
        <v>655518.14601300005</v>
      </c>
      <c r="AD128" s="8">
        <v>1052725.5959000001</v>
      </c>
      <c r="AE128" s="8">
        <v>2888904.11252</v>
      </c>
      <c r="AF128" s="8">
        <v>888420.12876800005</v>
      </c>
      <c r="AG128" s="8">
        <v>137960.531334</v>
      </c>
      <c r="AH128" s="8">
        <v>43895.269354999997</v>
      </c>
      <c r="AI128" s="8">
        <v>1715292.75113</v>
      </c>
      <c r="AJ128" s="8">
        <v>73121.394230000005</v>
      </c>
      <c r="AK128" s="8">
        <v>8000</v>
      </c>
      <c r="AL128" s="8">
        <v>197907.98808400001</v>
      </c>
      <c r="AM128" s="8">
        <v>67612.884235999998</v>
      </c>
      <c r="AN128" s="8">
        <v>400817.94262300001</v>
      </c>
      <c r="AO128" s="8">
        <v>11000</v>
      </c>
      <c r="AP128" s="8">
        <v>8000</v>
      </c>
      <c r="AQ128" s="8">
        <v>15100</v>
      </c>
      <c r="AR128" s="8">
        <v>40800</v>
      </c>
      <c r="AS128" s="8">
        <v>8000</v>
      </c>
      <c r="AT128" s="8">
        <v>19700</v>
      </c>
      <c r="AU128" s="8">
        <v>15660.55399</v>
      </c>
      <c r="AV128" s="8">
        <v>97662.299209999997</v>
      </c>
      <c r="AW128" s="8">
        <v>8000</v>
      </c>
      <c r="AX128" s="8">
        <v>15484.863361</v>
      </c>
      <c r="AY128" s="8">
        <v>65101.608947000001</v>
      </c>
      <c r="AZ128" s="8">
        <v>8000</v>
      </c>
      <c r="BA128" s="8">
        <v>25900</v>
      </c>
      <c r="BB128" s="8">
        <v>74269.447859000007</v>
      </c>
      <c r="BC128" s="8">
        <v>8000</v>
      </c>
      <c r="BD128" s="8">
        <v>16103.619735</v>
      </c>
      <c r="BE128" s="8">
        <v>186132.93173499999</v>
      </c>
      <c r="BF128" s="8">
        <v>120993.65165299999</v>
      </c>
      <c r="BG128" s="8">
        <v>8000</v>
      </c>
      <c r="BH128" s="8">
        <v>22127.102823000001</v>
      </c>
      <c r="BI128" s="8">
        <v>8000</v>
      </c>
      <c r="BJ128" s="8">
        <v>8000</v>
      </c>
    </row>
    <row r="129" spans="1:62" x14ac:dyDescent="0.3">
      <c r="A129" s="1" t="s">
        <v>191</v>
      </c>
      <c r="B129" s="1" t="s">
        <v>61</v>
      </c>
      <c r="C129" s="1" t="s">
        <v>67</v>
      </c>
      <c r="D129" s="1" t="s">
        <v>128</v>
      </c>
      <c r="E129" s="1" t="s">
        <v>1204</v>
      </c>
      <c r="F129" s="7">
        <v>22.99</v>
      </c>
      <c r="G129" s="1" t="s">
        <v>65</v>
      </c>
      <c r="H129" s="1" t="s">
        <v>65</v>
      </c>
      <c r="I129" s="1" t="s">
        <v>65</v>
      </c>
      <c r="J129" s="1" t="s">
        <v>65</v>
      </c>
      <c r="K129" s="8">
        <v>386845.25836450001</v>
      </c>
      <c r="L129" s="8">
        <v>310024.77898950002</v>
      </c>
      <c r="M129" s="8">
        <v>743350.31951100007</v>
      </c>
      <c r="N129" s="8">
        <v>7811400.3766000001</v>
      </c>
      <c r="O129" s="8">
        <v>299441.85526149999</v>
      </c>
      <c r="P129" s="8">
        <v>279000</v>
      </c>
      <c r="Q129" s="8">
        <v>499502.29328799999</v>
      </c>
      <c r="R129" s="8">
        <v>1158972.4501499999</v>
      </c>
      <c r="S129" s="8">
        <v>28000</v>
      </c>
      <c r="T129" s="8">
        <v>145000</v>
      </c>
      <c r="U129" s="8">
        <v>363000</v>
      </c>
      <c r="V129" s="8">
        <v>762114.65038800007</v>
      </c>
      <c r="W129" s="8">
        <v>260824.54829499999</v>
      </c>
      <c r="X129" s="8">
        <v>60625.180267999996</v>
      </c>
      <c r="Y129" s="8">
        <v>1062340.24887</v>
      </c>
      <c r="Z129" s="8">
        <v>1517339.633075</v>
      </c>
      <c r="AA129" s="8">
        <v>78790.3156055</v>
      </c>
      <c r="AB129" s="8">
        <v>553633.62617299997</v>
      </c>
      <c r="AC129" s="8">
        <v>635150.41347649996</v>
      </c>
      <c r="AD129" s="8">
        <v>1184928.2252549999</v>
      </c>
      <c r="AE129" s="8">
        <v>2725047.304575</v>
      </c>
      <c r="AF129" s="8">
        <v>929383.21406999999</v>
      </c>
      <c r="AG129" s="8">
        <v>115569.05223250001</v>
      </c>
      <c r="AH129" s="8">
        <v>37539.717913500004</v>
      </c>
      <c r="AI129" s="8">
        <v>1326671.0207499999</v>
      </c>
      <c r="AJ129" s="8">
        <v>50475.989398499994</v>
      </c>
      <c r="AK129" s="8">
        <v>8000</v>
      </c>
      <c r="AL129" s="8">
        <v>129066.393928</v>
      </c>
      <c r="AM129" s="8">
        <v>14760.479008499999</v>
      </c>
      <c r="AN129" s="8">
        <v>297638.05178850004</v>
      </c>
      <c r="AO129" s="8">
        <v>10000</v>
      </c>
      <c r="AP129" s="8">
        <v>8000</v>
      </c>
      <c r="AQ129" s="8">
        <v>8000</v>
      </c>
      <c r="AR129" s="8">
        <v>21600</v>
      </c>
      <c r="AS129" s="8">
        <v>8000</v>
      </c>
      <c r="AT129" s="8">
        <v>8000</v>
      </c>
      <c r="AU129" s="8">
        <v>8000</v>
      </c>
      <c r="AV129" s="8">
        <v>58347.022703999995</v>
      </c>
      <c r="AW129" s="8">
        <v>8000</v>
      </c>
      <c r="AX129" s="8">
        <v>18300</v>
      </c>
      <c r="AY129" s="8">
        <v>60839.1715625</v>
      </c>
      <c r="AZ129" s="8">
        <v>8000</v>
      </c>
      <c r="BA129" s="8">
        <v>17500</v>
      </c>
      <c r="BB129" s="8">
        <v>44071.641845499995</v>
      </c>
      <c r="BC129" s="8">
        <v>8000</v>
      </c>
      <c r="BD129" s="8">
        <v>8000</v>
      </c>
      <c r="BE129" s="8">
        <v>96139.152046500007</v>
      </c>
      <c r="BF129" s="8">
        <v>81647.759254500008</v>
      </c>
      <c r="BG129" s="8">
        <v>8000</v>
      </c>
      <c r="BH129" s="8">
        <v>8000</v>
      </c>
      <c r="BI129" s="8">
        <v>8000</v>
      </c>
      <c r="BJ129" s="8">
        <v>8000</v>
      </c>
    </row>
    <row r="130" spans="1:62" x14ac:dyDescent="0.3">
      <c r="A130" s="1" t="s">
        <v>192</v>
      </c>
      <c r="B130" s="1" t="s">
        <v>61</v>
      </c>
      <c r="C130" s="1" t="s">
        <v>62</v>
      </c>
      <c r="D130" s="1" t="s">
        <v>128</v>
      </c>
      <c r="E130" s="1" t="s">
        <v>1203</v>
      </c>
      <c r="F130" s="7">
        <v>26.23</v>
      </c>
      <c r="G130" s="1" t="s">
        <v>65</v>
      </c>
      <c r="H130" s="1" t="s">
        <v>65</v>
      </c>
      <c r="I130" s="1" t="s">
        <v>65</v>
      </c>
      <c r="J130" s="1" t="s">
        <v>65</v>
      </c>
      <c r="K130" s="8">
        <v>313578.33723549999</v>
      </c>
      <c r="L130" s="8">
        <v>205846.354124</v>
      </c>
      <c r="M130" s="8">
        <v>433402.19507300004</v>
      </c>
      <c r="N130" s="8">
        <v>4561191.4500799999</v>
      </c>
      <c r="O130" s="8">
        <v>147800.22768750001</v>
      </c>
      <c r="P130" s="8">
        <v>165000</v>
      </c>
      <c r="Q130" s="8">
        <v>335924.78349850001</v>
      </c>
      <c r="R130" s="8">
        <v>1016779.95892</v>
      </c>
      <c r="S130" s="8">
        <v>34480.770378999994</v>
      </c>
      <c r="T130" s="8">
        <v>117000</v>
      </c>
      <c r="U130" s="8">
        <v>247000</v>
      </c>
      <c r="V130" s="8">
        <v>673757.25575550005</v>
      </c>
      <c r="W130" s="8">
        <v>195034.85211749998</v>
      </c>
      <c r="X130" s="8">
        <v>31627.567274000001</v>
      </c>
      <c r="Y130" s="8">
        <v>692544.23495099996</v>
      </c>
      <c r="Z130" s="8">
        <v>1145356.5449000001</v>
      </c>
      <c r="AA130" s="8">
        <v>37876.394637500001</v>
      </c>
      <c r="AB130" s="8">
        <v>316650.37241499999</v>
      </c>
      <c r="AC130" s="8">
        <v>425550.34830449999</v>
      </c>
      <c r="AD130" s="8">
        <v>684002.73356299999</v>
      </c>
      <c r="AE130" s="8">
        <v>1981353.1365399999</v>
      </c>
      <c r="AF130" s="8">
        <v>651344.12540449994</v>
      </c>
      <c r="AG130" s="8">
        <v>100388.90311300001</v>
      </c>
      <c r="AH130" s="8">
        <v>24787.37845</v>
      </c>
      <c r="AI130" s="8">
        <v>1023563.358165</v>
      </c>
      <c r="AJ130" s="8">
        <v>63300.935842499995</v>
      </c>
      <c r="AK130" s="8">
        <v>8000</v>
      </c>
      <c r="AL130" s="8">
        <v>120620.71891</v>
      </c>
      <c r="AM130" s="8">
        <v>11882.788790500001</v>
      </c>
      <c r="AN130" s="8">
        <v>240619.01050450001</v>
      </c>
      <c r="AO130" s="8">
        <v>8000</v>
      </c>
      <c r="AP130" s="8">
        <v>8000</v>
      </c>
      <c r="AQ130" s="8">
        <v>8000</v>
      </c>
      <c r="AR130" s="8">
        <v>15000</v>
      </c>
      <c r="AS130" s="8">
        <v>8000</v>
      </c>
      <c r="AT130" s="8">
        <v>8000</v>
      </c>
      <c r="AU130" s="8">
        <v>8000</v>
      </c>
      <c r="AV130" s="8">
        <v>36296.9182975</v>
      </c>
      <c r="AW130" s="8">
        <v>8000</v>
      </c>
      <c r="AX130" s="8">
        <v>8000</v>
      </c>
      <c r="AY130" s="8">
        <v>12866.0752785</v>
      </c>
      <c r="AZ130" s="8">
        <v>8000</v>
      </c>
      <c r="BA130" s="8">
        <v>8000</v>
      </c>
      <c r="BB130" s="8">
        <v>11921.3954675</v>
      </c>
      <c r="BC130" s="8">
        <v>8000</v>
      </c>
      <c r="BD130" s="8">
        <v>8000</v>
      </c>
      <c r="BE130" s="8">
        <v>70783.745183999999</v>
      </c>
      <c r="BF130" s="8">
        <v>36354.789089500002</v>
      </c>
      <c r="BG130" s="8">
        <v>8000</v>
      </c>
      <c r="BH130" s="8">
        <v>8000</v>
      </c>
      <c r="BI130" s="8">
        <v>8000</v>
      </c>
      <c r="BJ130" s="8">
        <v>8000</v>
      </c>
    </row>
    <row r="131" spans="1:62" x14ac:dyDescent="0.3">
      <c r="A131" s="1" t="s">
        <v>193</v>
      </c>
      <c r="B131" s="1" t="s">
        <v>61</v>
      </c>
      <c r="C131" s="1" t="s">
        <v>67</v>
      </c>
      <c r="D131" s="1" t="s">
        <v>128</v>
      </c>
      <c r="E131" s="1" t="s">
        <v>1206</v>
      </c>
      <c r="F131" s="7">
        <v>26.64</v>
      </c>
      <c r="G131" s="1" t="s">
        <v>65</v>
      </c>
      <c r="H131" s="1" t="s">
        <v>65</v>
      </c>
      <c r="I131" s="1" t="s">
        <v>65</v>
      </c>
      <c r="J131" s="1" t="s">
        <v>65</v>
      </c>
      <c r="K131" s="8">
        <v>413265.56683250004</v>
      </c>
      <c r="L131" s="8">
        <v>292045.218139</v>
      </c>
      <c r="M131" s="8">
        <v>643192.17652900005</v>
      </c>
      <c r="N131" s="8">
        <v>6293901.4361199997</v>
      </c>
      <c r="O131" s="8">
        <v>297182.14471749996</v>
      </c>
      <c r="P131" s="8">
        <v>215000</v>
      </c>
      <c r="Q131" s="8">
        <v>405000</v>
      </c>
      <c r="R131" s="8">
        <v>1010043.9557980001</v>
      </c>
      <c r="S131" s="8">
        <v>46784.737601000001</v>
      </c>
      <c r="T131" s="8">
        <v>160000</v>
      </c>
      <c r="U131" s="8">
        <v>380000</v>
      </c>
      <c r="V131" s="8">
        <v>943989.81698450004</v>
      </c>
      <c r="W131" s="8">
        <v>297969.37273900001</v>
      </c>
      <c r="X131" s="8">
        <v>50285.7218975</v>
      </c>
      <c r="Y131" s="8">
        <v>1198717.6970950002</v>
      </c>
      <c r="Z131" s="8">
        <v>1952005.55372</v>
      </c>
      <c r="AA131" s="8">
        <v>66262.089267000003</v>
      </c>
      <c r="AB131" s="8">
        <v>528868.88851900003</v>
      </c>
      <c r="AC131" s="8">
        <v>696183.81245049997</v>
      </c>
      <c r="AD131" s="8">
        <v>1100187.6473725</v>
      </c>
      <c r="AE131" s="8">
        <v>2952184.30693</v>
      </c>
      <c r="AF131" s="8">
        <v>1270456.941805</v>
      </c>
      <c r="AG131" s="8">
        <v>130469.86387250001</v>
      </c>
      <c r="AH131" s="8">
        <v>62251.114960500003</v>
      </c>
      <c r="AI131" s="8">
        <v>1026946.4721675001</v>
      </c>
      <c r="AJ131" s="8">
        <v>62736.128503500004</v>
      </c>
      <c r="AK131" s="8">
        <v>8358.6443990000007</v>
      </c>
      <c r="AL131" s="8">
        <v>222262.34967299999</v>
      </c>
      <c r="AM131" s="8">
        <v>26133.034943999999</v>
      </c>
      <c r="AN131" s="8">
        <v>328571.79187399999</v>
      </c>
      <c r="AO131" s="8">
        <v>26700</v>
      </c>
      <c r="AP131" s="8">
        <v>8000</v>
      </c>
      <c r="AQ131" s="8">
        <v>18500</v>
      </c>
      <c r="AR131" s="8">
        <v>66014.791870500005</v>
      </c>
      <c r="AS131" s="8">
        <v>8000</v>
      </c>
      <c r="AT131" s="8">
        <v>14200</v>
      </c>
      <c r="AU131" s="8">
        <v>16858.389212000002</v>
      </c>
      <c r="AV131" s="8">
        <v>102264.675815</v>
      </c>
      <c r="AW131" s="8">
        <v>8000</v>
      </c>
      <c r="AX131" s="8">
        <v>40858.3461235</v>
      </c>
      <c r="AY131" s="8">
        <v>107717.5051465</v>
      </c>
      <c r="AZ131" s="8">
        <v>8000</v>
      </c>
      <c r="BA131" s="8">
        <v>49082.825882499994</v>
      </c>
      <c r="BB131" s="8">
        <v>61947.993180000005</v>
      </c>
      <c r="BC131" s="8">
        <v>8000</v>
      </c>
      <c r="BD131" s="8">
        <v>9852.0290449999993</v>
      </c>
      <c r="BE131" s="8">
        <v>154560.01024800001</v>
      </c>
      <c r="BF131" s="8">
        <v>126523.01891899999</v>
      </c>
      <c r="BG131" s="8">
        <v>8000</v>
      </c>
      <c r="BH131" s="8">
        <v>8000</v>
      </c>
      <c r="BI131" s="8">
        <v>8000</v>
      </c>
      <c r="BJ131" s="8">
        <v>8000</v>
      </c>
    </row>
    <row r="132" spans="1:62" x14ac:dyDescent="0.3">
      <c r="A132" s="1" t="s">
        <v>194</v>
      </c>
      <c r="B132" s="1" t="s">
        <v>61</v>
      </c>
      <c r="C132" s="1" t="s">
        <v>67</v>
      </c>
      <c r="D132" s="1" t="s">
        <v>128</v>
      </c>
      <c r="E132" s="1" t="s">
        <v>1205</v>
      </c>
      <c r="F132" s="7">
        <v>23.88</v>
      </c>
      <c r="G132" s="1" t="s">
        <v>65</v>
      </c>
      <c r="H132" s="1" t="s">
        <v>65</v>
      </c>
      <c r="I132" s="1" t="s">
        <v>65</v>
      </c>
      <c r="J132" s="1" t="s">
        <v>65</v>
      </c>
      <c r="K132" s="8">
        <v>472122.55259450001</v>
      </c>
      <c r="L132" s="8">
        <v>303081.79104899999</v>
      </c>
      <c r="M132" s="8">
        <v>412190.63015149999</v>
      </c>
      <c r="N132" s="8">
        <v>5147700.2698100004</v>
      </c>
      <c r="O132" s="8">
        <v>241015.77496899999</v>
      </c>
      <c r="P132" s="8">
        <v>180000</v>
      </c>
      <c r="Q132" s="8">
        <v>219000</v>
      </c>
      <c r="R132" s="8">
        <v>635961.82873850001</v>
      </c>
      <c r="S132" s="8">
        <v>17459.918234000001</v>
      </c>
      <c r="T132" s="8">
        <v>107000</v>
      </c>
      <c r="U132" s="8">
        <v>161000</v>
      </c>
      <c r="V132" s="8">
        <v>514649.82366200001</v>
      </c>
      <c r="W132" s="8">
        <v>211397.35204999999</v>
      </c>
      <c r="X132" s="8">
        <v>51739.521973000003</v>
      </c>
      <c r="Y132" s="8">
        <v>662223.39008649997</v>
      </c>
      <c r="Z132" s="8">
        <v>1033323.81145</v>
      </c>
      <c r="AA132" s="8">
        <v>42401.822346500005</v>
      </c>
      <c r="AB132" s="8">
        <v>332966.22013649996</v>
      </c>
      <c r="AC132" s="8">
        <v>427763.83673600003</v>
      </c>
      <c r="AD132" s="8">
        <v>691793.25136550004</v>
      </c>
      <c r="AE132" s="8">
        <v>1817257.0564600001</v>
      </c>
      <c r="AF132" s="8">
        <v>672796.51906850003</v>
      </c>
      <c r="AG132" s="8">
        <v>113372.646001</v>
      </c>
      <c r="AH132" s="8">
        <v>32385.920030500001</v>
      </c>
      <c r="AI132" s="8">
        <v>940644.61100700009</v>
      </c>
      <c r="AJ132" s="8">
        <v>57547.089107499996</v>
      </c>
      <c r="AK132" s="8">
        <v>8000</v>
      </c>
      <c r="AL132" s="8">
        <v>182907.45571750001</v>
      </c>
      <c r="AM132" s="8">
        <v>21347.496827000003</v>
      </c>
      <c r="AN132" s="8">
        <v>342041.57188499998</v>
      </c>
      <c r="AO132" s="8">
        <v>8000</v>
      </c>
      <c r="AP132" s="8">
        <v>8000</v>
      </c>
      <c r="AQ132" s="8">
        <v>9000</v>
      </c>
      <c r="AR132" s="8">
        <v>23300</v>
      </c>
      <c r="AS132" s="8">
        <v>8000</v>
      </c>
      <c r="AT132" s="8">
        <v>11500</v>
      </c>
      <c r="AU132" s="8">
        <v>8000</v>
      </c>
      <c r="AV132" s="8">
        <v>54483.883016499996</v>
      </c>
      <c r="AW132" s="8">
        <v>8000</v>
      </c>
      <c r="AX132" s="8">
        <v>22528.428338000002</v>
      </c>
      <c r="AY132" s="8">
        <v>65455.777937500003</v>
      </c>
      <c r="AZ132" s="8">
        <v>8000</v>
      </c>
      <c r="BA132" s="8">
        <v>22237.898596500003</v>
      </c>
      <c r="BB132" s="8">
        <v>32536.946269</v>
      </c>
      <c r="BC132" s="8">
        <v>8000</v>
      </c>
      <c r="BD132" s="8">
        <v>10209.847557499999</v>
      </c>
      <c r="BE132" s="8">
        <v>122579.25875399999</v>
      </c>
      <c r="BF132" s="8">
        <v>73043.540301500005</v>
      </c>
      <c r="BG132" s="8">
        <v>8000</v>
      </c>
      <c r="BH132" s="8">
        <v>8000</v>
      </c>
      <c r="BI132" s="8">
        <v>8000</v>
      </c>
      <c r="BJ132" s="8">
        <v>8000</v>
      </c>
    </row>
    <row r="133" spans="1:62" x14ac:dyDescent="0.3">
      <c r="A133" s="1" t="s">
        <v>195</v>
      </c>
      <c r="B133" s="1" t="s">
        <v>61</v>
      </c>
      <c r="C133" s="1" t="s">
        <v>62</v>
      </c>
      <c r="D133" s="1" t="s">
        <v>128</v>
      </c>
      <c r="E133" s="1" t="s">
        <v>1206</v>
      </c>
      <c r="F133" s="7">
        <v>34.659999999999997</v>
      </c>
      <c r="G133" s="1" t="s">
        <v>65</v>
      </c>
      <c r="H133" s="1" t="s">
        <v>65</v>
      </c>
      <c r="I133" s="1" t="s">
        <v>65</v>
      </c>
      <c r="J133" s="1" t="s">
        <v>65</v>
      </c>
      <c r="K133" s="8">
        <v>385408.98955699999</v>
      </c>
      <c r="L133" s="8">
        <v>238977.24511800002</v>
      </c>
      <c r="M133" s="8">
        <v>551161.36464100005</v>
      </c>
      <c r="N133" s="8">
        <v>5480715.5417400002</v>
      </c>
      <c r="O133" s="8">
        <v>193135.0854825</v>
      </c>
      <c r="P133" s="8">
        <v>180000</v>
      </c>
      <c r="Q133" s="8">
        <v>361578.50729099999</v>
      </c>
      <c r="R133" s="8">
        <v>1000024.5346225</v>
      </c>
      <c r="S133" s="8">
        <v>49217.6373895</v>
      </c>
      <c r="T133" s="8">
        <v>112000</v>
      </c>
      <c r="U133" s="8">
        <v>260000</v>
      </c>
      <c r="V133" s="8">
        <v>747377.81724650005</v>
      </c>
      <c r="W133" s="8">
        <v>206107.123406</v>
      </c>
      <c r="X133" s="8">
        <v>36459.500732</v>
      </c>
      <c r="Y133" s="8">
        <v>819214.48931750003</v>
      </c>
      <c r="Z133" s="8">
        <v>1552364.128725</v>
      </c>
      <c r="AA133" s="8">
        <v>47081.248097000003</v>
      </c>
      <c r="AB133" s="8">
        <v>348048.58853900002</v>
      </c>
      <c r="AC133" s="8">
        <v>493432.60733999999</v>
      </c>
      <c r="AD133" s="8">
        <v>823871.693509</v>
      </c>
      <c r="AE133" s="8">
        <v>2366448.4758899999</v>
      </c>
      <c r="AF133" s="8">
        <v>974319.35641849996</v>
      </c>
      <c r="AG133" s="8">
        <v>95088.334806500003</v>
      </c>
      <c r="AH133" s="8">
        <v>22463.5835845</v>
      </c>
      <c r="AI133" s="8">
        <v>1192929.51847</v>
      </c>
      <c r="AJ133" s="8">
        <v>74394.101338000008</v>
      </c>
      <c r="AK133" s="8">
        <v>8000</v>
      </c>
      <c r="AL133" s="8">
        <v>144994.50326700002</v>
      </c>
      <c r="AM133" s="8">
        <v>25954.685772500001</v>
      </c>
      <c r="AN133" s="8">
        <v>334311.85536449996</v>
      </c>
      <c r="AO133" s="8">
        <v>8000</v>
      </c>
      <c r="AP133" s="8">
        <v>8000</v>
      </c>
      <c r="AQ133" s="8">
        <v>8000</v>
      </c>
      <c r="AR133" s="8">
        <v>24000</v>
      </c>
      <c r="AS133" s="8">
        <v>8000</v>
      </c>
      <c r="AT133" s="8">
        <v>17000</v>
      </c>
      <c r="AU133" s="8">
        <v>8000</v>
      </c>
      <c r="AV133" s="8">
        <v>99736.587511499994</v>
      </c>
      <c r="AW133" s="8">
        <v>8000</v>
      </c>
      <c r="AX133" s="8">
        <v>8000</v>
      </c>
      <c r="AY133" s="8">
        <v>33907.162213000003</v>
      </c>
      <c r="AZ133" s="8">
        <v>8000</v>
      </c>
      <c r="BA133" s="8">
        <v>11643.539362</v>
      </c>
      <c r="BB133" s="8">
        <v>50009.749752000003</v>
      </c>
      <c r="BC133" s="8">
        <v>8000</v>
      </c>
      <c r="BD133" s="8">
        <v>12042.826906</v>
      </c>
      <c r="BE133" s="8">
        <v>156852.11893400003</v>
      </c>
      <c r="BF133" s="8">
        <v>107330.0581425</v>
      </c>
      <c r="BG133" s="8">
        <v>8000</v>
      </c>
      <c r="BH133" s="8">
        <v>19953.076009500001</v>
      </c>
      <c r="BI133" s="8">
        <v>8000</v>
      </c>
      <c r="BJ133" s="8">
        <v>8000</v>
      </c>
    </row>
    <row r="134" spans="1:62" x14ac:dyDescent="0.3">
      <c r="A134" s="1" t="s">
        <v>196</v>
      </c>
      <c r="B134" s="1" t="s">
        <v>61</v>
      </c>
      <c r="C134" s="1" t="s">
        <v>67</v>
      </c>
      <c r="D134" s="1" t="s">
        <v>128</v>
      </c>
      <c r="E134" s="1" t="s">
        <v>1207</v>
      </c>
      <c r="F134" s="7">
        <v>25.78</v>
      </c>
      <c r="G134" s="1" t="s">
        <v>65</v>
      </c>
      <c r="H134" s="1" t="s">
        <v>65</v>
      </c>
      <c r="I134" s="1" t="s">
        <v>65</v>
      </c>
      <c r="J134" s="1" t="s">
        <v>65</v>
      </c>
      <c r="K134" s="8">
        <v>230901.67460999999</v>
      </c>
      <c r="L134" s="8">
        <v>157407.79584000001</v>
      </c>
      <c r="M134" s="8">
        <v>347985.58723300003</v>
      </c>
      <c r="N134" s="8">
        <v>3797160.72321</v>
      </c>
      <c r="O134" s="8">
        <v>152606.36538</v>
      </c>
      <c r="P134" s="8">
        <v>132000</v>
      </c>
      <c r="Q134" s="8">
        <v>241425.53771500001</v>
      </c>
      <c r="R134" s="8">
        <v>723055.26360599999</v>
      </c>
      <c r="S134" s="8">
        <v>42106.749293000001</v>
      </c>
      <c r="T134" s="8">
        <v>85300</v>
      </c>
      <c r="U134" s="8">
        <v>141000</v>
      </c>
      <c r="V134" s="8">
        <v>404979.64243299997</v>
      </c>
      <c r="W134" s="8">
        <v>126918.111498</v>
      </c>
      <c r="X134" s="8">
        <v>19600</v>
      </c>
      <c r="Y134" s="8">
        <v>421988.46798900003</v>
      </c>
      <c r="Z134" s="8">
        <v>810191.16405300004</v>
      </c>
      <c r="AA134" s="8">
        <v>21720.357231000002</v>
      </c>
      <c r="AB134" s="8">
        <v>208853.95298900001</v>
      </c>
      <c r="AC134" s="8">
        <v>314513.64259</v>
      </c>
      <c r="AD134" s="8">
        <v>469488.31518999999</v>
      </c>
      <c r="AE134" s="8">
        <v>1389682.2468600001</v>
      </c>
      <c r="AF134" s="8">
        <v>459229.82129300002</v>
      </c>
      <c r="AG134" s="8">
        <v>63976.705999999998</v>
      </c>
      <c r="AH134" s="8">
        <v>8000</v>
      </c>
      <c r="AI134" s="8">
        <v>820517.10567600001</v>
      </c>
      <c r="AJ134" s="8">
        <v>55537.334933999999</v>
      </c>
      <c r="AK134" s="8">
        <v>8000</v>
      </c>
      <c r="AL134" s="8">
        <v>147368.54684200001</v>
      </c>
      <c r="AM134" s="8">
        <v>11928.131712</v>
      </c>
      <c r="AN134" s="8">
        <v>275105.42391000001</v>
      </c>
      <c r="AO134" s="8">
        <v>8000</v>
      </c>
      <c r="AP134" s="8">
        <v>8000</v>
      </c>
      <c r="AQ134" s="8">
        <v>8000</v>
      </c>
      <c r="AR134" s="8">
        <v>16200</v>
      </c>
      <c r="AS134" s="8">
        <v>8000</v>
      </c>
      <c r="AT134" s="8">
        <v>8000</v>
      </c>
      <c r="AU134" s="8">
        <v>8000</v>
      </c>
      <c r="AV134" s="8">
        <v>72261.014337000001</v>
      </c>
      <c r="AW134" s="8">
        <v>8000</v>
      </c>
      <c r="AX134" s="8">
        <v>8000</v>
      </c>
      <c r="AY134" s="8">
        <v>20059.413973999999</v>
      </c>
      <c r="AZ134" s="8">
        <v>8000</v>
      </c>
      <c r="BA134" s="8">
        <v>9700</v>
      </c>
      <c r="BB134" s="8">
        <v>56888.609024999998</v>
      </c>
      <c r="BC134" s="8">
        <v>8000</v>
      </c>
      <c r="BD134" s="8">
        <v>8000</v>
      </c>
      <c r="BE134" s="8">
        <v>105517.81127599999</v>
      </c>
      <c r="BF134" s="8">
        <v>78933.122644000003</v>
      </c>
      <c r="BG134" s="8">
        <v>8000</v>
      </c>
      <c r="BH134" s="8">
        <v>8000</v>
      </c>
      <c r="BI134" s="8">
        <v>8000</v>
      </c>
      <c r="BJ134" s="8">
        <v>8000</v>
      </c>
    </row>
    <row r="135" spans="1:62" x14ac:dyDescent="0.3">
      <c r="A135" s="1" t="s">
        <v>197</v>
      </c>
      <c r="B135" s="1" t="s">
        <v>61</v>
      </c>
      <c r="C135" s="1" t="s">
        <v>62</v>
      </c>
      <c r="D135" s="1" t="s">
        <v>128</v>
      </c>
      <c r="E135" s="1" t="s">
        <v>1209</v>
      </c>
      <c r="F135" s="7">
        <v>21.45</v>
      </c>
      <c r="G135" s="1" t="s">
        <v>65</v>
      </c>
      <c r="H135" s="1" t="s">
        <v>65</v>
      </c>
      <c r="I135" s="1" t="s">
        <v>65</v>
      </c>
      <c r="J135" s="1" t="s">
        <v>65</v>
      </c>
      <c r="K135" s="8">
        <v>344438.84935899999</v>
      </c>
      <c r="L135" s="8">
        <v>258131.966614</v>
      </c>
      <c r="M135" s="8">
        <v>416982.06091900001</v>
      </c>
      <c r="N135" s="8">
        <v>5488344.1592300003</v>
      </c>
      <c r="O135" s="8">
        <v>211514.546668</v>
      </c>
      <c r="P135" s="8">
        <v>194000</v>
      </c>
      <c r="Q135" s="8">
        <v>263040.96967399999</v>
      </c>
      <c r="R135" s="8">
        <v>797604.61275099998</v>
      </c>
      <c r="S135" s="8">
        <v>43715.075506000001</v>
      </c>
      <c r="T135" s="8">
        <v>100000</v>
      </c>
      <c r="U135" s="8">
        <v>170000</v>
      </c>
      <c r="V135" s="8">
        <v>475098.05408099998</v>
      </c>
      <c r="W135" s="8">
        <v>164483.28611099999</v>
      </c>
      <c r="X135" s="8">
        <v>24900</v>
      </c>
      <c r="Y135" s="8">
        <v>588523.85934199998</v>
      </c>
      <c r="Z135" s="8">
        <v>1002001.65011</v>
      </c>
      <c r="AA135" s="8">
        <v>40593.166688999998</v>
      </c>
      <c r="AB135" s="8">
        <v>311672.81005199999</v>
      </c>
      <c r="AC135" s="8">
        <v>454968.42658700002</v>
      </c>
      <c r="AD135" s="8">
        <v>662416.00915599999</v>
      </c>
      <c r="AE135" s="8">
        <v>1961051.65533</v>
      </c>
      <c r="AF135" s="8">
        <v>696862.559183</v>
      </c>
      <c r="AG135" s="8">
        <v>111862.204706</v>
      </c>
      <c r="AH135" s="8">
        <v>30221.280598000001</v>
      </c>
      <c r="AI135" s="8">
        <v>1359022.0130799999</v>
      </c>
      <c r="AJ135" s="8">
        <v>88520.160759999999</v>
      </c>
      <c r="AK135" s="8">
        <v>8000</v>
      </c>
      <c r="AL135" s="8">
        <v>183889.49333999999</v>
      </c>
      <c r="AM135" s="8">
        <v>25125.111702999999</v>
      </c>
      <c r="AN135" s="8">
        <v>329212.31931400002</v>
      </c>
      <c r="AO135" s="8">
        <v>22200</v>
      </c>
      <c r="AP135" s="8">
        <v>8000</v>
      </c>
      <c r="AQ135" s="8">
        <v>8000</v>
      </c>
      <c r="AR135" s="8">
        <v>17981.030857000002</v>
      </c>
      <c r="AS135" s="8">
        <v>8000</v>
      </c>
      <c r="AT135" s="8">
        <v>9955.6241950000003</v>
      </c>
      <c r="AU135" s="8">
        <v>8000</v>
      </c>
      <c r="AV135" s="8">
        <v>71652.192360999994</v>
      </c>
      <c r="AW135" s="8">
        <v>8000</v>
      </c>
      <c r="AX135" s="8">
        <v>9753.8637330000001</v>
      </c>
      <c r="AY135" s="8">
        <v>60980.608249999997</v>
      </c>
      <c r="AZ135" s="8">
        <v>8000</v>
      </c>
      <c r="BA135" s="8">
        <v>17045.680980000001</v>
      </c>
      <c r="BB135" s="8">
        <v>61054.138669</v>
      </c>
      <c r="BC135" s="8">
        <v>8000</v>
      </c>
      <c r="BD135" s="8">
        <v>8000</v>
      </c>
      <c r="BE135" s="8">
        <v>130356.89467199999</v>
      </c>
      <c r="BF135" s="8">
        <v>75499.992211000004</v>
      </c>
      <c r="BG135" s="8">
        <v>8000</v>
      </c>
      <c r="BH135" s="8">
        <v>16560.866527999999</v>
      </c>
      <c r="BI135" s="8">
        <v>8000</v>
      </c>
      <c r="BJ135" s="8">
        <v>8000</v>
      </c>
    </row>
    <row r="136" spans="1:62" x14ac:dyDescent="0.3">
      <c r="A136" s="1" t="s">
        <v>198</v>
      </c>
      <c r="B136" s="1" t="s">
        <v>61</v>
      </c>
      <c r="C136" s="1" t="s">
        <v>67</v>
      </c>
      <c r="D136" s="1" t="s">
        <v>128</v>
      </c>
      <c r="E136" s="1" t="s">
        <v>1203</v>
      </c>
      <c r="F136" s="7">
        <v>24.17</v>
      </c>
      <c r="G136" s="1" t="s">
        <v>65</v>
      </c>
      <c r="H136" s="1" t="s">
        <v>65</v>
      </c>
      <c r="I136" s="1" t="s">
        <v>65</v>
      </c>
      <c r="J136" s="1" t="s">
        <v>65</v>
      </c>
      <c r="K136" s="8">
        <v>301186.7163035</v>
      </c>
      <c r="L136" s="8">
        <v>231445.1312875</v>
      </c>
      <c r="M136" s="8">
        <v>418473.06313050003</v>
      </c>
      <c r="N136" s="8">
        <v>4487834.4478500001</v>
      </c>
      <c r="O136" s="8">
        <v>157115.19689249998</v>
      </c>
      <c r="P136" s="8">
        <v>200000</v>
      </c>
      <c r="Q136" s="8">
        <v>151947.7897155</v>
      </c>
      <c r="R136" s="8">
        <v>931496.52686950006</v>
      </c>
      <c r="S136" s="8">
        <v>21000</v>
      </c>
      <c r="T136" s="8">
        <v>130000</v>
      </c>
      <c r="U136" s="8">
        <v>230000</v>
      </c>
      <c r="V136" s="8">
        <v>578198.86048649997</v>
      </c>
      <c r="W136" s="8">
        <v>203127.89838550001</v>
      </c>
      <c r="X136" s="8">
        <v>43178.687147500001</v>
      </c>
      <c r="Y136" s="8">
        <v>632718.3395779999</v>
      </c>
      <c r="Z136" s="8">
        <v>892258.99364449992</v>
      </c>
      <c r="AA136" s="8">
        <v>47985.7168255</v>
      </c>
      <c r="AB136" s="8">
        <v>330374.85157850001</v>
      </c>
      <c r="AC136" s="8">
        <v>415076.83841849997</v>
      </c>
      <c r="AD136" s="8">
        <v>674645.99268449994</v>
      </c>
      <c r="AE136" s="8">
        <v>1672076.625215</v>
      </c>
      <c r="AF136" s="8">
        <v>521462.27778649994</v>
      </c>
      <c r="AG136" s="8">
        <v>87917.585213999992</v>
      </c>
      <c r="AH136" s="8">
        <v>15417.577186999999</v>
      </c>
      <c r="AI136" s="8">
        <v>645092.8790055</v>
      </c>
      <c r="AJ136" s="8">
        <v>135600.37907949998</v>
      </c>
      <c r="AK136" s="8">
        <v>34047.207156000004</v>
      </c>
      <c r="AL136" s="8">
        <v>449275.52325049997</v>
      </c>
      <c r="AM136" s="8">
        <v>100914.2575755</v>
      </c>
      <c r="AN136" s="8">
        <v>938550.85567850003</v>
      </c>
      <c r="AO136" s="8">
        <v>89000</v>
      </c>
      <c r="AP136" s="8">
        <v>28100</v>
      </c>
      <c r="AQ136" s="8">
        <v>44029.798036499997</v>
      </c>
      <c r="AR136" s="8">
        <v>112564.60627399999</v>
      </c>
      <c r="AS136" s="8">
        <v>13244.360571500001</v>
      </c>
      <c r="AT136" s="8">
        <v>61852.270646000004</v>
      </c>
      <c r="AU136" s="8">
        <v>47237.728346999997</v>
      </c>
      <c r="AV136" s="8">
        <v>221291.23717750001</v>
      </c>
      <c r="AW136" s="8">
        <v>19026.015916</v>
      </c>
      <c r="AX136" s="8">
        <v>55631.539690000005</v>
      </c>
      <c r="AY136" s="8">
        <v>155536.42423400001</v>
      </c>
      <c r="AZ136" s="8">
        <v>43944.634161000002</v>
      </c>
      <c r="BA136" s="8">
        <v>75629.618774000002</v>
      </c>
      <c r="BB136" s="8">
        <v>199846.18632600002</v>
      </c>
      <c r="BC136" s="8">
        <v>19013.990183499998</v>
      </c>
      <c r="BD136" s="8">
        <v>42423.414933499997</v>
      </c>
      <c r="BE136" s="8">
        <v>318206.78583299997</v>
      </c>
      <c r="BF136" s="8">
        <v>257329.24759849999</v>
      </c>
      <c r="BG136" s="8">
        <v>8000</v>
      </c>
      <c r="BH136" s="8">
        <v>95347.463161499996</v>
      </c>
      <c r="BI136" s="8">
        <v>21957.772321</v>
      </c>
      <c r="BJ136" s="8">
        <v>8000</v>
      </c>
    </row>
    <row r="137" spans="1:62" x14ac:dyDescent="0.3">
      <c r="A137" s="1" t="s">
        <v>199</v>
      </c>
      <c r="B137" s="1" t="s">
        <v>61</v>
      </c>
      <c r="C137" s="1" t="s">
        <v>67</v>
      </c>
      <c r="D137" s="1" t="s">
        <v>128</v>
      </c>
      <c r="E137" s="1" t="s">
        <v>1209</v>
      </c>
      <c r="F137" s="7">
        <v>21.46</v>
      </c>
      <c r="G137" s="1" t="s">
        <v>65</v>
      </c>
      <c r="H137" s="1" t="s">
        <v>65</v>
      </c>
      <c r="I137" s="1" t="s">
        <v>65</v>
      </c>
      <c r="J137" s="1" t="s">
        <v>65</v>
      </c>
      <c r="K137" s="8">
        <v>291420.204211</v>
      </c>
      <c r="L137" s="8">
        <v>224549.80405000001</v>
      </c>
      <c r="M137" s="8">
        <v>373380.208751</v>
      </c>
      <c r="N137" s="8">
        <v>4611111.4052799996</v>
      </c>
      <c r="O137" s="8">
        <v>172712.459145</v>
      </c>
      <c r="P137" s="8">
        <v>180000</v>
      </c>
      <c r="Q137" s="8">
        <v>287105.10193300003</v>
      </c>
      <c r="R137" s="8">
        <v>854604.58989199996</v>
      </c>
      <c r="S137" s="8">
        <v>25408.271298</v>
      </c>
      <c r="T137" s="8">
        <v>115000</v>
      </c>
      <c r="U137" s="8">
        <v>242000</v>
      </c>
      <c r="V137" s="8">
        <v>563173.77334900002</v>
      </c>
      <c r="W137" s="8">
        <v>176056.593735</v>
      </c>
      <c r="X137" s="8">
        <v>42779.278430999999</v>
      </c>
      <c r="Y137" s="8">
        <v>636360.83379800001</v>
      </c>
      <c r="Z137" s="8">
        <v>921044.49318500003</v>
      </c>
      <c r="AA137" s="8">
        <v>54626.163726999999</v>
      </c>
      <c r="AB137" s="8">
        <v>328896.02763999999</v>
      </c>
      <c r="AC137" s="8">
        <v>354955.95534799999</v>
      </c>
      <c r="AD137" s="8">
        <v>828389.21369</v>
      </c>
      <c r="AE137" s="8">
        <v>1939253.4912</v>
      </c>
      <c r="AF137" s="8">
        <v>515136.78719</v>
      </c>
      <c r="AG137" s="8">
        <v>100051.60174300001</v>
      </c>
      <c r="AH137" s="8">
        <v>11833.575144</v>
      </c>
      <c r="AI137" s="8">
        <v>1092129.2135300001</v>
      </c>
      <c r="AJ137" s="8">
        <v>103597.68285</v>
      </c>
      <c r="AK137" s="8">
        <v>8000</v>
      </c>
      <c r="AL137" s="8">
        <v>140372.52881799999</v>
      </c>
      <c r="AM137" s="8">
        <v>31198.336190999999</v>
      </c>
      <c r="AN137" s="8">
        <v>371778.13101800001</v>
      </c>
      <c r="AO137" s="8">
        <v>8000</v>
      </c>
      <c r="AP137" s="8">
        <v>8000</v>
      </c>
      <c r="AQ137" s="8">
        <v>13939.894748000001</v>
      </c>
      <c r="AR137" s="8">
        <v>26855.328916999999</v>
      </c>
      <c r="AS137" s="8">
        <v>8000</v>
      </c>
      <c r="AT137" s="8">
        <v>25624.863705</v>
      </c>
      <c r="AU137" s="8">
        <v>8000</v>
      </c>
      <c r="AV137" s="8">
        <v>95131.103476999997</v>
      </c>
      <c r="AW137" s="8">
        <v>8000</v>
      </c>
      <c r="AX137" s="8">
        <v>22027.674918000001</v>
      </c>
      <c r="AY137" s="8">
        <v>61132.549629000001</v>
      </c>
      <c r="AZ137" s="8">
        <v>13439.554012000001</v>
      </c>
      <c r="BA137" s="8">
        <v>11021.732425</v>
      </c>
      <c r="BB137" s="8">
        <v>69638.200356999994</v>
      </c>
      <c r="BC137" s="8">
        <v>8000</v>
      </c>
      <c r="BD137" s="8">
        <v>13462.557768000001</v>
      </c>
      <c r="BE137" s="8">
        <v>164252.39344399999</v>
      </c>
      <c r="BF137" s="8">
        <v>98841.209919999994</v>
      </c>
      <c r="BG137" s="8">
        <v>8000</v>
      </c>
      <c r="BH137" s="8">
        <v>17460.93389</v>
      </c>
      <c r="BI137" s="8">
        <v>8000</v>
      </c>
      <c r="BJ137" s="8">
        <v>8000</v>
      </c>
    </row>
    <row r="138" spans="1:62" x14ac:dyDescent="0.3">
      <c r="A138" s="1" t="s">
        <v>200</v>
      </c>
      <c r="B138" s="1" t="s">
        <v>61</v>
      </c>
      <c r="C138" s="1" t="s">
        <v>62</v>
      </c>
      <c r="D138" s="1" t="s">
        <v>128</v>
      </c>
      <c r="E138" s="1" t="s">
        <v>1208</v>
      </c>
      <c r="F138" s="7">
        <v>21.5</v>
      </c>
      <c r="G138" s="1" t="s">
        <v>65</v>
      </c>
      <c r="H138" s="1" t="s">
        <v>65</v>
      </c>
      <c r="I138" s="1" t="s">
        <v>65</v>
      </c>
      <c r="J138" s="1" t="s">
        <v>65</v>
      </c>
      <c r="K138" s="8">
        <v>267572.56506699999</v>
      </c>
      <c r="L138" s="8">
        <v>225023.2162</v>
      </c>
      <c r="M138" s="8">
        <v>341069.12423700001</v>
      </c>
      <c r="N138" s="8">
        <v>5487324.6388999997</v>
      </c>
      <c r="O138" s="8">
        <v>217902.12950000001</v>
      </c>
      <c r="P138" s="8">
        <v>196000</v>
      </c>
      <c r="Q138" s="8">
        <v>260000</v>
      </c>
      <c r="R138" s="8">
        <v>898012.48438899999</v>
      </c>
      <c r="S138" s="8">
        <v>29400</v>
      </c>
      <c r="T138" s="8">
        <v>110000</v>
      </c>
      <c r="U138" s="8">
        <v>180000</v>
      </c>
      <c r="V138" s="8">
        <v>553677.77099600004</v>
      </c>
      <c r="W138" s="8">
        <v>163881.178239</v>
      </c>
      <c r="X138" s="8">
        <v>33700</v>
      </c>
      <c r="Y138" s="8">
        <v>632920.21394000005</v>
      </c>
      <c r="Z138" s="8">
        <v>1064445.7551899999</v>
      </c>
      <c r="AA138" s="8">
        <v>46653.587076999996</v>
      </c>
      <c r="AB138" s="8">
        <v>318382.77037599997</v>
      </c>
      <c r="AC138" s="8">
        <v>423721.44877199997</v>
      </c>
      <c r="AD138" s="8">
        <v>743865.15509999997</v>
      </c>
      <c r="AE138" s="8">
        <v>2361190.6408299999</v>
      </c>
      <c r="AF138" s="8">
        <v>694915.32407900004</v>
      </c>
      <c r="AG138" s="8">
        <v>101733.76192600001</v>
      </c>
      <c r="AH138" s="8">
        <v>19774.013014</v>
      </c>
      <c r="AI138" s="8">
        <v>1210036.27893</v>
      </c>
      <c r="AJ138" s="8">
        <v>94211.523845000003</v>
      </c>
      <c r="AK138" s="8">
        <v>11189.394162000001</v>
      </c>
      <c r="AL138" s="8">
        <v>286522.07344499999</v>
      </c>
      <c r="AM138" s="8">
        <v>34795.669068000003</v>
      </c>
      <c r="AN138" s="8">
        <v>463704.13430199999</v>
      </c>
      <c r="AO138" s="8">
        <v>28000</v>
      </c>
      <c r="AP138" s="8">
        <v>8000</v>
      </c>
      <c r="AQ138" s="8">
        <v>17857.751046000001</v>
      </c>
      <c r="AR138" s="8">
        <v>45690.102863</v>
      </c>
      <c r="AS138" s="8">
        <v>8000</v>
      </c>
      <c r="AT138" s="8">
        <v>19460.477910000001</v>
      </c>
      <c r="AU138" s="8">
        <v>12844.181295</v>
      </c>
      <c r="AV138" s="8">
        <v>100103.902174</v>
      </c>
      <c r="AW138" s="8">
        <v>8000</v>
      </c>
      <c r="AX138" s="8">
        <v>28912.504506000001</v>
      </c>
      <c r="AY138" s="8">
        <v>105911.938341</v>
      </c>
      <c r="AZ138" s="8">
        <v>8937.9725170000002</v>
      </c>
      <c r="BA138" s="8">
        <v>24751.243713</v>
      </c>
      <c r="BB138" s="8">
        <v>61475.994365999999</v>
      </c>
      <c r="BC138" s="8">
        <v>8000</v>
      </c>
      <c r="BD138" s="8">
        <v>16417.717189999999</v>
      </c>
      <c r="BE138" s="8">
        <v>191217.83682699999</v>
      </c>
      <c r="BF138" s="8">
        <v>92288.845723000006</v>
      </c>
      <c r="BG138" s="8">
        <v>8000</v>
      </c>
      <c r="BH138" s="8">
        <v>31963.68907</v>
      </c>
      <c r="BI138" s="8">
        <v>8000</v>
      </c>
      <c r="BJ138" s="8">
        <v>8000</v>
      </c>
    </row>
    <row r="139" spans="1:62" x14ac:dyDescent="0.3">
      <c r="A139" s="1" t="s">
        <v>201</v>
      </c>
      <c r="B139" s="1" t="s">
        <v>61</v>
      </c>
      <c r="C139" s="1" t="s">
        <v>67</v>
      </c>
      <c r="D139" s="1" t="s">
        <v>128</v>
      </c>
      <c r="E139" s="1" t="s">
        <v>1205</v>
      </c>
      <c r="F139" s="7">
        <v>26.45</v>
      </c>
      <c r="G139" s="1" t="s">
        <v>65</v>
      </c>
      <c r="H139" s="1" t="s">
        <v>65</v>
      </c>
      <c r="I139" s="1" t="s">
        <v>65</v>
      </c>
      <c r="J139" s="1" t="s">
        <v>65</v>
      </c>
      <c r="K139" s="8">
        <v>317644.29985800001</v>
      </c>
      <c r="L139" s="8">
        <v>227432.21917699999</v>
      </c>
      <c r="M139" s="8">
        <v>388365.40696200001</v>
      </c>
      <c r="N139" s="8">
        <v>4858806.1538699996</v>
      </c>
      <c r="O139" s="8">
        <v>216927.526794</v>
      </c>
      <c r="P139" s="8">
        <v>171000</v>
      </c>
      <c r="Q139" s="8">
        <v>265000</v>
      </c>
      <c r="R139" s="8">
        <v>882975.38440800004</v>
      </c>
      <c r="S139" s="8">
        <v>32000</v>
      </c>
      <c r="T139" s="8">
        <v>115000</v>
      </c>
      <c r="U139" s="8">
        <v>190000</v>
      </c>
      <c r="V139" s="8">
        <v>680325.23447000002</v>
      </c>
      <c r="W139" s="8">
        <v>217054.588078</v>
      </c>
      <c r="X139" s="8">
        <v>41564.100643999998</v>
      </c>
      <c r="Y139" s="8">
        <v>708385.08088000002</v>
      </c>
      <c r="Z139" s="8">
        <v>1382523.6768499999</v>
      </c>
      <c r="AA139" s="8">
        <v>44499.473019999998</v>
      </c>
      <c r="AB139" s="8">
        <v>339957.78326900001</v>
      </c>
      <c r="AC139" s="8">
        <v>525250.173939</v>
      </c>
      <c r="AD139" s="8">
        <v>732899.89946300001</v>
      </c>
      <c r="AE139" s="8">
        <v>2115425.1955300001</v>
      </c>
      <c r="AF139" s="8">
        <v>793910.43597300001</v>
      </c>
      <c r="AG139" s="8">
        <v>109186.886541</v>
      </c>
      <c r="AH139" s="8">
        <v>23006.731139</v>
      </c>
      <c r="AI139" s="8">
        <v>1131307.33381</v>
      </c>
      <c r="AJ139" s="8">
        <v>87044.403300999998</v>
      </c>
      <c r="AK139" s="8">
        <v>8000</v>
      </c>
      <c r="AL139" s="8">
        <v>184802.360892</v>
      </c>
      <c r="AM139" s="8">
        <v>25794.451041</v>
      </c>
      <c r="AN139" s="8">
        <v>349956.63563600002</v>
      </c>
      <c r="AO139" s="8">
        <v>10000</v>
      </c>
      <c r="AP139" s="8">
        <v>8000</v>
      </c>
      <c r="AQ139" s="8">
        <v>12136.740218999999</v>
      </c>
      <c r="AR139" s="8">
        <v>34291.769285000002</v>
      </c>
      <c r="AS139" s="8">
        <v>8000</v>
      </c>
      <c r="AT139" s="8">
        <v>15438.681396</v>
      </c>
      <c r="AU139" s="8">
        <v>8000</v>
      </c>
      <c r="AV139" s="8">
        <v>102251.72278500001</v>
      </c>
      <c r="AW139" s="8">
        <v>8000</v>
      </c>
      <c r="AX139" s="8">
        <v>10844.36033</v>
      </c>
      <c r="AY139" s="8">
        <v>58146.952196999999</v>
      </c>
      <c r="AZ139" s="8">
        <v>8000</v>
      </c>
      <c r="BA139" s="8">
        <v>16891.371652999998</v>
      </c>
      <c r="BB139" s="8">
        <v>68293.295887999993</v>
      </c>
      <c r="BC139" s="8">
        <v>8000</v>
      </c>
      <c r="BD139" s="8">
        <v>12376.34859</v>
      </c>
      <c r="BE139" s="8">
        <v>160347.66054700001</v>
      </c>
      <c r="BF139" s="8">
        <v>118921.136491</v>
      </c>
      <c r="BG139" s="8">
        <v>8000</v>
      </c>
      <c r="BH139" s="8">
        <v>11349.038064</v>
      </c>
      <c r="BI139" s="8">
        <v>8000</v>
      </c>
      <c r="BJ139" s="8">
        <v>8000</v>
      </c>
    </row>
    <row r="140" spans="1:62" x14ac:dyDescent="0.3">
      <c r="A140" s="1" t="s">
        <v>202</v>
      </c>
      <c r="B140" s="1" t="s">
        <v>61</v>
      </c>
      <c r="C140" s="1" t="s">
        <v>62</v>
      </c>
      <c r="D140" s="1" t="s">
        <v>128</v>
      </c>
      <c r="E140" s="1" t="s">
        <v>1203</v>
      </c>
      <c r="F140" s="7">
        <v>26.3</v>
      </c>
      <c r="G140" s="1" t="s">
        <v>65</v>
      </c>
      <c r="H140" s="1" t="s">
        <v>65</v>
      </c>
      <c r="I140" s="1" t="s">
        <v>65</v>
      </c>
      <c r="J140" s="1" t="s">
        <v>65</v>
      </c>
      <c r="K140" s="8">
        <v>291000.13905</v>
      </c>
      <c r="L140" s="8">
        <v>172534.99622</v>
      </c>
      <c r="M140" s="8">
        <v>359662.097847</v>
      </c>
      <c r="N140" s="8">
        <v>3878455.1968499999</v>
      </c>
      <c r="O140" s="8">
        <v>170960.99383299999</v>
      </c>
      <c r="P140" s="8">
        <v>133000</v>
      </c>
      <c r="Q140" s="8">
        <v>244090.594633</v>
      </c>
      <c r="R140" s="8">
        <v>802754.90635299997</v>
      </c>
      <c r="S140" s="8">
        <v>40453.861064999997</v>
      </c>
      <c r="T140" s="8">
        <v>88500</v>
      </c>
      <c r="U140" s="8">
        <v>186000</v>
      </c>
      <c r="V140" s="8">
        <v>547895.07829199999</v>
      </c>
      <c r="W140" s="8">
        <v>159359.479628</v>
      </c>
      <c r="X140" s="8">
        <v>18900</v>
      </c>
      <c r="Y140" s="8">
        <v>526178.40617800003</v>
      </c>
      <c r="Z140" s="8">
        <v>1092973.67289</v>
      </c>
      <c r="AA140" s="8">
        <v>21967.516598999999</v>
      </c>
      <c r="AB140" s="8">
        <v>242351.61298599999</v>
      </c>
      <c r="AC140" s="8">
        <v>401603.90022200003</v>
      </c>
      <c r="AD140" s="8">
        <v>512653.80123699998</v>
      </c>
      <c r="AE140" s="8">
        <v>1724873.8335899999</v>
      </c>
      <c r="AF140" s="8">
        <v>691633.69120100001</v>
      </c>
      <c r="AG140" s="8">
        <v>87490.693929000001</v>
      </c>
      <c r="AH140" s="8">
        <v>27152.584899000001</v>
      </c>
      <c r="AI140" s="8">
        <v>1185037.7657399999</v>
      </c>
      <c r="AJ140" s="8">
        <v>51943.577121000002</v>
      </c>
      <c r="AK140" s="8">
        <v>8000</v>
      </c>
      <c r="AL140" s="8">
        <v>71987.854816999999</v>
      </c>
      <c r="AM140" s="8">
        <v>14514.984425000001</v>
      </c>
      <c r="AN140" s="8">
        <v>134558.959779</v>
      </c>
      <c r="AO140" s="8">
        <v>8000</v>
      </c>
      <c r="AP140" s="8">
        <v>8000</v>
      </c>
      <c r="AQ140" s="8">
        <v>8000</v>
      </c>
      <c r="AR140" s="8">
        <v>8000</v>
      </c>
      <c r="AS140" s="8">
        <v>8000</v>
      </c>
      <c r="AT140" s="8">
        <v>8000</v>
      </c>
      <c r="AU140" s="8">
        <v>8000</v>
      </c>
      <c r="AV140" s="8">
        <v>43322.819133999998</v>
      </c>
      <c r="AW140" s="8">
        <v>8000</v>
      </c>
      <c r="AX140" s="8">
        <v>8000</v>
      </c>
      <c r="AY140" s="8">
        <v>13041.393556999999</v>
      </c>
      <c r="AZ140" s="8">
        <v>8000</v>
      </c>
      <c r="BA140" s="8">
        <v>8000</v>
      </c>
      <c r="BB140" s="8">
        <v>29342.154832</v>
      </c>
      <c r="BC140" s="8">
        <v>8000</v>
      </c>
      <c r="BD140" s="8">
        <v>8000</v>
      </c>
      <c r="BE140" s="8">
        <v>76887.060375000001</v>
      </c>
      <c r="BF140" s="8">
        <v>70890.649208999996</v>
      </c>
      <c r="BG140" s="8">
        <v>8000</v>
      </c>
      <c r="BH140" s="8">
        <v>8000</v>
      </c>
      <c r="BI140" s="8">
        <v>8000</v>
      </c>
      <c r="BJ140" s="8">
        <v>8000</v>
      </c>
    </row>
    <row r="141" spans="1:62" x14ac:dyDescent="0.3">
      <c r="A141" s="1" t="s">
        <v>203</v>
      </c>
      <c r="B141" s="1" t="s">
        <v>61</v>
      </c>
      <c r="C141" s="1" t="s">
        <v>67</v>
      </c>
      <c r="D141" s="1" t="s">
        <v>128</v>
      </c>
      <c r="E141" s="1" t="s">
        <v>1204</v>
      </c>
      <c r="F141" s="7">
        <v>23.42</v>
      </c>
      <c r="G141" s="1" t="s">
        <v>65</v>
      </c>
      <c r="H141" s="1" t="s">
        <v>65</v>
      </c>
      <c r="I141" s="1" t="s">
        <v>65</v>
      </c>
      <c r="J141" s="1" t="s">
        <v>65</v>
      </c>
      <c r="K141" s="8">
        <v>427556.898804</v>
      </c>
      <c r="L141" s="8">
        <v>310132.66033850005</v>
      </c>
      <c r="M141" s="8">
        <v>457963.78885499999</v>
      </c>
      <c r="N141" s="8">
        <v>4592878.2378249997</v>
      </c>
      <c r="O141" s="8">
        <v>159293.38902649999</v>
      </c>
      <c r="P141" s="8">
        <v>235000</v>
      </c>
      <c r="Q141" s="8">
        <v>318000</v>
      </c>
      <c r="R141" s="8">
        <v>820293.076719</v>
      </c>
      <c r="S141" s="8">
        <v>19800</v>
      </c>
      <c r="T141" s="8">
        <v>120000</v>
      </c>
      <c r="U141" s="8">
        <v>180000</v>
      </c>
      <c r="V141" s="8">
        <v>553631.50229750003</v>
      </c>
      <c r="W141" s="8">
        <v>259145.53523450001</v>
      </c>
      <c r="X141" s="8">
        <v>61083.698806500004</v>
      </c>
      <c r="Y141" s="8">
        <v>766335.88401449996</v>
      </c>
      <c r="Z141" s="8">
        <v>973037.36719050002</v>
      </c>
      <c r="AA141" s="8">
        <v>56426.917665000001</v>
      </c>
      <c r="AB141" s="8">
        <v>411314.47020600003</v>
      </c>
      <c r="AC141" s="8">
        <v>462703.87183700001</v>
      </c>
      <c r="AD141" s="8">
        <v>676879.39104150003</v>
      </c>
      <c r="AE141" s="8">
        <v>1611793.2798850001</v>
      </c>
      <c r="AF141" s="8">
        <v>534030.18209400005</v>
      </c>
      <c r="AG141" s="8">
        <v>110161.77423350001</v>
      </c>
      <c r="AH141" s="8">
        <v>25596.270860999997</v>
      </c>
      <c r="AI141" s="8">
        <v>807284.07044899999</v>
      </c>
      <c r="AJ141" s="8">
        <v>145926.5705765</v>
      </c>
      <c r="AK141" s="8">
        <v>43810.054696499996</v>
      </c>
      <c r="AL141" s="8">
        <v>476455.24958399998</v>
      </c>
      <c r="AM141" s="8">
        <v>76563.435189999989</v>
      </c>
      <c r="AN141" s="8">
        <v>613667.67551500001</v>
      </c>
      <c r="AO141" s="8">
        <v>68200</v>
      </c>
      <c r="AP141" s="8">
        <v>8000</v>
      </c>
      <c r="AQ141" s="8">
        <v>40816.0155505</v>
      </c>
      <c r="AR141" s="8">
        <v>90856.799526999996</v>
      </c>
      <c r="AS141" s="8">
        <v>16214.423853</v>
      </c>
      <c r="AT141" s="8">
        <v>43413.629346999995</v>
      </c>
      <c r="AU141" s="8">
        <v>47056.704217999999</v>
      </c>
      <c r="AV141" s="8">
        <v>153190.87650300001</v>
      </c>
      <c r="AW141" s="8">
        <v>8000</v>
      </c>
      <c r="AX141" s="8">
        <v>59037.324347000002</v>
      </c>
      <c r="AY141" s="8">
        <v>158094.293232</v>
      </c>
      <c r="AZ141" s="8">
        <v>28197.994167999997</v>
      </c>
      <c r="BA141" s="8">
        <v>71213.641482499996</v>
      </c>
      <c r="BB141" s="8">
        <v>134980.52520649999</v>
      </c>
      <c r="BC141" s="8">
        <v>8000</v>
      </c>
      <c r="BD141" s="8">
        <v>35645.376940000002</v>
      </c>
      <c r="BE141" s="8">
        <v>214403.2637095</v>
      </c>
      <c r="BF141" s="8">
        <v>177323.34031299999</v>
      </c>
      <c r="BG141" s="8">
        <v>8000</v>
      </c>
      <c r="BH141" s="8">
        <v>67544.649765000009</v>
      </c>
      <c r="BI141" s="8">
        <v>9704.6638185000011</v>
      </c>
      <c r="BJ141" s="8">
        <v>8000</v>
      </c>
    </row>
    <row r="142" spans="1:62" x14ac:dyDescent="0.3">
      <c r="A142" s="1" t="s">
        <v>204</v>
      </c>
      <c r="B142" s="1" t="s">
        <v>61</v>
      </c>
      <c r="C142" s="1" t="s">
        <v>67</v>
      </c>
      <c r="D142" s="1" t="s">
        <v>128</v>
      </c>
      <c r="E142" s="1" t="s">
        <v>1206</v>
      </c>
      <c r="F142" s="7">
        <v>21.26</v>
      </c>
      <c r="G142" s="1" t="s">
        <v>65</v>
      </c>
      <c r="H142" s="1" t="s">
        <v>65</v>
      </c>
      <c r="I142" s="1" t="s">
        <v>65</v>
      </c>
      <c r="J142" s="1" t="s">
        <v>65</v>
      </c>
      <c r="K142" s="8">
        <v>246421.14146150002</v>
      </c>
      <c r="L142" s="8">
        <v>146279.60997749999</v>
      </c>
      <c r="M142" s="8">
        <v>299856.80968449998</v>
      </c>
      <c r="N142" s="8">
        <v>3441610.0338249998</v>
      </c>
      <c r="O142" s="8">
        <v>134542.31029699999</v>
      </c>
      <c r="P142" s="8">
        <v>138000</v>
      </c>
      <c r="Q142" s="8">
        <v>256560.7555915</v>
      </c>
      <c r="R142" s="8">
        <v>774664.03584949998</v>
      </c>
      <c r="S142" s="8">
        <v>20242.866138000001</v>
      </c>
      <c r="T142" s="8">
        <v>86000</v>
      </c>
      <c r="U142" s="8">
        <v>170000</v>
      </c>
      <c r="V142" s="8">
        <v>505647.208071</v>
      </c>
      <c r="W142" s="8">
        <v>167997.37284099997</v>
      </c>
      <c r="X142" s="8">
        <v>24700</v>
      </c>
      <c r="Y142" s="8">
        <v>508172.82748149999</v>
      </c>
      <c r="Z142" s="8">
        <v>854946.30968499999</v>
      </c>
      <c r="AA142" s="8">
        <v>22676.863226499998</v>
      </c>
      <c r="AB142" s="8">
        <v>263164.60956449999</v>
      </c>
      <c r="AC142" s="8">
        <v>380569.99495249998</v>
      </c>
      <c r="AD142" s="8">
        <v>480453.59757550003</v>
      </c>
      <c r="AE142" s="8">
        <v>1375624.735165</v>
      </c>
      <c r="AF142" s="8">
        <v>519151.693187</v>
      </c>
      <c r="AG142" s="8">
        <v>83818.3701955</v>
      </c>
      <c r="AH142" s="8">
        <v>18854.360939999999</v>
      </c>
      <c r="AI142" s="8">
        <v>835458.50517050002</v>
      </c>
      <c r="AJ142" s="8">
        <v>135676.41861749999</v>
      </c>
      <c r="AK142" s="8">
        <v>13121.819648000001</v>
      </c>
      <c r="AL142" s="8">
        <v>335555.42464899999</v>
      </c>
      <c r="AM142" s="8">
        <v>35209.705010999998</v>
      </c>
      <c r="AN142" s="8">
        <v>417616.01796149998</v>
      </c>
      <c r="AO142" s="8">
        <v>55200</v>
      </c>
      <c r="AP142" s="8">
        <v>8000</v>
      </c>
      <c r="AQ142" s="8">
        <v>23366.214271500001</v>
      </c>
      <c r="AR142" s="8">
        <v>89563.812069499996</v>
      </c>
      <c r="AS142" s="8">
        <v>10788.591345500001</v>
      </c>
      <c r="AT142" s="8">
        <v>16328.4479395</v>
      </c>
      <c r="AU142" s="8">
        <v>27911.161910499999</v>
      </c>
      <c r="AV142" s="8">
        <v>125997.6661875</v>
      </c>
      <c r="AW142" s="8">
        <v>8000</v>
      </c>
      <c r="AX142" s="8">
        <v>47343.870160500002</v>
      </c>
      <c r="AY142" s="8">
        <v>127974.6340695</v>
      </c>
      <c r="AZ142" s="8">
        <v>8158.0408705</v>
      </c>
      <c r="BA142" s="8">
        <v>62755.459730000002</v>
      </c>
      <c r="BB142" s="8">
        <v>95340.577464500006</v>
      </c>
      <c r="BC142" s="8">
        <v>8000</v>
      </c>
      <c r="BD142" s="8">
        <v>12053.2296725</v>
      </c>
      <c r="BE142" s="8">
        <v>185224.19030100002</v>
      </c>
      <c r="BF142" s="8">
        <v>162591.35020400002</v>
      </c>
      <c r="BG142" s="8">
        <v>8000</v>
      </c>
      <c r="BH142" s="8">
        <v>38904.056711500001</v>
      </c>
      <c r="BI142" s="8">
        <v>8000</v>
      </c>
      <c r="BJ142" s="8">
        <v>8000</v>
      </c>
    </row>
    <row r="143" spans="1:62" x14ac:dyDescent="0.3">
      <c r="A143" s="1" t="s">
        <v>205</v>
      </c>
      <c r="B143" s="1" t="s">
        <v>61</v>
      </c>
      <c r="C143" s="1" t="s">
        <v>62</v>
      </c>
      <c r="D143" s="1" t="s">
        <v>128</v>
      </c>
      <c r="E143" s="1" t="s">
        <v>1210</v>
      </c>
      <c r="F143" s="7">
        <v>24.3</v>
      </c>
      <c r="G143" s="1" t="s">
        <v>65</v>
      </c>
      <c r="H143" s="1" t="s">
        <v>65</v>
      </c>
      <c r="I143" s="1" t="s">
        <v>65</v>
      </c>
      <c r="J143" s="1" t="s">
        <v>65</v>
      </c>
      <c r="K143" s="8">
        <v>269942.7096685</v>
      </c>
      <c r="L143" s="8">
        <v>151929.621633</v>
      </c>
      <c r="M143" s="8">
        <v>312702.3801825</v>
      </c>
      <c r="N143" s="8">
        <v>3522909.5803950001</v>
      </c>
      <c r="O143" s="8">
        <v>135431.74368650001</v>
      </c>
      <c r="P143" s="8">
        <v>114000</v>
      </c>
      <c r="Q143" s="8">
        <v>173000</v>
      </c>
      <c r="R143" s="8">
        <v>554045.54307499994</v>
      </c>
      <c r="S143" s="8">
        <v>8000</v>
      </c>
      <c r="T143" s="8">
        <v>75600</v>
      </c>
      <c r="U143" s="8">
        <v>141000</v>
      </c>
      <c r="V143" s="8">
        <v>461195.50291499996</v>
      </c>
      <c r="W143" s="8">
        <v>141808.11413199999</v>
      </c>
      <c r="X143" s="8">
        <v>19100</v>
      </c>
      <c r="Y143" s="8">
        <v>535915.66892000008</v>
      </c>
      <c r="Z143" s="8">
        <v>803237.34137249994</v>
      </c>
      <c r="AA143" s="8">
        <v>23398.365407999998</v>
      </c>
      <c r="AB143" s="8">
        <v>236110.02093249999</v>
      </c>
      <c r="AC143" s="8">
        <v>305943.741255</v>
      </c>
      <c r="AD143" s="8">
        <v>533945.07561900001</v>
      </c>
      <c r="AE143" s="8">
        <v>1463441.855375</v>
      </c>
      <c r="AF143" s="8">
        <v>539175.59905600001</v>
      </c>
      <c r="AG143" s="8">
        <v>56501.560659499999</v>
      </c>
      <c r="AH143" s="8">
        <v>8252.6842849999994</v>
      </c>
      <c r="AI143" s="8">
        <v>931648.07511999994</v>
      </c>
      <c r="AJ143" s="8">
        <v>162382.27611799998</v>
      </c>
      <c r="AK143" s="8">
        <v>21612.367295</v>
      </c>
      <c r="AL143" s="8">
        <v>325978.4992735</v>
      </c>
      <c r="AM143" s="8">
        <v>56625.886805499998</v>
      </c>
      <c r="AN143" s="8">
        <v>568264.76812650007</v>
      </c>
      <c r="AO143" s="8">
        <v>39000</v>
      </c>
      <c r="AP143" s="8">
        <v>8000</v>
      </c>
      <c r="AQ143" s="8">
        <v>23190.517323</v>
      </c>
      <c r="AR143" s="8">
        <v>69686.103298500006</v>
      </c>
      <c r="AS143" s="8">
        <v>8000</v>
      </c>
      <c r="AT143" s="8">
        <v>34955.574898999999</v>
      </c>
      <c r="AU143" s="8">
        <v>22597.033856000002</v>
      </c>
      <c r="AV143" s="8">
        <v>142070.39297400002</v>
      </c>
      <c r="AW143" s="8">
        <v>8000</v>
      </c>
      <c r="AX143" s="8">
        <v>38321.727945499995</v>
      </c>
      <c r="AY143" s="8">
        <v>133319.1446645</v>
      </c>
      <c r="AZ143" s="8">
        <v>14461.090498</v>
      </c>
      <c r="BA143" s="8">
        <v>62817.5971985</v>
      </c>
      <c r="BB143" s="8">
        <v>100762.7065455</v>
      </c>
      <c r="BC143" s="8">
        <v>8000</v>
      </c>
      <c r="BD143" s="8">
        <v>22417.980292</v>
      </c>
      <c r="BE143" s="8">
        <v>251511.9866305</v>
      </c>
      <c r="BF143" s="8">
        <v>176852.00702899997</v>
      </c>
      <c r="BG143" s="8">
        <v>8000</v>
      </c>
      <c r="BH143" s="8">
        <v>43220.747891999999</v>
      </c>
      <c r="BI143" s="8">
        <v>8000</v>
      </c>
      <c r="BJ143" s="8">
        <v>8000</v>
      </c>
    </row>
    <row r="144" spans="1:62" x14ac:dyDescent="0.3">
      <c r="A144" s="1" t="s">
        <v>206</v>
      </c>
      <c r="B144" s="1" t="s">
        <v>61</v>
      </c>
      <c r="C144" s="1" t="s">
        <v>67</v>
      </c>
      <c r="D144" s="1" t="s">
        <v>128</v>
      </c>
      <c r="E144" s="1" t="s">
        <v>1206</v>
      </c>
      <c r="F144" s="7">
        <v>28.73</v>
      </c>
      <c r="G144" s="1" t="s">
        <v>65</v>
      </c>
      <c r="H144" s="1" t="s">
        <v>65</v>
      </c>
      <c r="I144" s="1" t="s">
        <v>65</v>
      </c>
      <c r="J144" s="1" t="s">
        <v>65</v>
      </c>
      <c r="K144" s="8">
        <v>255529.49997899999</v>
      </c>
      <c r="L144" s="8">
        <v>155631.050445</v>
      </c>
      <c r="M144" s="8">
        <v>378007.05140400003</v>
      </c>
      <c r="N144" s="8">
        <v>3380257.79697</v>
      </c>
      <c r="O144" s="8">
        <v>138945.864909</v>
      </c>
      <c r="P144" s="8">
        <v>143000</v>
      </c>
      <c r="Q144" s="8">
        <v>317618.03875399998</v>
      </c>
      <c r="R144" s="8">
        <v>749289.76433100004</v>
      </c>
      <c r="S144" s="8">
        <v>29485.180810000002</v>
      </c>
      <c r="T144" s="8">
        <v>84900</v>
      </c>
      <c r="U144" s="8">
        <v>196000</v>
      </c>
      <c r="V144" s="8">
        <v>490245.97246700001</v>
      </c>
      <c r="W144" s="8">
        <v>164286.26190899999</v>
      </c>
      <c r="X144" s="8">
        <v>22094.071599999999</v>
      </c>
      <c r="Y144" s="8">
        <v>560005.74867899995</v>
      </c>
      <c r="Z144" s="8">
        <v>844892.35468400002</v>
      </c>
      <c r="AA144" s="8">
        <v>24824.122981</v>
      </c>
      <c r="AB144" s="8">
        <v>269175.92830000003</v>
      </c>
      <c r="AC144" s="8">
        <v>354485.697889</v>
      </c>
      <c r="AD144" s="8">
        <v>551813.97777899995</v>
      </c>
      <c r="AE144" s="8">
        <v>1357427.8066400001</v>
      </c>
      <c r="AF144" s="8">
        <v>523257.76960499998</v>
      </c>
      <c r="AG144" s="8">
        <v>60798.692781999998</v>
      </c>
      <c r="AH144" s="8">
        <v>8000</v>
      </c>
      <c r="AI144" s="8">
        <v>694888.42276900006</v>
      </c>
      <c r="AJ144" s="8">
        <v>102782.72736800001</v>
      </c>
      <c r="AK144" s="8">
        <v>12419.453686000001</v>
      </c>
      <c r="AL144" s="8">
        <v>282960.60242700001</v>
      </c>
      <c r="AM144" s="8">
        <v>27412.485366000001</v>
      </c>
      <c r="AN144" s="8">
        <v>372579.92026099999</v>
      </c>
      <c r="AO144" s="8">
        <v>38300</v>
      </c>
      <c r="AP144" s="8">
        <v>8000</v>
      </c>
      <c r="AQ144" s="8">
        <v>10644.666453</v>
      </c>
      <c r="AR144" s="8">
        <v>49496.013299999999</v>
      </c>
      <c r="AS144" s="8">
        <v>8000</v>
      </c>
      <c r="AT144" s="8">
        <v>12053.996432</v>
      </c>
      <c r="AU144" s="8">
        <v>12305.240927000001</v>
      </c>
      <c r="AV144" s="8">
        <v>102783.686277</v>
      </c>
      <c r="AW144" s="8">
        <v>8000</v>
      </c>
      <c r="AX144" s="8">
        <v>16070.050447</v>
      </c>
      <c r="AY144" s="8">
        <v>66875.333035000003</v>
      </c>
      <c r="AZ144" s="8">
        <v>9268.5973819999999</v>
      </c>
      <c r="BA144" s="8">
        <v>25841.308360999999</v>
      </c>
      <c r="BB144" s="8">
        <v>79515.550210000001</v>
      </c>
      <c r="BC144" s="8">
        <v>8000</v>
      </c>
      <c r="BD144" s="8">
        <v>8628.3171739999998</v>
      </c>
      <c r="BE144" s="8">
        <v>171571.66047199999</v>
      </c>
      <c r="BF144" s="8">
        <v>133006.26304200001</v>
      </c>
      <c r="BG144" s="8">
        <v>8000</v>
      </c>
      <c r="BH144" s="8">
        <v>16202.545226</v>
      </c>
      <c r="BI144" s="8">
        <v>8000</v>
      </c>
      <c r="BJ144" s="8">
        <v>8000</v>
      </c>
    </row>
    <row r="145" spans="1:62" x14ac:dyDescent="0.3">
      <c r="A145" s="1" t="s">
        <v>207</v>
      </c>
      <c r="B145" s="1" t="s">
        <v>61</v>
      </c>
      <c r="C145" s="1" t="s">
        <v>62</v>
      </c>
      <c r="D145" s="1" t="s">
        <v>128</v>
      </c>
      <c r="E145" s="1" t="s">
        <v>1205</v>
      </c>
      <c r="F145" s="7">
        <v>37.130000000000003</v>
      </c>
      <c r="G145" s="1" t="s">
        <v>65</v>
      </c>
      <c r="H145" s="1" t="s">
        <v>65</v>
      </c>
      <c r="I145" s="1" t="s">
        <v>65</v>
      </c>
      <c r="J145" s="1" t="s">
        <v>65</v>
      </c>
      <c r="K145" s="8">
        <v>297041.01752300002</v>
      </c>
      <c r="L145" s="8">
        <v>196305.204276</v>
      </c>
      <c r="M145" s="8">
        <v>356128.13878199999</v>
      </c>
      <c r="N145" s="8">
        <v>3793076.0679000001</v>
      </c>
      <c r="O145" s="8">
        <v>156456.36911699999</v>
      </c>
      <c r="P145" s="8">
        <v>180000</v>
      </c>
      <c r="Q145" s="8">
        <v>303333.58104399999</v>
      </c>
      <c r="R145" s="8">
        <v>906590.99320699996</v>
      </c>
      <c r="S145" s="8">
        <v>87527.361111999999</v>
      </c>
      <c r="T145" s="8">
        <v>116000</v>
      </c>
      <c r="U145" s="8">
        <v>160000</v>
      </c>
      <c r="V145" s="8">
        <v>512540.55733400001</v>
      </c>
      <c r="W145" s="8">
        <v>172090.58675300001</v>
      </c>
      <c r="X145" s="8">
        <v>31400</v>
      </c>
      <c r="Y145" s="8">
        <v>550989.55969200004</v>
      </c>
      <c r="Z145" s="8">
        <v>933355.90720300004</v>
      </c>
      <c r="AA145" s="8">
        <v>32668.989410999999</v>
      </c>
      <c r="AB145" s="8">
        <v>267555.07376900001</v>
      </c>
      <c r="AC145" s="8">
        <v>397917.51235600002</v>
      </c>
      <c r="AD145" s="8">
        <v>526674.15767300001</v>
      </c>
      <c r="AE145" s="8">
        <v>1507836.2711400001</v>
      </c>
      <c r="AF145" s="8">
        <v>574239.42546900001</v>
      </c>
      <c r="AG145" s="8">
        <v>113744.93947</v>
      </c>
      <c r="AH145" s="8">
        <v>24391.805024000001</v>
      </c>
      <c r="AI145" s="8">
        <v>921790.94520299998</v>
      </c>
      <c r="AJ145" s="8">
        <v>148213.858492</v>
      </c>
      <c r="AK145" s="8">
        <v>12582.2814</v>
      </c>
      <c r="AL145" s="8">
        <v>358414.970638</v>
      </c>
      <c r="AM145" s="8">
        <v>42471.642659999998</v>
      </c>
      <c r="AN145" s="8">
        <v>691609.62491100002</v>
      </c>
      <c r="AO145" s="8">
        <v>51300</v>
      </c>
      <c r="AP145" s="8">
        <v>9000</v>
      </c>
      <c r="AQ145" s="8">
        <v>10476.207015</v>
      </c>
      <c r="AR145" s="8">
        <v>79729.396158000003</v>
      </c>
      <c r="AS145" s="8">
        <v>8000</v>
      </c>
      <c r="AT145" s="8">
        <v>19152.412957</v>
      </c>
      <c r="AU145" s="8">
        <v>20313.572773</v>
      </c>
      <c r="AV145" s="8">
        <v>155203.33738899999</v>
      </c>
      <c r="AW145" s="8">
        <v>8000</v>
      </c>
      <c r="AX145" s="8">
        <v>21201.271332</v>
      </c>
      <c r="AY145" s="8">
        <v>86323.423039999994</v>
      </c>
      <c r="AZ145" s="8">
        <v>13811.578932</v>
      </c>
      <c r="BA145" s="8">
        <v>41321.288112000002</v>
      </c>
      <c r="BB145" s="8">
        <v>104908.342758</v>
      </c>
      <c r="BC145" s="8">
        <v>8000</v>
      </c>
      <c r="BD145" s="8">
        <v>17176.390253000001</v>
      </c>
      <c r="BE145" s="8">
        <v>260648.548988</v>
      </c>
      <c r="BF145" s="8">
        <v>174674.99954600001</v>
      </c>
      <c r="BG145" s="8">
        <v>8000</v>
      </c>
      <c r="BH145" s="8">
        <v>50820.808509000002</v>
      </c>
      <c r="BI145" s="8">
        <v>8000</v>
      </c>
      <c r="BJ145" s="8">
        <v>8000</v>
      </c>
    </row>
    <row r="146" spans="1:62" x14ac:dyDescent="0.3">
      <c r="A146" s="1" t="s">
        <v>208</v>
      </c>
      <c r="B146" s="1" t="s">
        <v>61</v>
      </c>
      <c r="C146" s="1" t="s">
        <v>67</v>
      </c>
      <c r="D146" s="1" t="s">
        <v>128</v>
      </c>
      <c r="E146" s="1" t="s">
        <v>1210</v>
      </c>
      <c r="F146" s="7">
        <v>17.579999999999998</v>
      </c>
      <c r="G146" s="1" t="s">
        <v>65</v>
      </c>
      <c r="H146" s="1" t="s">
        <v>65</v>
      </c>
      <c r="I146" s="1" t="s">
        <v>65</v>
      </c>
      <c r="J146" s="1" t="s">
        <v>65</v>
      </c>
      <c r="K146" s="8">
        <v>316485.953423</v>
      </c>
      <c r="L146" s="8">
        <v>212586.10909300001</v>
      </c>
      <c r="M146" s="8">
        <v>287721.038505</v>
      </c>
      <c r="N146" s="8">
        <v>4209701.6463299999</v>
      </c>
      <c r="O146" s="8">
        <v>150364.55313300001</v>
      </c>
      <c r="P146" s="8">
        <v>163000</v>
      </c>
      <c r="Q146" s="8">
        <v>254206.094059</v>
      </c>
      <c r="R146" s="8">
        <v>752306.646312</v>
      </c>
      <c r="S146" s="8">
        <v>14400</v>
      </c>
      <c r="T146" s="8">
        <v>92000</v>
      </c>
      <c r="U146" s="8">
        <v>190000</v>
      </c>
      <c r="V146" s="8">
        <v>448553.71152000001</v>
      </c>
      <c r="W146" s="8">
        <v>144278.582398</v>
      </c>
      <c r="X146" s="8">
        <v>29756.307921</v>
      </c>
      <c r="Y146" s="8">
        <v>506025.52519499999</v>
      </c>
      <c r="Z146" s="8">
        <v>830993.16222000006</v>
      </c>
      <c r="AA146" s="8">
        <v>29480.867446</v>
      </c>
      <c r="AB146" s="8">
        <v>242066.09501200001</v>
      </c>
      <c r="AC146" s="8">
        <v>283741.568998</v>
      </c>
      <c r="AD146" s="8">
        <v>546088.82210200001</v>
      </c>
      <c r="AE146" s="8">
        <v>1427153.8913400001</v>
      </c>
      <c r="AF146" s="8">
        <v>445836.40022900002</v>
      </c>
      <c r="AG146" s="8">
        <v>54886.788588000003</v>
      </c>
      <c r="AH146" s="8">
        <v>8000</v>
      </c>
      <c r="AI146" s="8">
        <v>901314.68614899996</v>
      </c>
      <c r="AJ146" s="8">
        <v>149076.17658299999</v>
      </c>
      <c r="AK146" s="8">
        <v>22238.951134999999</v>
      </c>
      <c r="AL146" s="8">
        <v>397344.70199600002</v>
      </c>
      <c r="AM146" s="8">
        <v>91475.590672000006</v>
      </c>
      <c r="AN146" s="8">
        <v>814027.96597599995</v>
      </c>
      <c r="AO146" s="8">
        <v>68700</v>
      </c>
      <c r="AP146" s="8">
        <v>12700</v>
      </c>
      <c r="AQ146" s="8">
        <v>41439.656793000002</v>
      </c>
      <c r="AR146" s="8">
        <v>80614.892835999999</v>
      </c>
      <c r="AS146" s="8">
        <v>11869.171098000001</v>
      </c>
      <c r="AT146" s="8">
        <v>57786.624359000001</v>
      </c>
      <c r="AU146" s="8">
        <v>29519.375522999999</v>
      </c>
      <c r="AV146" s="8">
        <v>163880.43974100001</v>
      </c>
      <c r="AW146" s="8">
        <v>8000</v>
      </c>
      <c r="AX146" s="8">
        <v>72768.703490999993</v>
      </c>
      <c r="AY146" s="8">
        <v>170483.09387700001</v>
      </c>
      <c r="AZ146" s="8">
        <v>30107.895624000001</v>
      </c>
      <c r="BA146" s="8">
        <v>79277.893389999997</v>
      </c>
      <c r="BB146" s="8">
        <v>138085.67337100001</v>
      </c>
      <c r="BC146" s="8">
        <v>8000</v>
      </c>
      <c r="BD146" s="8">
        <v>39488.039837999997</v>
      </c>
      <c r="BE146" s="8">
        <v>292915.114443</v>
      </c>
      <c r="BF146" s="8">
        <v>189683.24378399999</v>
      </c>
      <c r="BG146" s="8">
        <v>12603.143867999999</v>
      </c>
      <c r="BH146" s="8">
        <v>83239.137495999996</v>
      </c>
      <c r="BI146" s="8">
        <v>8848.9591079999991</v>
      </c>
      <c r="BJ146" s="8">
        <v>8000</v>
      </c>
    </row>
    <row r="147" spans="1:62" x14ac:dyDescent="0.3">
      <c r="A147" s="1" t="s">
        <v>209</v>
      </c>
      <c r="B147" s="1" t="s">
        <v>61</v>
      </c>
      <c r="C147" s="1" t="s">
        <v>67</v>
      </c>
      <c r="D147" s="1" t="s">
        <v>128</v>
      </c>
      <c r="E147" s="1" t="s">
        <v>1203</v>
      </c>
      <c r="F147" s="7">
        <v>28.63</v>
      </c>
      <c r="G147" s="1" t="s">
        <v>65</v>
      </c>
      <c r="H147" s="1" t="s">
        <v>65</v>
      </c>
      <c r="I147" s="1" t="s">
        <v>65</v>
      </c>
      <c r="J147" s="1" t="s">
        <v>65</v>
      </c>
      <c r="K147" s="8">
        <v>327974.31516100001</v>
      </c>
      <c r="L147" s="8">
        <v>158000</v>
      </c>
      <c r="M147" s="8">
        <v>257000</v>
      </c>
      <c r="N147" s="8">
        <v>4263379.2282050001</v>
      </c>
      <c r="O147" s="8">
        <v>176024.20158250001</v>
      </c>
      <c r="P147" s="8">
        <v>8000</v>
      </c>
      <c r="Q147" s="8">
        <v>8000</v>
      </c>
      <c r="R147" s="8">
        <v>658011.24202249991</v>
      </c>
      <c r="S147" s="8">
        <v>28250.616438500001</v>
      </c>
      <c r="T147" s="8">
        <v>95600</v>
      </c>
      <c r="U147" s="8">
        <v>175000</v>
      </c>
      <c r="V147" s="8">
        <v>527215.38418300007</v>
      </c>
      <c r="W147" s="8">
        <v>195499.74619099998</v>
      </c>
      <c r="X147" s="8">
        <v>45690.768647500001</v>
      </c>
      <c r="Y147" s="8">
        <v>663701.56826249999</v>
      </c>
      <c r="Z147" s="8">
        <v>1104395.7345050001</v>
      </c>
      <c r="AA147" s="8">
        <v>40873.5568355</v>
      </c>
      <c r="AB147" s="8">
        <v>337974.13750499999</v>
      </c>
      <c r="AC147" s="8">
        <v>466351.40700949996</v>
      </c>
      <c r="AD147" s="8">
        <v>708130.80531900004</v>
      </c>
      <c r="AE147" s="8">
        <v>1809667.617815</v>
      </c>
      <c r="AF147" s="8">
        <v>667312.75182050001</v>
      </c>
      <c r="AG147" s="8">
        <v>94293.982023999997</v>
      </c>
      <c r="AH147" s="8">
        <v>17455.886274500001</v>
      </c>
      <c r="AI147" s="8">
        <v>716334.13978899992</v>
      </c>
      <c r="AJ147" s="8">
        <v>141913.22653300001</v>
      </c>
      <c r="AK147" s="8">
        <v>35595.302583500001</v>
      </c>
      <c r="AL147" s="8">
        <v>517594.09523400001</v>
      </c>
      <c r="AM147" s="8">
        <v>139827.749771</v>
      </c>
      <c r="AN147" s="8">
        <v>1179493.413435</v>
      </c>
      <c r="AO147" s="8">
        <v>107000</v>
      </c>
      <c r="AP147" s="8">
        <v>9000</v>
      </c>
      <c r="AQ147" s="8">
        <v>33601.744076499999</v>
      </c>
      <c r="AR147" s="8">
        <v>95706.787563499995</v>
      </c>
      <c r="AS147" s="8">
        <v>10572.4484135</v>
      </c>
      <c r="AT147" s="8">
        <v>68323.928004999994</v>
      </c>
      <c r="AU147" s="8">
        <v>29151.008654999998</v>
      </c>
      <c r="AV147" s="8">
        <v>282099.52668749995</v>
      </c>
      <c r="AW147" s="8">
        <v>15300</v>
      </c>
      <c r="AX147" s="8">
        <v>50548.103914499996</v>
      </c>
      <c r="AY147" s="8">
        <v>138405.966105</v>
      </c>
      <c r="AZ147" s="8">
        <v>35532.707664500005</v>
      </c>
      <c r="BA147" s="8">
        <v>65359.473463499999</v>
      </c>
      <c r="BB147" s="8">
        <v>196709.2655565</v>
      </c>
      <c r="BC147" s="8">
        <v>14256.5325875</v>
      </c>
      <c r="BD147" s="8">
        <v>55685.602274999997</v>
      </c>
      <c r="BE147" s="8">
        <v>446880.86457049998</v>
      </c>
      <c r="BF147" s="8">
        <v>348648.5864875</v>
      </c>
      <c r="BG147" s="8">
        <v>17724.948319499999</v>
      </c>
      <c r="BH147" s="8">
        <v>127711.884911</v>
      </c>
      <c r="BI147" s="8">
        <v>27154.247973999998</v>
      </c>
      <c r="BJ147" s="8">
        <v>8000</v>
      </c>
    </row>
    <row r="148" spans="1:62" x14ac:dyDescent="0.3">
      <c r="A148" s="1" t="s">
        <v>210</v>
      </c>
      <c r="B148" s="1" t="s">
        <v>61</v>
      </c>
      <c r="C148" s="1" t="s">
        <v>67</v>
      </c>
      <c r="D148" s="1" t="s">
        <v>128</v>
      </c>
      <c r="E148" s="1" t="s">
        <v>1202</v>
      </c>
      <c r="F148" s="7">
        <v>29.37</v>
      </c>
      <c r="G148" s="1" t="s">
        <v>65</v>
      </c>
      <c r="H148" s="1" t="s">
        <v>65</v>
      </c>
      <c r="I148" s="1" t="s">
        <v>65</v>
      </c>
      <c r="J148" s="1" t="s">
        <v>65</v>
      </c>
      <c r="K148" s="8">
        <v>263110.23319</v>
      </c>
      <c r="L148" s="8">
        <v>150920.09917500001</v>
      </c>
      <c r="M148" s="8">
        <v>321376.36276500003</v>
      </c>
      <c r="N148" s="8">
        <v>3042932.1555699999</v>
      </c>
      <c r="O148" s="8">
        <v>115249.775591</v>
      </c>
      <c r="P148" s="8">
        <v>123000</v>
      </c>
      <c r="Q148" s="8">
        <v>209000</v>
      </c>
      <c r="R148" s="8">
        <v>533605.97213300003</v>
      </c>
      <c r="S148" s="8">
        <v>18525.758828000002</v>
      </c>
      <c r="T148" s="8">
        <v>77500</v>
      </c>
      <c r="U148" s="8">
        <v>148000</v>
      </c>
      <c r="V148" s="8">
        <v>468446.287946</v>
      </c>
      <c r="W148" s="8">
        <v>163564.665993</v>
      </c>
      <c r="X148" s="8">
        <v>27400</v>
      </c>
      <c r="Y148" s="8">
        <v>540441.08558499999</v>
      </c>
      <c r="Z148" s="8">
        <v>958074.78196699999</v>
      </c>
      <c r="AA148" s="8">
        <v>28250.769649000002</v>
      </c>
      <c r="AB148" s="8">
        <v>230124.50853600001</v>
      </c>
      <c r="AC148" s="8">
        <v>327218.79760699999</v>
      </c>
      <c r="AD148" s="8">
        <v>461604.47032700002</v>
      </c>
      <c r="AE148" s="8">
        <v>1266732.0189400001</v>
      </c>
      <c r="AF148" s="8">
        <v>552164.52107799996</v>
      </c>
      <c r="AG148" s="8">
        <v>59422.283474000003</v>
      </c>
      <c r="AH148" s="8">
        <v>8000</v>
      </c>
      <c r="AI148" s="8">
        <v>793598.75116400002</v>
      </c>
      <c r="AJ148" s="8">
        <v>128940.846446</v>
      </c>
      <c r="AK148" s="8">
        <v>18539.011057</v>
      </c>
      <c r="AL148" s="8">
        <v>337635.33278699999</v>
      </c>
      <c r="AM148" s="8">
        <v>44348.941309399997</v>
      </c>
      <c r="AN148" s="8">
        <v>442315.47177100001</v>
      </c>
      <c r="AO148" s="8">
        <v>41000</v>
      </c>
      <c r="AP148" s="8">
        <v>8000</v>
      </c>
      <c r="AQ148" s="8">
        <v>22200.110327999999</v>
      </c>
      <c r="AR148" s="8">
        <v>74471.016527500004</v>
      </c>
      <c r="AS148" s="8">
        <v>8000</v>
      </c>
      <c r="AT148" s="8">
        <v>31391.175408999999</v>
      </c>
      <c r="AU148" s="8">
        <v>16422.562161000002</v>
      </c>
      <c r="AV148" s="8">
        <v>133415.356932</v>
      </c>
      <c r="AW148" s="8">
        <v>8000</v>
      </c>
      <c r="AX148" s="8">
        <v>13027.456393</v>
      </c>
      <c r="AY148" s="8">
        <v>85516.293403100004</v>
      </c>
      <c r="AZ148" s="8">
        <v>11170.828261000001</v>
      </c>
      <c r="BA148" s="8">
        <v>36615.205492300003</v>
      </c>
      <c r="BB148" s="8">
        <v>87538.923337</v>
      </c>
      <c r="BC148" s="8">
        <v>8000</v>
      </c>
      <c r="BD148" s="8">
        <v>13149.179026</v>
      </c>
      <c r="BE148" s="8">
        <v>186152.61180300001</v>
      </c>
      <c r="BF148" s="8">
        <v>147965.97359199999</v>
      </c>
      <c r="BG148" s="8">
        <v>8000</v>
      </c>
      <c r="BH148" s="8">
        <v>32447.309473000001</v>
      </c>
      <c r="BI148" s="8">
        <v>8000</v>
      </c>
      <c r="BJ148" s="8">
        <v>8000</v>
      </c>
    </row>
    <row r="149" spans="1:62" x14ac:dyDescent="0.3">
      <c r="A149" s="1" t="s">
        <v>211</v>
      </c>
      <c r="B149" s="1" t="s">
        <v>61</v>
      </c>
      <c r="C149" s="1" t="s">
        <v>67</v>
      </c>
      <c r="D149" s="1" t="s">
        <v>128</v>
      </c>
      <c r="E149" s="1" t="s">
        <v>1211</v>
      </c>
      <c r="F149" s="7">
        <v>21.88</v>
      </c>
      <c r="G149" s="1" t="s">
        <v>65</v>
      </c>
      <c r="H149" s="1" t="s">
        <v>65</v>
      </c>
      <c r="I149" s="1" t="s">
        <v>65</v>
      </c>
      <c r="J149" s="1" t="s">
        <v>65</v>
      </c>
      <c r="K149" s="8">
        <v>196360.44725999999</v>
      </c>
      <c r="L149" s="8">
        <v>133944.423652</v>
      </c>
      <c r="M149" s="8">
        <v>353346.44309299998</v>
      </c>
      <c r="N149" s="8">
        <v>3664818.9708199999</v>
      </c>
      <c r="O149" s="8">
        <v>110788.666161</v>
      </c>
      <c r="P149" s="8">
        <v>133000</v>
      </c>
      <c r="Q149" s="8">
        <v>295121.691781</v>
      </c>
      <c r="R149" s="8">
        <v>711825.56183899997</v>
      </c>
      <c r="S149" s="8">
        <v>16200</v>
      </c>
      <c r="T149" s="8">
        <v>80000</v>
      </c>
      <c r="U149" s="8">
        <v>190000</v>
      </c>
      <c r="V149" s="8">
        <v>452261.044589</v>
      </c>
      <c r="W149" s="8">
        <v>143142.40759700001</v>
      </c>
      <c r="X149" s="8">
        <v>37995.795761000001</v>
      </c>
      <c r="Y149" s="8">
        <v>554556.77659200004</v>
      </c>
      <c r="Z149" s="8">
        <v>845498.20571500005</v>
      </c>
      <c r="AA149" s="8">
        <v>36519.374817999997</v>
      </c>
      <c r="AB149" s="8">
        <v>261973.44081500001</v>
      </c>
      <c r="AC149" s="8">
        <v>332879.87042799999</v>
      </c>
      <c r="AD149" s="8">
        <v>706193.26160900004</v>
      </c>
      <c r="AE149" s="8">
        <v>1568241.98863</v>
      </c>
      <c r="AF149" s="8">
        <v>542423.17228000006</v>
      </c>
      <c r="AG149" s="8">
        <v>56928.214591999997</v>
      </c>
      <c r="AH149" s="8">
        <v>8000</v>
      </c>
      <c r="AI149" s="8">
        <v>684398.73713499994</v>
      </c>
      <c r="AJ149" s="8">
        <v>120742.222897</v>
      </c>
      <c r="AK149" s="8">
        <v>33586.784721999997</v>
      </c>
      <c r="AL149" s="8">
        <v>393484.88079899998</v>
      </c>
      <c r="AM149" s="8">
        <v>108527.71266799999</v>
      </c>
      <c r="AN149" s="8">
        <v>686577.889555</v>
      </c>
      <c r="AO149" s="8">
        <v>60700</v>
      </c>
      <c r="AP149" s="8">
        <v>8000</v>
      </c>
      <c r="AQ149" s="8">
        <v>25992.050455000001</v>
      </c>
      <c r="AR149" s="8">
        <v>61444.873850999997</v>
      </c>
      <c r="AS149" s="8">
        <v>8000</v>
      </c>
      <c r="AT149" s="8">
        <v>47857.307240000002</v>
      </c>
      <c r="AU149" s="8">
        <v>16816.139537999999</v>
      </c>
      <c r="AV149" s="8">
        <v>157741.853546</v>
      </c>
      <c r="AW149" s="8">
        <v>8000</v>
      </c>
      <c r="AX149" s="8">
        <v>35810.879359999999</v>
      </c>
      <c r="AY149" s="8">
        <v>116218.47515300001</v>
      </c>
      <c r="AZ149" s="8">
        <v>23736.937826000001</v>
      </c>
      <c r="BA149" s="8">
        <v>47861.264210000001</v>
      </c>
      <c r="BB149" s="8">
        <v>91013.130871000001</v>
      </c>
      <c r="BC149" s="8">
        <v>8000</v>
      </c>
      <c r="BD149" s="8">
        <v>47529.823092999999</v>
      </c>
      <c r="BE149" s="8">
        <v>250363.88389</v>
      </c>
      <c r="BF149" s="8">
        <v>177605.86508600001</v>
      </c>
      <c r="BG149" s="8">
        <v>8000</v>
      </c>
      <c r="BH149" s="8">
        <v>49836.465960000001</v>
      </c>
      <c r="BI149" s="8">
        <v>10080.30118</v>
      </c>
      <c r="BJ149" s="8">
        <v>8000</v>
      </c>
    </row>
    <row r="150" spans="1:62" x14ac:dyDescent="0.3">
      <c r="A150" s="1" t="s">
        <v>212</v>
      </c>
      <c r="B150" s="1" t="s">
        <v>61</v>
      </c>
      <c r="C150" s="1" t="s">
        <v>62</v>
      </c>
      <c r="D150" s="1" t="s">
        <v>128</v>
      </c>
      <c r="E150" s="1" t="s">
        <v>1204</v>
      </c>
      <c r="F150" s="7">
        <v>25.08</v>
      </c>
      <c r="G150" s="1" t="s">
        <v>65</v>
      </c>
      <c r="H150" s="1" t="s">
        <v>65</v>
      </c>
      <c r="I150" s="1" t="s">
        <v>65</v>
      </c>
      <c r="J150" s="1" t="s">
        <v>65</v>
      </c>
      <c r="K150" s="8">
        <v>281602.77299000003</v>
      </c>
      <c r="L150" s="8">
        <v>162322.526101</v>
      </c>
      <c r="M150" s="8">
        <v>313118.35058999999</v>
      </c>
      <c r="N150" s="8">
        <v>2974360.6358599998</v>
      </c>
      <c r="O150" s="8">
        <v>108079.03462999999</v>
      </c>
      <c r="P150" s="8">
        <v>135000</v>
      </c>
      <c r="Q150" s="8">
        <v>260301.225393</v>
      </c>
      <c r="R150" s="8">
        <v>767608.06336200004</v>
      </c>
      <c r="S150" s="8">
        <v>24691.398593999998</v>
      </c>
      <c r="T150" s="8">
        <v>85000</v>
      </c>
      <c r="U150" s="8">
        <v>160000</v>
      </c>
      <c r="V150" s="8">
        <v>493442.54196399997</v>
      </c>
      <c r="W150" s="8">
        <v>156192.40203299999</v>
      </c>
      <c r="X150" s="8">
        <v>16400</v>
      </c>
      <c r="Y150" s="8">
        <v>487826.11777200003</v>
      </c>
      <c r="Z150" s="8">
        <v>784716.16802999994</v>
      </c>
      <c r="AA150" s="8">
        <v>15748.326407</v>
      </c>
      <c r="AB150" s="8">
        <v>216905.44602100001</v>
      </c>
      <c r="AC150" s="8">
        <v>307756.479819</v>
      </c>
      <c r="AD150" s="8">
        <v>438292.10705300001</v>
      </c>
      <c r="AE150" s="8">
        <v>1152458.2071100001</v>
      </c>
      <c r="AF150" s="8">
        <v>466359.31889300002</v>
      </c>
      <c r="AG150" s="8">
        <v>56093.516614</v>
      </c>
      <c r="AH150" s="8">
        <v>11270.403485999999</v>
      </c>
      <c r="AI150" s="8">
        <v>847648.90306599997</v>
      </c>
      <c r="AJ150" s="8">
        <v>134018.82782999999</v>
      </c>
      <c r="AK150" s="8">
        <v>11423.819546999999</v>
      </c>
      <c r="AL150" s="8">
        <v>261616.71026399999</v>
      </c>
      <c r="AM150" s="8">
        <v>29278.260269999999</v>
      </c>
      <c r="AN150" s="8">
        <v>346709.07015599997</v>
      </c>
      <c r="AO150" s="8">
        <v>27000</v>
      </c>
      <c r="AP150" s="8">
        <v>8000</v>
      </c>
      <c r="AQ150" s="8">
        <v>9482.1761860000006</v>
      </c>
      <c r="AR150" s="8">
        <v>56478.012788</v>
      </c>
      <c r="AS150" s="8">
        <v>8000</v>
      </c>
      <c r="AT150" s="8">
        <v>21437.085413000001</v>
      </c>
      <c r="AU150" s="8">
        <v>21242.525301999998</v>
      </c>
      <c r="AV150" s="8">
        <v>107429.83985400001</v>
      </c>
      <c r="AW150" s="8">
        <v>8000</v>
      </c>
      <c r="AX150" s="8">
        <v>16053.267906999999</v>
      </c>
      <c r="AY150" s="8">
        <v>75791.839921000006</v>
      </c>
      <c r="AZ150" s="8">
        <v>8000</v>
      </c>
      <c r="BA150" s="8">
        <v>26926.758204999998</v>
      </c>
      <c r="BB150" s="8">
        <v>79375.660634999993</v>
      </c>
      <c r="BC150" s="8">
        <v>8000</v>
      </c>
      <c r="BD150" s="8">
        <v>12324.810131</v>
      </c>
      <c r="BE150" s="8">
        <v>183909.68807900001</v>
      </c>
      <c r="BF150" s="8">
        <v>135973.06757399999</v>
      </c>
      <c r="BG150" s="8">
        <v>8000</v>
      </c>
      <c r="BH150" s="8">
        <v>20404.260214999998</v>
      </c>
      <c r="BI150" s="8">
        <v>8000</v>
      </c>
      <c r="BJ150" s="8">
        <v>8000</v>
      </c>
    </row>
    <row r="151" spans="1:62" x14ac:dyDescent="0.3">
      <c r="A151" s="1" t="s">
        <v>213</v>
      </c>
      <c r="B151" s="1" t="s">
        <v>61</v>
      </c>
      <c r="C151" s="1" t="s">
        <v>67</v>
      </c>
      <c r="D151" s="1" t="s">
        <v>128</v>
      </c>
      <c r="E151" s="1" t="s">
        <v>1204</v>
      </c>
      <c r="F151" s="7">
        <v>29.05</v>
      </c>
      <c r="G151" s="1" t="s">
        <v>65</v>
      </c>
      <c r="H151" s="1" t="s">
        <v>65</v>
      </c>
      <c r="I151" s="1" t="s">
        <v>65</v>
      </c>
      <c r="J151" s="1" t="s">
        <v>65</v>
      </c>
      <c r="K151" s="8">
        <v>241658.75740900001</v>
      </c>
      <c r="L151" s="8">
        <v>156431.72460799999</v>
      </c>
      <c r="M151" s="8">
        <v>227229.518492</v>
      </c>
      <c r="N151" s="8">
        <v>2377451.4299599999</v>
      </c>
      <c r="O151" s="8">
        <v>106073.00928</v>
      </c>
      <c r="P151" s="8">
        <v>120000</v>
      </c>
      <c r="Q151" s="8">
        <v>160000</v>
      </c>
      <c r="R151" s="8">
        <v>495364.34009999997</v>
      </c>
      <c r="S151" s="8">
        <v>20100</v>
      </c>
      <c r="T151" s="8">
        <v>78000</v>
      </c>
      <c r="U151" s="8">
        <v>93400</v>
      </c>
      <c r="V151" s="8">
        <v>338977.522727</v>
      </c>
      <c r="W151" s="8">
        <v>139413.84284299999</v>
      </c>
      <c r="X151" s="8">
        <v>19500</v>
      </c>
      <c r="Y151" s="8">
        <v>379531.16919300001</v>
      </c>
      <c r="Z151" s="8">
        <v>602495.58936400001</v>
      </c>
      <c r="AA151" s="8">
        <v>22375.035532999998</v>
      </c>
      <c r="AB151" s="8">
        <v>205077.657691</v>
      </c>
      <c r="AC151" s="8">
        <v>287021.20648599998</v>
      </c>
      <c r="AD151" s="8">
        <v>358800.90457000001</v>
      </c>
      <c r="AE151" s="8">
        <v>991923.77159699996</v>
      </c>
      <c r="AF151" s="8">
        <v>349598.06791099999</v>
      </c>
      <c r="AG151" s="8">
        <v>39915.081290000002</v>
      </c>
      <c r="AH151" s="8">
        <v>8000</v>
      </c>
      <c r="AI151" s="8">
        <v>404169.20800899999</v>
      </c>
      <c r="AJ151" s="8">
        <v>82005.877489000006</v>
      </c>
      <c r="AK151" s="8">
        <v>8276.4693210000005</v>
      </c>
      <c r="AL151" s="8">
        <v>261608.84219299999</v>
      </c>
      <c r="AM151" s="8">
        <v>22613.263565000001</v>
      </c>
      <c r="AN151" s="8">
        <v>386348.099598</v>
      </c>
      <c r="AO151" s="8">
        <v>49000</v>
      </c>
      <c r="AP151" s="8">
        <v>8000</v>
      </c>
      <c r="AQ151" s="8">
        <v>8000</v>
      </c>
      <c r="AR151" s="8">
        <v>43742.539398000001</v>
      </c>
      <c r="AS151" s="8">
        <v>8000</v>
      </c>
      <c r="AT151" s="8">
        <v>14100</v>
      </c>
      <c r="AU151" s="8">
        <v>15956.149767000001</v>
      </c>
      <c r="AV151" s="8">
        <v>83780.882494000005</v>
      </c>
      <c r="AW151" s="8">
        <v>8000</v>
      </c>
      <c r="AX151" s="8">
        <v>8000</v>
      </c>
      <c r="AY151" s="8">
        <v>48262.150104</v>
      </c>
      <c r="AZ151" s="8">
        <v>8000</v>
      </c>
      <c r="BA151" s="8">
        <v>18901.820792999999</v>
      </c>
      <c r="BB151" s="8">
        <v>65730.654859999995</v>
      </c>
      <c r="BC151" s="8">
        <v>8000</v>
      </c>
      <c r="BD151" s="8">
        <v>8085.7912630000001</v>
      </c>
      <c r="BE151" s="8">
        <v>119822.94500000001</v>
      </c>
      <c r="BF151" s="8">
        <v>106863.190738</v>
      </c>
      <c r="BG151" s="8">
        <v>8000</v>
      </c>
      <c r="BH151" s="8">
        <v>26503.306814</v>
      </c>
      <c r="BI151" s="8">
        <v>8000</v>
      </c>
      <c r="BJ151" s="8">
        <v>8000</v>
      </c>
    </row>
    <row r="152" spans="1:62" x14ac:dyDescent="0.3">
      <c r="A152" s="1" t="s">
        <v>214</v>
      </c>
      <c r="B152" s="1" t="s">
        <v>61</v>
      </c>
      <c r="C152" s="1" t="s">
        <v>62</v>
      </c>
      <c r="D152" s="1" t="s">
        <v>128</v>
      </c>
      <c r="E152" s="1" t="s">
        <v>1203</v>
      </c>
      <c r="F152" s="7">
        <v>25.45</v>
      </c>
      <c r="G152" s="1" t="s">
        <v>65</v>
      </c>
      <c r="H152" s="1" t="s">
        <v>65</v>
      </c>
      <c r="I152" s="1" t="s">
        <v>65</v>
      </c>
      <c r="J152" s="1" t="s">
        <v>65</v>
      </c>
      <c r="K152" s="8">
        <v>233532.075923</v>
      </c>
      <c r="L152" s="8">
        <v>145802.004621</v>
      </c>
      <c r="M152" s="8">
        <v>351473.22179099999</v>
      </c>
      <c r="N152" s="8">
        <v>3973407.4664099999</v>
      </c>
      <c r="O152" s="8">
        <v>157624.10337900001</v>
      </c>
      <c r="P152" s="8">
        <v>140000</v>
      </c>
      <c r="Q152" s="8">
        <v>220000</v>
      </c>
      <c r="R152" s="8">
        <v>665719.39165600005</v>
      </c>
      <c r="S152" s="8">
        <v>27792.566768000001</v>
      </c>
      <c r="T152" s="8">
        <v>70000</v>
      </c>
      <c r="U152" s="8">
        <v>150000</v>
      </c>
      <c r="V152" s="8">
        <v>420588.49190899997</v>
      </c>
      <c r="W152" s="8">
        <v>116112.51633899999</v>
      </c>
      <c r="X152" s="8">
        <v>32201.009084000001</v>
      </c>
      <c r="Y152" s="8">
        <v>516294.22323499998</v>
      </c>
      <c r="Z152" s="8">
        <v>826673.14435800002</v>
      </c>
      <c r="AA152" s="8">
        <v>42824.383028999997</v>
      </c>
      <c r="AB152" s="8">
        <v>245785.978676</v>
      </c>
      <c r="AC152" s="8">
        <v>297148.37605199998</v>
      </c>
      <c r="AD152" s="8">
        <v>655779.84418400005</v>
      </c>
      <c r="AE152" s="8">
        <v>1799937.1779</v>
      </c>
      <c r="AF152" s="8">
        <v>599610.778758</v>
      </c>
      <c r="AG152" s="8">
        <v>67061.880564000006</v>
      </c>
      <c r="AH152" s="8">
        <v>8271.9822910000003</v>
      </c>
      <c r="AI152" s="8">
        <v>705391.17075599998</v>
      </c>
      <c r="AJ152" s="8">
        <v>123909.072638</v>
      </c>
      <c r="AK152" s="8">
        <v>28039.088951999998</v>
      </c>
      <c r="AL152" s="8">
        <v>470568.42896599998</v>
      </c>
      <c r="AM152" s="8">
        <v>82521.800113000005</v>
      </c>
      <c r="AN152" s="8">
        <v>832809.48060100002</v>
      </c>
      <c r="AO152" s="8">
        <v>75000</v>
      </c>
      <c r="AP152" s="8">
        <v>13000</v>
      </c>
      <c r="AQ152" s="8">
        <v>25175.178260000001</v>
      </c>
      <c r="AR152" s="8">
        <v>62135.088437999999</v>
      </c>
      <c r="AS152" s="8">
        <v>8000</v>
      </c>
      <c r="AT152" s="8">
        <v>46767.018507000001</v>
      </c>
      <c r="AU152" s="8">
        <v>16902.167804000001</v>
      </c>
      <c r="AV152" s="8">
        <v>159688.97269</v>
      </c>
      <c r="AW152" s="8">
        <v>8000</v>
      </c>
      <c r="AX152" s="8">
        <v>43875.026622999998</v>
      </c>
      <c r="AY152" s="8">
        <v>123286.01340700001</v>
      </c>
      <c r="AZ152" s="8">
        <v>17352.55342</v>
      </c>
      <c r="BA152" s="8">
        <v>36472.995602000003</v>
      </c>
      <c r="BB152" s="8">
        <v>111209.01356799999</v>
      </c>
      <c r="BC152" s="8">
        <v>8000</v>
      </c>
      <c r="BD152" s="8">
        <v>37149.067788</v>
      </c>
      <c r="BE152" s="8">
        <v>271498.06079399999</v>
      </c>
      <c r="BF152" s="8">
        <v>174556.58357300001</v>
      </c>
      <c r="BG152" s="8">
        <v>8000</v>
      </c>
      <c r="BH152" s="8">
        <v>81264.726685999995</v>
      </c>
      <c r="BI152" s="8">
        <v>8000</v>
      </c>
      <c r="BJ152" s="8">
        <v>8000</v>
      </c>
    </row>
    <row r="153" spans="1:62" x14ac:dyDescent="0.3">
      <c r="A153" s="1" t="s">
        <v>215</v>
      </c>
      <c r="B153" s="1" t="s">
        <v>61</v>
      </c>
      <c r="C153" s="1" t="s">
        <v>67</v>
      </c>
      <c r="D153" s="1" t="s">
        <v>128</v>
      </c>
      <c r="E153" s="1" t="s">
        <v>1208</v>
      </c>
      <c r="F153" s="7">
        <v>22.2</v>
      </c>
      <c r="G153" s="1" t="s">
        <v>65</v>
      </c>
      <c r="H153" s="1" t="s">
        <v>65</v>
      </c>
      <c r="I153" s="1" t="s">
        <v>65</v>
      </c>
      <c r="J153" s="1" t="s">
        <v>65</v>
      </c>
      <c r="K153" s="8">
        <v>233003.72682000001</v>
      </c>
      <c r="L153" s="8">
        <v>175884.76260099999</v>
      </c>
      <c r="M153" s="8">
        <v>381382.00368099997</v>
      </c>
      <c r="N153" s="8">
        <v>4090497.1901500002</v>
      </c>
      <c r="O153" s="8">
        <v>131621.13694999999</v>
      </c>
      <c r="P153" s="8">
        <v>150000</v>
      </c>
      <c r="Q153" s="8">
        <v>240000</v>
      </c>
      <c r="R153" s="8">
        <v>647324.31989399996</v>
      </c>
      <c r="S153" s="8">
        <v>11000</v>
      </c>
      <c r="T153" s="8">
        <v>77700</v>
      </c>
      <c r="U153" s="8">
        <v>142000</v>
      </c>
      <c r="V153" s="8">
        <v>383539.710425</v>
      </c>
      <c r="W153" s="8">
        <v>121303.11825499999</v>
      </c>
      <c r="X153" s="8">
        <v>25700</v>
      </c>
      <c r="Y153" s="8">
        <v>462105.71015399997</v>
      </c>
      <c r="Z153" s="8">
        <v>710618.04129099997</v>
      </c>
      <c r="AA153" s="8">
        <v>27206.714692000001</v>
      </c>
      <c r="AB153" s="8">
        <v>254632.09520499999</v>
      </c>
      <c r="AC153" s="8">
        <v>305909.14643299999</v>
      </c>
      <c r="AD153" s="8">
        <v>581043.61009600002</v>
      </c>
      <c r="AE153" s="8">
        <v>1542126.2313699999</v>
      </c>
      <c r="AF153" s="8">
        <v>445096.938341</v>
      </c>
      <c r="AG153" s="8">
        <v>63191.999624999997</v>
      </c>
      <c r="AH153" s="8">
        <v>8000</v>
      </c>
      <c r="AI153" s="8">
        <v>901696.473275</v>
      </c>
      <c r="AJ153" s="8">
        <v>138528.41419899999</v>
      </c>
      <c r="AK153" s="8">
        <v>8000</v>
      </c>
      <c r="AL153" s="8">
        <v>309962.703331</v>
      </c>
      <c r="AM153" s="8">
        <v>39774.762158999998</v>
      </c>
      <c r="AN153" s="8">
        <v>570179.127034</v>
      </c>
      <c r="AO153" s="8">
        <v>40600</v>
      </c>
      <c r="AP153" s="8">
        <v>8000</v>
      </c>
      <c r="AQ153" s="8">
        <v>8239.2668589999994</v>
      </c>
      <c r="AR153" s="8">
        <v>38747.853217999997</v>
      </c>
      <c r="AS153" s="8">
        <v>8000</v>
      </c>
      <c r="AT153" s="8">
        <v>22503.673919000001</v>
      </c>
      <c r="AU153" s="8">
        <v>8000</v>
      </c>
      <c r="AV153" s="8">
        <v>132728.282461</v>
      </c>
      <c r="AW153" s="8">
        <v>8000</v>
      </c>
      <c r="AX153" s="8">
        <v>27127.66704</v>
      </c>
      <c r="AY153" s="8">
        <v>101860.41616399999</v>
      </c>
      <c r="AZ153" s="8">
        <v>11535.003239</v>
      </c>
      <c r="BA153" s="8">
        <v>31860.395904000001</v>
      </c>
      <c r="BB153" s="8">
        <v>107773.771299</v>
      </c>
      <c r="BC153" s="8">
        <v>8000</v>
      </c>
      <c r="BD153" s="8">
        <v>14299.514455</v>
      </c>
      <c r="BE153" s="8">
        <v>201748.75891100001</v>
      </c>
      <c r="BF153" s="8">
        <v>145734.76450700001</v>
      </c>
      <c r="BG153" s="8">
        <v>8000</v>
      </c>
      <c r="BH153" s="8">
        <v>41453.353597000001</v>
      </c>
      <c r="BI153" s="8">
        <v>8000</v>
      </c>
      <c r="BJ153" s="8">
        <v>8000</v>
      </c>
    </row>
    <row r="154" spans="1:62" x14ac:dyDescent="0.3">
      <c r="A154" s="1" t="s">
        <v>216</v>
      </c>
      <c r="B154" s="1" t="s">
        <v>61</v>
      </c>
      <c r="C154" s="1" t="s">
        <v>67</v>
      </c>
      <c r="D154" s="1" t="s">
        <v>128</v>
      </c>
      <c r="E154" s="1" t="s">
        <v>1206</v>
      </c>
      <c r="F154" s="7">
        <v>22.72</v>
      </c>
      <c r="G154" s="1" t="s">
        <v>65</v>
      </c>
      <c r="H154" s="1" t="s">
        <v>65</v>
      </c>
      <c r="I154" s="1" t="s">
        <v>65</v>
      </c>
      <c r="J154" s="1" t="s">
        <v>65</v>
      </c>
      <c r="K154" s="8">
        <v>214614.52918799999</v>
      </c>
      <c r="L154" s="8">
        <v>154020.05338699999</v>
      </c>
      <c r="M154" s="8">
        <v>279787.16034100001</v>
      </c>
      <c r="N154" s="8">
        <v>3387344.1260600002</v>
      </c>
      <c r="O154" s="8">
        <v>173427.04692600001</v>
      </c>
      <c r="P154" s="8">
        <v>126000</v>
      </c>
      <c r="Q154" s="8">
        <v>187060.82374699999</v>
      </c>
      <c r="R154" s="8">
        <v>561171.53792999999</v>
      </c>
      <c r="S154" s="8">
        <v>11700</v>
      </c>
      <c r="T154" s="8">
        <v>59000</v>
      </c>
      <c r="U154" s="8">
        <v>127000</v>
      </c>
      <c r="V154" s="8">
        <v>338715.499044</v>
      </c>
      <c r="W154" s="8">
        <v>116496.219792</v>
      </c>
      <c r="X154" s="8">
        <v>11848.923219</v>
      </c>
      <c r="Y154" s="8">
        <v>384427.56540800002</v>
      </c>
      <c r="Z154" s="8">
        <v>652090.34709900001</v>
      </c>
      <c r="AA154" s="8">
        <v>17531.459437000001</v>
      </c>
      <c r="AB154" s="8">
        <v>193224.52512499999</v>
      </c>
      <c r="AC154" s="8">
        <v>255024.949807</v>
      </c>
      <c r="AD154" s="8">
        <v>393437.024989</v>
      </c>
      <c r="AE154" s="8">
        <v>965285.79064799997</v>
      </c>
      <c r="AF154" s="8">
        <v>389522.61073700001</v>
      </c>
      <c r="AG154" s="8">
        <v>18346.133631000001</v>
      </c>
      <c r="AH154" s="8">
        <v>8000</v>
      </c>
      <c r="AI154" s="8">
        <v>744084.14589599997</v>
      </c>
      <c r="AJ154" s="8">
        <v>106177.42613599999</v>
      </c>
      <c r="AK154" s="8">
        <v>8000</v>
      </c>
      <c r="AL154" s="8">
        <v>225564.15099299999</v>
      </c>
      <c r="AM154" s="8">
        <v>26899.686113</v>
      </c>
      <c r="AN154" s="8">
        <v>351756.75806099997</v>
      </c>
      <c r="AO154" s="8">
        <v>33200</v>
      </c>
      <c r="AP154" s="8">
        <v>12000</v>
      </c>
      <c r="AQ154" s="8">
        <v>14202.459868</v>
      </c>
      <c r="AR154" s="8">
        <v>49331.469568</v>
      </c>
      <c r="AS154" s="8">
        <v>8000</v>
      </c>
      <c r="AT154" s="8">
        <v>10045.009550999999</v>
      </c>
      <c r="AU154" s="8">
        <v>21069.987928999999</v>
      </c>
      <c r="AV154" s="8">
        <v>67275.865437999993</v>
      </c>
      <c r="AW154" s="8">
        <v>8000</v>
      </c>
      <c r="AX154" s="8">
        <v>21048.395197999998</v>
      </c>
      <c r="AY154" s="8">
        <v>97583.955753999995</v>
      </c>
      <c r="AZ154" s="8">
        <v>8000</v>
      </c>
      <c r="BA154" s="8">
        <v>54326.758171000001</v>
      </c>
      <c r="BB154" s="8">
        <v>54739.182854999999</v>
      </c>
      <c r="BC154" s="8">
        <v>8000</v>
      </c>
      <c r="BD154" s="8">
        <v>8000</v>
      </c>
      <c r="BE154" s="8">
        <v>111042.699765</v>
      </c>
      <c r="BF154" s="8">
        <v>100810.5575</v>
      </c>
      <c r="BG154" s="8">
        <v>8000</v>
      </c>
      <c r="BH154" s="8">
        <v>12224.005959</v>
      </c>
      <c r="BI154" s="8">
        <v>8000</v>
      </c>
      <c r="BJ154" s="8">
        <v>8000</v>
      </c>
    </row>
    <row r="155" spans="1:62" x14ac:dyDescent="0.3">
      <c r="A155" s="1" t="s">
        <v>217</v>
      </c>
      <c r="B155" s="1" t="s">
        <v>61</v>
      </c>
      <c r="C155" s="1" t="s">
        <v>67</v>
      </c>
      <c r="D155" s="1" t="s">
        <v>128</v>
      </c>
      <c r="E155" s="1" t="s">
        <v>1203</v>
      </c>
      <c r="F155" s="7">
        <v>26.2</v>
      </c>
      <c r="G155" s="1" t="s">
        <v>65</v>
      </c>
      <c r="H155" s="1" t="s">
        <v>65</v>
      </c>
      <c r="I155" s="1" t="s">
        <v>65</v>
      </c>
      <c r="J155" s="1" t="s">
        <v>65</v>
      </c>
      <c r="K155" s="8">
        <v>295638.408077</v>
      </c>
      <c r="L155" s="8">
        <v>215545.60035200001</v>
      </c>
      <c r="M155" s="8">
        <v>393633.64047099999</v>
      </c>
      <c r="N155" s="8">
        <v>3465909.6266600001</v>
      </c>
      <c r="O155" s="8">
        <v>103651.252198</v>
      </c>
      <c r="P155" s="8">
        <v>165000</v>
      </c>
      <c r="Q155" s="8">
        <v>342699.33637700003</v>
      </c>
      <c r="R155" s="8">
        <v>839701.89994300005</v>
      </c>
      <c r="S155" s="8">
        <v>25200</v>
      </c>
      <c r="T155" s="8">
        <v>115000</v>
      </c>
      <c r="U155" s="8">
        <v>240000</v>
      </c>
      <c r="V155" s="8">
        <v>522768.00719799998</v>
      </c>
      <c r="W155" s="8">
        <v>161022.78818900001</v>
      </c>
      <c r="X155" s="8">
        <v>43070.702445000003</v>
      </c>
      <c r="Y155" s="8">
        <v>599466.73032900004</v>
      </c>
      <c r="Z155" s="8">
        <v>705110.157764</v>
      </c>
      <c r="AA155" s="8">
        <v>36078.893994999999</v>
      </c>
      <c r="AB155" s="8">
        <v>313418.255825</v>
      </c>
      <c r="AC155" s="8">
        <v>294662.388637</v>
      </c>
      <c r="AD155" s="8">
        <v>654627.46970200003</v>
      </c>
      <c r="AE155" s="8">
        <v>1443310.2172699999</v>
      </c>
      <c r="AF155" s="8">
        <v>408237.631383</v>
      </c>
      <c r="AG155" s="8">
        <v>102428.154779</v>
      </c>
      <c r="AH155" s="8">
        <v>8000</v>
      </c>
      <c r="AI155" s="8">
        <v>888428.22293699998</v>
      </c>
      <c r="AJ155" s="8">
        <v>123483.31572300001</v>
      </c>
      <c r="AK155" s="8">
        <v>13914.886598999999</v>
      </c>
      <c r="AL155" s="8">
        <v>273595.24195300002</v>
      </c>
      <c r="AM155" s="8">
        <v>70430.435335000002</v>
      </c>
      <c r="AN155" s="8">
        <v>559829.31304499996</v>
      </c>
      <c r="AO155" s="8">
        <v>30000</v>
      </c>
      <c r="AP155" s="8">
        <v>8000</v>
      </c>
      <c r="AQ155" s="8">
        <v>14028.667407000001</v>
      </c>
      <c r="AR155" s="8">
        <v>24810.712927</v>
      </c>
      <c r="AS155" s="8">
        <v>8000</v>
      </c>
      <c r="AT155" s="8">
        <v>42554.994462000002</v>
      </c>
      <c r="AU155" s="8">
        <v>8000</v>
      </c>
      <c r="AV155" s="8">
        <v>104938.173809</v>
      </c>
      <c r="AW155" s="8">
        <v>8000</v>
      </c>
      <c r="AX155" s="8">
        <v>12817.729162</v>
      </c>
      <c r="AY155" s="8">
        <v>57357.138471999999</v>
      </c>
      <c r="AZ155" s="8">
        <v>25542.691649</v>
      </c>
      <c r="BA155" s="8">
        <v>16933.714661999998</v>
      </c>
      <c r="BB155" s="8">
        <v>80967.630315999995</v>
      </c>
      <c r="BC155" s="8">
        <v>8000</v>
      </c>
      <c r="BD155" s="8">
        <v>29055.313979999999</v>
      </c>
      <c r="BE155" s="8">
        <v>184804.37755500001</v>
      </c>
      <c r="BF155" s="8">
        <v>118759.510438</v>
      </c>
      <c r="BG155" s="8">
        <v>8000</v>
      </c>
      <c r="BH155" s="8">
        <v>21702.928586000002</v>
      </c>
      <c r="BI155" s="8">
        <v>8000</v>
      </c>
      <c r="BJ155" s="8">
        <v>8000</v>
      </c>
    </row>
    <row r="156" spans="1:62" x14ac:dyDescent="0.3">
      <c r="A156" s="1" t="s">
        <v>218</v>
      </c>
      <c r="B156" s="1" t="s">
        <v>61</v>
      </c>
      <c r="C156" s="1" t="s">
        <v>62</v>
      </c>
      <c r="D156" s="1" t="s">
        <v>128</v>
      </c>
      <c r="E156" s="1" t="s">
        <v>1205</v>
      </c>
      <c r="F156" s="7">
        <v>28.09</v>
      </c>
      <c r="G156" s="1" t="s">
        <v>65</v>
      </c>
      <c r="H156" s="1" t="s">
        <v>65</v>
      </c>
      <c r="I156" s="1" t="s">
        <v>65</v>
      </c>
      <c r="J156" s="1" t="s">
        <v>65</v>
      </c>
      <c r="K156" s="8">
        <v>213609.11391700001</v>
      </c>
      <c r="L156" s="8">
        <v>125283.100909</v>
      </c>
      <c r="M156" s="8">
        <v>320981.87970200001</v>
      </c>
      <c r="N156" s="8">
        <v>3185790.09614</v>
      </c>
      <c r="O156" s="8">
        <v>121664.465175</v>
      </c>
      <c r="P156" s="8">
        <v>120000</v>
      </c>
      <c r="Q156" s="8">
        <v>211000</v>
      </c>
      <c r="R156" s="8">
        <v>572353.38222699997</v>
      </c>
      <c r="S156" s="8">
        <v>22598.789148</v>
      </c>
      <c r="T156" s="8">
        <v>75000</v>
      </c>
      <c r="U156" s="8">
        <v>160000</v>
      </c>
      <c r="V156" s="8">
        <v>496847.34498499997</v>
      </c>
      <c r="W156" s="8">
        <v>122840.626506</v>
      </c>
      <c r="X156" s="8">
        <v>18200</v>
      </c>
      <c r="Y156" s="8">
        <v>492698.47324100003</v>
      </c>
      <c r="Z156" s="8">
        <v>873405.25403700001</v>
      </c>
      <c r="AA156" s="8">
        <v>24491.592223</v>
      </c>
      <c r="AB156" s="8">
        <v>206195.15491799999</v>
      </c>
      <c r="AC156" s="8">
        <v>272137.67839399999</v>
      </c>
      <c r="AD156" s="8">
        <v>516340.02195199998</v>
      </c>
      <c r="AE156" s="8">
        <v>1504838.72413</v>
      </c>
      <c r="AF156" s="8">
        <v>534665.57798900001</v>
      </c>
      <c r="AG156" s="8">
        <v>70748.840458000006</v>
      </c>
      <c r="AH156" s="8">
        <v>8000</v>
      </c>
      <c r="AI156" s="8">
        <v>823567.20833699999</v>
      </c>
      <c r="AJ156" s="8">
        <v>93927.226185000007</v>
      </c>
      <c r="AK156" s="8">
        <v>8000</v>
      </c>
      <c r="AL156" s="8">
        <v>161066.424918</v>
      </c>
      <c r="AM156" s="8">
        <v>11085.625405999999</v>
      </c>
      <c r="AN156" s="8">
        <v>283713.98298799997</v>
      </c>
      <c r="AO156" s="8">
        <v>9000</v>
      </c>
      <c r="AP156" s="8">
        <v>8000</v>
      </c>
      <c r="AQ156" s="8">
        <v>8000</v>
      </c>
      <c r="AR156" s="8">
        <v>18900</v>
      </c>
      <c r="AS156" s="8">
        <v>8000</v>
      </c>
      <c r="AT156" s="8">
        <v>8500</v>
      </c>
      <c r="AU156" s="8">
        <v>8000</v>
      </c>
      <c r="AV156" s="8">
        <v>64557.684539000002</v>
      </c>
      <c r="AW156" s="8">
        <v>8000</v>
      </c>
      <c r="AX156" s="8">
        <v>8000</v>
      </c>
      <c r="AY156" s="8">
        <v>47498.907256999999</v>
      </c>
      <c r="AZ156" s="8">
        <v>8000</v>
      </c>
      <c r="BA156" s="8">
        <v>9500</v>
      </c>
      <c r="BB156" s="8">
        <v>43407.921421999999</v>
      </c>
      <c r="BC156" s="8">
        <v>8000</v>
      </c>
      <c r="BD156" s="8">
        <v>8000</v>
      </c>
      <c r="BE156" s="8">
        <v>144751.80024499999</v>
      </c>
      <c r="BF156" s="8">
        <v>84100.369028000001</v>
      </c>
      <c r="BG156" s="8">
        <v>8000</v>
      </c>
      <c r="BH156" s="8">
        <v>17414.193038000001</v>
      </c>
      <c r="BI156" s="8">
        <v>8000</v>
      </c>
      <c r="BJ156" s="8">
        <v>8000</v>
      </c>
    </row>
    <row r="157" spans="1:62" x14ac:dyDescent="0.3">
      <c r="A157" s="1" t="s">
        <v>219</v>
      </c>
      <c r="B157" s="1" t="s">
        <v>61</v>
      </c>
      <c r="C157" s="1" t="s">
        <v>62</v>
      </c>
      <c r="D157" s="1" t="s">
        <v>128</v>
      </c>
      <c r="E157" s="1" t="s">
        <v>1203</v>
      </c>
      <c r="F157" s="7">
        <v>29.65</v>
      </c>
      <c r="G157" s="1" t="s">
        <v>65</v>
      </c>
      <c r="H157" s="1" t="s">
        <v>65</v>
      </c>
      <c r="I157" s="1" t="s">
        <v>65</v>
      </c>
      <c r="J157" s="1" t="s">
        <v>65</v>
      </c>
      <c r="K157" s="8">
        <v>236178.63973</v>
      </c>
      <c r="L157" s="8">
        <v>153616.75065</v>
      </c>
      <c r="M157" s="8">
        <v>338986.95482099999</v>
      </c>
      <c r="N157" s="8">
        <v>3384329.4699499998</v>
      </c>
      <c r="O157" s="8">
        <v>127443.28982599999</v>
      </c>
      <c r="P157" s="8">
        <v>157000</v>
      </c>
      <c r="Q157" s="8">
        <v>300628.72881399997</v>
      </c>
      <c r="R157" s="8">
        <v>841311.79326399998</v>
      </c>
      <c r="S157" s="8">
        <v>30000</v>
      </c>
      <c r="T157" s="8">
        <v>94300</v>
      </c>
      <c r="U157" s="8">
        <v>180000</v>
      </c>
      <c r="V157" s="8">
        <v>538315.07868499996</v>
      </c>
      <c r="W157" s="8">
        <v>157593.63749699999</v>
      </c>
      <c r="X157" s="8">
        <v>22100</v>
      </c>
      <c r="Y157" s="8">
        <v>536493.60310199996</v>
      </c>
      <c r="Z157" s="8">
        <v>863025.38930299995</v>
      </c>
      <c r="AA157" s="8">
        <v>33193.925537000003</v>
      </c>
      <c r="AB157" s="8">
        <v>258232.103397</v>
      </c>
      <c r="AC157" s="8">
        <v>343965.94797199999</v>
      </c>
      <c r="AD157" s="8">
        <v>536990.56581499998</v>
      </c>
      <c r="AE157" s="8">
        <v>1503602.9135199999</v>
      </c>
      <c r="AF157" s="8">
        <v>491825.55611900002</v>
      </c>
      <c r="AG157" s="8">
        <v>81921.586177999998</v>
      </c>
      <c r="AH157" s="8">
        <v>10903.072861000001</v>
      </c>
      <c r="AI157" s="8">
        <v>949990.59188700002</v>
      </c>
      <c r="AJ157" s="8">
        <v>128258.861139</v>
      </c>
      <c r="AK157" s="8">
        <v>8000</v>
      </c>
      <c r="AL157" s="8">
        <v>252856.33955599999</v>
      </c>
      <c r="AM157" s="8">
        <v>18022.35815</v>
      </c>
      <c r="AN157" s="8">
        <v>332639.83501400001</v>
      </c>
      <c r="AO157" s="8">
        <v>19000</v>
      </c>
      <c r="AP157" s="8">
        <v>8000</v>
      </c>
      <c r="AQ157" s="8">
        <v>8000</v>
      </c>
      <c r="AR157" s="8">
        <v>46677.703493000001</v>
      </c>
      <c r="AS157" s="8">
        <v>8000</v>
      </c>
      <c r="AT157" s="8">
        <v>10000</v>
      </c>
      <c r="AU157" s="8">
        <v>12358.296711000001</v>
      </c>
      <c r="AV157" s="8">
        <v>88753.068473000007</v>
      </c>
      <c r="AW157" s="8">
        <v>8000</v>
      </c>
      <c r="AX157" s="8">
        <v>8000</v>
      </c>
      <c r="AY157" s="8">
        <v>60730.298245999998</v>
      </c>
      <c r="AZ157" s="8">
        <v>8000</v>
      </c>
      <c r="BA157" s="8">
        <v>24671.422372000001</v>
      </c>
      <c r="BB157" s="8">
        <v>55156.5697</v>
      </c>
      <c r="BC157" s="8">
        <v>8000</v>
      </c>
      <c r="BD157" s="8">
        <v>8000</v>
      </c>
      <c r="BE157" s="8">
        <v>139004.636887</v>
      </c>
      <c r="BF157" s="8">
        <v>113055.097018</v>
      </c>
      <c r="BG157" s="8">
        <v>8000</v>
      </c>
      <c r="BH157" s="8">
        <v>8000</v>
      </c>
      <c r="BI157" s="8">
        <v>8000</v>
      </c>
      <c r="BJ157" s="8">
        <v>8000</v>
      </c>
    </row>
    <row r="158" spans="1:62" x14ac:dyDescent="0.3">
      <c r="A158" s="1" t="s">
        <v>220</v>
      </c>
      <c r="B158" s="1" t="s">
        <v>61</v>
      </c>
      <c r="C158" s="1" t="s">
        <v>67</v>
      </c>
      <c r="D158" s="1" t="s">
        <v>128</v>
      </c>
      <c r="E158" s="1" t="s">
        <v>1203</v>
      </c>
      <c r="F158" s="7">
        <v>38.1</v>
      </c>
      <c r="G158" s="1" t="s">
        <v>65</v>
      </c>
      <c r="H158" s="1" t="s">
        <v>65</v>
      </c>
      <c r="I158" s="1" t="s">
        <v>65</v>
      </c>
      <c r="J158" s="1" t="s">
        <v>65</v>
      </c>
      <c r="K158" s="8">
        <v>296641.17169500003</v>
      </c>
      <c r="L158" s="8">
        <v>173036.84886100001</v>
      </c>
      <c r="M158" s="8">
        <v>474119.49410000001</v>
      </c>
      <c r="N158" s="8">
        <v>3777253.0466800001</v>
      </c>
      <c r="O158" s="8">
        <v>139988.735036</v>
      </c>
      <c r="P158" s="8">
        <v>140000</v>
      </c>
      <c r="Q158" s="8">
        <v>338143.14198999997</v>
      </c>
      <c r="R158" s="8">
        <v>713646.69497299998</v>
      </c>
      <c r="S158" s="8">
        <v>17500</v>
      </c>
      <c r="T158" s="8">
        <v>87000</v>
      </c>
      <c r="U158" s="8">
        <v>200000</v>
      </c>
      <c r="V158" s="8">
        <v>450271.71981699998</v>
      </c>
      <c r="W158" s="8">
        <v>154691.409847</v>
      </c>
      <c r="X158" s="8">
        <v>53458.501549000001</v>
      </c>
      <c r="Y158" s="8">
        <v>649767.81764000002</v>
      </c>
      <c r="Z158" s="8">
        <v>781856.01274699997</v>
      </c>
      <c r="AA158" s="8">
        <v>45260.161397999997</v>
      </c>
      <c r="AB158" s="8">
        <v>306904.40759000002</v>
      </c>
      <c r="AC158" s="8">
        <v>335477.266794</v>
      </c>
      <c r="AD158" s="8">
        <v>733212.89102700003</v>
      </c>
      <c r="AE158" s="8">
        <v>1560098.15222</v>
      </c>
      <c r="AF158" s="8">
        <v>402597.548442</v>
      </c>
      <c r="AG158" s="8">
        <v>58233.333901999998</v>
      </c>
      <c r="AH158" s="8">
        <v>8000</v>
      </c>
      <c r="AI158" s="8">
        <v>829727.26725499996</v>
      </c>
      <c r="AJ158" s="8">
        <v>96656.321085000003</v>
      </c>
      <c r="AK158" s="8">
        <v>13191.380354000001</v>
      </c>
      <c r="AL158" s="8">
        <v>281201.75808699999</v>
      </c>
      <c r="AM158" s="8">
        <v>34531.182245000004</v>
      </c>
      <c r="AN158" s="8">
        <v>378703.150479</v>
      </c>
      <c r="AO158" s="8">
        <v>31500</v>
      </c>
      <c r="AP158" s="8">
        <v>8000</v>
      </c>
      <c r="AQ158" s="8">
        <v>22800</v>
      </c>
      <c r="AR158" s="8">
        <v>68044.170459000001</v>
      </c>
      <c r="AS158" s="8">
        <v>8000</v>
      </c>
      <c r="AT158" s="8">
        <v>25500</v>
      </c>
      <c r="AU158" s="8">
        <v>20277.465079000001</v>
      </c>
      <c r="AV158" s="8">
        <v>127671.7078</v>
      </c>
      <c r="AW158" s="8">
        <v>8000</v>
      </c>
      <c r="AX158" s="8">
        <v>22305.014673000001</v>
      </c>
      <c r="AY158" s="8">
        <v>91538.164795999997</v>
      </c>
      <c r="AZ158" s="8">
        <v>9167.2856460000003</v>
      </c>
      <c r="BA158" s="8">
        <v>36824.485111000002</v>
      </c>
      <c r="BB158" s="8">
        <v>98936.355221999998</v>
      </c>
      <c r="BC158" s="8">
        <v>8000</v>
      </c>
      <c r="BD158" s="8">
        <v>19636.210257999999</v>
      </c>
      <c r="BE158" s="8">
        <v>213953.50947399999</v>
      </c>
      <c r="BF158" s="8">
        <v>150493.18953199999</v>
      </c>
      <c r="BG158" s="8">
        <v>8000</v>
      </c>
      <c r="BH158" s="8">
        <v>12182.242106</v>
      </c>
      <c r="BI158" s="8">
        <v>8000</v>
      </c>
      <c r="BJ158" s="8">
        <v>8000</v>
      </c>
    </row>
    <row r="159" spans="1:62" x14ac:dyDescent="0.3">
      <c r="A159" s="1" t="s">
        <v>221</v>
      </c>
      <c r="B159" s="1" t="s">
        <v>61</v>
      </c>
      <c r="C159" s="1" t="s">
        <v>67</v>
      </c>
      <c r="D159" s="1" t="s">
        <v>128</v>
      </c>
      <c r="E159" s="1" t="s">
        <v>1205</v>
      </c>
      <c r="F159" s="7">
        <v>28.03</v>
      </c>
      <c r="G159" s="1" t="s">
        <v>65</v>
      </c>
      <c r="H159" s="1" t="s">
        <v>65</v>
      </c>
      <c r="I159" s="1" t="s">
        <v>65</v>
      </c>
      <c r="J159" s="1" t="s">
        <v>65</v>
      </c>
      <c r="K159" s="8">
        <v>265964.48705500003</v>
      </c>
      <c r="L159" s="8">
        <v>210731.587699</v>
      </c>
      <c r="M159" s="8">
        <v>387197.92763350002</v>
      </c>
      <c r="N159" s="8">
        <v>3811502.0834900001</v>
      </c>
      <c r="O159" s="8">
        <v>128057.41486399999</v>
      </c>
      <c r="P159" s="8">
        <v>160000</v>
      </c>
      <c r="Q159" s="8">
        <v>276258.27027350001</v>
      </c>
      <c r="R159" s="8">
        <v>692945.23057299992</v>
      </c>
      <c r="S159" s="8">
        <v>14000</v>
      </c>
      <c r="T159" s="8">
        <v>88200</v>
      </c>
      <c r="U159" s="8">
        <v>193000</v>
      </c>
      <c r="V159" s="8">
        <v>438409.41566449997</v>
      </c>
      <c r="W159" s="8">
        <v>147073.95925399999</v>
      </c>
      <c r="X159" s="8">
        <v>28900</v>
      </c>
      <c r="Y159" s="8">
        <v>513313.68012050004</v>
      </c>
      <c r="Z159" s="8">
        <v>736325.30030100001</v>
      </c>
      <c r="AA159" s="8">
        <v>38870.527545500001</v>
      </c>
      <c r="AB159" s="8">
        <v>272415.15035200003</v>
      </c>
      <c r="AC159" s="8">
        <v>309590.62053700001</v>
      </c>
      <c r="AD159" s="8">
        <v>578821.93076850008</v>
      </c>
      <c r="AE159" s="8">
        <v>1344123.33666</v>
      </c>
      <c r="AF159" s="8">
        <v>393498.5440695</v>
      </c>
      <c r="AG159" s="8">
        <v>82254.783876500005</v>
      </c>
      <c r="AH159" s="8">
        <v>8000</v>
      </c>
      <c r="AI159" s="8">
        <v>994604.34836950002</v>
      </c>
      <c r="AJ159" s="8">
        <v>131673.37692399998</v>
      </c>
      <c r="AK159" s="8">
        <v>8000</v>
      </c>
      <c r="AL159" s="8">
        <v>176699.116324</v>
      </c>
      <c r="AM159" s="8">
        <v>37867.422040999998</v>
      </c>
      <c r="AN159" s="8">
        <v>470800.50472199998</v>
      </c>
      <c r="AO159" s="8">
        <v>20000</v>
      </c>
      <c r="AP159" s="8">
        <v>8000</v>
      </c>
      <c r="AQ159" s="8">
        <v>8500</v>
      </c>
      <c r="AR159" s="8">
        <v>21808.632982499999</v>
      </c>
      <c r="AS159" s="8">
        <v>8000</v>
      </c>
      <c r="AT159" s="8">
        <v>23700</v>
      </c>
      <c r="AU159" s="8">
        <v>8000</v>
      </c>
      <c r="AV159" s="8">
        <v>129069.088881</v>
      </c>
      <c r="AW159" s="8">
        <v>8000</v>
      </c>
      <c r="AX159" s="8">
        <v>12184.506932</v>
      </c>
      <c r="AY159" s="8">
        <v>53073.348219</v>
      </c>
      <c r="AZ159" s="8">
        <v>10536.9890395</v>
      </c>
      <c r="BA159" s="8">
        <v>10548.307661499999</v>
      </c>
      <c r="BB159" s="8">
        <v>109097.345714</v>
      </c>
      <c r="BC159" s="8">
        <v>8000</v>
      </c>
      <c r="BD159" s="8">
        <v>11208.4278445</v>
      </c>
      <c r="BE159" s="8">
        <v>184616.489799</v>
      </c>
      <c r="BF159" s="8">
        <v>141907.63156100002</v>
      </c>
      <c r="BG159" s="8">
        <v>8000</v>
      </c>
      <c r="BH159" s="8">
        <v>36684.057887000003</v>
      </c>
      <c r="BI159" s="8">
        <v>8000</v>
      </c>
      <c r="BJ159" s="8">
        <v>8000</v>
      </c>
    </row>
    <row r="160" spans="1:62" x14ac:dyDescent="0.3">
      <c r="A160" s="1" t="s">
        <v>222</v>
      </c>
      <c r="B160" s="1" t="s">
        <v>61</v>
      </c>
      <c r="C160" s="1" t="s">
        <v>67</v>
      </c>
      <c r="D160" s="1" t="s">
        <v>128</v>
      </c>
      <c r="E160" s="1" t="s">
        <v>1212</v>
      </c>
      <c r="F160" s="7">
        <v>31.14</v>
      </c>
      <c r="G160" s="1" t="s">
        <v>65</v>
      </c>
      <c r="H160" s="1" t="s">
        <v>65</v>
      </c>
      <c r="I160" s="1" t="s">
        <v>65</v>
      </c>
      <c r="J160" s="1" t="s">
        <v>65</v>
      </c>
      <c r="K160" s="8">
        <v>297996.28738499997</v>
      </c>
      <c r="L160" s="8">
        <v>191899.37120200001</v>
      </c>
      <c r="M160" s="8">
        <v>523211.56552599999</v>
      </c>
      <c r="N160" s="8">
        <v>4014965.2573600002</v>
      </c>
      <c r="O160" s="8">
        <v>154054.10778999998</v>
      </c>
      <c r="P160" s="8">
        <v>181000</v>
      </c>
      <c r="Q160" s="8">
        <v>360077.73469499999</v>
      </c>
      <c r="R160" s="8">
        <v>931211.03252950008</v>
      </c>
      <c r="S160" s="8">
        <v>67140.183121500013</v>
      </c>
      <c r="T160" s="8">
        <v>123000</v>
      </c>
      <c r="U160" s="8">
        <v>237000</v>
      </c>
      <c r="V160" s="8">
        <v>565858.03627699998</v>
      </c>
      <c r="W160" s="8">
        <v>173057.11513350002</v>
      </c>
      <c r="X160" s="8">
        <v>59251.890798499997</v>
      </c>
      <c r="Y160" s="8">
        <v>689300.3920165</v>
      </c>
      <c r="Z160" s="8">
        <v>1007265.3783150001</v>
      </c>
      <c r="AA160" s="8">
        <v>61661.834851499996</v>
      </c>
      <c r="AB160" s="8">
        <v>318980.15601050004</v>
      </c>
      <c r="AC160" s="8">
        <v>397480.56189100002</v>
      </c>
      <c r="AD160" s="8">
        <v>815207.59505499993</v>
      </c>
      <c r="AE160" s="8">
        <v>2022400.1588399999</v>
      </c>
      <c r="AF160" s="8">
        <v>608366.39961049997</v>
      </c>
      <c r="AG160" s="8">
        <v>105940.46277899999</v>
      </c>
      <c r="AH160" s="8">
        <v>18779.491298499997</v>
      </c>
      <c r="AI160" s="8">
        <v>753295.14440999995</v>
      </c>
      <c r="AJ160" s="8">
        <v>110908.26344499999</v>
      </c>
      <c r="AK160" s="8">
        <v>21395.5516895</v>
      </c>
      <c r="AL160" s="8">
        <v>360647.52220999997</v>
      </c>
      <c r="AM160" s="8">
        <v>51922.343267999997</v>
      </c>
      <c r="AN160" s="8">
        <v>550908.13982599997</v>
      </c>
      <c r="AO160" s="8">
        <v>44300</v>
      </c>
      <c r="AP160" s="8">
        <v>15000</v>
      </c>
      <c r="AQ160" s="8">
        <v>24200</v>
      </c>
      <c r="AR160" s="8">
        <v>50059.207760000005</v>
      </c>
      <c r="AS160" s="8">
        <v>8000</v>
      </c>
      <c r="AT160" s="8">
        <v>49137.543405999997</v>
      </c>
      <c r="AU160" s="8">
        <v>16816.089756000001</v>
      </c>
      <c r="AV160" s="8">
        <v>171242.06599949999</v>
      </c>
      <c r="AW160" s="8">
        <v>8000</v>
      </c>
      <c r="AX160" s="8">
        <v>21023.657242000001</v>
      </c>
      <c r="AY160" s="8">
        <v>83979.658527499996</v>
      </c>
      <c r="AZ160" s="8">
        <v>23994.963507</v>
      </c>
      <c r="BA160" s="8">
        <v>31526.499485499997</v>
      </c>
      <c r="BB160" s="8">
        <v>115511.44898849999</v>
      </c>
      <c r="BC160" s="8">
        <v>8000</v>
      </c>
      <c r="BD160" s="8">
        <v>22783.1988165</v>
      </c>
      <c r="BE160" s="8">
        <v>232265.317232</v>
      </c>
      <c r="BF160" s="8">
        <v>171212.49705449998</v>
      </c>
      <c r="BG160" s="8">
        <v>8000</v>
      </c>
      <c r="BH160" s="8">
        <v>26949.346719499998</v>
      </c>
      <c r="BI160" s="8">
        <v>8000</v>
      </c>
      <c r="BJ160" s="8">
        <v>8000</v>
      </c>
    </row>
    <row r="161" spans="1:62" x14ac:dyDescent="0.3">
      <c r="A161" s="1" t="s">
        <v>223</v>
      </c>
      <c r="B161" s="1" t="s">
        <v>61</v>
      </c>
      <c r="C161" s="1" t="s">
        <v>67</v>
      </c>
      <c r="D161" s="1" t="s">
        <v>128</v>
      </c>
      <c r="E161" s="1" t="s">
        <v>1204</v>
      </c>
      <c r="F161" s="7">
        <v>23.44</v>
      </c>
      <c r="G161" s="1" t="s">
        <v>65</v>
      </c>
      <c r="H161" s="1" t="s">
        <v>65</v>
      </c>
      <c r="I161" s="1" t="s">
        <v>65</v>
      </c>
      <c r="J161" s="1" t="s">
        <v>65</v>
      </c>
      <c r="K161" s="8">
        <v>233528.72678500001</v>
      </c>
      <c r="L161" s="8">
        <v>163979.216357</v>
      </c>
      <c r="M161" s="8">
        <v>362839.31057099998</v>
      </c>
      <c r="N161" s="8">
        <v>3936764.3689999999</v>
      </c>
      <c r="O161" s="8">
        <v>152281.776105</v>
      </c>
      <c r="P161" s="8">
        <v>144000</v>
      </c>
      <c r="Q161" s="8">
        <v>223000</v>
      </c>
      <c r="R161" s="8">
        <v>618120.49807050009</v>
      </c>
      <c r="S161" s="8">
        <v>11900</v>
      </c>
      <c r="T161" s="8">
        <v>73600</v>
      </c>
      <c r="U161" s="8">
        <v>152000</v>
      </c>
      <c r="V161" s="8">
        <v>463587.63521899999</v>
      </c>
      <c r="W161" s="8">
        <v>149699.0164845</v>
      </c>
      <c r="X161" s="8">
        <v>17075.0685725</v>
      </c>
      <c r="Y161" s="8">
        <v>534696.49453200004</v>
      </c>
      <c r="Z161" s="8">
        <v>962642.97653049999</v>
      </c>
      <c r="AA161" s="8">
        <v>28818.466237500001</v>
      </c>
      <c r="AB161" s="8">
        <v>260662.72189799999</v>
      </c>
      <c r="AC161" s="8">
        <v>404002.75</v>
      </c>
      <c r="AD161" s="8">
        <v>515488.11225800001</v>
      </c>
      <c r="AE161" s="8">
        <v>1341035.97957</v>
      </c>
      <c r="AF161" s="8">
        <v>604485.07680050004</v>
      </c>
      <c r="AG161" s="8">
        <v>34608.177513000002</v>
      </c>
      <c r="AH161" s="8">
        <v>8000</v>
      </c>
      <c r="AI161" s="8">
        <v>681474.52039949992</v>
      </c>
      <c r="AJ161" s="8">
        <v>76953.155782999995</v>
      </c>
      <c r="AK161" s="8">
        <v>8000</v>
      </c>
      <c r="AL161" s="8">
        <v>212365.55658400001</v>
      </c>
      <c r="AM161" s="8">
        <v>30332.573894000001</v>
      </c>
      <c r="AN161" s="8">
        <v>463576.59719350003</v>
      </c>
      <c r="AO161" s="8">
        <v>36200</v>
      </c>
      <c r="AP161" s="8">
        <v>8000</v>
      </c>
      <c r="AQ161" s="8">
        <v>10500</v>
      </c>
      <c r="AR161" s="8">
        <v>60748.013992499997</v>
      </c>
      <c r="AS161" s="8">
        <v>8000</v>
      </c>
      <c r="AT161" s="8">
        <v>14655.142571</v>
      </c>
      <c r="AU161" s="8">
        <v>22056.9864705</v>
      </c>
      <c r="AV161" s="8">
        <v>162047.50059800001</v>
      </c>
      <c r="AW161" s="8">
        <v>8000</v>
      </c>
      <c r="AX161" s="8">
        <v>26784.858142999998</v>
      </c>
      <c r="AY161" s="8">
        <v>85659.71059100001</v>
      </c>
      <c r="AZ161" s="8">
        <v>9961.1722205000005</v>
      </c>
      <c r="BA161" s="8">
        <v>44752.305457000002</v>
      </c>
      <c r="BB161" s="8">
        <v>129999.4477375</v>
      </c>
      <c r="BC161" s="8">
        <v>8000</v>
      </c>
      <c r="BD161" s="8">
        <v>8000</v>
      </c>
      <c r="BE161" s="8">
        <v>176531.5317965</v>
      </c>
      <c r="BF161" s="8">
        <v>201845.3971305</v>
      </c>
      <c r="BG161" s="8">
        <v>8000</v>
      </c>
      <c r="BH161" s="8">
        <v>33856.009322500002</v>
      </c>
      <c r="BI161" s="8">
        <v>9467.7094245000008</v>
      </c>
      <c r="BJ161" s="8">
        <v>8000</v>
      </c>
    </row>
    <row r="162" spans="1:62" x14ac:dyDescent="0.3">
      <c r="A162" s="1" t="s">
        <v>224</v>
      </c>
      <c r="B162" s="1" t="s">
        <v>61</v>
      </c>
      <c r="C162" s="1" t="s">
        <v>62</v>
      </c>
      <c r="D162" s="1" t="s">
        <v>128</v>
      </c>
      <c r="E162" s="1" t="s">
        <v>1203</v>
      </c>
      <c r="F162" s="7">
        <v>24.72</v>
      </c>
      <c r="G162" s="1" t="s">
        <v>65</v>
      </c>
      <c r="H162" s="1" t="s">
        <v>65</v>
      </c>
      <c r="I162" s="1" t="s">
        <v>65</v>
      </c>
      <c r="J162" s="1" t="s">
        <v>65</v>
      </c>
      <c r="K162" s="8">
        <v>210243.23902400001</v>
      </c>
      <c r="L162" s="8">
        <v>121588.090482</v>
      </c>
      <c r="M162" s="8">
        <v>388943.72394699999</v>
      </c>
      <c r="N162" s="8">
        <v>4012772.099645</v>
      </c>
      <c r="O162" s="8">
        <v>153161.74656900001</v>
      </c>
      <c r="P162" s="8">
        <v>131000</v>
      </c>
      <c r="Q162" s="8">
        <v>237881.93331250001</v>
      </c>
      <c r="R162" s="8">
        <v>734768.8123475</v>
      </c>
      <c r="S162" s="8">
        <v>36609.714179499999</v>
      </c>
      <c r="T162" s="8">
        <v>71300</v>
      </c>
      <c r="U162" s="8">
        <v>151000</v>
      </c>
      <c r="V162" s="8">
        <v>444203.211564</v>
      </c>
      <c r="W162" s="8">
        <v>111402.2492695</v>
      </c>
      <c r="X162" s="8">
        <v>11532.584376499999</v>
      </c>
      <c r="Y162" s="8">
        <v>447747.44188549998</v>
      </c>
      <c r="Z162" s="8">
        <v>945458.15504149999</v>
      </c>
      <c r="AA162" s="8">
        <v>16207.634239499999</v>
      </c>
      <c r="AB162" s="8">
        <v>177174.59714999999</v>
      </c>
      <c r="AC162" s="8">
        <v>293507.36954500002</v>
      </c>
      <c r="AD162" s="8">
        <v>492812.05567200005</v>
      </c>
      <c r="AE162" s="8">
        <v>1406645.0929149999</v>
      </c>
      <c r="AF162" s="8">
        <v>574253.7063355</v>
      </c>
      <c r="AG162" s="8">
        <v>33108.683637499998</v>
      </c>
      <c r="AH162" s="8">
        <v>8000</v>
      </c>
      <c r="AI162" s="8">
        <v>654277.85969200009</v>
      </c>
      <c r="AJ162" s="8">
        <v>78213.265465999997</v>
      </c>
      <c r="AK162" s="8">
        <v>12944.0791235</v>
      </c>
      <c r="AL162" s="8">
        <v>245547.9194515</v>
      </c>
      <c r="AM162" s="8">
        <v>28921.541877</v>
      </c>
      <c r="AN162" s="8">
        <v>403196.35700950003</v>
      </c>
      <c r="AO162" s="8">
        <v>26400</v>
      </c>
      <c r="AP162" s="8">
        <v>8000</v>
      </c>
      <c r="AQ162" s="8">
        <v>12100</v>
      </c>
      <c r="AR162" s="8">
        <v>50684.527519499999</v>
      </c>
      <c r="AS162" s="8">
        <v>8000</v>
      </c>
      <c r="AT162" s="8">
        <v>18400</v>
      </c>
      <c r="AU162" s="8">
        <v>11660.259693</v>
      </c>
      <c r="AV162" s="8">
        <v>96218.341416499999</v>
      </c>
      <c r="AW162" s="8">
        <v>8000</v>
      </c>
      <c r="AX162" s="8">
        <v>13578.850610500001</v>
      </c>
      <c r="AY162" s="8">
        <v>65082.516052999999</v>
      </c>
      <c r="AZ162" s="8">
        <v>8152.445712499999</v>
      </c>
      <c r="BA162" s="8">
        <v>32815.801405500002</v>
      </c>
      <c r="BB162" s="8">
        <v>56316.532645500003</v>
      </c>
      <c r="BC162" s="8">
        <v>8000</v>
      </c>
      <c r="BD162" s="8">
        <v>18418.506741500001</v>
      </c>
      <c r="BE162" s="8">
        <v>179528.5617205</v>
      </c>
      <c r="BF162" s="8">
        <v>120403.30746149999</v>
      </c>
      <c r="BG162" s="8">
        <v>8000</v>
      </c>
      <c r="BH162" s="8">
        <v>9482.6168790000011</v>
      </c>
      <c r="BI162" s="8">
        <v>8000</v>
      </c>
      <c r="BJ162" s="8">
        <v>8000</v>
      </c>
    </row>
    <row r="163" spans="1:62" x14ac:dyDescent="0.3">
      <c r="A163" s="1" t="s">
        <v>225</v>
      </c>
      <c r="B163" s="1" t="s">
        <v>61</v>
      </c>
      <c r="C163" s="1" t="s">
        <v>67</v>
      </c>
      <c r="D163" s="1" t="s">
        <v>128</v>
      </c>
      <c r="E163" s="1" t="s">
        <v>1206</v>
      </c>
      <c r="F163" s="7">
        <v>30.12</v>
      </c>
      <c r="G163" s="1" t="s">
        <v>65</v>
      </c>
      <c r="H163" s="1" t="s">
        <v>65</v>
      </c>
      <c r="I163" s="1" t="s">
        <v>65</v>
      </c>
      <c r="J163" s="1" t="s">
        <v>65</v>
      </c>
      <c r="K163" s="8">
        <v>378365.51296700002</v>
      </c>
      <c r="L163" s="8">
        <v>281001.28227299999</v>
      </c>
      <c r="M163" s="8">
        <v>575683.55509899999</v>
      </c>
      <c r="N163" s="8">
        <v>5144395.9579499997</v>
      </c>
      <c r="O163" s="8">
        <v>190075.00278099999</v>
      </c>
      <c r="P163" s="8">
        <v>220000</v>
      </c>
      <c r="Q163" s="8">
        <v>395215.49445400003</v>
      </c>
      <c r="R163" s="8">
        <v>907958.16349499999</v>
      </c>
      <c r="S163" s="8">
        <v>28500</v>
      </c>
      <c r="T163" s="8">
        <v>112000</v>
      </c>
      <c r="U163" s="8">
        <v>257000</v>
      </c>
      <c r="V163" s="8">
        <v>558793.42050000001</v>
      </c>
      <c r="W163" s="8">
        <v>223357.68421400001</v>
      </c>
      <c r="X163" s="8">
        <v>73627.182360999999</v>
      </c>
      <c r="Y163" s="8">
        <v>848014.05695600004</v>
      </c>
      <c r="Z163" s="8">
        <v>1077250.6288699999</v>
      </c>
      <c r="AA163" s="8">
        <v>75604.004570000005</v>
      </c>
      <c r="AB163" s="8">
        <v>458900.89798900002</v>
      </c>
      <c r="AC163" s="8">
        <v>481372.25784899999</v>
      </c>
      <c r="AD163" s="8">
        <v>1039082.94898</v>
      </c>
      <c r="AE163" s="8">
        <v>2141920.5114899999</v>
      </c>
      <c r="AF163" s="8">
        <v>674326.95407600002</v>
      </c>
      <c r="AG163" s="8">
        <v>102618.991777</v>
      </c>
      <c r="AH163" s="8">
        <v>21919.560179</v>
      </c>
      <c r="AI163" s="8">
        <v>731128.03330500005</v>
      </c>
      <c r="AJ163" s="8">
        <v>82097.732178000006</v>
      </c>
      <c r="AK163" s="8">
        <v>13224.573444</v>
      </c>
      <c r="AL163" s="8">
        <v>217334.268522</v>
      </c>
      <c r="AM163" s="8">
        <v>70613.475640000004</v>
      </c>
      <c r="AN163" s="8">
        <v>488024.76900500001</v>
      </c>
      <c r="AO163" s="8">
        <v>29000</v>
      </c>
      <c r="AP163" s="8">
        <v>8000</v>
      </c>
      <c r="AQ163" s="8">
        <v>35815.945707999999</v>
      </c>
      <c r="AR163" s="8">
        <v>50433.913281000001</v>
      </c>
      <c r="AS163" s="8">
        <v>11314.758750999999</v>
      </c>
      <c r="AT163" s="8">
        <v>44461.391366999997</v>
      </c>
      <c r="AU163" s="8">
        <v>13590.468715000001</v>
      </c>
      <c r="AV163" s="8">
        <v>140782.99982900001</v>
      </c>
      <c r="AW163" s="8">
        <v>8000</v>
      </c>
      <c r="AX163" s="8">
        <v>49845.250805999996</v>
      </c>
      <c r="AY163" s="8">
        <v>98910.105207000001</v>
      </c>
      <c r="AZ163" s="8">
        <v>38699.563534000001</v>
      </c>
      <c r="BA163" s="8">
        <v>28602.769090000002</v>
      </c>
      <c r="BB163" s="8">
        <v>96970.244009999995</v>
      </c>
      <c r="BC163" s="8">
        <v>8000</v>
      </c>
      <c r="BD163" s="8">
        <v>32219.225551</v>
      </c>
      <c r="BE163" s="8">
        <v>199397.28812300001</v>
      </c>
      <c r="BF163" s="8">
        <v>151941.043878</v>
      </c>
      <c r="BG163" s="8">
        <v>8000</v>
      </c>
      <c r="BH163" s="8">
        <v>20741.663494</v>
      </c>
      <c r="BI163" s="8">
        <v>8000</v>
      </c>
      <c r="BJ163" s="8">
        <v>8000</v>
      </c>
    </row>
    <row r="164" spans="1:62" x14ac:dyDescent="0.3">
      <c r="A164" s="1" t="s">
        <v>226</v>
      </c>
      <c r="B164" s="1" t="s">
        <v>61</v>
      </c>
      <c r="C164" s="1" t="s">
        <v>67</v>
      </c>
      <c r="D164" s="1" t="s">
        <v>128</v>
      </c>
      <c r="E164" s="1" t="s">
        <v>1206</v>
      </c>
      <c r="F164" s="7">
        <v>27.51</v>
      </c>
      <c r="G164" s="1" t="s">
        <v>65</v>
      </c>
      <c r="H164" s="1" t="s">
        <v>65</v>
      </c>
      <c r="I164" s="1" t="s">
        <v>65</v>
      </c>
      <c r="J164" s="1" t="s">
        <v>65</v>
      </c>
      <c r="K164" s="8">
        <v>248374.257426</v>
      </c>
      <c r="L164" s="8">
        <v>159710.50400799999</v>
      </c>
      <c r="M164" s="8">
        <v>402708.62661699997</v>
      </c>
      <c r="N164" s="8">
        <v>3924988.3554099998</v>
      </c>
      <c r="O164" s="8">
        <v>142875.742333</v>
      </c>
      <c r="P164" s="8">
        <v>142000</v>
      </c>
      <c r="Q164" s="8">
        <v>308951.70673999999</v>
      </c>
      <c r="R164" s="8">
        <v>751100.96647600003</v>
      </c>
      <c r="S164" s="8">
        <v>26200</v>
      </c>
      <c r="T164" s="8">
        <v>82000</v>
      </c>
      <c r="U164" s="8">
        <v>170000</v>
      </c>
      <c r="V164" s="8">
        <v>483447.59979399998</v>
      </c>
      <c r="W164" s="8">
        <v>153736.29627399999</v>
      </c>
      <c r="X164" s="8">
        <v>23203.402247000002</v>
      </c>
      <c r="Y164" s="8">
        <v>576291.32189699996</v>
      </c>
      <c r="Z164" s="8">
        <v>1101805.2818</v>
      </c>
      <c r="AA164" s="8">
        <v>22979.909313</v>
      </c>
      <c r="AB164" s="8">
        <v>269343.40672500001</v>
      </c>
      <c r="AC164" s="8">
        <v>408421.64811900002</v>
      </c>
      <c r="AD164" s="8">
        <v>533780.03486000001</v>
      </c>
      <c r="AE164" s="8">
        <v>1430598.30593</v>
      </c>
      <c r="AF164" s="8">
        <v>629624.47175799997</v>
      </c>
      <c r="AG164" s="8">
        <v>46756.317196999997</v>
      </c>
      <c r="AH164" s="8">
        <v>10277.127592000001</v>
      </c>
      <c r="AI164" s="8">
        <v>697293.604162</v>
      </c>
      <c r="AJ164" s="8">
        <v>67832.875476999994</v>
      </c>
      <c r="AK164" s="8">
        <v>8000</v>
      </c>
      <c r="AL164" s="8">
        <v>245042.83136499999</v>
      </c>
      <c r="AM164" s="8">
        <v>43139.667621000001</v>
      </c>
      <c r="AN164" s="8">
        <v>421952.86189900001</v>
      </c>
      <c r="AO164" s="8">
        <v>31100</v>
      </c>
      <c r="AP164" s="8">
        <v>8000</v>
      </c>
      <c r="AQ164" s="8">
        <v>12000</v>
      </c>
      <c r="AR164" s="8">
        <v>52200</v>
      </c>
      <c r="AS164" s="8">
        <v>8000</v>
      </c>
      <c r="AT164" s="8">
        <v>18600</v>
      </c>
      <c r="AU164" s="8">
        <v>15900</v>
      </c>
      <c r="AV164" s="8">
        <v>134185.19539400001</v>
      </c>
      <c r="AW164" s="8">
        <v>8000</v>
      </c>
      <c r="AX164" s="8">
        <v>11762.555548</v>
      </c>
      <c r="AY164" s="8">
        <v>67832.074341</v>
      </c>
      <c r="AZ164" s="8">
        <v>8000</v>
      </c>
      <c r="BA164" s="8">
        <v>27300</v>
      </c>
      <c r="BB164" s="8">
        <v>90970.772444999995</v>
      </c>
      <c r="BC164" s="8">
        <v>8000</v>
      </c>
      <c r="BD164" s="8">
        <v>11255.775029</v>
      </c>
      <c r="BE164" s="8">
        <v>186243.39753399999</v>
      </c>
      <c r="BF164" s="8">
        <v>154434.15676799999</v>
      </c>
      <c r="BG164" s="8">
        <v>8000</v>
      </c>
      <c r="BH164" s="8">
        <v>27833.902744999999</v>
      </c>
      <c r="BI164" s="8">
        <v>8000</v>
      </c>
      <c r="BJ164" s="8">
        <v>8000</v>
      </c>
    </row>
    <row r="165" spans="1:62" x14ac:dyDescent="0.3">
      <c r="A165" s="1" t="s">
        <v>227</v>
      </c>
      <c r="B165" s="1" t="s">
        <v>61</v>
      </c>
      <c r="C165" s="1" t="s">
        <v>62</v>
      </c>
      <c r="D165" s="1" t="s">
        <v>128</v>
      </c>
      <c r="E165" s="1" t="s">
        <v>1210</v>
      </c>
      <c r="F165" s="7">
        <v>30.72</v>
      </c>
      <c r="G165" s="1" t="s">
        <v>65</v>
      </c>
      <c r="H165" s="1" t="s">
        <v>65</v>
      </c>
      <c r="I165" s="1" t="s">
        <v>65</v>
      </c>
      <c r="J165" s="1" t="s">
        <v>65</v>
      </c>
      <c r="K165" s="8">
        <v>265518.58686099999</v>
      </c>
      <c r="L165" s="8">
        <v>149307.79746999999</v>
      </c>
      <c r="M165" s="8">
        <v>320785.17163400003</v>
      </c>
      <c r="N165" s="8">
        <v>3238178.2602599999</v>
      </c>
      <c r="O165" s="8">
        <v>112882.61786899999</v>
      </c>
      <c r="P165" s="8">
        <v>148000</v>
      </c>
      <c r="Q165" s="8">
        <v>249976.973834</v>
      </c>
      <c r="R165" s="8">
        <v>699412.33311899996</v>
      </c>
      <c r="S165" s="8">
        <v>41561.182778000002</v>
      </c>
      <c r="T165" s="8">
        <v>93800</v>
      </c>
      <c r="U165" s="8">
        <v>150000</v>
      </c>
      <c r="V165" s="8">
        <v>530059.21658799995</v>
      </c>
      <c r="W165" s="8">
        <v>159529.561346</v>
      </c>
      <c r="X165" s="8">
        <v>23000</v>
      </c>
      <c r="Y165" s="8">
        <v>546686.98190000001</v>
      </c>
      <c r="Z165" s="8">
        <v>1152819.63907</v>
      </c>
      <c r="AA165" s="8">
        <v>29686.250755000001</v>
      </c>
      <c r="AB165" s="8">
        <v>255681.07822200001</v>
      </c>
      <c r="AC165" s="8">
        <v>413337.68565499998</v>
      </c>
      <c r="AD165" s="8">
        <v>541774.22243800003</v>
      </c>
      <c r="AE165" s="8">
        <v>1601968.1701499999</v>
      </c>
      <c r="AF165" s="8">
        <v>770895.57464200002</v>
      </c>
      <c r="AG165" s="8">
        <v>70743.476496999996</v>
      </c>
      <c r="AH165" s="8">
        <v>25696.003628999999</v>
      </c>
      <c r="AI165" s="8">
        <v>741853.14118100004</v>
      </c>
      <c r="AJ165" s="8">
        <v>90268.101177999997</v>
      </c>
      <c r="AK165" s="8">
        <v>11256.667355</v>
      </c>
      <c r="AL165" s="8">
        <v>209787.88795100001</v>
      </c>
      <c r="AM165" s="8">
        <v>26660.188557000001</v>
      </c>
      <c r="AN165" s="8">
        <v>437042.38749599998</v>
      </c>
      <c r="AO165" s="8">
        <v>20000</v>
      </c>
      <c r="AP165" s="8">
        <v>8000</v>
      </c>
      <c r="AQ165" s="8">
        <v>10000</v>
      </c>
      <c r="AR165" s="8">
        <v>46000</v>
      </c>
      <c r="AS165" s="8">
        <v>8000</v>
      </c>
      <c r="AT165" s="8">
        <v>27500</v>
      </c>
      <c r="AU165" s="8">
        <v>15000</v>
      </c>
      <c r="AV165" s="8">
        <v>124582.251604</v>
      </c>
      <c r="AW165" s="8">
        <v>8000</v>
      </c>
      <c r="AX165" s="8">
        <v>8500</v>
      </c>
      <c r="AY165" s="8">
        <v>50311.113279999998</v>
      </c>
      <c r="AZ165" s="8">
        <v>11864.106245999999</v>
      </c>
      <c r="BA165" s="8">
        <v>25400</v>
      </c>
      <c r="BB165" s="8">
        <v>98319.819969000004</v>
      </c>
      <c r="BC165" s="8">
        <v>8000</v>
      </c>
      <c r="BD165" s="8">
        <v>19933.180754000001</v>
      </c>
      <c r="BE165" s="8">
        <v>178010.72065</v>
      </c>
      <c r="BF165" s="8">
        <v>142378.48175100001</v>
      </c>
      <c r="BG165" s="8">
        <v>8000</v>
      </c>
      <c r="BH165" s="8">
        <v>27956.195791999999</v>
      </c>
      <c r="BI165" s="8">
        <v>8000</v>
      </c>
      <c r="BJ165" s="8">
        <v>8000</v>
      </c>
    </row>
    <row r="166" spans="1:62" x14ac:dyDescent="0.3">
      <c r="A166" s="1" t="s">
        <v>228</v>
      </c>
      <c r="B166" s="1" t="s">
        <v>61</v>
      </c>
      <c r="C166" s="1" t="s">
        <v>67</v>
      </c>
      <c r="D166" s="1" t="s">
        <v>128</v>
      </c>
      <c r="E166" s="1" t="s">
        <v>1210</v>
      </c>
      <c r="F166" s="7">
        <v>26.83</v>
      </c>
      <c r="G166" s="1" t="s">
        <v>65</v>
      </c>
      <c r="H166" s="1" t="s">
        <v>65</v>
      </c>
      <c r="I166" s="1" t="s">
        <v>65</v>
      </c>
      <c r="J166" s="1" t="s">
        <v>65</v>
      </c>
      <c r="K166" s="8">
        <v>199365.29514100001</v>
      </c>
      <c r="L166" s="8">
        <v>136651.45325399999</v>
      </c>
      <c r="M166" s="8">
        <v>251318.963433</v>
      </c>
      <c r="N166" s="8">
        <v>2782912.2995799999</v>
      </c>
      <c r="O166" s="8">
        <v>120014.41317299999</v>
      </c>
      <c r="P166" s="8">
        <v>128000</v>
      </c>
      <c r="Q166" s="8">
        <v>177000</v>
      </c>
      <c r="R166" s="8">
        <v>520554.64547599998</v>
      </c>
      <c r="S166" s="8">
        <v>25390.498142</v>
      </c>
      <c r="T166" s="8">
        <v>72400</v>
      </c>
      <c r="U166" s="8">
        <v>130000</v>
      </c>
      <c r="V166" s="8">
        <v>381893.32531400002</v>
      </c>
      <c r="W166" s="8">
        <v>140241.12447099999</v>
      </c>
      <c r="X166" s="8">
        <v>31810.891180999999</v>
      </c>
      <c r="Y166" s="8">
        <v>436223.12109799997</v>
      </c>
      <c r="Z166" s="8">
        <v>712917.71527799999</v>
      </c>
      <c r="AA166" s="8">
        <v>32531.636696000001</v>
      </c>
      <c r="AB166" s="8">
        <v>233986.725405</v>
      </c>
      <c r="AC166" s="8">
        <v>337238.251529</v>
      </c>
      <c r="AD166" s="8">
        <v>460832.10363199998</v>
      </c>
      <c r="AE166" s="8">
        <v>1331791.09638</v>
      </c>
      <c r="AF166" s="8">
        <v>468342.14711800002</v>
      </c>
      <c r="AG166" s="8">
        <v>66807.003714000006</v>
      </c>
      <c r="AH166" s="8">
        <v>9766.6048800000008</v>
      </c>
      <c r="AI166" s="8">
        <v>445147.31776399998</v>
      </c>
      <c r="AJ166" s="8">
        <v>60279.546803999998</v>
      </c>
      <c r="AK166" s="8">
        <v>8000</v>
      </c>
      <c r="AL166" s="8">
        <v>230985.81884600001</v>
      </c>
      <c r="AM166" s="8">
        <v>24274.789675</v>
      </c>
      <c r="AN166" s="8">
        <v>436463.615873</v>
      </c>
      <c r="AO166" s="8">
        <v>21700</v>
      </c>
      <c r="AP166" s="8">
        <v>8000</v>
      </c>
      <c r="AQ166" s="8">
        <v>20200</v>
      </c>
      <c r="AR166" s="8">
        <v>40400</v>
      </c>
      <c r="AS166" s="8">
        <v>8000</v>
      </c>
      <c r="AT166" s="8">
        <v>15800</v>
      </c>
      <c r="AU166" s="8">
        <v>11800</v>
      </c>
      <c r="AV166" s="8">
        <v>78285.733703000005</v>
      </c>
      <c r="AW166" s="8">
        <v>8000</v>
      </c>
      <c r="AX166" s="8">
        <v>22000</v>
      </c>
      <c r="AY166" s="8">
        <v>64903.991808999999</v>
      </c>
      <c r="AZ166" s="8">
        <v>8000</v>
      </c>
      <c r="BA166" s="8">
        <v>27800</v>
      </c>
      <c r="BB166" s="8">
        <v>61476.266100000001</v>
      </c>
      <c r="BC166" s="8">
        <v>8000</v>
      </c>
      <c r="BD166" s="8">
        <v>8000</v>
      </c>
      <c r="BE166" s="8">
        <v>145909.61288299999</v>
      </c>
      <c r="BF166" s="8">
        <v>92761.954698999994</v>
      </c>
      <c r="BG166" s="8">
        <v>8000</v>
      </c>
      <c r="BH166" s="8">
        <v>12017.221244</v>
      </c>
      <c r="BI166" s="8">
        <v>8000</v>
      </c>
      <c r="BJ166" s="8">
        <v>8000</v>
      </c>
    </row>
    <row r="167" spans="1:62" x14ac:dyDescent="0.3">
      <c r="A167" s="1" t="s">
        <v>229</v>
      </c>
      <c r="B167" s="1" t="s">
        <v>61</v>
      </c>
      <c r="C167" s="1" t="s">
        <v>62</v>
      </c>
      <c r="D167" s="1" t="s">
        <v>128</v>
      </c>
      <c r="E167" s="1" t="s">
        <v>1211</v>
      </c>
      <c r="F167" s="7">
        <v>23.94</v>
      </c>
      <c r="G167" s="1" t="s">
        <v>65</v>
      </c>
      <c r="H167" s="1" t="s">
        <v>65</v>
      </c>
      <c r="I167" s="1" t="s">
        <v>65</v>
      </c>
      <c r="J167" s="1" t="s">
        <v>65</v>
      </c>
      <c r="K167" s="8">
        <v>388552.36960400001</v>
      </c>
      <c r="L167" s="8">
        <v>264591.14776899997</v>
      </c>
      <c r="M167" s="8">
        <v>444822.44441400003</v>
      </c>
      <c r="N167" s="8">
        <v>4860103.6453400003</v>
      </c>
      <c r="O167" s="8">
        <v>172802.87844</v>
      </c>
      <c r="P167" s="8">
        <v>201000</v>
      </c>
      <c r="Q167" s="8">
        <v>253000</v>
      </c>
      <c r="R167" s="8">
        <v>656538.83592500002</v>
      </c>
      <c r="S167" s="8">
        <v>13000</v>
      </c>
      <c r="T167" s="8">
        <v>113000</v>
      </c>
      <c r="U167" s="8">
        <v>229000</v>
      </c>
      <c r="V167" s="8">
        <v>588172.01789500006</v>
      </c>
      <c r="W167" s="8">
        <v>224763.413046</v>
      </c>
      <c r="X167" s="8">
        <v>63033.712550999997</v>
      </c>
      <c r="Y167" s="8">
        <v>705040.80061200005</v>
      </c>
      <c r="Z167" s="8">
        <v>921156.35417199996</v>
      </c>
      <c r="AA167" s="8">
        <v>58359.992305</v>
      </c>
      <c r="AB167" s="8">
        <v>375736.85912500002</v>
      </c>
      <c r="AC167" s="8">
        <v>401993.49398199999</v>
      </c>
      <c r="AD167" s="8">
        <v>789432.48048699996</v>
      </c>
      <c r="AE167" s="8">
        <v>1839745.5869799999</v>
      </c>
      <c r="AF167" s="8">
        <v>572921.04169900005</v>
      </c>
      <c r="AG167" s="8">
        <v>132991.789716</v>
      </c>
      <c r="AH167" s="8">
        <v>34837.640778000001</v>
      </c>
      <c r="AI167" s="8">
        <v>944530.42050200002</v>
      </c>
      <c r="AJ167" s="8">
        <v>97611.594186999995</v>
      </c>
      <c r="AK167" s="8">
        <v>8000</v>
      </c>
      <c r="AL167" s="8">
        <v>251997.39369</v>
      </c>
      <c r="AM167" s="8">
        <v>37939.204121000002</v>
      </c>
      <c r="AN167" s="8">
        <v>468615.66649199999</v>
      </c>
      <c r="AO167" s="8">
        <v>18000</v>
      </c>
      <c r="AP167" s="8">
        <v>8000</v>
      </c>
      <c r="AQ167" s="8">
        <v>24700</v>
      </c>
      <c r="AR167" s="8">
        <v>58126.879935999998</v>
      </c>
      <c r="AS167" s="8">
        <v>8000</v>
      </c>
      <c r="AT167" s="8">
        <v>28114.021755000002</v>
      </c>
      <c r="AU167" s="8">
        <v>18024.324860000001</v>
      </c>
      <c r="AV167" s="8">
        <v>115532.899303</v>
      </c>
      <c r="AW167" s="8">
        <v>8000</v>
      </c>
      <c r="AX167" s="8">
        <v>40428.857036000001</v>
      </c>
      <c r="AY167" s="8">
        <v>109248.79105099999</v>
      </c>
      <c r="AZ167" s="8">
        <v>12521.219015999999</v>
      </c>
      <c r="BA167" s="8">
        <v>49940.787325999998</v>
      </c>
      <c r="BB167" s="8">
        <v>83375.345700999998</v>
      </c>
      <c r="BC167" s="8">
        <v>8000</v>
      </c>
      <c r="BD167" s="8">
        <v>16926.362567</v>
      </c>
      <c r="BE167" s="8">
        <v>211182.949391</v>
      </c>
      <c r="BF167" s="8">
        <v>152734.78249000001</v>
      </c>
      <c r="BG167" s="8">
        <v>8000</v>
      </c>
      <c r="BH167" s="8">
        <v>30494.789545</v>
      </c>
      <c r="BI167" s="8">
        <v>8000</v>
      </c>
      <c r="BJ167" s="8">
        <v>8000</v>
      </c>
    </row>
    <row r="168" spans="1:62" x14ac:dyDescent="0.3">
      <c r="A168" s="1" t="s">
        <v>230</v>
      </c>
      <c r="B168" s="1" t="s">
        <v>61</v>
      </c>
      <c r="C168" s="1" t="s">
        <v>62</v>
      </c>
      <c r="D168" s="1" t="s">
        <v>128</v>
      </c>
      <c r="E168" s="1" t="s">
        <v>1203</v>
      </c>
      <c r="F168" s="7">
        <v>26.28</v>
      </c>
      <c r="G168" s="1" t="s">
        <v>65</v>
      </c>
      <c r="H168" s="1" t="s">
        <v>65</v>
      </c>
      <c r="I168" s="1" t="s">
        <v>65</v>
      </c>
      <c r="J168" s="1" t="s">
        <v>65</v>
      </c>
      <c r="K168" s="8">
        <v>311799.57482750004</v>
      </c>
      <c r="L168" s="8">
        <v>197701.349013</v>
      </c>
      <c r="M168" s="8">
        <v>382258.55272199999</v>
      </c>
      <c r="N168" s="8">
        <v>4487080.1813850002</v>
      </c>
      <c r="O168" s="8">
        <v>187804.79978450001</v>
      </c>
      <c r="P168" s="8">
        <v>163000</v>
      </c>
      <c r="Q168" s="8">
        <v>230207.17489600001</v>
      </c>
      <c r="R168" s="8">
        <v>733091.65314999991</v>
      </c>
      <c r="S168" s="8">
        <v>22204.4165545</v>
      </c>
      <c r="T168" s="8">
        <v>92000</v>
      </c>
      <c r="U168" s="8">
        <v>190000</v>
      </c>
      <c r="V168" s="8">
        <v>638953.29852149996</v>
      </c>
      <c r="W168" s="8">
        <v>168722.59762099999</v>
      </c>
      <c r="X168" s="8">
        <v>21586.421563</v>
      </c>
      <c r="Y168" s="8">
        <v>641122.29743799998</v>
      </c>
      <c r="Z168" s="8">
        <v>1433607.90732</v>
      </c>
      <c r="AA168" s="8">
        <v>35209.583591500006</v>
      </c>
      <c r="AB168" s="8">
        <v>286008.42765199998</v>
      </c>
      <c r="AC168" s="8">
        <v>432316.72146849998</v>
      </c>
      <c r="AD168" s="8">
        <v>619794.24396799994</v>
      </c>
      <c r="AE168" s="8">
        <v>2116345.8190350002</v>
      </c>
      <c r="AF168" s="8">
        <v>831089.32024300005</v>
      </c>
      <c r="AG168" s="8">
        <v>84606.322308000003</v>
      </c>
      <c r="AH168" s="8">
        <v>15656.334003</v>
      </c>
      <c r="AI168" s="8">
        <v>814041.23721299996</v>
      </c>
      <c r="AJ168" s="8">
        <v>74893.594525499997</v>
      </c>
      <c r="AK168" s="8">
        <v>8000</v>
      </c>
      <c r="AL168" s="8">
        <v>206757.77392750001</v>
      </c>
      <c r="AM168" s="8">
        <v>10595.909712500001</v>
      </c>
      <c r="AN168" s="8">
        <v>333661.30985349999</v>
      </c>
      <c r="AO168" s="8">
        <v>25800</v>
      </c>
      <c r="AP168" s="8">
        <v>8000</v>
      </c>
      <c r="AQ168" s="8">
        <v>8000</v>
      </c>
      <c r="AR168" s="8">
        <v>57500</v>
      </c>
      <c r="AS168" s="8">
        <v>8000</v>
      </c>
      <c r="AT168" s="8">
        <v>15200</v>
      </c>
      <c r="AU168" s="8">
        <v>14000</v>
      </c>
      <c r="AV168" s="8">
        <v>108946.77799649999</v>
      </c>
      <c r="AW168" s="8">
        <v>8000</v>
      </c>
      <c r="AX168" s="8">
        <v>9000</v>
      </c>
      <c r="AY168" s="8">
        <v>70268.814367999992</v>
      </c>
      <c r="AZ168" s="8">
        <v>8000</v>
      </c>
      <c r="BA168" s="8">
        <v>44000</v>
      </c>
      <c r="BB168" s="8">
        <v>78393.280050500005</v>
      </c>
      <c r="BC168" s="8">
        <v>8000</v>
      </c>
      <c r="BD168" s="8">
        <v>8000</v>
      </c>
      <c r="BE168" s="8">
        <v>193017.42905400001</v>
      </c>
      <c r="BF168" s="8">
        <v>131413.5308335</v>
      </c>
      <c r="BG168" s="8">
        <v>8000</v>
      </c>
      <c r="BH168" s="8">
        <v>28912.7954125</v>
      </c>
      <c r="BI168" s="8">
        <v>8000</v>
      </c>
      <c r="BJ168" s="8">
        <v>8000</v>
      </c>
    </row>
    <row r="169" spans="1:62" x14ac:dyDescent="0.3">
      <c r="A169" s="1" t="s">
        <v>231</v>
      </c>
      <c r="B169" s="1" t="s">
        <v>61</v>
      </c>
      <c r="C169" s="1" t="s">
        <v>67</v>
      </c>
      <c r="D169" s="1" t="s">
        <v>128</v>
      </c>
      <c r="E169" s="1" t="s">
        <v>1212</v>
      </c>
      <c r="F169" s="7">
        <v>25.1</v>
      </c>
      <c r="G169" s="1" t="s">
        <v>65</v>
      </c>
      <c r="H169" s="1" t="s">
        <v>65</v>
      </c>
      <c r="I169" s="1" t="s">
        <v>65</v>
      </c>
      <c r="J169" s="1" t="s">
        <v>65</v>
      </c>
      <c r="K169" s="8">
        <v>436840.968498</v>
      </c>
      <c r="L169" s="8">
        <v>303665.22298800002</v>
      </c>
      <c r="M169" s="8">
        <v>413224.513286</v>
      </c>
      <c r="N169" s="8">
        <v>4605198.5388200004</v>
      </c>
      <c r="O169" s="8">
        <v>153992.541624</v>
      </c>
      <c r="P169" s="8">
        <v>247000</v>
      </c>
      <c r="Q169" s="8">
        <v>344911.03097099997</v>
      </c>
      <c r="R169" s="8">
        <v>1010580.31901</v>
      </c>
      <c r="S169" s="8">
        <v>49270.076664</v>
      </c>
      <c r="T169" s="8">
        <v>165000</v>
      </c>
      <c r="U169" s="8">
        <v>236000</v>
      </c>
      <c r="V169" s="8">
        <v>676239.93739400001</v>
      </c>
      <c r="W169" s="8">
        <v>275109.18573799997</v>
      </c>
      <c r="X169" s="8">
        <v>67293.940501999998</v>
      </c>
      <c r="Y169" s="8">
        <v>761495.91174300003</v>
      </c>
      <c r="Z169" s="8">
        <v>1173843.7838900001</v>
      </c>
      <c r="AA169" s="8">
        <v>60608.578196000002</v>
      </c>
      <c r="AB169" s="8">
        <v>387912.87812200002</v>
      </c>
      <c r="AC169" s="8">
        <v>532003.611989</v>
      </c>
      <c r="AD169" s="8">
        <v>650302.40684700001</v>
      </c>
      <c r="AE169" s="8">
        <v>1621869.6876699999</v>
      </c>
      <c r="AF169" s="8">
        <v>604727.68794099998</v>
      </c>
      <c r="AG169" s="8">
        <v>108592.588455</v>
      </c>
      <c r="AH169" s="8">
        <v>33356.107338000002</v>
      </c>
      <c r="AI169" s="8">
        <v>601857.52032400004</v>
      </c>
      <c r="AJ169" s="8">
        <v>130764.74125000001</v>
      </c>
      <c r="AK169" s="8">
        <v>51304.362862000002</v>
      </c>
      <c r="AL169" s="8">
        <v>551312.26346499997</v>
      </c>
      <c r="AM169" s="8">
        <v>100779.441756</v>
      </c>
      <c r="AN169" s="8">
        <v>915693.43404800002</v>
      </c>
      <c r="AO169" s="8">
        <v>81700</v>
      </c>
      <c r="AP169" s="8">
        <v>30000</v>
      </c>
      <c r="AQ169" s="8">
        <v>76774.106020000007</v>
      </c>
      <c r="AR169" s="8">
        <v>147855.11689100001</v>
      </c>
      <c r="AS169" s="8">
        <v>29121.965453000001</v>
      </c>
      <c r="AT169" s="8">
        <v>82015.506024999995</v>
      </c>
      <c r="AU169" s="8">
        <v>69864.766344999996</v>
      </c>
      <c r="AV169" s="8">
        <v>238629.40254000001</v>
      </c>
      <c r="AW169" s="8">
        <v>13700</v>
      </c>
      <c r="AX169" s="8">
        <v>89654.417006000003</v>
      </c>
      <c r="AY169" s="8">
        <v>196168.19880400001</v>
      </c>
      <c r="AZ169" s="8">
        <v>59719.715981000001</v>
      </c>
      <c r="BA169" s="8">
        <v>94645.010427000001</v>
      </c>
      <c r="BB169" s="8">
        <v>179083.393381</v>
      </c>
      <c r="BC169" s="8">
        <v>9456.0882710000005</v>
      </c>
      <c r="BD169" s="8">
        <v>46507.085885</v>
      </c>
      <c r="BE169" s="8">
        <v>296730.10954999999</v>
      </c>
      <c r="BF169" s="8">
        <v>252756.20799299999</v>
      </c>
      <c r="BG169" s="8">
        <v>8000</v>
      </c>
      <c r="BH169" s="8">
        <v>54241.758398999998</v>
      </c>
      <c r="BI169" s="8">
        <v>11502.998326000001</v>
      </c>
      <c r="BJ169" s="8">
        <v>8000</v>
      </c>
    </row>
    <row r="170" spans="1:62" x14ac:dyDescent="0.3">
      <c r="A170" s="1" t="s">
        <v>232</v>
      </c>
      <c r="B170" s="1" t="s">
        <v>61</v>
      </c>
      <c r="C170" s="1" t="s">
        <v>62</v>
      </c>
      <c r="D170" s="1" t="s">
        <v>128</v>
      </c>
      <c r="E170" s="1" t="s">
        <v>1211</v>
      </c>
      <c r="F170" s="7">
        <v>28.38</v>
      </c>
      <c r="G170" s="1" t="s">
        <v>65</v>
      </c>
      <c r="H170" s="1" t="s">
        <v>65</v>
      </c>
      <c r="I170" s="1" t="s">
        <v>65</v>
      </c>
      <c r="J170" s="1" t="s">
        <v>65</v>
      </c>
      <c r="K170" s="8">
        <v>354297.51069199998</v>
      </c>
      <c r="L170" s="8">
        <v>222940.90801799999</v>
      </c>
      <c r="M170" s="8">
        <v>290824.03759399999</v>
      </c>
      <c r="N170" s="8">
        <v>4324532.2973100003</v>
      </c>
      <c r="O170" s="8">
        <v>188427.36471600001</v>
      </c>
      <c r="P170" s="8">
        <v>154000</v>
      </c>
      <c r="Q170" s="8">
        <v>182888.01556299999</v>
      </c>
      <c r="R170" s="8">
        <v>728472.65019700001</v>
      </c>
      <c r="S170" s="8">
        <v>44183.343915999998</v>
      </c>
      <c r="T170" s="8">
        <v>95400</v>
      </c>
      <c r="U170" s="8">
        <v>127000</v>
      </c>
      <c r="V170" s="8">
        <v>487303.25348999997</v>
      </c>
      <c r="W170" s="8">
        <v>180378.864764</v>
      </c>
      <c r="X170" s="8">
        <v>20409.136597000001</v>
      </c>
      <c r="Y170" s="8">
        <v>411119.27510899998</v>
      </c>
      <c r="Z170" s="8">
        <v>870992.56161700003</v>
      </c>
      <c r="AA170" s="8">
        <v>11093.619272</v>
      </c>
      <c r="AB170" s="8">
        <v>237721.01153700001</v>
      </c>
      <c r="AC170" s="8">
        <v>411611.78241500002</v>
      </c>
      <c r="AD170" s="8">
        <v>410548.32711900002</v>
      </c>
      <c r="AE170" s="8">
        <v>1267176.2499200001</v>
      </c>
      <c r="AF170" s="8">
        <v>470067.66125599999</v>
      </c>
      <c r="AG170" s="8">
        <v>74447.922871999996</v>
      </c>
      <c r="AH170" s="8">
        <v>12795.2381245</v>
      </c>
      <c r="AI170" s="8">
        <v>843439.39875499997</v>
      </c>
      <c r="AJ170" s="8">
        <v>123150.390218</v>
      </c>
      <c r="AK170" s="8">
        <v>8668.8101700000007</v>
      </c>
      <c r="AL170" s="8">
        <v>360393.47916400002</v>
      </c>
      <c r="AM170" s="8">
        <v>30286.049116999999</v>
      </c>
      <c r="AN170" s="8">
        <v>498110.12552</v>
      </c>
      <c r="AO170" s="8">
        <v>59300</v>
      </c>
      <c r="AP170" s="8">
        <v>8000</v>
      </c>
      <c r="AQ170" s="8">
        <v>8000</v>
      </c>
      <c r="AR170" s="8">
        <v>51870.828705</v>
      </c>
      <c r="AS170" s="8">
        <v>8000</v>
      </c>
      <c r="AT170" s="8">
        <v>8000</v>
      </c>
      <c r="AU170" s="8">
        <v>19267.1146778</v>
      </c>
      <c r="AV170" s="8">
        <v>112602.96823899999</v>
      </c>
      <c r="AW170" s="8">
        <v>8000</v>
      </c>
      <c r="AX170" s="8">
        <v>10455.82294</v>
      </c>
      <c r="AY170" s="8">
        <v>62604.432717000003</v>
      </c>
      <c r="AZ170" s="8">
        <v>8000</v>
      </c>
      <c r="BA170" s="8">
        <v>47545.866364000001</v>
      </c>
      <c r="BB170" s="8">
        <v>89638.496578999999</v>
      </c>
      <c r="BC170" s="8">
        <v>8000</v>
      </c>
      <c r="BD170" s="8">
        <v>8000</v>
      </c>
      <c r="BE170" s="8">
        <v>127841.955743</v>
      </c>
      <c r="BF170" s="8">
        <v>159739.62801499999</v>
      </c>
      <c r="BG170" s="8">
        <v>8000</v>
      </c>
      <c r="BH170" s="8">
        <v>28462.180369000002</v>
      </c>
      <c r="BI170" s="8">
        <v>8000</v>
      </c>
      <c r="BJ170" s="8">
        <v>8000</v>
      </c>
    </row>
    <row r="171" spans="1:62" x14ac:dyDescent="0.3">
      <c r="A171" s="1" t="s">
        <v>233</v>
      </c>
      <c r="B171" s="1" t="s">
        <v>61</v>
      </c>
      <c r="C171" s="1" t="s">
        <v>67</v>
      </c>
      <c r="D171" s="1" t="s">
        <v>128</v>
      </c>
      <c r="E171" s="1" t="s">
        <v>1205</v>
      </c>
      <c r="F171" s="7">
        <v>21.14</v>
      </c>
      <c r="G171" s="1" t="s">
        <v>65</v>
      </c>
      <c r="H171" s="1" t="s">
        <v>65</v>
      </c>
      <c r="I171" s="1" t="s">
        <v>65</v>
      </c>
      <c r="J171" s="1" t="s">
        <v>65</v>
      </c>
      <c r="K171" s="8">
        <v>410523.71317</v>
      </c>
      <c r="L171" s="8">
        <v>244203.530845</v>
      </c>
      <c r="M171" s="8">
        <v>536341.38763999997</v>
      </c>
      <c r="N171" s="8">
        <v>5810828.9391799998</v>
      </c>
      <c r="O171" s="8">
        <v>180019.07094999999</v>
      </c>
      <c r="P171" s="8">
        <v>170000</v>
      </c>
      <c r="Q171" s="8">
        <v>344319.39224900003</v>
      </c>
      <c r="R171" s="8">
        <v>923512.75670699996</v>
      </c>
      <c r="S171" s="8">
        <v>23000</v>
      </c>
      <c r="T171" s="8">
        <v>110000</v>
      </c>
      <c r="U171" s="8">
        <v>260000</v>
      </c>
      <c r="V171" s="8">
        <v>641503.72504799999</v>
      </c>
      <c r="W171" s="8">
        <v>209874.004518</v>
      </c>
      <c r="X171" s="8">
        <v>74996.459333999999</v>
      </c>
      <c r="Y171" s="8">
        <v>872815.11713200004</v>
      </c>
      <c r="Z171" s="8">
        <v>1176079.8066199999</v>
      </c>
      <c r="AA171" s="8">
        <v>54166.186751000001</v>
      </c>
      <c r="AB171" s="8">
        <v>459443.63917500002</v>
      </c>
      <c r="AC171" s="8">
        <v>537970.64263000002</v>
      </c>
      <c r="AD171" s="8">
        <v>1153769.8427200001</v>
      </c>
      <c r="AE171" s="8">
        <v>2697472.7595600002</v>
      </c>
      <c r="AF171" s="8">
        <v>756576.37286200002</v>
      </c>
      <c r="AG171" s="8">
        <v>92139.525506000005</v>
      </c>
      <c r="AH171" s="8">
        <v>15207.835718</v>
      </c>
      <c r="AI171" s="8">
        <v>1039025.5854100001</v>
      </c>
      <c r="AJ171" s="8">
        <v>106108.21240600001</v>
      </c>
      <c r="AK171" s="8">
        <v>20985.540609</v>
      </c>
      <c r="AL171" s="8">
        <v>306485.46165999997</v>
      </c>
      <c r="AM171" s="8">
        <v>58201.366284999996</v>
      </c>
      <c r="AN171" s="8">
        <v>576600.25174199999</v>
      </c>
      <c r="AO171" s="8">
        <v>38200</v>
      </c>
      <c r="AP171" s="8">
        <v>8700</v>
      </c>
      <c r="AQ171" s="8">
        <v>33242.751957</v>
      </c>
      <c r="AR171" s="8">
        <v>47613.891413999998</v>
      </c>
      <c r="AS171" s="8">
        <v>9684.3178750000006</v>
      </c>
      <c r="AT171" s="8">
        <v>36758.148265000003</v>
      </c>
      <c r="AU171" s="8">
        <v>20382.899071</v>
      </c>
      <c r="AV171" s="8">
        <v>114734.40561</v>
      </c>
      <c r="AW171" s="8">
        <v>8000</v>
      </c>
      <c r="AX171" s="8">
        <v>54095.100350000001</v>
      </c>
      <c r="AY171" s="8">
        <v>139680.800006</v>
      </c>
      <c r="AZ171" s="8">
        <v>20384.171973</v>
      </c>
      <c r="BA171" s="8">
        <v>56037.318246000003</v>
      </c>
      <c r="BB171" s="8">
        <v>98203.821817999997</v>
      </c>
      <c r="BC171" s="8">
        <v>8000</v>
      </c>
      <c r="BD171" s="8">
        <v>32203.635835000001</v>
      </c>
      <c r="BE171" s="8">
        <v>218684.76544300001</v>
      </c>
      <c r="BF171" s="8">
        <v>149206.782798</v>
      </c>
      <c r="BG171" s="8">
        <v>8000</v>
      </c>
      <c r="BH171" s="8">
        <v>51615.336149000002</v>
      </c>
      <c r="BI171" s="8">
        <v>9434.1823000000004</v>
      </c>
      <c r="BJ171" s="8">
        <v>8000</v>
      </c>
    </row>
    <row r="172" spans="1:62" x14ac:dyDescent="0.3">
      <c r="A172" s="1" t="s">
        <v>234</v>
      </c>
      <c r="B172" s="1" t="s">
        <v>61</v>
      </c>
      <c r="C172" s="1" t="s">
        <v>67</v>
      </c>
      <c r="D172" s="1" t="s">
        <v>128</v>
      </c>
      <c r="E172" s="1" t="s">
        <v>1206</v>
      </c>
      <c r="F172" s="7">
        <v>23.78</v>
      </c>
      <c r="G172" s="1" t="s">
        <v>65</v>
      </c>
      <c r="H172" s="1" t="s">
        <v>65</v>
      </c>
      <c r="I172" s="1" t="s">
        <v>65</v>
      </c>
      <c r="J172" s="1" t="s">
        <v>65</v>
      </c>
      <c r="K172" s="8">
        <v>329732.858014</v>
      </c>
      <c r="L172" s="8">
        <v>188659.93664299999</v>
      </c>
      <c r="M172" s="8">
        <v>373241.316185</v>
      </c>
      <c r="N172" s="8">
        <v>4612284.2923100004</v>
      </c>
      <c r="O172" s="8">
        <v>191201.875413</v>
      </c>
      <c r="P172" s="8">
        <v>142000</v>
      </c>
      <c r="Q172" s="8">
        <v>236629.05142900001</v>
      </c>
      <c r="R172" s="8">
        <v>682977.51987700001</v>
      </c>
      <c r="S172" s="8">
        <v>13000</v>
      </c>
      <c r="T172" s="8">
        <v>75000</v>
      </c>
      <c r="U172" s="8">
        <v>150000</v>
      </c>
      <c r="V172" s="8">
        <v>486476.11138800002</v>
      </c>
      <c r="W172" s="8">
        <v>179184.14432699999</v>
      </c>
      <c r="X172" s="8">
        <v>26565.064767</v>
      </c>
      <c r="Y172" s="8">
        <v>619021.69944500003</v>
      </c>
      <c r="Z172" s="8">
        <v>1092347.5263499999</v>
      </c>
      <c r="AA172" s="8">
        <v>24269.714711000001</v>
      </c>
      <c r="AB172" s="8">
        <v>291625.73014699999</v>
      </c>
      <c r="AC172" s="8">
        <v>444474.35010099999</v>
      </c>
      <c r="AD172" s="8">
        <v>622497.67487400002</v>
      </c>
      <c r="AE172" s="8">
        <v>1610752.2642300001</v>
      </c>
      <c r="AF172" s="8">
        <v>644593.35142099997</v>
      </c>
      <c r="AG172" s="8">
        <v>54366.674593000003</v>
      </c>
      <c r="AH172" s="8">
        <v>10567.830526</v>
      </c>
      <c r="AI172" s="8">
        <v>659826.08043700003</v>
      </c>
      <c r="AJ172" s="8">
        <v>113322.20288300001</v>
      </c>
      <c r="AK172" s="8">
        <v>29006.927565999998</v>
      </c>
      <c r="AL172" s="8">
        <v>453159.39580900001</v>
      </c>
      <c r="AM172" s="8">
        <v>64936.076725999999</v>
      </c>
      <c r="AN172" s="8">
        <v>705291.39069100004</v>
      </c>
      <c r="AO172" s="8">
        <v>58000</v>
      </c>
      <c r="AP172" s="8">
        <v>8000</v>
      </c>
      <c r="AQ172" s="8">
        <v>25081.678415999999</v>
      </c>
      <c r="AR172" s="8">
        <v>99398.877781999996</v>
      </c>
      <c r="AS172" s="8">
        <v>8000</v>
      </c>
      <c r="AT172" s="8">
        <v>30040.80791</v>
      </c>
      <c r="AU172" s="8">
        <v>35517.851006999997</v>
      </c>
      <c r="AV172" s="8">
        <v>189841.84997700001</v>
      </c>
      <c r="AW172" s="8">
        <v>8000</v>
      </c>
      <c r="AX172" s="8">
        <v>35806.025937999999</v>
      </c>
      <c r="AY172" s="8">
        <v>134298.81806200001</v>
      </c>
      <c r="AZ172" s="8">
        <v>14019.617762</v>
      </c>
      <c r="BA172" s="8">
        <v>68155.653873999996</v>
      </c>
      <c r="BB172" s="8">
        <v>137582.84927999999</v>
      </c>
      <c r="BC172" s="8">
        <v>8000</v>
      </c>
      <c r="BD172" s="8">
        <v>23273.401361</v>
      </c>
      <c r="BE172" s="8">
        <v>252052.93871399999</v>
      </c>
      <c r="BF172" s="8">
        <v>219542.71918399999</v>
      </c>
      <c r="BG172" s="8">
        <v>8000</v>
      </c>
      <c r="BH172" s="8">
        <v>47766.234622000004</v>
      </c>
      <c r="BI172" s="8">
        <v>8000</v>
      </c>
      <c r="BJ172" s="8">
        <v>8000</v>
      </c>
    </row>
    <row r="173" spans="1:62" x14ac:dyDescent="0.3">
      <c r="A173" s="1" t="s">
        <v>235</v>
      </c>
      <c r="B173" s="1" t="s">
        <v>61</v>
      </c>
      <c r="C173" s="1" t="s">
        <v>62</v>
      </c>
      <c r="D173" s="1" t="s">
        <v>128</v>
      </c>
      <c r="E173" s="1" t="s">
        <v>1206</v>
      </c>
      <c r="F173" s="7">
        <v>25.68</v>
      </c>
      <c r="G173" s="1" t="s">
        <v>65</v>
      </c>
      <c r="H173" s="1" t="s">
        <v>65</v>
      </c>
      <c r="I173" s="1" t="s">
        <v>65</v>
      </c>
      <c r="J173" s="1" t="s">
        <v>65</v>
      </c>
      <c r="K173" s="8">
        <v>386276.18086399999</v>
      </c>
      <c r="L173" s="8">
        <v>241605.58324800001</v>
      </c>
      <c r="M173" s="8">
        <v>503952.287021</v>
      </c>
      <c r="N173" s="8">
        <v>6510633.9330399996</v>
      </c>
      <c r="O173" s="8">
        <v>333954.28488799999</v>
      </c>
      <c r="P173" s="8">
        <v>199000</v>
      </c>
      <c r="Q173" s="8">
        <v>385944.49500900001</v>
      </c>
      <c r="R173" s="8">
        <v>1232044.7341499999</v>
      </c>
      <c r="S173" s="8">
        <v>118442.221001</v>
      </c>
      <c r="T173" s="8">
        <v>115000</v>
      </c>
      <c r="U173" s="8">
        <v>224000</v>
      </c>
      <c r="V173" s="8">
        <v>879086.16060800001</v>
      </c>
      <c r="W173" s="8">
        <v>246726.05251000001</v>
      </c>
      <c r="X173" s="8">
        <v>39157.576009999997</v>
      </c>
      <c r="Y173" s="8">
        <v>809996.80873199995</v>
      </c>
      <c r="Z173" s="8">
        <v>1897828.4280999999</v>
      </c>
      <c r="AA173" s="8">
        <v>29386.917025999999</v>
      </c>
      <c r="AB173" s="8">
        <v>363114.751735</v>
      </c>
      <c r="AC173" s="8">
        <v>657369.76232600003</v>
      </c>
      <c r="AD173" s="8">
        <v>798977.62579199998</v>
      </c>
      <c r="AE173" s="8">
        <v>2838223.83078</v>
      </c>
      <c r="AF173" s="8">
        <v>1224700.9088900001</v>
      </c>
      <c r="AG173" s="8">
        <v>134961.22947300001</v>
      </c>
      <c r="AH173" s="8">
        <v>45384.762347999997</v>
      </c>
      <c r="AI173" s="8">
        <v>1552286.8128</v>
      </c>
      <c r="AJ173" s="8">
        <v>110964.76538</v>
      </c>
      <c r="AK173" s="8">
        <v>8000</v>
      </c>
      <c r="AL173" s="8">
        <v>254537.038658</v>
      </c>
      <c r="AM173" s="8">
        <v>29198.400075000001</v>
      </c>
      <c r="AN173" s="8">
        <v>463224.27207299997</v>
      </c>
      <c r="AO173" s="8">
        <v>31800</v>
      </c>
      <c r="AP173" s="8">
        <v>8000</v>
      </c>
      <c r="AQ173" s="8">
        <v>9300</v>
      </c>
      <c r="AR173" s="8">
        <v>54339.475925999999</v>
      </c>
      <c r="AS173" s="8">
        <v>8000</v>
      </c>
      <c r="AT173" s="8">
        <v>19600</v>
      </c>
      <c r="AU173" s="8">
        <v>16000</v>
      </c>
      <c r="AV173" s="8">
        <v>135052.264784</v>
      </c>
      <c r="AW173" s="8">
        <v>8000</v>
      </c>
      <c r="AX173" s="8">
        <v>12342.888556</v>
      </c>
      <c r="AY173" s="8">
        <v>66955.275055999999</v>
      </c>
      <c r="AZ173" s="8">
        <v>9023.6531570000006</v>
      </c>
      <c r="BA173" s="8">
        <v>28993.509306</v>
      </c>
      <c r="BB173" s="8">
        <v>96125.114780999997</v>
      </c>
      <c r="BC173" s="8">
        <v>8000</v>
      </c>
      <c r="BD173" s="8">
        <v>11028.051197999999</v>
      </c>
      <c r="BE173" s="8">
        <v>187395.46230499999</v>
      </c>
      <c r="BF173" s="8">
        <v>168796.92377299999</v>
      </c>
      <c r="BG173" s="8">
        <v>8000</v>
      </c>
      <c r="BH173" s="8">
        <v>32765.758093</v>
      </c>
      <c r="BI173" s="8">
        <v>8000</v>
      </c>
      <c r="BJ173" s="8">
        <v>8000</v>
      </c>
    </row>
    <row r="174" spans="1:62" x14ac:dyDescent="0.3">
      <c r="A174" s="1" t="s">
        <v>236</v>
      </c>
      <c r="B174" s="1" t="s">
        <v>61</v>
      </c>
      <c r="C174" s="1" t="s">
        <v>67</v>
      </c>
      <c r="D174" s="1" t="s">
        <v>128</v>
      </c>
      <c r="E174" s="1" t="s">
        <v>1206</v>
      </c>
      <c r="F174" s="7">
        <v>28.23</v>
      </c>
      <c r="G174" s="1" t="s">
        <v>65</v>
      </c>
      <c r="H174" s="1" t="s">
        <v>65</v>
      </c>
      <c r="I174" s="1" t="s">
        <v>65</v>
      </c>
      <c r="J174" s="1" t="s">
        <v>65</v>
      </c>
      <c r="K174" s="8">
        <v>410670.37426000001</v>
      </c>
      <c r="L174" s="8">
        <v>256480.16279900001</v>
      </c>
      <c r="M174" s="8">
        <v>664461.03582400002</v>
      </c>
      <c r="N174" s="8">
        <v>7076129.2813299997</v>
      </c>
      <c r="O174" s="8">
        <v>289141.82149599999</v>
      </c>
      <c r="P174" s="8">
        <v>197000</v>
      </c>
      <c r="Q174" s="8">
        <v>399006.15718899999</v>
      </c>
      <c r="R174" s="8">
        <v>1167049.18808</v>
      </c>
      <c r="S174" s="8">
        <v>80960.164460999993</v>
      </c>
      <c r="T174" s="8">
        <v>116000</v>
      </c>
      <c r="U174" s="8">
        <v>270000</v>
      </c>
      <c r="V174" s="8">
        <v>723137.32545700006</v>
      </c>
      <c r="W174" s="8">
        <v>228171.68365699999</v>
      </c>
      <c r="X174" s="8">
        <v>65595.078836000001</v>
      </c>
      <c r="Y174" s="8">
        <v>892563.14790500002</v>
      </c>
      <c r="Z174" s="8">
        <v>1606389.7287699999</v>
      </c>
      <c r="AA174" s="8">
        <v>42105.806828000001</v>
      </c>
      <c r="AB174" s="8">
        <v>395194.42668099998</v>
      </c>
      <c r="AC174" s="8">
        <v>603654.32070200006</v>
      </c>
      <c r="AD174" s="8">
        <v>980862.291172</v>
      </c>
      <c r="AE174" s="8">
        <v>2678842.4498000001</v>
      </c>
      <c r="AF174" s="8">
        <v>999281.73413</v>
      </c>
      <c r="AG174" s="8">
        <v>113020.941792</v>
      </c>
      <c r="AH174" s="8">
        <v>32860.383262000003</v>
      </c>
      <c r="AI174" s="8">
        <v>1276035.5598599999</v>
      </c>
      <c r="AJ174" s="8">
        <v>121062.06004500001</v>
      </c>
      <c r="AK174" s="8">
        <v>8135.5649460000004</v>
      </c>
      <c r="AL174" s="8">
        <v>219486.03206999999</v>
      </c>
      <c r="AM174" s="8">
        <v>44698.825376000001</v>
      </c>
      <c r="AN174" s="8">
        <v>442458.94109799998</v>
      </c>
      <c r="AO174" s="8">
        <v>29800</v>
      </c>
      <c r="AP174" s="8">
        <v>8000</v>
      </c>
      <c r="AQ174" s="8">
        <v>16229.285042</v>
      </c>
      <c r="AR174" s="8">
        <v>40963.927664000003</v>
      </c>
      <c r="AS174" s="8">
        <v>8000</v>
      </c>
      <c r="AT174" s="8">
        <v>21598.250179999999</v>
      </c>
      <c r="AU174" s="8">
        <v>10412.132164000001</v>
      </c>
      <c r="AV174" s="8">
        <v>104322.739932</v>
      </c>
      <c r="AW174" s="8">
        <v>8000</v>
      </c>
      <c r="AX174" s="8">
        <v>28796.641506</v>
      </c>
      <c r="AY174" s="8">
        <v>94344.542839999995</v>
      </c>
      <c r="AZ174" s="8">
        <v>8000</v>
      </c>
      <c r="BA174" s="8">
        <v>44437.751507000001</v>
      </c>
      <c r="BB174" s="8">
        <v>67641.265320000006</v>
      </c>
      <c r="BC174" s="8">
        <v>8000</v>
      </c>
      <c r="BD174" s="8">
        <v>12315.047263</v>
      </c>
      <c r="BE174" s="8">
        <v>187706.12280000001</v>
      </c>
      <c r="BF174" s="8">
        <v>143534.538604</v>
      </c>
      <c r="BG174" s="8">
        <v>8000</v>
      </c>
      <c r="BH174" s="8">
        <v>20950.907721</v>
      </c>
      <c r="BI174" s="8">
        <v>8000</v>
      </c>
      <c r="BJ174" s="8">
        <v>8000</v>
      </c>
    </row>
    <row r="175" spans="1:62" x14ac:dyDescent="0.3">
      <c r="A175" s="1" t="s">
        <v>237</v>
      </c>
      <c r="B175" s="1" t="s">
        <v>61</v>
      </c>
      <c r="C175" s="1" t="s">
        <v>62</v>
      </c>
      <c r="D175" s="1" t="s">
        <v>128</v>
      </c>
      <c r="E175" s="1" t="s">
        <v>1204</v>
      </c>
      <c r="F175" s="7">
        <v>33.950000000000003</v>
      </c>
      <c r="G175" s="1" t="s">
        <v>65</v>
      </c>
      <c r="H175" s="1" t="s">
        <v>65</v>
      </c>
      <c r="I175" s="1" t="s">
        <v>65</v>
      </c>
      <c r="J175" s="1" t="s">
        <v>65</v>
      </c>
      <c r="K175" s="8">
        <v>267987.93192399997</v>
      </c>
      <c r="L175" s="8">
        <v>166329.60298949998</v>
      </c>
      <c r="M175" s="8">
        <v>404957.80709299998</v>
      </c>
      <c r="N175" s="8">
        <v>4867633.1042800006</v>
      </c>
      <c r="O175" s="8">
        <v>225278.4857275</v>
      </c>
      <c r="P175" s="8">
        <v>143000</v>
      </c>
      <c r="Q175" s="8">
        <v>307327.56192999997</v>
      </c>
      <c r="R175" s="8">
        <v>926523.77925100003</v>
      </c>
      <c r="S175" s="8">
        <v>78672.267039500002</v>
      </c>
      <c r="T175" s="8">
        <v>98000</v>
      </c>
      <c r="U175" s="8">
        <v>211000</v>
      </c>
      <c r="V175" s="8">
        <v>681925.5089924999</v>
      </c>
      <c r="W175" s="8">
        <v>194712.36494200001</v>
      </c>
      <c r="X175" s="8">
        <v>24370.167835</v>
      </c>
      <c r="Y175" s="8">
        <v>587293.13769250002</v>
      </c>
      <c r="Z175" s="8">
        <v>1241712.9431699999</v>
      </c>
      <c r="AA175" s="8">
        <v>21469.760607999997</v>
      </c>
      <c r="AB175" s="8">
        <v>278313.17414249998</v>
      </c>
      <c r="AC175" s="8">
        <v>493606.4664105</v>
      </c>
      <c r="AD175" s="8">
        <v>585157.495734</v>
      </c>
      <c r="AE175" s="8">
        <v>1916312.8634000001</v>
      </c>
      <c r="AF175" s="8">
        <v>820224.446642</v>
      </c>
      <c r="AG175" s="8">
        <v>79636.355878999995</v>
      </c>
      <c r="AH175" s="8">
        <v>22535.3507875</v>
      </c>
      <c r="AI175" s="8">
        <v>1508125.7041099998</v>
      </c>
      <c r="AJ175" s="8">
        <v>114050.79309950001</v>
      </c>
      <c r="AK175" s="8">
        <v>8000</v>
      </c>
      <c r="AL175" s="8">
        <v>246938.96220549999</v>
      </c>
      <c r="AM175" s="8">
        <v>28967.199397</v>
      </c>
      <c r="AN175" s="8">
        <v>541415.55235350004</v>
      </c>
      <c r="AO175" s="8">
        <v>21000</v>
      </c>
      <c r="AP175" s="8">
        <v>8000</v>
      </c>
      <c r="AQ175" s="8">
        <v>8000</v>
      </c>
      <c r="AR175" s="8">
        <v>47933.351055000006</v>
      </c>
      <c r="AS175" s="8">
        <v>8000</v>
      </c>
      <c r="AT175" s="8">
        <v>23000</v>
      </c>
      <c r="AU175" s="8">
        <v>8203.0365065000005</v>
      </c>
      <c r="AV175" s="8">
        <v>200721.92995249998</v>
      </c>
      <c r="AW175" s="8">
        <v>8000</v>
      </c>
      <c r="AX175" s="8">
        <v>8000</v>
      </c>
      <c r="AY175" s="8">
        <v>40551.822924499997</v>
      </c>
      <c r="AZ175" s="8">
        <v>8000</v>
      </c>
      <c r="BA175" s="8">
        <v>24809.930724999998</v>
      </c>
      <c r="BB175" s="8">
        <v>159184.00243400002</v>
      </c>
      <c r="BC175" s="8">
        <v>9065.746424500001</v>
      </c>
      <c r="BD175" s="8">
        <v>15376.3140895</v>
      </c>
      <c r="BE175" s="8">
        <v>203917.687229</v>
      </c>
      <c r="BF175" s="8">
        <v>232710.34453</v>
      </c>
      <c r="BG175" s="8">
        <v>8000</v>
      </c>
      <c r="BH175" s="8">
        <v>62810.614860500005</v>
      </c>
      <c r="BI175" s="8">
        <v>10344.002376</v>
      </c>
      <c r="BJ175" s="8">
        <v>8000</v>
      </c>
    </row>
    <row r="176" spans="1:62" x14ac:dyDescent="0.3">
      <c r="A176" s="1" t="s">
        <v>238</v>
      </c>
      <c r="B176" s="1" t="s">
        <v>61</v>
      </c>
      <c r="C176" s="1" t="s">
        <v>67</v>
      </c>
      <c r="D176" s="1" t="s">
        <v>128</v>
      </c>
      <c r="E176" s="1" t="s">
        <v>1206</v>
      </c>
      <c r="F176" s="7">
        <v>18.829999999999998</v>
      </c>
      <c r="G176" s="1" t="s">
        <v>65</v>
      </c>
      <c r="H176" s="1" t="s">
        <v>65</v>
      </c>
      <c r="I176" s="1" t="s">
        <v>65</v>
      </c>
      <c r="J176" s="1" t="s">
        <v>65</v>
      </c>
      <c r="K176" s="8">
        <v>386219.59056600003</v>
      </c>
      <c r="L176" s="8">
        <v>282575.82227900001</v>
      </c>
      <c r="M176" s="8">
        <v>580877.87924100005</v>
      </c>
      <c r="N176" s="8">
        <v>6590845.6949899998</v>
      </c>
      <c r="O176" s="8">
        <v>249009.86053100001</v>
      </c>
      <c r="P176" s="8">
        <v>206000</v>
      </c>
      <c r="Q176" s="8">
        <v>336371.2879</v>
      </c>
      <c r="R176" s="8">
        <v>983844.901205</v>
      </c>
      <c r="S176" s="8">
        <v>17000</v>
      </c>
      <c r="T176" s="8">
        <v>125000</v>
      </c>
      <c r="U176" s="8">
        <v>306000</v>
      </c>
      <c r="V176" s="8">
        <v>714901.72249399999</v>
      </c>
      <c r="W176" s="8">
        <v>215330.53491700001</v>
      </c>
      <c r="X176" s="8">
        <v>65133.946646999997</v>
      </c>
      <c r="Y176" s="8">
        <v>873730.80942099995</v>
      </c>
      <c r="Z176" s="8">
        <v>1259009.42249</v>
      </c>
      <c r="AA176" s="8">
        <v>57700.258047000003</v>
      </c>
      <c r="AB176" s="8">
        <v>420520.81577699998</v>
      </c>
      <c r="AC176" s="8">
        <v>456697.85462900001</v>
      </c>
      <c r="AD176" s="8">
        <v>1084860.73918</v>
      </c>
      <c r="AE176" s="8">
        <v>2510323.7989699999</v>
      </c>
      <c r="AF176" s="8">
        <v>692284.19666300004</v>
      </c>
      <c r="AG176" s="8">
        <v>82051.175195000003</v>
      </c>
      <c r="AH176" s="8">
        <v>18389.865959999999</v>
      </c>
      <c r="AI176" s="8">
        <v>836645.52199200005</v>
      </c>
      <c r="AJ176" s="8">
        <v>107833.01651</v>
      </c>
      <c r="AK176" s="8">
        <v>77307.776228000002</v>
      </c>
      <c r="AL176" s="8">
        <v>619850.41644399997</v>
      </c>
      <c r="AM176" s="8">
        <v>164566.89905099999</v>
      </c>
      <c r="AN176" s="8">
        <v>1374132.8602700001</v>
      </c>
      <c r="AO176" s="8">
        <v>126000</v>
      </c>
      <c r="AP176" s="8">
        <v>34400</v>
      </c>
      <c r="AQ176" s="8">
        <v>76570.337239</v>
      </c>
      <c r="AR176" s="8">
        <v>134440.950747</v>
      </c>
      <c r="AS176" s="8">
        <v>28676.561838000001</v>
      </c>
      <c r="AT176" s="8">
        <v>114628.69355</v>
      </c>
      <c r="AU176" s="8">
        <v>59736.250176000001</v>
      </c>
      <c r="AV176" s="8">
        <v>320805.27018499997</v>
      </c>
      <c r="AW176" s="8">
        <v>33400</v>
      </c>
      <c r="AX176" s="8">
        <v>105684.91879900001</v>
      </c>
      <c r="AY176" s="8">
        <v>222244.28904900001</v>
      </c>
      <c r="AZ176" s="8">
        <v>77496.543361000004</v>
      </c>
      <c r="BA176" s="8">
        <v>102360.110841</v>
      </c>
      <c r="BB176" s="8">
        <v>232146.84740200001</v>
      </c>
      <c r="BC176" s="8">
        <v>42448.982100000001</v>
      </c>
      <c r="BD176" s="8">
        <v>102699.209267</v>
      </c>
      <c r="BE176" s="8">
        <v>507477.29930100002</v>
      </c>
      <c r="BF176" s="8">
        <v>336571.842474</v>
      </c>
      <c r="BG176" s="8">
        <v>48691.925607999998</v>
      </c>
      <c r="BH176" s="8">
        <v>199171.853905</v>
      </c>
      <c r="BI176" s="8">
        <v>39009.295501000001</v>
      </c>
      <c r="BJ176" s="8">
        <v>8000</v>
      </c>
    </row>
    <row r="177" spans="1:62" x14ac:dyDescent="0.3">
      <c r="A177" s="1" t="s">
        <v>239</v>
      </c>
      <c r="B177" s="1" t="s">
        <v>61</v>
      </c>
      <c r="C177" s="1" t="s">
        <v>67</v>
      </c>
      <c r="D177" s="1" t="s">
        <v>128</v>
      </c>
      <c r="E177" s="1" t="s">
        <v>1212</v>
      </c>
      <c r="F177" s="7">
        <v>23.83</v>
      </c>
      <c r="G177" s="1" t="s">
        <v>65</v>
      </c>
      <c r="H177" s="1" t="s">
        <v>65</v>
      </c>
      <c r="I177" s="1" t="s">
        <v>65</v>
      </c>
      <c r="J177" s="1" t="s">
        <v>65</v>
      </c>
      <c r="K177" s="8">
        <v>336050.96851949999</v>
      </c>
      <c r="L177" s="8">
        <v>245165.5931155</v>
      </c>
      <c r="M177" s="8">
        <v>527633.29521599994</v>
      </c>
      <c r="N177" s="8">
        <v>5647992.1763249999</v>
      </c>
      <c r="O177" s="8">
        <v>244698.79435749998</v>
      </c>
      <c r="P177" s="8">
        <v>216000</v>
      </c>
      <c r="Q177" s="8">
        <v>469405.34594649996</v>
      </c>
      <c r="R177" s="8">
        <v>1259909.051345</v>
      </c>
      <c r="S177" s="8">
        <v>58927.355656500004</v>
      </c>
      <c r="T177" s="8">
        <v>146000</v>
      </c>
      <c r="U177" s="8">
        <v>304000</v>
      </c>
      <c r="V177" s="8">
        <v>790424.92318499996</v>
      </c>
      <c r="W177" s="8">
        <v>225211.21675349999</v>
      </c>
      <c r="X177" s="8">
        <v>50217.278758500004</v>
      </c>
      <c r="Y177" s="8">
        <v>823159.4471475</v>
      </c>
      <c r="Z177" s="8">
        <v>1336951.9212549999</v>
      </c>
      <c r="AA177" s="8">
        <v>50694.423228</v>
      </c>
      <c r="AB177" s="8">
        <v>386293.64965200005</v>
      </c>
      <c r="AC177" s="8">
        <v>508741.50778699998</v>
      </c>
      <c r="AD177" s="8">
        <v>889238.00997400004</v>
      </c>
      <c r="AE177" s="8">
        <v>2496657.0867499998</v>
      </c>
      <c r="AF177" s="8">
        <v>732903.25410500006</v>
      </c>
      <c r="AG177" s="8">
        <v>148809.12209000002</v>
      </c>
      <c r="AH177" s="8">
        <v>31899.025608</v>
      </c>
      <c r="AI177" s="8">
        <v>1216606.0682350001</v>
      </c>
      <c r="AJ177" s="8">
        <v>90681.226838999995</v>
      </c>
      <c r="AK177" s="8">
        <v>16984.191515999999</v>
      </c>
      <c r="AL177" s="8">
        <v>348345.56874799996</v>
      </c>
      <c r="AM177" s="8">
        <v>25909.334578000002</v>
      </c>
      <c r="AN177" s="8">
        <v>377912.51096500002</v>
      </c>
      <c r="AO177" s="8">
        <v>30700</v>
      </c>
      <c r="AP177" s="8">
        <v>8000</v>
      </c>
      <c r="AQ177" s="8">
        <v>19000</v>
      </c>
      <c r="AR177" s="8">
        <v>83625.676502499991</v>
      </c>
      <c r="AS177" s="8">
        <v>8000</v>
      </c>
      <c r="AT177" s="8">
        <v>18800</v>
      </c>
      <c r="AU177" s="8">
        <v>19681.437205000002</v>
      </c>
      <c r="AV177" s="8">
        <v>124472.86456700001</v>
      </c>
      <c r="AW177" s="8">
        <v>8000</v>
      </c>
      <c r="AX177" s="8">
        <v>15639.565631000001</v>
      </c>
      <c r="AY177" s="8">
        <v>104785.6529685</v>
      </c>
      <c r="AZ177" s="8">
        <v>8000</v>
      </c>
      <c r="BA177" s="8">
        <v>62033.414428000004</v>
      </c>
      <c r="BB177" s="8">
        <v>83901.495366499992</v>
      </c>
      <c r="BC177" s="8">
        <v>8000</v>
      </c>
      <c r="BD177" s="8">
        <v>19820.529722499999</v>
      </c>
      <c r="BE177" s="8">
        <v>214607.400173</v>
      </c>
      <c r="BF177" s="8">
        <v>176349.73121649999</v>
      </c>
      <c r="BG177" s="8">
        <v>8000</v>
      </c>
      <c r="BH177" s="8">
        <v>48839.917063000001</v>
      </c>
      <c r="BI177" s="8">
        <v>8000</v>
      </c>
      <c r="BJ177" s="8">
        <v>8000</v>
      </c>
    </row>
    <row r="178" spans="1:62" x14ac:dyDescent="0.3">
      <c r="A178" s="1" t="s">
        <v>240</v>
      </c>
      <c r="B178" s="1" t="s">
        <v>61</v>
      </c>
      <c r="C178" s="1" t="s">
        <v>62</v>
      </c>
      <c r="D178" s="1" t="s">
        <v>128</v>
      </c>
      <c r="E178" s="1" t="s">
        <v>1212</v>
      </c>
      <c r="F178" s="7">
        <v>24.31</v>
      </c>
      <c r="G178" s="1" t="s">
        <v>65</v>
      </c>
      <c r="H178" s="1" t="s">
        <v>65</v>
      </c>
      <c r="I178" s="1" t="s">
        <v>65</v>
      </c>
      <c r="J178" s="1" t="s">
        <v>65</v>
      </c>
      <c r="K178" s="8">
        <v>346596.04588200001</v>
      </c>
      <c r="L178" s="8">
        <v>263888.04994400003</v>
      </c>
      <c r="M178" s="8">
        <v>743793.53370699997</v>
      </c>
      <c r="N178" s="8">
        <v>7664617.4913100004</v>
      </c>
      <c r="O178" s="8">
        <v>252959.46383699999</v>
      </c>
      <c r="P178" s="8">
        <v>201000</v>
      </c>
      <c r="Q178" s="8">
        <v>467135.76697</v>
      </c>
      <c r="R178" s="8">
        <v>1122709.37415</v>
      </c>
      <c r="S178" s="8">
        <v>18100</v>
      </c>
      <c r="T178" s="8">
        <v>115000</v>
      </c>
      <c r="U178" s="8">
        <v>359000</v>
      </c>
      <c r="V178" s="8">
        <v>766055.93915600004</v>
      </c>
      <c r="W178" s="8">
        <v>194746.07303599999</v>
      </c>
      <c r="X178" s="8">
        <v>63873.357494000003</v>
      </c>
      <c r="Y178" s="8">
        <v>982858.79175400001</v>
      </c>
      <c r="Z178" s="8">
        <v>1408020.6924300001</v>
      </c>
      <c r="AA178" s="8">
        <v>68217.323791999996</v>
      </c>
      <c r="AB178" s="8">
        <v>433754.36595200002</v>
      </c>
      <c r="AC178" s="8">
        <v>469191.805452</v>
      </c>
      <c r="AD178" s="8">
        <v>1347778.7849900001</v>
      </c>
      <c r="AE178" s="8">
        <v>3278560.1462099999</v>
      </c>
      <c r="AF178" s="8">
        <v>812808.63745000004</v>
      </c>
      <c r="AG178" s="8">
        <v>100307.33259599999</v>
      </c>
      <c r="AH178" s="8">
        <v>16616.351032999999</v>
      </c>
      <c r="AI178" s="8">
        <v>1220026.1155300001</v>
      </c>
      <c r="AJ178" s="8">
        <v>128106.96243</v>
      </c>
      <c r="AK178" s="8">
        <v>12106.103279999999</v>
      </c>
      <c r="AL178" s="8">
        <v>291600.442637</v>
      </c>
      <c r="AM178" s="8">
        <v>82266.567567000006</v>
      </c>
      <c r="AN178" s="8">
        <v>833714.84666499996</v>
      </c>
      <c r="AO178" s="8">
        <v>49500</v>
      </c>
      <c r="AP178" s="8">
        <v>19300</v>
      </c>
      <c r="AQ178" s="8">
        <v>41504.918710999998</v>
      </c>
      <c r="AR178" s="8">
        <v>60015.71153</v>
      </c>
      <c r="AS178" s="8">
        <v>12830.663882000001</v>
      </c>
      <c r="AT178" s="8">
        <v>72775.090343999997</v>
      </c>
      <c r="AU178" s="8">
        <v>16470.782243000001</v>
      </c>
      <c r="AV178" s="8">
        <v>218114.18746799999</v>
      </c>
      <c r="AW178" s="8">
        <v>8000</v>
      </c>
      <c r="AX178" s="8">
        <v>75318.395560000004</v>
      </c>
      <c r="AY178" s="8">
        <v>164010.96431800001</v>
      </c>
      <c r="AZ178" s="8">
        <v>37820.246748999998</v>
      </c>
      <c r="BA178" s="8">
        <v>50805.345776000002</v>
      </c>
      <c r="BB178" s="8">
        <v>136281.576546</v>
      </c>
      <c r="BC178" s="8">
        <v>11492.752938</v>
      </c>
      <c r="BD178" s="8">
        <v>79572.538879999993</v>
      </c>
      <c r="BE178" s="8">
        <v>391175.938945</v>
      </c>
      <c r="BF178" s="8">
        <v>222263.77571700001</v>
      </c>
      <c r="BG178" s="8">
        <v>11754.419285</v>
      </c>
      <c r="BH178" s="8">
        <v>104286.09666700001</v>
      </c>
      <c r="BI178" s="8">
        <v>14528.374390000001</v>
      </c>
      <c r="BJ178" s="8">
        <v>8000</v>
      </c>
    </row>
    <row r="179" spans="1:62" x14ac:dyDescent="0.3">
      <c r="A179" s="1" t="s">
        <v>241</v>
      </c>
      <c r="B179" s="1" t="s">
        <v>61</v>
      </c>
      <c r="C179" s="1" t="s">
        <v>62</v>
      </c>
      <c r="D179" s="1" t="s">
        <v>128</v>
      </c>
      <c r="E179" s="1" t="s">
        <v>1212</v>
      </c>
      <c r="F179" s="7">
        <v>27.44</v>
      </c>
      <c r="G179" s="1" t="s">
        <v>65</v>
      </c>
      <c r="H179" s="1" t="s">
        <v>65</v>
      </c>
      <c r="I179" s="1" t="s">
        <v>65</v>
      </c>
      <c r="J179" s="1" t="s">
        <v>65</v>
      </c>
      <c r="K179" s="8">
        <v>437755.267215</v>
      </c>
      <c r="L179" s="8">
        <v>311347.34233299998</v>
      </c>
      <c r="M179" s="8">
        <v>628857.00587700005</v>
      </c>
      <c r="N179" s="8">
        <v>6857526.5822700001</v>
      </c>
      <c r="O179" s="8">
        <v>264764.58703599998</v>
      </c>
      <c r="P179" s="8">
        <v>239000</v>
      </c>
      <c r="Q179" s="8">
        <v>484153.54664999997</v>
      </c>
      <c r="R179" s="8">
        <v>1348885.3068200001</v>
      </c>
      <c r="S179" s="8">
        <v>46400</v>
      </c>
      <c r="T179" s="8">
        <v>168000</v>
      </c>
      <c r="U179" s="8">
        <v>343000</v>
      </c>
      <c r="V179" s="8">
        <v>896669.18885699997</v>
      </c>
      <c r="W179" s="8">
        <v>296499.62987300003</v>
      </c>
      <c r="X179" s="8">
        <v>66562.254360999999</v>
      </c>
      <c r="Y179" s="8">
        <v>1027862.1174399999</v>
      </c>
      <c r="Z179" s="8">
        <v>1671196.0726300001</v>
      </c>
      <c r="AA179" s="8">
        <v>64732.273514</v>
      </c>
      <c r="AB179" s="8">
        <v>463229.63474399998</v>
      </c>
      <c r="AC179" s="8">
        <v>667589.291126</v>
      </c>
      <c r="AD179" s="8">
        <v>1018256.3436</v>
      </c>
      <c r="AE179" s="8">
        <v>2857257.20939</v>
      </c>
      <c r="AF179" s="8">
        <v>1046734.86571</v>
      </c>
      <c r="AG179" s="8">
        <v>148511.40151900001</v>
      </c>
      <c r="AH179" s="8">
        <v>48974.068758000001</v>
      </c>
      <c r="AI179" s="8">
        <v>1021015.80392</v>
      </c>
      <c r="AJ179" s="8">
        <v>99865.823871000001</v>
      </c>
      <c r="AK179" s="8">
        <v>16205.631081</v>
      </c>
      <c r="AL179" s="8">
        <v>277402.67052400002</v>
      </c>
      <c r="AM179" s="8">
        <v>59071.450426000003</v>
      </c>
      <c r="AN179" s="8">
        <v>633768.143025</v>
      </c>
      <c r="AO179" s="8">
        <v>53200</v>
      </c>
      <c r="AP179" s="8">
        <v>10900</v>
      </c>
      <c r="AQ179" s="8">
        <v>22350.271113999999</v>
      </c>
      <c r="AR179" s="8">
        <v>48402.789510000002</v>
      </c>
      <c r="AS179" s="8">
        <v>8000</v>
      </c>
      <c r="AT179" s="8">
        <v>28799.035284000001</v>
      </c>
      <c r="AU179" s="8">
        <v>15953.621471</v>
      </c>
      <c r="AV179" s="8">
        <v>117495.543464</v>
      </c>
      <c r="AW179" s="8">
        <v>8000</v>
      </c>
      <c r="AX179" s="8">
        <v>34449.464953000002</v>
      </c>
      <c r="AY179" s="8">
        <v>97067.532747999998</v>
      </c>
      <c r="AZ179" s="8">
        <v>15095.244263000001</v>
      </c>
      <c r="BA179" s="8">
        <v>42755.434076999998</v>
      </c>
      <c r="BB179" s="8">
        <v>80239.175852999993</v>
      </c>
      <c r="BC179" s="8">
        <v>8000</v>
      </c>
      <c r="BD179" s="8">
        <v>20498.452514000001</v>
      </c>
      <c r="BE179" s="8">
        <v>213932.16696999999</v>
      </c>
      <c r="BF179" s="8">
        <v>151063.84725699999</v>
      </c>
      <c r="BG179" s="8">
        <v>8000</v>
      </c>
      <c r="BH179" s="8">
        <v>24961.833156000001</v>
      </c>
      <c r="BI179" s="8">
        <v>8000</v>
      </c>
      <c r="BJ179" s="8">
        <v>8000</v>
      </c>
    </row>
    <row r="180" spans="1:62" x14ac:dyDescent="0.3">
      <c r="A180" s="1" t="s">
        <v>242</v>
      </c>
      <c r="B180" s="1" t="s">
        <v>61</v>
      </c>
      <c r="C180" s="1" t="s">
        <v>67</v>
      </c>
      <c r="D180" s="1" t="s">
        <v>128</v>
      </c>
      <c r="E180" s="1" t="s">
        <v>1207</v>
      </c>
      <c r="F180" s="7">
        <v>25.71</v>
      </c>
      <c r="G180" s="1" t="s">
        <v>65</v>
      </c>
      <c r="H180" s="1" t="s">
        <v>65</v>
      </c>
      <c r="I180" s="1" t="s">
        <v>65</v>
      </c>
      <c r="J180" s="1" t="s">
        <v>65</v>
      </c>
      <c r="K180" s="8">
        <v>602379.36193699995</v>
      </c>
      <c r="L180" s="8">
        <v>388563.086411</v>
      </c>
      <c r="M180" s="8">
        <v>797221.27008799999</v>
      </c>
      <c r="N180" s="8">
        <v>8427121.3037999999</v>
      </c>
      <c r="O180" s="8">
        <v>312798.73032999999</v>
      </c>
      <c r="P180" s="8">
        <v>260000</v>
      </c>
      <c r="Q180" s="8">
        <v>485147.14830900001</v>
      </c>
      <c r="R180" s="8">
        <v>1361811.4195000001</v>
      </c>
      <c r="S180" s="8">
        <v>66934.515784000003</v>
      </c>
      <c r="T180" s="8">
        <v>163000</v>
      </c>
      <c r="U180" s="8">
        <v>360000</v>
      </c>
      <c r="V180" s="8">
        <v>883006.092604</v>
      </c>
      <c r="W180" s="8">
        <v>344624.78651499999</v>
      </c>
      <c r="X180" s="8">
        <v>84385.591312000004</v>
      </c>
      <c r="Y180" s="8">
        <v>1099322.1789599999</v>
      </c>
      <c r="Z180" s="8">
        <v>1605707.2713500001</v>
      </c>
      <c r="AA180" s="8">
        <v>93087.423435000004</v>
      </c>
      <c r="AB180" s="8">
        <v>562617.70856599999</v>
      </c>
      <c r="AC180" s="8">
        <v>764290.29266799998</v>
      </c>
      <c r="AD180" s="8">
        <v>1138961.1657100001</v>
      </c>
      <c r="AE180" s="8">
        <v>2603031.76994</v>
      </c>
      <c r="AF180" s="8">
        <v>946562.88558300002</v>
      </c>
      <c r="AG180" s="8">
        <v>141515.61817</v>
      </c>
      <c r="AH180" s="8">
        <v>66893.051795000007</v>
      </c>
      <c r="AI180" s="8">
        <v>1248278.8803399999</v>
      </c>
      <c r="AJ180" s="8">
        <v>105759.780058</v>
      </c>
      <c r="AK180" s="8">
        <v>17673.484249000001</v>
      </c>
      <c r="AL180" s="8">
        <v>235336.923974</v>
      </c>
      <c r="AM180" s="8">
        <v>68437.816288999995</v>
      </c>
      <c r="AN180" s="8">
        <v>513793.41247099999</v>
      </c>
      <c r="AO180" s="8">
        <v>27500</v>
      </c>
      <c r="AP180" s="8">
        <v>8000</v>
      </c>
      <c r="AQ180" s="8">
        <v>21175.864000000001</v>
      </c>
      <c r="AR180" s="8">
        <v>65881.186856999993</v>
      </c>
      <c r="AS180" s="8">
        <v>9303.5404729999991</v>
      </c>
      <c r="AT180" s="8">
        <v>31571.464657</v>
      </c>
      <c r="AU180" s="8">
        <v>28586.358018999999</v>
      </c>
      <c r="AV180" s="8">
        <v>113360.831838</v>
      </c>
      <c r="AW180" s="8">
        <v>8000</v>
      </c>
      <c r="AX180" s="8">
        <v>39875.791405999997</v>
      </c>
      <c r="AY180" s="8">
        <v>114910.67800499999</v>
      </c>
      <c r="AZ180" s="8">
        <v>22495.608009</v>
      </c>
      <c r="BA180" s="8">
        <v>35989.534838</v>
      </c>
      <c r="BB180" s="8">
        <v>109836.56941</v>
      </c>
      <c r="BC180" s="8">
        <v>8000</v>
      </c>
      <c r="BD180" s="8">
        <v>24068.679505</v>
      </c>
      <c r="BE180" s="8">
        <v>185830.18934400001</v>
      </c>
      <c r="BF180" s="8">
        <v>150205.90494000001</v>
      </c>
      <c r="BG180" s="8">
        <v>8000</v>
      </c>
      <c r="BH180" s="8">
        <v>16654.348029000001</v>
      </c>
      <c r="BI180" s="8">
        <v>8000</v>
      </c>
      <c r="BJ180" s="8">
        <v>8000</v>
      </c>
    </row>
    <row r="181" spans="1:62" x14ac:dyDescent="0.3">
      <c r="A181" s="1" t="s">
        <v>243</v>
      </c>
      <c r="B181" s="1" t="s">
        <v>61</v>
      </c>
      <c r="C181" s="1" t="s">
        <v>62</v>
      </c>
      <c r="D181" s="1" t="s">
        <v>128</v>
      </c>
      <c r="E181" s="1" t="s">
        <v>1207</v>
      </c>
      <c r="F181" s="7">
        <v>24.84</v>
      </c>
      <c r="G181" s="1" t="s">
        <v>65</v>
      </c>
      <c r="H181" s="1" t="s">
        <v>65</v>
      </c>
      <c r="I181" s="1" t="s">
        <v>65</v>
      </c>
      <c r="J181" s="1" t="s">
        <v>65</v>
      </c>
      <c r="K181" s="8">
        <v>530597.30747700005</v>
      </c>
      <c r="L181" s="8">
        <v>347989.19254199998</v>
      </c>
      <c r="M181" s="8">
        <v>785471.25928999996</v>
      </c>
      <c r="N181" s="8">
        <v>8657992.1767800003</v>
      </c>
      <c r="O181" s="8">
        <v>294991.52099400002</v>
      </c>
      <c r="P181" s="8">
        <v>276000</v>
      </c>
      <c r="Q181" s="8">
        <v>548021.234115</v>
      </c>
      <c r="R181" s="8">
        <v>1535448.7994899999</v>
      </c>
      <c r="S181" s="8">
        <v>71535.148971000002</v>
      </c>
      <c r="T181" s="8">
        <v>160000</v>
      </c>
      <c r="U181" s="8">
        <v>389000</v>
      </c>
      <c r="V181" s="8">
        <v>1004006.07562</v>
      </c>
      <c r="W181" s="8">
        <v>321181.66081999999</v>
      </c>
      <c r="X181" s="8">
        <v>80844.590171999997</v>
      </c>
      <c r="Y181" s="8">
        <v>1228141.2849000001</v>
      </c>
      <c r="Z181" s="8">
        <v>2132510.5071700001</v>
      </c>
      <c r="AA181" s="8">
        <v>97217.944413999998</v>
      </c>
      <c r="AB181" s="8">
        <v>595105.61812300002</v>
      </c>
      <c r="AC181" s="8">
        <v>857620.02002699999</v>
      </c>
      <c r="AD181" s="8">
        <v>1376928.3610700001</v>
      </c>
      <c r="AE181" s="8">
        <v>3820301.77018</v>
      </c>
      <c r="AF181" s="8">
        <v>1495326.3949899999</v>
      </c>
      <c r="AG181" s="8">
        <v>175025.014004</v>
      </c>
      <c r="AH181" s="8">
        <v>69921.894937999998</v>
      </c>
      <c r="AI181" s="8">
        <v>1170176.0944300001</v>
      </c>
      <c r="AJ181" s="8">
        <v>100135.163051</v>
      </c>
      <c r="AK181" s="8">
        <v>9824.4859510000006</v>
      </c>
      <c r="AL181" s="8">
        <v>236001.20523600001</v>
      </c>
      <c r="AM181" s="8">
        <v>51186.097225999998</v>
      </c>
      <c r="AN181" s="8">
        <v>457190.63703699998</v>
      </c>
      <c r="AO181" s="8">
        <v>25300</v>
      </c>
      <c r="AP181" s="8">
        <v>13000</v>
      </c>
      <c r="AQ181" s="8">
        <v>25394.770105</v>
      </c>
      <c r="AR181" s="8">
        <v>52155.717444000002</v>
      </c>
      <c r="AS181" s="8">
        <v>8000</v>
      </c>
      <c r="AT181" s="8">
        <v>28544.186177</v>
      </c>
      <c r="AU181" s="8">
        <v>17000</v>
      </c>
      <c r="AV181" s="8">
        <v>120823.39555299999</v>
      </c>
      <c r="AW181" s="8">
        <v>8000</v>
      </c>
      <c r="AX181" s="8">
        <v>34779.899809000002</v>
      </c>
      <c r="AY181" s="8">
        <v>101982.08086</v>
      </c>
      <c r="AZ181" s="8">
        <v>17488.752845999999</v>
      </c>
      <c r="BA181" s="8">
        <v>36148.817384000002</v>
      </c>
      <c r="BB181" s="8">
        <v>96537.902812</v>
      </c>
      <c r="BC181" s="8">
        <v>8000</v>
      </c>
      <c r="BD181" s="8">
        <v>26812.093637999998</v>
      </c>
      <c r="BE181" s="8">
        <v>188179.47158400001</v>
      </c>
      <c r="BF181" s="8">
        <v>148599.868957</v>
      </c>
      <c r="BG181" s="8">
        <v>8000</v>
      </c>
      <c r="BH181" s="8">
        <v>24588.779921000001</v>
      </c>
      <c r="BI181" s="8">
        <v>8000</v>
      </c>
      <c r="BJ181" s="8">
        <v>8000</v>
      </c>
    </row>
    <row r="182" spans="1:62" x14ac:dyDescent="0.3">
      <c r="A182" s="1" t="s">
        <v>244</v>
      </c>
      <c r="B182" s="1" t="s">
        <v>61</v>
      </c>
      <c r="C182" s="1" t="s">
        <v>62</v>
      </c>
      <c r="D182" s="1" t="s">
        <v>128</v>
      </c>
      <c r="E182" s="1" t="s">
        <v>1206</v>
      </c>
      <c r="F182" s="7">
        <v>25.83</v>
      </c>
      <c r="G182" s="1" t="s">
        <v>65</v>
      </c>
      <c r="H182" s="1" t="s">
        <v>65</v>
      </c>
      <c r="I182" s="1" t="s">
        <v>65</v>
      </c>
      <c r="J182" s="1" t="s">
        <v>65</v>
      </c>
      <c r="K182" s="8">
        <v>482483.25782499998</v>
      </c>
      <c r="L182" s="8">
        <v>318993.838369</v>
      </c>
      <c r="M182" s="8">
        <v>645322.21736600006</v>
      </c>
      <c r="N182" s="8">
        <v>6995027.8054799996</v>
      </c>
      <c r="O182" s="8">
        <v>256801.905654</v>
      </c>
      <c r="P182" s="8">
        <v>268000</v>
      </c>
      <c r="Q182" s="8">
        <v>522442.799107</v>
      </c>
      <c r="R182" s="8">
        <v>1370087.5542299999</v>
      </c>
      <c r="S182" s="8">
        <v>106729.51565099999</v>
      </c>
      <c r="T182" s="8">
        <v>161000</v>
      </c>
      <c r="U182" s="8">
        <v>306000</v>
      </c>
      <c r="V182" s="8">
        <v>827322.83949399996</v>
      </c>
      <c r="W182" s="8">
        <v>267440.69410099997</v>
      </c>
      <c r="X182" s="8">
        <v>74013.088365999996</v>
      </c>
      <c r="Y182" s="8">
        <v>1007056.16155</v>
      </c>
      <c r="Z182" s="8">
        <v>1546506.6588099999</v>
      </c>
      <c r="AA182" s="8">
        <v>69699.920127000005</v>
      </c>
      <c r="AB182" s="8">
        <v>451801.07961100002</v>
      </c>
      <c r="AC182" s="8">
        <v>600328.55519700004</v>
      </c>
      <c r="AD182" s="8">
        <v>1018896.14848</v>
      </c>
      <c r="AE182" s="8">
        <v>2950320.7922100001</v>
      </c>
      <c r="AF182" s="8">
        <v>904344.25311499997</v>
      </c>
      <c r="AG182" s="8">
        <v>152790.09150800001</v>
      </c>
      <c r="AH182" s="8">
        <v>46985.610889000003</v>
      </c>
      <c r="AI182" s="8">
        <v>1478205.08907</v>
      </c>
      <c r="AJ182" s="8">
        <v>122271.239094</v>
      </c>
      <c r="AK182" s="8">
        <v>21739.425281</v>
      </c>
      <c r="AL182" s="8">
        <v>290160.60019099998</v>
      </c>
      <c r="AM182" s="8">
        <v>46946.215856000003</v>
      </c>
      <c r="AN182" s="8">
        <v>474239.08890500001</v>
      </c>
      <c r="AO182" s="8">
        <v>23200</v>
      </c>
      <c r="AP182" s="8">
        <v>8000</v>
      </c>
      <c r="AQ182" s="8">
        <v>21015.684451000001</v>
      </c>
      <c r="AR182" s="8">
        <v>47958.933999000001</v>
      </c>
      <c r="AS182" s="8">
        <v>8000</v>
      </c>
      <c r="AT182" s="8">
        <v>27703.107487000001</v>
      </c>
      <c r="AU182" s="8">
        <v>20111.819575000001</v>
      </c>
      <c r="AV182" s="8">
        <v>123171.50084399999</v>
      </c>
      <c r="AW182" s="8">
        <v>8000</v>
      </c>
      <c r="AX182" s="8">
        <v>21059.324680000002</v>
      </c>
      <c r="AY182" s="8">
        <v>84604.225028999994</v>
      </c>
      <c r="AZ182" s="8">
        <v>15781.886365</v>
      </c>
      <c r="BA182" s="8">
        <v>28231.13492</v>
      </c>
      <c r="BB182" s="8">
        <v>85692.138483999996</v>
      </c>
      <c r="BC182" s="8">
        <v>8000</v>
      </c>
      <c r="BD182" s="8">
        <v>19244.052122000001</v>
      </c>
      <c r="BE182" s="8">
        <v>201794.46122</v>
      </c>
      <c r="BF182" s="8">
        <v>138806.74822199999</v>
      </c>
      <c r="BG182" s="8">
        <v>8000</v>
      </c>
      <c r="BH182" s="8">
        <v>19630.846495000002</v>
      </c>
      <c r="BI182" s="8">
        <v>8000</v>
      </c>
      <c r="BJ182" s="8">
        <v>8000</v>
      </c>
    </row>
    <row r="183" spans="1:62" x14ac:dyDescent="0.3">
      <c r="A183" s="1" t="s">
        <v>245</v>
      </c>
      <c r="B183" s="1" t="s">
        <v>61</v>
      </c>
      <c r="C183" s="1" t="s">
        <v>62</v>
      </c>
      <c r="D183" s="1" t="s">
        <v>128</v>
      </c>
      <c r="E183" s="1" t="s">
        <v>1206</v>
      </c>
      <c r="F183" s="7">
        <v>28.73</v>
      </c>
      <c r="G183" s="1" t="s">
        <v>65</v>
      </c>
      <c r="H183" s="1" t="s">
        <v>65</v>
      </c>
      <c r="I183" s="1" t="s">
        <v>65</v>
      </c>
      <c r="J183" s="1" t="s">
        <v>65</v>
      </c>
      <c r="K183" s="8">
        <v>498837.93992400001</v>
      </c>
      <c r="L183" s="8">
        <v>322353.89969799999</v>
      </c>
      <c r="M183" s="8">
        <v>614276.85812400002</v>
      </c>
      <c r="N183" s="8">
        <v>8544889.2255600002</v>
      </c>
      <c r="O183" s="8">
        <v>305127.72769000003</v>
      </c>
      <c r="P183" s="8">
        <v>269000</v>
      </c>
      <c r="Q183" s="8">
        <v>319000</v>
      </c>
      <c r="R183" s="8">
        <v>1016591.37946</v>
      </c>
      <c r="S183" s="8">
        <v>35123.584171000002</v>
      </c>
      <c r="T183" s="8">
        <v>145000</v>
      </c>
      <c r="U183" s="8">
        <v>287000</v>
      </c>
      <c r="V183" s="8">
        <v>933788.80705800001</v>
      </c>
      <c r="W183" s="8">
        <v>295316.971991</v>
      </c>
      <c r="X183" s="8">
        <v>66164.511125999998</v>
      </c>
      <c r="Y183" s="8">
        <v>1054478.4291399999</v>
      </c>
      <c r="Z183" s="8">
        <v>2216821.0007799999</v>
      </c>
      <c r="AA183" s="8">
        <v>79183.624670999998</v>
      </c>
      <c r="AB183" s="8">
        <v>473749.88275300001</v>
      </c>
      <c r="AC183" s="8">
        <v>735734.529278</v>
      </c>
      <c r="AD183" s="8">
        <v>1116929.6801199999</v>
      </c>
      <c r="AE183" s="8">
        <v>3691100.2096799999</v>
      </c>
      <c r="AF183" s="8">
        <v>1406001.0957200001</v>
      </c>
      <c r="AG183" s="8">
        <v>175178.88574999999</v>
      </c>
      <c r="AH183" s="8">
        <v>65514.478936</v>
      </c>
      <c r="AI183" s="8">
        <v>1228522.7469899999</v>
      </c>
      <c r="AJ183" s="8">
        <v>107981.692914</v>
      </c>
      <c r="AK183" s="8">
        <v>32746.671113</v>
      </c>
      <c r="AL183" s="8">
        <v>414157.81903000001</v>
      </c>
      <c r="AM183" s="8">
        <v>85456.072113000002</v>
      </c>
      <c r="AN183" s="8">
        <v>598309.09516699996</v>
      </c>
      <c r="AO183" s="8">
        <v>36800</v>
      </c>
      <c r="AP183" s="8">
        <v>15500</v>
      </c>
      <c r="AQ183" s="8">
        <v>28120.815339000001</v>
      </c>
      <c r="AR183" s="8">
        <v>93788.822119000004</v>
      </c>
      <c r="AS183" s="8">
        <v>10896.179936</v>
      </c>
      <c r="AT183" s="8">
        <v>30395.132124</v>
      </c>
      <c r="AU183" s="8">
        <v>32000</v>
      </c>
      <c r="AV183" s="8">
        <v>133565.590669</v>
      </c>
      <c r="AW183" s="8">
        <v>8000</v>
      </c>
      <c r="AX183" s="8">
        <v>60331.653458000001</v>
      </c>
      <c r="AY183" s="8">
        <v>144004.850041</v>
      </c>
      <c r="AZ183" s="8">
        <v>18395.432571000001</v>
      </c>
      <c r="BA183" s="8">
        <v>69280.382593999995</v>
      </c>
      <c r="BB183" s="8">
        <v>86906.226609999998</v>
      </c>
      <c r="BC183" s="8">
        <v>8000</v>
      </c>
      <c r="BD183" s="8">
        <v>34935.14673</v>
      </c>
      <c r="BE183" s="8">
        <v>223804.21194499999</v>
      </c>
      <c r="BF183" s="8">
        <v>171949.914555</v>
      </c>
      <c r="BG183" s="8">
        <v>8000</v>
      </c>
      <c r="BH183" s="8">
        <v>23093.288076000001</v>
      </c>
      <c r="BI183" s="8">
        <v>8000</v>
      </c>
      <c r="BJ183" s="8">
        <v>8000</v>
      </c>
    </row>
    <row r="184" spans="1:62" x14ac:dyDescent="0.3">
      <c r="A184" s="1" t="s">
        <v>246</v>
      </c>
      <c r="B184" s="1" t="s">
        <v>61</v>
      </c>
      <c r="C184" s="1" t="s">
        <v>62</v>
      </c>
      <c r="D184" s="1" t="s">
        <v>128</v>
      </c>
      <c r="E184" s="1" t="s">
        <v>1206</v>
      </c>
      <c r="F184" s="7">
        <v>24.69</v>
      </c>
      <c r="G184" s="1" t="s">
        <v>65</v>
      </c>
      <c r="H184" s="1" t="s">
        <v>65</v>
      </c>
      <c r="I184" s="1" t="s">
        <v>65</v>
      </c>
      <c r="J184" s="1" t="s">
        <v>65</v>
      </c>
      <c r="K184" s="8">
        <v>405931.38106300001</v>
      </c>
      <c r="L184" s="8">
        <v>239891.84057599999</v>
      </c>
      <c r="M184" s="8">
        <v>665516.70508900005</v>
      </c>
      <c r="N184" s="8">
        <v>7610252.5691200001</v>
      </c>
      <c r="O184" s="8">
        <v>284674.46164699999</v>
      </c>
      <c r="P184" s="8">
        <v>204000</v>
      </c>
      <c r="Q184" s="8">
        <v>353489.99596199999</v>
      </c>
      <c r="R184" s="8">
        <v>1077825.4772000001</v>
      </c>
      <c r="S184" s="8">
        <v>59708.201329000003</v>
      </c>
      <c r="T184" s="8">
        <v>123000</v>
      </c>
      <c r="U184" s="8">
        <v>249000</v>
      </c>
      <c r="V184" s="8">
        <v>765153.59746800002</v>
      </c>
      <c r="W184" s="8">
        <v>234869.71350400001</v>
      </c>
      <c r="X184" s="8">
        <v>45303.369089</v>
      </c>
      <c r="Y184" s="8">
        <v>927792.63657900004</v>
      </c>
      <c r="Z184" s="8">
        <v>1955024.0898899999</v>
      </c>
      <c r="AA184" s="8">
        <v>54791.414324999998</v>
      </c>
      <c r="AB184" s="8">
        <v>377310.84811100003</v>
      </c>
      <c r="AC184" s="8">
        <v>682820.565237</v>
      </c>
      <c r="AD184" s="8">
        <v>918546.83389300003</v>
      </c>
      <c r="AE184" s="8">
        <v>2991454.3812799999</v>
      </c>
      <c r="AF184" s="8">
        <v>1346671.2155899999</v>
      </c>
      <c r="AG184" s="8">
        <v>104549.225702</v>
      </c>
      <c r="AH184" s="8">
        <v>44098.399265</v>
      </c>
      <c r="AI184" s="8">
        <v>1175447.42007</v>
      </c>
      <c r="AJ184" s="8">
        <v>85764.789478000006</v>
      </c>
      <c r="AK184" s="8">
        <v>8000</v>
      </c>
      <c r="AL184" s="8">
        <v>292182.60889700003</v>
      </c>
      <c r="AM184" s="8">
        <v>34425.360412000002</v>
      </c>
      <c r="AN184" s="8">
        <v>498598.249649</v>
      </c>
      <c r="AO184" s="8">
        <v>35400</v>
      </c>
      <c r="AP184" s="8">
        <v>8000</v>
      </c>
      <c r="AQ184" s="8">
        <v>12834.427712000001</v>
      </c>
      <c r="AR184" s="8">
        <v>60903.985695000003</v>
      </c>
      <c r="AS184" s="8">
        <v>8000</v>
      </c>
      <c r="AT184" s="8">
        <v>25415.581539999999</v>
      </c>
      <c r="AU184" s="8">
        <v>14000</v>
      </c>
      <c r="AV184" s="8">
        <v>163394.760629</v>
      </c>
      <c r="AW184" s="8">
        <v>8000</v>
      </c>
      <c r="AX184" s="8">
        <v>17080.915089999999</v>
      </c>
      <c r="AY184" s="8">
        <v>85642.880392000006</v>
      </c>
      <c r="AZ184" s="8">
        <v>11604.563533</v>
      </c>
      <c r="BA184" s="8">
        <v>45925.662016000002</v>
      </c>
      <c r="BB184" s="8">
        <v>108063.007229</v>
      </c>
      <c r="BC184" s="8">
        <v>8000</v>
      </c>
      <c r="BD184" s="8">
        <v>11589.026883</v>
      </c>
      <c r="BE184" s="8">
        <v>220505.97021500001</v>
      </c>
      <c r="BF184" s="8">
        <v>177304.398369</v>
      </c>
      <c r="BG184" s="8">
        <v>8000</v>
      </c>
      <c r="BH184" s="8">
        <v>28553.923524999998</v>
      </c>
      <c r="BI184" s="8">
        <v>8000</v>
      </c>
      <c r="BJ184" s="8">
        <v>8000</v>
      </c>
    </row>
    <row r="185" spans="1:62" x14ac:dyDescent="0.3">
      <c r="A185" s="1" t="s">
        <v>247</v>
      </c>
      <c r="B185" s="1" t="s">
        <v>61</v>
      </c>
      <c r="C185" s="1" t="s">
        <v>62</v>
      </c>
      <c r="D185" s="1" t="s">
        <v>128</v>
      </c>
      <c r="E185" s="1" t="s">
        <v>1207</v>
      </c>
      <c r="F185" s="7">
        <v>28.07</v>
      </c>
      <c r="G185" s="1" t="s">
        <v>65</v>
      </c>
      <c r="H185" s="1" t="s">
        <v>65</v>
      </c>
      <c r="I185" s="1" t="s">
        <v>65</v>
      </c>
      <c r="J185" s="1" t="s">
        <v>65</v>
      </c>
      <c r="K185" s="8">
        <v>242874.80862299999</v>
      </c>
      <c r="L185" s="8">
        <v>127654.643627</v>
      </c>
      <c r="M185" s="8">
        <v>430830.15246000001</v>
      </c>
      <c r="N185" s="8">
        <v>3530286.3749600002</v>
      </c>
      <c r="O185" s="8">
        <v>104915.85894799999</v>
      </c>
      <c r="P185" s="8">
        <v>109000</v>
      </c>
      <c r="Q185" s="8">
        <v>282648.03788800002</v>
      </c>
      <c r="R185" s="8">
        <v>670296.99545599998</v>
      </c>
      <c r="S185" s="8">
        <v>11400</v>
      </c>
      <c r="T185" s="8">
        <v>74000</v>
      </c>
      <c r="U185" s="8">
        <v>220000</v>
      </c>
      <c r="V185" s="8">
        <v>439912.88315499999</v>
      </c>
      <c r="W185" s="8">
        <v>88994.426760999995</v>
      </c>
      <c r="X185" s="8">
        <v>25594.586964999999</v>
      </c>
      <c r="Y185" s="8">
        <v>518769.09534699999</v>
      </c>
      <c r="Z185" s="8">
        <v>679810.56299799995</v>
      </c>
      <c r="AA185" s="8">
        <v>36732.270189000003</v>
      </c>
      <c r="AB185" s="8">
        <v>223999.23878499999</v>
      </c>
      <c r="AC185" s="8">
        <v>196247.90438600001</v>
      </c>
      <c r="AD185" s="8">
        <v>707317.90374600003</v>
      </c>
      <c r="AE185" s="8">
        <v>1578399.9647599999</v>
      </c>
      <c r="AF185" s="8">
        <v>394932.575212</v>
      </c>
      <c r="AG185" s="8">
        <v>48319.409486999997</v>
      </c>
      <c r="AH185" s="8">
        <v>8000</v>
      </c>
      <c r="AI185" s="8">
        <v>750465.472679</v>
      </c>
      <c r="AJ185" s="8">
        <v>70494.719668000005</v>
      </c>
      <c r="AK185" s="8">
        <v>12232.807056</v>
      </c>
      <c r="AL185" s="8">
        <v>265066.60044900002</v>
      </c>
      <c r="AM185" s="8">
        <v>30536.277120999999</v>
      </c>
      <c r="AN185" s="8">
        <v>326452.72909199999</v>
      </c>
      <c r="AO185" s="8">
        <v>11000</v>
      </c>
      <c r="AP185" s="8">
        <v>8000</v>
      </c>
      <c r="AQ185" s="8">
        <v>11200</v>
      </c>
      <c r="AR185" s="8">
        <v>36300</v>
      </c>
      <c r="AS185" s="8">
        <v>8000</v>
      </c>
      <c r="AT185" s="8">
        <v>15000</v>
      </c>
      <c r="AU185" s="8">
        <v>15000</v>
      </c>
      <c r="AV185" s="8">
        <v>58075.864061</v>
      </c>
      <c r="AW185" s="8">
        <v>8000</v>
      </c>
      <c r="AX185" s="8">
        <v>23504.519256</v>
      </c>
      <c r="AY185" s="8">
        <v>76128.060354000001</v>
      </c>
      <c r="AZ185" s="8">
        <v>8000</v>
      </c>
      <c r="BA185" s="8">
        <v>22302.459714000001</v>
      </c>
      <c r="BB185" s="8">
        <v>30871.317641000001</v>
      </c>
      <c r="BC185" s="8">
        <v>8000</v>
      </c>
      <c r="BD185" s="8">
        <v>15915.03815</v>
      </c>
      <c r="BE185" s="8">
        <v>133979.57941800001</v>
      </c>
      <c r="BF185" s="8">
        <v>73780.658362000002</v>
      </c>
      <c r="BG185" s="8">
        <v>8000</v>
      </c>
      <c r="BH185" s="8">
        <v>9187.5575100000005</v>
      </c>
      <c r="BI185" s="8">
        <v>8000</v>
      </c>
      <c r="BJ185" s="8">
        <v>8000</v>
      </c>
    </row>
    <row r="186" spans="1:62" x14ac:dyDescent="0.3">
      <c r="A186" s="1" t="s">
        <v>248</v>
      </c>
      <c r="B186" s="1" t="s">
        <v>61</v>
      </c>
      <c r="C186" s="1" t="s">
        <v>62</v>
      </c>
      <c r="D186" s="1" t="s">
        <v>128</v>
      </c>
      <c r="E186" s="1" t="s">
        <v>1203</v>
      </c>
      <c r="F186" s="7">
        <v>30.47</v>
      </c>
      <c r="G186" s="1" t="s">
        <v>65</v>
      </c>
      <c r="H186" s="1" t="s">
        <v>65</v>
      </c>
      <c r="I186" s="1" t="s">
        <v>65</v>
      </c>
      <c r="J186" s="1" t="s">
        <v>65</v>
      </c>
      <c r="K186" s="8">
        <v>345199.489428</v>
      </c>
      <c r="L186" s="8">
        <v>246530.34713000001</v>
      </c>
      <c r="M186" s="8">
        <v>497933.09280899999</v>
      </c>
      <c r="N186" s="8">
        <v>5793666.3944600001</v>
      </c>
      <c r="O186" s="8">
        <v>220895.206068</v>
      </c>
      <c r="P186" s="8">
        <v>217000</v>
      </c>
      <c r="Q186" s="8">
        <v>357887.60823999997</v>
      </c>
      <c r="R186" s="8">
        <v>1022050.8054299999</v>
      </c>
      <c r="S186" s="8">
        <v>33500</v>
      </c>
      <c r="T186" s="8">
        <v>133000</v>
      </c>
      <c r="U186" s="8">
        <v>257000</v>
      </c>
      <c r="V186" s="8">
        <v>597666.94219600002</v>
      </c>
      <c r="W186" s="8">
        <v>221298.77927200001</v>
      </c>
      <c r="X186" s="8">
        <v>44527.646059999999</v>
      </c>
      <c r="Y186" s="8">
        <v>741637.11190999998</v>
      </c>
      <c r="Z186" s="8">
        <v>1228319.54156</v>
      </c>
      <c r="AA186" s="8">
        <v>54212.197674000003</v>
      </c>
      <c r="AB186" s="8">
        <v>370711.78545700002</v>
      </c>
      <c r="AC186" s="8">
        <v>542499.75312999997</v>
      </c>
      <c r="AD186" s="8">
        <v>701173.11609699996</v>
      </c>
      <c r="AE186" s="8">
        <v>1914512.7795299999</v>
      </c>
      <c r="AF186" s="8">
        <v>767727.25970399997</v>
      </c>
      <c r="AG186" s="8">
        <v>102038.161136</v>
      </c>
      <c r="AH186" s="8">
        <v>33743.505534999997</v>
      </c>
      <c r="AI186" s="8">
        <v>929190.10824099998</v>
      </c>
      <c r="AJ186" s="8">
        <v>104866.163134</v>
      </c>
      <c r="AK186" s="8">
        <v>12361.250753</v>
      </c>
      <c r="AL186" s="8">
        <v>332256.16360600002</v>
      </c>
      <c r="AM186" s="8">
        <v>43715.520376</v>
      </c>
      <c r="AN186" s="8">
        <v>566736.82090799999</v>
      </c>
      <c r="AO186" s="8">
        <v>28100</v>
      </c>
      <c r="AP186" s="8">
        <v>15000</v>
      </c>
      <c r="AQ186" s="8">
        <v>22483.296310000002</v>
      </c>
      <c r="AR186" s="8">
        <v>85222.564993000007</v>
      </c>
      <c r="AS186" s="8">
        <v>8000</v>
      </c>
      <c r="AT186" s="8">
        <v>25407.567759000001</v>
      </c>
      <c r="AU186" s="8">
        <v>31115.287241999999</v>
      </c>
      <c r="AV186" s="8">
        <v>167955.58346600001</v>
      </c>
      <c r="AW186" s="8">
        <v>8000</v>
      </c>
      <c r="AX186" s="8">
        <v>18536.941437000001</v>
      </c>
      <c r="AY186" s="8">
        <v>99218.517198999994</v>
      </c>
      <c r="AZ186" s="8">
        <v>14852.62752</v>
      </c>
      <c r="BA186" s="8">
        <v>69778.765539999993</v>
      </c>
      <c r="BB186" s="8">
        <v>121873.341352</v>
      </c>
      <c r="BC186" s="8">
        <v>8000</v>
      </c>
      <c r="BD186" s="8">
        <v>16123.586944000001</v>
      </c>
      <c r="BE186" s="8">
        <v>218736.773162</v>
      </c>
      <c r="BF186" s="8">
        <v>207974.98898699999</v>
      </c>
      <c r="BG186" s="8">
        <v>8000</v>
      </c>
      <c r="BH186" s="8">
        <v>14283.859257</v>
      </c>
      <c r="BI186" s="8">
        <v>8000</v>
      </c>
      <c r="BJ186" s="8">
        <v>8000</v>
      </c>
    </row>
    <row r="187" spans="1:62" x14ac:dyDescent="0.3">
      <c r="A187" s="1" t="s">
        <v>249</v>
      </c>
      <c r="B187" s="1" t="s">
        <v>61</v>
      </c>
      <c r="C187" s="1" t="s">
        <v>67</v>
      </c>
      <c r="D187" s="1" t="s">
        <v>128</v>
      </c>
      <c r="E187" s="1" t="s">
        <v>1206</v>
      </c>
      <c r="F187" s="7">
        <v>20.7</v>
      </c>
      <c r="G187" s="1" t="s">
        <v>65</v>
      </c>
      <c r="H187" s="1" t="s">
        <v>65</v>
      </c>
      <c r="I187" s="1" t="s">
        <v>65</v>
      </c>
      <c r="J187" s="1" t="s">
        <v>65</v>
      </c>
      <c r="K187" s="8">
        <v>449747.48855299997</v>
      </c>
      <c r="L187" s="8">
        <v>313245.57125699997</v>
      </c>
      <c r="M187" s="8">
        <v>506546.80880900001</v>
      </c>
      <c r="N187" s="8">
        <v>5537762.2665499998</v>
      </c>
      <c r="O187" s="8">
        <v>235362.107904</v>
      </c>
      <c r="P187" s="8">
        <v>219000</v>
      </c>
      <c r="Q187" s="8">
        <v>348951.47693499998</v>
      </c>
      <c r="R187" s="8">
        <v>1012857.60406</v>
      </c>
      <c r="S187" s="8">
        <v>31700</v>
      </c>
      <c r="T187" s="8">
        <v>135000</v>
      </c>
      <c r="U187" s="8">
        <v>275000</v>
      </c>
      <c r="V187" s="8">
        <v>754257.56811500003</v>
      </c>
      <c r="W187" s="8">
        <v>297721.47245399997</v>
      </c>
      <c r="X187" s="8">
        <v>63485.858516</v>
      </c>
      <c r="Y187" s="8">
        <v>931206.87298700004</v>
      </c>
      <c r="Z187" s="8">
        <v>1228216.1181699999</v>
      </c>
      <c r="AA187" s="8">
        <v>73834.314117999995</v>
      </c>
      <c r="AB187" s="8">
        <v>516683.03744400002</v>
      </c>
      <c r="AC187" s="8">
        <v>610966.114221</v>
      </c>
      <c r="AD187" s="8">
        <v>1001706.2511</v>
      </c>
      <c r="AE187" s="8">
        <v>2535329.7643400002</v>
      </c>
      <c r="AF187" s="8">
        <v>740632.46377100004</v>
      </c>
      <c r="AG187" s="8">
        <v>146813.076542</v>
      </c>
      <c r="AH187" s="8">
        <v>36651.659095000003</v>
      </c>
      <c r="AI187" s="8">
        <v>765938.80023199995</v>
      </c>
      <c r="AJ187" s="8">
        <v>71203.414340999996</v>
      </c>
      <c r="AK187" s="8">
        <v>12592.847505</v>
      </c>
      <c r="AL187" s="8">
        <v>270904.29132800002</v>
      </c>
      <c r="AM187" s="8">
        <v>46288.701212</v>
      </c>
      <c r="AN187" s="8">
        <v>415668.76099699998</v>
      </c>
      <c r="AO187" s="8">
        <v>53900</v>
      </c>
      <c r="AP187" s="8">
        <v>11800</v>
      </c>
      <c r="AQ187" s="8">
        <v>18000</v>
      </c>
      <c r="AR187" s="8">
        <v>43444.863660000003</v>
      </c>
      <c r="AS187" s="8">
        <v>8000</v>
      </c>
      <c r="AT187" s="8">
        <v>38900</v>
      </c>
      <c r="AU187" s="8">
        <v>21696.992878000001</v>
      </c>
      <c r="AV187" s="8">
        <v>123961.489175</v>
      </c>
      <c r="AW187" s="8">
        <v>8000</v>
      </c>
      <c r="AX187" s="8">
        <v>29735.417248999998</v>
      </c>
      <c r="AY187" s="8">
        <v>104489.26243800001</v>
      </c>
      <c r="AZ187" s="8">
        <v>18513.661152000001</v>
      </c>
      <c r="BA187" s="8">
        <v>39943.035549</v>
      </c>
      <c r="BB187" s="8">
        <v>102922.13916200001</v>
      </c>
      <c r="BC187" s="8">
        <v>8000</v>
      </c>
      <c r="BD187" s="8">
        <v>25778.140504999999</v>
      </c>
      <c r="BE187" s="8">
        <v>252095.66377399999</v>
      </c>
      <c r="BF187" s="8">
        <v>150421.63341400001</v>
      </c>
      <c r="BG187" s="8">
        <v>8000</v>
      </c>
      <c r="BH187" s="8">
        <v>44403.405910000001</v>
      </c>
      <c r="BI187" s="8">
        <v>8000</v>
      </c>
      <c r="BJ187" s="8">
        <v>8000</v>
      </c>
    </row>
    <row r="188" spans="1:62" x14ac:dyDescent="0.3">
      <c r="A188" s="1" t="s">
        <v>250</v>
      </c>
      <c r="B188" s="1" t="s">
        <v>61</v>
      </c>
      <c r="C188" s="1" t="s">
        <v>62</v>
      </c>
      <c r="D188" s="1" t="s">
        <v>128</v>
      </c>
      <c r="E188" s="1" t="s">
        <v>1202</v>
      </c>
      <c r="F188" s="7">
        <v>27.76</v>
      </c>
      <c r="G188" s="1" t="s">
        <v>65</v>
      </c>
      <c r="H188" s="1" t="s">
        <v>65</v>
      </c>
      <c r="I188" s="1" t="s">
        <v>65</v>
      </c>
      <c r="J188" s="1" t="s">
        <v>65</v>
      </c>
      <c r="K188" s="8">
        <v>379764.10610199999</v>
      </c>
      <c r="L188" s="8">
        <v>259343.37412950001</v>
      </c>
      <c r="M188" s="8">
        <v>519689.826046</v>
      </c>
      <c r="N188" s="8">
        <v>6337447.6307849996</v>
      </c>
      <c r="O188" s="8">
        <v>270153.64135299996</v>
      </c>
      <c r="P188" s="8">
        <v>196000</v>
      </c>
      <c r="Q188" s="8">
        <v>323077.45892799995</v>
      </c>
      <c r="R188" s="8">
        <v>1098439.5574099999</v>
      </c>
      <c r="S188" s="8">
        <v>88117.034084999992</v>
      </c>
      <c r="T188" s="8">
        <v>122000</v>
      </c>
      <c r="U188" s="8">
        <v>228000</v>
      </c>
      <c r="V188" s="8">
        <v>861694.13123350008</v>
      </c>
      <c r="W188" s="8">
        <v>268643.45676899998</v>
      </c>
      <c r="X188" s="8">
        <v>52059.489016499996</v>
      </c>
      <c r="Y188" s="8">
        <v>885133.49346100003</v>
      </c>
      <c r="Z188" s="8">
        <v>2062356.1054150001</v>
      </c>
      <c r="AA188" s="8">
        <v>55512.850043500002</v>
      </c>
      <c r="AB188" s="8">
        <v>392903.13058899995</v>
      </c>
      <c r="AC188" s="8">
        <v>745697.03075750009</v>
      </c>
      <c r="AD188" s="8">
        <v>830735.79131600005</v>
      </c>
      <c r="AE188" s="8">
        <v>2792880.8230400002</v>
      </c>
      <c r="AF188" s="8">
        <v>1426626.9620699999</v>
      </c>
      <c r="AG188" s="8">
        <v>118788.74293199999</v>
      </c>
      <c r="AH188" s="8">
        <v>58118.542427499997</v>
      </c>
      <c r="AI188" s="8">
        <v>1359667.5483349999</v>
      </c>
      <c r="AJ188" s="8">
        <v>90594.441703999997</v>
      </c>
      <c r="AK188" s="8">
        <v>8000</v>
      </c>
      <c r="AL188" s="8">
        <v>215670.2250755</v>
      </c>
      <c r="AM188" s="8">
        <v>31398.2841195</v>
      </c>
      <c r="AN188" s="8">
        <v>344050.45270100003</v>
      </c>
      <c r="AO188" s="8">
        <v>12500</v>
      </c>
      <c r="AP188" s="8">
        <v>8000</v>
      </c>
      <c r="AQ188" s="8">
        <v>11500</v>
      </c>
      <c r="AR188" s="8">
        <v>48028.736608499996</v>
      </c>
      <c r="AS188" s="8">
        <v>8000</v>
      </c>
      <c r="AT188" s="8">
        <v>16600</v>
      </c>
      <c r="AU188" s="8">
        <v>13000</v>
      </c>
      <c r="AV188" s="8">
        <v>68184.979925499996</v>
      </c>
      <c r="AW188" s="8">
        <v>8000</v>
      </c>
      <c r="AX188" s="8">
        <v>11314.991546000001</v>
      </c>
      <c r="AY188" s="8">
        <v>51359.827580500001</v>
      </c>
      <c r="AZ188" s="8">
        <v>8000</v>
      </c>
      <c r="BA188" s="8">
        <v>33007.989745500003</v>
      </c>
      <c r="BB188" s="8">
        <v>41984.9068185</v>
      </c>
      <c r="BC188" s="8">
        <v>8000</v>
      </c>
      <c r="BD188" s="8">
        <v>8000</v>
      </c>
      <c r="BE188" s="8">
        <v>127914.5788205</v>
      </c>
      <c r="BF188" s="8">
        <v>99563.323000499993</v>
      </c>
      <c r="BG188" s="8">
        <v>8000</v>
      </c>
      <c r="BH188" s="8">
        <v>10777.28818</v>
      </c>
      <c r="BI188" s="8">
        <v>8000</v>
      </c>
      <c r="BJ188" s="8">
        <v>8000</v>
      </c>
    </row>
    <row r="189" spans="1:62" x14ac:dyDescent="0.3">
      <c r="A189" s="1" t="s">
        <v>251</v>
      </c>
      <c r="B189" s="1" t="s">
        <v>61</v>
      </c>
      <c r="C189" s="1" t="s">
        <v>67</v>
      </c>
      <c r="D189" s="1" t="s">
        <v>128</v>
      </c>
      <c r="E189" s="1" t="s">
        <v>1208</v>
      </c>
      <c r="F189" s="7">
        <v>21.26</v>
      </c>
      <c r="G189" s="1" t="s">
        <v>65</v>
      </c>
      <c r="H189" s="1" t="s">
        <v>65</v>
      </c>
      <c r="I189" s="1" t="s">
        <v>65</v>
      </c>
      <c r="J189" s="1" t="s">
        <v>65</v>
      </c>
      <c r="K189" s="8">
        <v>416187.04253700003</v>
      </c>
      <c r="L189" s="8">
        <v>344282.02472550003</v>
      </c>
      <c r="M189" s="8">
        <v>652537.71458399994</v>
      </c>
      <c r="N189" s="8">
        <v>10386804.05855</v>
      </c>
      <c r="O189" s="8">
        <v>321953.51027149998</v>
      </c>
      <c r="P189" s="8">
        <v>301000</v>
      </c>
      <c r="Q189" s="8">
        <v>427047.597236</v>
      </c>
      <c r="R189" s="8">
        <v>1377553.8228450001</v>
      </c>
      <c r="S189" s="8">
        <v>65428.565523199999</v>
      </c>
      <c r="T189" s="8">
        <v>135400</v>
      </c>
      <c r="U189" s="8">
        <v>291000</v>
      </c>
      <c r="V189" s="8">
        <v>794372.5543815</v>
      </c>
      <c r="W189" s="8">
        <v>211194.02546550002</v>
      </c>
      <c r="X189" s="8">
        <v>80271.957437500008</v>
      </c>
      <c r="Y189" s="8">
        <v>866585.80267650005</v>
      </c>
      <c r="Z189" s="8">
        <v>1479887.7200500001</v>
      </c>
      <c r="AA189" s="8">
        <v>85702.2199655</v>
      </c>
      <c r="AB189" s="8">
        <v>414315.15154799999</v>
      </c>
      <c r="AC189" s="8">
        <v>544474.57353199995</v>
      </c>
      <c r="AD189" s="8">
        <v>1107017.20994</v>
      </c>
      <c r="AE189" s="8">
        <v>3348944.0387599999</v>
      </c>
      <c r="AF189" s="8">
        <v>865370.22960099997</v>
      </c>
      <c r="AG189" s="8">
        <v>138497.39929299999</v>
      </c>
      <c r="AH189" s="8">
        <v>24463.974178600001</v>
      </c>
      <c r="AI189" s="8">
        <v>1415757.51198</v>
      </c>
      <c r="AJ189" s="8">
        <v>113618.56901000001</v>
      </c>
      <c r="AK189" s="8">
        <v>8000</v>
      </c>
      <c r="AL189" s="8">
        <v>222195.9478735</v>
      </c>
      <c r="AM189" s="8">
        <v>33804.520647500001</v>
      </c>
      <c r="AN189" s="8">
        <v>420929.58555249998</v>
      </c>
      <c r="AO189" s="8">
        <v>8000</v>
      </c>
      <c r="AP189" s="8">
        <v>8000</v>
      </c>
      <c r="AQ189" s="8">
        <v>22823.89909345</v>
      </c>
      <c r="AR189" s="8">
        <v>32000</v>
      </c>
      <c r="AS189" s="8">
        <v>8000</v>
      </c>
      <c r="AT189" s="8">
        <v>25636.253573499998</v>
      </c>
      <c r="AU189" s="8">
        <v>11900</v>
      </c>
      <c r="AV189" s="8">
        <v>82397.449253700004</v>
      </c>
      <c r="AW189" s="8">
        <v>8000</v>
      </c>
      <c r="AX189" s="8">
        <v>36960.196383150003</v>
      </c>
      <c r="AY189" s="8">
        <v>103297.91288049999</v>
      </c>
      <c r="AZ189" s="8">
        <v>9303.1974604999996</v>
      </c>
      <c r="BA189" s="8">
        <v>29900</v>
      </c>
      <c r="BB189" s="8">
        <v>52958.214706500003</v>
      </c>
      <c r="BC189" s="8">
        <v>8000</v>
      </c>
      <c r="BD189" s="8">
        <v>18512.993420499999</v>
      </c>
      <c r="BE189" s="8">
        <v>163877.36853550002</v>
      </c>
      <c r="BF189" s="8">
        <v>84898.024118500005</v>
      </c>
      <c r="BG189" s="8">
        <v>8000</v>
      </c>
      <c r="BH189" s="8">
        <v>17528.292828450001</v>
      </c>
      <c r="BI189" s="8">
        <v>8000</v>
      </c>
      <c r="BJ189" s="8">
        <v>8000</v>
      </c>
    </row>
    <row r="190" spans="1:62" x14ac:dyDescent="0.3">
      <c r="A190" s="1" t="s">
        <v>252</v>
      </c>
      <c r="B190" s="1" t="s">
        <v>61</v>
      </c>
      <c r="C190" s="1" t="s">
        <v>67</v>
      </c>
      <c r="D190" s="1" t="s">
        <v>128</v>
      </c>
      <c r="E190" s="1" t="s">
        <v>1212</v>
      </c>
      <c r="F190" s="7">
        <v>28.23</v>
      </c>
      <c r="G190" s="1" t="s">
        <v>65</v>
      </c>
      <c r="H190" s="1" t="s">
        <v>65</v>
      </c>
      <c r="I190" s="1" t="s">
        <v>65</v>
      </c>
      <c r="J190" s="1" t="s">
        <v>65</v>
      </c>
      <c r="K190" s="8">
        <v>356641.64482049999</v>
      </c>
      <c r="L190" s="8">
        <v>174085.79560399998</v>
      </c>
      <c r="M190" s="8">
        <v>631277.50457699993</v>
      </c>
      <c r="N190" s="8">
        <v>6340380.7688600002</v>
      </c>
      <c r="O190" s="8">
        <v>220184.36259050001</v>
      </c>
      <c r="P190" s="8">
        <v>148000</v>
      </c>
      <c r="Q190" s="8">
        <v>374730.74685400003</v>
      </c>
      <c r="R190" s="8">
        <v>1038472.024275</v>
      </c>
      <c r="S190" s="8">
        <v>49698.976408000002</v>
      </c>
      <c r="T190" s="8">
        <v>80700</v>
      </c>
      <c r="U190" s="8">
        <v>242000</v>
      </c>
      <c r="V190" s="8">
        <v>581627.22253850009</v>
      </c>
      <c r="W190" s="8">
        <v>125520.629245</v>
      </c>
      <c r="X190" s="8">
        <v>52545.493373000005</v>
      </c>
      <c r="Y190" s="8">
        <v>688692.25000449992</v>
      </c>
      <c r="Z190" s="8">
        <v>1066603.126525</v>
      </c>
      <c r="AA190" s="8">
        <v>47223.759846000001</v>
      </c>
      <c r="AB190" s="8">
        <v>276888.84696699999</v>
      </c>
      <c r="AC190" s="8">
        <v>334742.124908</v>
      </c>
      <c r="AD190" s="8">
        <v>985302.08200900001</v>
      </c>
      <c r="AE190" s="8">
        <v>2642774.6563149998</v>
      </c>
      <c r="AF190" s="8">
        <v>725897.78937100002</v>
      </c>
      <c r="AG190" s="8">
        <v>89453.394777000009</v>
      </c>
      <c r="AH190" s="8">
        <v>10054.042666500001</v>
      </c>
      <c r="AI190" s="8">
        <v>1043852.06527</v>
      </c>
      <c r="AJ190" s="8">
        <v>70178.577847499997</v>
      </c>
      <c r="AK190" s="8">
        <v>9537.0487069999999</v>
      </c>
      <c r="AL190" s="8">
        <v>263885.11291599995</v>
      </c>
      <c r="AM190" s="8">
        <v>35600.021076999998</v>
      </c>
      <c r="AN190" s="8">
        <v>512630.49173549999</v>
      </c>
      <c r="AO190" s="8">
        <v>13500</v>
      </c>
      <c r="AP190" s="8">
        <v>8000</v>
      </c>
      <c r="AQ190" s="8">
        <v>8000</v>
      </c>
      <c r="AR190" s="8">
        <v>24900</v>
      </c>
      <c r="AS190" s="8">
        <v>8000</v>
      </c>
      <c r="AT190" s="8">
        <v>14500</v>
      </c>
      <c r="AU190" s="8">
        <v>8000</v>
      </c>
      <c r="AV190" s="8">
        <v>109114.20098949999</v>
      </c>
      <c r="AW190" s="8">
        <v>8000</v>
      </c>
      <c r="AX190" s="8">
        <v>10476.510911500001</v>
      </c>
      <c r="AY190" s="8">
        <v>59843.758881999995</v>
      </c>
      <c r="AZ190" s="8">
        <v>8000</v>
      </c>
      <c r="BA190" s="8">
        <v>14100</v>
      </c>
      <c r="BB190" s="8">
        <v>57950.812900999998</v>
      </c>
      <c r="BC190" s="8">
        <v>8000</v>
      </c>
      <c r="BD190" s="8">
        <v>17741.44903</v>
      </c>
      <c r="BE190" s="8">
        <v>199553.14100549999</v>
      </c>
      <c r="BF190" s="8">
        <v>119931.1336415</v>
      </c>
      <c r="BG190" s="8">
        <v>8000</v>
      </c>
      <c r="BH190" s="8">
        <v>34677.739404</v>
      </c>
      <c r="BI190" s="8">
        <v>8000</v>
      </c>
      <c r="BJ190" s="8">
        <v>8000</v>
      </c>
    </row>
    <row r="191" spans="1:62" x14ac:dyDescent="0.3">
      <c r="A191" s="1" t="s">
        <v>253</v>
      </c>
      <c r="B191" s="1" t="s">
        <v>61</v>
      </c>
      <c r="C191" s="1" t="s">
        <v>67</v>
      </c>
      <c r="D191" s="1" t="s">
        <v>128</v>
      </c>
      <c r="E191" s="1" t="s">
        <v>1207</v>
      </c>
      <c r="F191" s="7">
        <v>34.15</v>
      </c>
      <c r="G191" s="1" t="s">
        <v>65</v>
      </c>
      <c r="H191" s="1" t="s">
        <v>65</v>
      </c>
      <c r="I191" s="1" t="s">
        <v>65</v>
      </c>
      <c r="J191" s="1" t="s">
        <v>65</v>
      </c>
      <c r="K191" s="8">
        <v>490348.88121150003</v>
      </c>
      <c r="L191" s="8">
        <v>309165.55780149996</v>
      </c>
      <c r="M191" s="8">
        <v>648945.12463800004</v>
      </c>
      <c r="N191" s="8">
        <v>5722704.2466249997</v>
      </c>
      <c r="O191" s="8">
        <v>221153.459405</v>
      </c>
      <c r="P191" s="8">
        <v>217000</v>
      </c>
      <c r="Q191" s="8">
        <v>411335.90149199998</v>
      </c>
      <c r="R191" s="8">
        <v>1026330.0771250001</v>
      </c>
      <c r="S191" s="8">
        <v>49460.1192285</v>
      </c>
      <c r="T191" s="8">
        <v>130000</v>
      </c>
      <c r="U191" s="8">
        <v>265000</v>
      </c>
      <c r="V191" s="8">
        <v>750107.00279200007</v>
      </c>
      <c r="W191" s="8">
        <v>332802.64893849997</v>
      </c>
      <c r="X191" s="8">
        <v>64878.361122449998</v>
      </c>
      <c r="Y191" s="8">
        <v>931544.16922200006</v>
      </c>
      <c r="Z191" s="8">
        <v>1359932.04568</v>
      </c>
      <c r="AA191" s="8">
        <v>66175.601076699997</v>
      </c>
      <c r="AB191" s="8">
        <v>481173.81889200001</v>
      </c>
      <c r="AC191" s="8">
        <v>647827.06698650005</v>
      </c>
      <c r="AD191" s="8">
        <v>859575.47074100003</v>
      </c>
      <c r="AE191" s="8">
        <v>1997072.0925699999</v>
      </c>
      <c r="AF191" s="8">
        <v>787791.28337349999</v>
      </c>
      <c r="AG191" s="8">
        <v>108098.0758545</v>
      </c>
      <c r="AH191" s="8">
        <v>32178.961743500004</v>
      </c>
      <c r="AI191" s="8">
        <v>741459.3025799999</v>
      </c>
      <c r="AJ191" s="8">
        <v>54409.418921000004</v>
      </c>
      <c r="AK191" s="8">
        <v>11027.045152499999</v>
      </c>
      <c r="AL191" s="8">
        <v>189098.65528399998</v>
      </c>
      <c r="AM191" s="8">
        <v>25231.318836049999</v>
      </c>
      <c r="AN191" s="8">
        <v>282361.2291155</v>
      </c>
      <c r="AO191" s="8">
        <v>10000</v>
      </c>
      <c r="AP191" s="8">
        <v>8000</v>
      </c>
      <c r="AQ191" s="8">
        <v>12000</v>
      </c>
      <c r="AR191" s="8">
        <v>34100</v>
      </c>
      <c r="AS191" s="8">
        <v>8000</v>
      </c>
      <c r="AT191" s="8">
        <v>25000</v>
      </c>
      <c r="AU191" s="8">
        <v>14000</v>
      </c>
      <c r="AV191" s="8">
        <v>94487.45614645</v>
      </c>
      <c r="AW191" s="8">
        <v>8000</v>
      </c>
      <c r="AX191" s="8">
        <v>12000</v>
      </c>
      <c r="AY191" s="8">
        <v>53060.208633000002</v>
      </c>
      <c r="AZ191" s="8">
        <v>10988.390306499999</v>
      </c>
      <c r="BA191" s="8">
        <v>20200</v>
      </c>
      <c r="BB191" s="8">
        <v>63800.921383299996</v>
      </c>
      <c r="BC191" s="8">
        <v>8000</v>
      </c>
      <c r="BD191" s="8">
        <v>10000</v>
      </c>
      <c r="BE191" s="8">
        <v>118673.481337</v>
      </c>
      <c r="BF191" s="8">
        <v>105231.41077449999</v>
      </c>
      <c r="BG191" s="8">
        <v>8000</v>
      </c>
      <c r="BH191" s="8">
        <v>8000</v>
      </c>
      <c r="BI191" s="8">
        <v>8000</v>
      </c>
      <c r="BJ191" s="8">
        <v>8000</v>
      </c>
    </row>
    <row r="192" spans="1:62" x14ac:dyDescent="0.3">
      <c r="A192" s="1" t="s">
        <v>254</v>
      </c>
      <c r="B192" s="1" t="s">
        <v>61</v>
      </c>
      <c r="C192" s="1" t="s">
        <v>62</v>
      </c>
      <c r="D192" s="1" t="s">
        <v>128</v>
      </c>
      <c r="E192" s="1" t="s">
        <v>1207</v>
      </c>
      <c r="F192" s="7">
        <v>25.36</v>
      </c>
      <c r="G192" s="1" t="s">
        <v>65</v>
      </c>
      <c r="H192" s="1" t="s">
        <v>65</v>
      </c>
      <c r="I192" s="1" t="s">
        <v>65</v>
      </c>
      <c r="J192" s="1" t="s">
        <v>65</v>
      </c>
      <c r="K192" s="8">
        <v>295151.61535899999</v>
      </c>
      <c r="L192" s="8">
        <v>215407.78043499999</v>
      </c>
      <c r="M192" s="8">
        <v>525005.38442699995</v>
      </c>
      <c r="N192" s="8">
        <v>6290065.1051099999</v>
      </c>
      <c r="O192" s="8">
        <v>233861.20696899999</v>
      </c>
      <c r="P192" s="8">
        <v>185000</v>
      </c>
      <c r="Q192" s="8">
        <v>250506.741274</v>
      </c>
      <c r="R192" s="8">
        <v>760192.006483</v>
      </c>
      <c r="S192" s="8">
        <v>21900</v>
      </c>
      <c r="T192" s="8">
        <v>93800</v>
      </c>
      <c r="U192" s="8">
        <v>171000</v>
      </c>
      <c r="V192" s="8">
        <v>520601.01449999999</v>
      </c>
      <c r="W192" s="8">
        <v>169595.334222</v>
      </c>
      <c r="X192" s="8">
        <v>33768.650630999997</v>
      </c>
      <c r="Y192" s="8">
        <v>720719.61828499998</v>
      </c>
      <c r="Z192" s="8">
        <v>1318461.14038</v>
      </c>
      <c r="AA192" s="8">
        <v>40252.902532</v>
      </c>
      <c r="AB192" s="8">
        <v>298218.60037200002</v>
      </c>
      <c r="AC192" s="8">
        <v>467533.92773</v>
      </c>
      <c r="AD192" s="8">
        <v>702163.279675</v>
      </c>
      <c r="AE192" s="8">
        <v>2305728.85549</v>
      </c>
      <c r="AF192" s="8">
        <v>877061.05139299994</v>
      </c>
      <c r="AG192" s="8">
        <v>101251.728752</v>
      </c>
      <c r="AH192" s="8">
        <v>38127.706221</v>
      </c>
      <c r="AI192" s="8">
        <v>968749.75696399994</v>
      </c>
      <c r="AJ192" s="8">
        <v>75858.222907999996</v>
      </c>
      <c r="AK192" s="8">
        <v>17346.440552</v>
      </c>
      <c r="AL192" s="8">
        <v>272165.69674500002</v>
      </c>
      <c r="AM192" s="8">
        <v>40112.131089000002</v>
      </c>
      <c r="AN192" s="8">
        <v>487153.73988299997</v>
      </c>
      <c r="AO192" s="8">
        <v>34000</v>
      </c>
      <c r="AP192" s="8">
        <v>8000</v>
      </c>
      <c r="AQ192" s="8">
        <v>25000</v>
      </c>
      <c r="AR192" s="8">
        <v>69322.095818000002</v>
      </c>
      <c r="AS192" s="8">
        <v>8000</v>
      </c>
      <c r="AT192" s="8">
        <v>25281.484744000001</v>
      </c>
      <c r="AU192" s="8">
        <v>17867.967494</v>
      </c>
      <c r="AV192" s="8">
        <v>122695.67658</v>
      </c>
      <c r="AW192" s="8">
        <v>8000</v>
      </c>
      <c r="AX192" s="8">
        <v>26875.462255999999</v>
      </c>
      <c r="AY192" s="8">
        <v>105775.206414</v>
      </c>
      <c r="AZ192" s="8">
        <v>8196.1568929999994</v>
      </c>
      <c r="BA192" s="8">
        <v>44342.268909999999</v>
      </c>
      <c r="BB192" s="8">
        <v>72711.55227</v>
      </c>
      <c r="BC192" s="8">
        <v>8000</v>
      </c>
      <c r="BD192" s="8">
        <v>8000</v>
      </c>
      <c r="BE192" s="8">
        <v>205823.63825300001</v>
      </c>
      <c r="BF192" s="8">
        <v>146377.44127800001</v>
      </c>
      <c r="BG192" s="8">
        <v>8000</v>
      </c>
      <c r="BH192" s="8">
        <v>15677.700293</v>
      </c>
      <c r="BI192" s="8">
        <v>8000</v>
      </c>
      <c r="BJ192" s="8">
        <v>8000</v>
      </c>
    </row>
    <row r="193" spans="1:62" x14ac:dyDescent="0.3">
      <c r="A193" s="1" t="s">
        <v>255</v>
      </c>
      <c r="B193" s="1" t="s">
        <v>61</v>
      </c>
      <c r="C193" s="1" t="s">
        <v>67</v>
      </c>
      <c r="D193" s="1" t="s">
        <v>128</v>
      </c>
      <c r="E193" s="1" t="s">
        <v>1207</v>
      </c>
      <c r="F193" s="7">
        <v>23.05</v>
      </c>
      <c r="G193" s="1" t="s">
        <v>65</v>
      </c>
      <c r="H193" s="1" t="s">
        <v>65</v>
      </c>
      <c r="I193" s="1" t="s">
        <v>65</v>
      </c>
      <c r="J193" s="1" t="s">
        <v>65</v>
      </c>
      <c r="K193" s="8">
        <v>575246.65850899997</v>
      </c>
      <c r="L193" s="8">
        <v>338855.88353699999</v>
      </c>
      <c r="M193" s="8">
        <v>747531.10482649994</v>
      </c>
      <c r="N193" s="8">
        <v>7792353.4509450002</v>
      </c>
      <c r="O193" s="8">
        <v>331088.84935649997</v>
      </c>
      <c r="P193" s="8">
        <v>264000</v>
      </c>
      <c r="Q193" s="8">
        <v>402986.45228299999</v>
      </c>
      <c r="R193" s="8">
        <v>1098266.70037</v>
      </c>
      <c r="S193" s="8">
        <v>56734.352507000003</v>
      </c>
      <c r="T193" s="8">
        <v>134000</v>
      </c>
      <c r="U193" s="8">
        <v>292000</v>
      </c>
      <c r="V193" s="8">
        <v>1131439.94196</v>
      </c>
      <c r="W193" s="8">
        <v>391100.33243549999</v>
      </c>
      <c r="X193" s="8">
        <v>46244.992383999997</v>
      </c>
      <c r="Y193" s="8">
        <v>1352342.47951</v>
      </c>
      <c r="Z193" s="8">
        <v>2435523.9350549998</v>
      </c>
      <c r="AA193" s="8">
        <v>60844.551536999999</v>
      </c>
      <c r="AB193" s="8">
        <v>465327.0839505</v>
      </c>
      <c r="AC193" s="8">
        <v>813477.11959100002</v>
      </c>
      <c r="AD193" s="8">
        <v>790706.28666500002</v>
      </c>
      <c r="AE193" s="8">
        <v>2630855.0181299997</v>
      </c>
      <c r="AF193" s="8">
        <v>1493826.7181549999</v>
      </c>
      <c r="AG193" s="8">
        <v>127385.327878</v>
      </c>
      <c r="AH193" s="8">
        <v>93944.352542499997</v>
      </c>
      <c r="AI193" s="8">
        <v>1407386.2577550001</v>
      </c>
      <c r="AJ193" s="8">
        <v>84327.249550499997</v>
      </c>
      <c r="AK193" s="8">
        <v>12469.315633999999</v>
      </c>
      <c r="AL193" s="8">
        <v>268631.13153799996</v>
      </c>
      <c r="AM193" s="8">
        <v>32349.054939000001</v>
      </c>
      <c r="AN193" s="8">
        <v>414823.37891249999</v>
      </c>
      <c r="AO193" s="8">
        <v>32100</v>
      </c>
      <c r="AP193" s="8">
        <v>8000</v>
      </c>
      <c r="AQ193" s="8">
        <v>36000</v>
      </c>
      <c r="AR193" s="8">
        <v>33890.735022499997</v>
      </c>
      <c r="AS193" s="8">
        <v>8000</v>
      </c>
      <c r="AT193" s="8">
        <v>26186.985748499999</v>
      </c>
      <c r="AU193" s="8">
        <v>17000</v>
      </c>
      <c r="AV193" s="8">
        <v>122687.3181335</v>
      </c>
      <c r="AW193" s="8">
        <v>8000</v>
      </c>
      <c r="AX193" s="8">
        <v>36116.227772999999</v>
      </c>
      <c r="AY193" s="8">
        <v>113699.53171750001</v>
      </c>
      <c r="AZ193" s="8">
        <v>8000</v>
      </c>
      <c r="BA193" s="8">
        <v>53741.402464500003</v>
      </c>
      <c r="BB193" s="8">
        <v>70509.312357999996</v>
      </c>
      <c r="BC193" s="8">
        <v>8000</v>
      </c>
      <c r="BD193" s="8">
        <v>12815.450596000001</v>
      </c>
      <c r="BE193" s="8">
        <v>172063.99459050002</v>
      </c>
      <c r="BF193" s="8">
        <v>168319.04754300002</v>
      </c>
      <c r="BG193" s="8">
        <v>8000</v>
      </c>
      <c r="BH193" s="8">
        <v>35860.591833999999</v>
      </c>
      <c r="BI193" s="8">
        <v>8000</v>
      </c>
      <c r="BJ193" s="8">
        <v>8000</v>
      </c>
    </row>
    <row r="194" spans="1:62" x14ac:dyDescent="0.3">
      <c r="A194" s="1" t="s">
        <v>256</v>
      </c>
      <c r="B194" s="1" t="s">
        <v>61</v>
      </c>
      <c r="C194" s="1" t="s">
        <v>67</v>
      </c>
      <c r="D194" s="1" t="s">
        <v>128</v>
      </c>
      <c r="E194" s="1" t="s">
        <v>1207</v>
      </c>
      <c r="F194" s="7">
        <v>26.26</v>
      </c>
      <c r="G194" s="1" t="s">
        <v>65</v>
      </c>
      <c r="H194" s="1" t="s">
        <v>65</v>
      </c>
      <c r="I194" s="1" t="s">
        <v>65</v>
      </c>
      <c r="J194" s="1" t="s">
        <v>65</v>
      </c>
      <c r="K194" s="8">
        <v>548103.75738600001</v>
      </c>
      <c r="L194" s="8">
        <v>345120.41963600001</v>
      </c>
      <c r="M194" s="8">
        <v>750004.02235800005</v>
      </c>
      <c r="N194" s="8">
        <v>7580800.6407099999</v>
      </c>
      <c r="O194" s="8">
        <v>251932.30077</v>
      </c>
      <c r="P194" s="8">
        <v>283000</v>
      </c>
      <c r="Q194" s="8">
        <v>482072.70915399998</v>
      </c>
      <c r="R194" s="8">
        <v>1303993.9003399999</v>
      </c>
      <c r="S194" s="8">
        <v>46100</v>
      </c>
      <c r="T194" s="8">
        <v>162000</v>
      </c>
      <c r="U194" s="8">
        <v>353000</v>
      </c>
      <c r="V194" s="8">
        <v>919206.05807100004</v>
      </c>
      <c r="W194" s="8">
        <v>308230.89316400001</v>
      </c>
      <c r="X194" s="8">
        <v>82669.446752000003</v>
      </c>
      <c r="Y194" s="8">
        <v>1154622.0090999999</v>
      </c>
      <c r="Z194" s="8">
        <v>1554446.2255200001</v>
      </c>
      <c r="AA194" s="8">
        <v>82054.219077000002</v>
      </c>
      <c r="AB194" s="8">
        <v>491756.57026800001</v>
      </c>
      <c r="AC194" s="8">
        <v>624702.61945799994</v>
      </c>
      <c r="AD194" s="8">
        <v>1126864.43505</v>
      </c>
      <c r="AE194" s="8">
        <v>2887949.7281599999</v>
      </c>
      <c r="AF194" s="8">
        <v>976540.47315500001</v>
      </c>
      <c r="AG194" s="8">
        <v>139663.543469</v>
      </c>
      <c r="AH194" s="8">
        <v>43338.861948999998</v>
      </c>
      <c r="AI194" s="8">
        <v>847011.28909199999</v>
      </c>
      <c r="AJ194" s="8">
        <v>69367.220283999995</v>
      </c>
      <c r="AK194" s="8">
        <v>13223.169094999999</v>
      </c>
      <c r="AL194" s="8">
        <v>222054.10791200001</v>
      </c>
      <c r="AM194" s="8">
        <v>62067.497098</v>
      </c>
      <c r="AN194" s="8">
        <v>495489.95753700001</v>
      </c>
      <c r="AO194" s="8">
        <v>16900</v>
      </c>
      <c r="AP194" s="8">
        <v>8000</v>
      </c>
      <c r="AQ194" s="8">
        <v>27300</v>
      </c>
      <c r="AR194" s="8">
        <v>41900</v>
      </c>
      <c r="AS194" s="8">
        <v>8000</v>
      </c>
      <c r="AT194" s="8">
        <v>51129.150628000003</v>
      </c>
      <c r="AU194" s="8">
        <v>14972.849565</v>
      </c>
      <c r="AV194" s="8">
        <v>136344.627217</v>
      </c>
      <c r="AW194" s="8">
        <v>8000</v>
      </c>
      <c r="AX194" s="8">
        <v>37453.731813999999</v>
      </c>
      <c r="AY194" s="8">
        <v>93069.143169999996</v>
      </c>
      <c r="AZ194" s="8">
        <v>26341.227880999999</v>
      </c>
      <c r="BA194" s="8">
        <v>35900</v>
      </c>
      <c r="BB194" s="8">
        <v>92455.405744000003</v>
      </c>
      <c r="BC194" s="8">
        <v>8000</v>
      </c>
      <c r="BD194" s="8">
        <v>36294.271559000001</v>
      </c>
      <c r="BE194" s="8">
        <v>231152.92907499999</v>
      </c>
      <c r="BF194" s="8">
        <v>153479.95322900001</v>
      </c>
      <c r="BG194" s="8">
        <v>8000</v>
      </c>
      <c r="BH194" s="8">
        <v>45779.101618000001</v>
      </c>
      <c r="BI194" s="8">
        <v>8000</v>
      </c>
      <c r="BJ194" s="8">
        <v>8000</v>
      </c>
    </row>
    <row r="195" spans="1:62" x14ac:dyDescent="0.3">
      <c r="A195" s="1" t="s">
        <v>257</v>
      </c>
      <c r="B195" s="1" t="s">
        <v>61</v>
      </c>
      <c r="C195" s="1" t="s">
        <v>62</v>
      </c>
      <c r="D195" s="1" t="s">
        <v>128</v>
      </c>
      <c r="E195" s="1" t="s">
        <v>1207</v>
      </c>
      <c r="F195" s="7">
        <v>25.86</v>
      </c>
      <c r="G195" s="1" t="s">
        <v>65</v>
      </c>
      <c r="H195" s="1" t="s">
        <v>65</v>
      </c>
      <c r="I195" s="1" t="s">
        <v>65</v>
      </c>
      <c r="J195" s="1" t="s">
        <v>65</v>
      </c>
      <c r="K195" s="8">
        <v>537175.74237200001</v>
      </c>
      <c r="L195" s="8">
        <v>357491.88241000002</v>
      </c>
      <c r="M195" s="8">
        <v>712966.30042800005</v>
      </c>
      <c r="N195" s="8">
        <v>7883272.1997300005</v>
      </c>
      <c r="O195" s="8">
        <v>257406.435834</v>
      </c>
      <c r="P195" s="8">
        <v>290000</v>
      </c>
      <c r="Q195" s="8">
        <v>481655.12901999999</v>
      </c>
      <c r="R195" s="8">
        <v>1316450.3511000001</v>
      </c>
      <c r="S195" s="8">
        <v>35000</v>
      </c>
      <c r="T195" s="8">
        <v>177000</v>
      </c>
      <c r="U195" s="8">
        <v>386000</v>
      </c>
      <c r="V195" s="8">
        <v>1042836.5588</v>
      </c>
      <c r="W195" s="8">
        <v>332228.89116300002</v>
      </c>
      <c r="X195" s="8">
        <v>97361.609402000002</v>
      </c>
      <c r="Y195" s="8">
        <v>1212086.6464499999</v>
      </c>
      <c r="Z195" s="8">
        <v>1847252.94982</v>
      </c>
      <c r="AA195" s="8">
        <v>105657.51874</v>
      </c>
      <c r="AB195" s="8">
        <v>600141.69572299998</v>
      </c>
      <c r="AC195" s="8">
        <v>716865.98722500005</v>
      </c>
      <c r="AD195" s="8">
        <v>1468478.4746399999</v>
      </c>
      <c r="AE195" s="8">
        <v>3647377.41023</v>
      </c>
      <c r="AF195" s="8">
        <v>1133972.59867</v>
      </c>
      <c r="AG195" s="8">
        <v>181928.03268</v>
      </c>
      <c r="AH195" s="8">
        <v>55452.570701999997</v>
      </c>
      <c r="AI195" s="8">
        <v>1194282.0703199999</v>
      </c>
      <c r="AJ195" s="8">
        <v>86815.859943000003</v>
      </c>
      <c r="AK195" s="8">
        <v>18588.682735999999</v>
      </c>
      <c r="AL195" s="8">
        <v>279714.84968699998</v>
      </c>
      <c r="AM195" s="8">
        <v>70157.298456999997</v>
      </c>
      <c r="AN195" s="8">
        <v>473381.51252500003</v>
      </c>
      <c r="AO195" s="8">
        <v>21800</v>
      </c>
      <c r="AP195" s="8">
        <v>8000</v>
      </c>
      <c r="AQ195" s="8">
        <v>22300</v>
      </c>
      <c r="AR195" s="8">
        <v>47600</v>
      </c>
      <c r="AS195" s="8">
        <v>8823.0385769999993</v>
      </c>
      <c r="AT195" s="8">
        <v>27947.098591999998</v>
      </c>
      <c r="AU195" s="8">
        <v>17700</v>
      </c>
      <c r="AV195" s="8">
        <v>97539.617199999993</v>
      </c>
      <c r="AW195" s="8">
        <v>8000</v>
      </c>
      <c r="AX195" s="8">
        <v>30703.636073000001</v>
      </c>
      <c r="AY195" s="8">
        <v>96549.285816000003</v>
      </c>
      <c r="AZ195" s="8">
        <v>20393.746038000001</v>
      </c>
      <c r="BA195" s="8">
        <v>31200</v>
      </c>
      <c r="BB195" s="8">
        <v>78009.581821</v>
      </c>
      <c r="BC195" s="8">
        <v>8000</v>
      </c>
      <c r="BD195" s="8">
        <v>34366.514213000002</v>
      </c>
      <c r="BE195" s="8">
        <v>199685.76167800001</v>
      </c>
      <c r="BF195" s="8">
        <v>124589.85141800001</v>
      </c>
      <c r="BG195" s="8">
        <v>8000</v>
      </c>
      <c r="BH195" s="8">
        <v>42043.276553999996</v>
      </c>
      <c r="BI195" s="8">
        <v>8000</v>
      </c>
      <c r="BJ195" s="8">
        <v>8000</v>
      </c>
    </row>
    <row r="196" spans="1:62" x14ac:dyDescent="0.3">
      <c r="A196" s="1" t="s">
        <v>258</v>
      </c>
      <c r="B196" s="1" t="s">
        <v>61</v>
      </c>
      <c r="C196" s="1" t="s">
        <v>62</v>
      </c>
      <c r="D196" s="1" t="s">
        <v>128</v>
      </c>
      <c r="E196" s="1" t="s">
        <v>1202</v>
      </c>
      <c r="F196" s="7">
        <v>25.64</v>
      </c>
      <c r="G196" s="1" t="s">
        <v>65</v>
      </c>
      <c r="H196" s="1" t="s">
        <v>65</v>
      </c>
      <c r="I196" s="1" t="s">
        <v>65</v>
      </c>
      <c r="J196" s="1" t="s">
        <v>65</v>
      </c>
      <c r="K196" s="8">
        <v>498983.37270499999</v>
      </c>
      <c r="L196" s="8">
        <v>296123.24724200001</v>
      </c>
      <c r="M196" s="8">
        <v>597840.95547299995</v>
      </c>
      <c r="N196" s="8">
        <v>6755368.8027799996</v>
      </c>
      <c r="O196" s="8">
        <v>184374.37662299999</v>
      </c>
      <c r="P196" s="8">
        <v>229000</v>
      </c>
      <c r="Q196" s="8">
        <v>336183.37164500001</v>
      </c>
      <c r="R196" s="8">
        <v>888841.36343100003</v>
      </c>
      <c r="S196" s="8">
        <v>13400</v>
      </c>
      <c r="T196" s="8">
        <v>97200</v>
      </c>
      <c r="U196" s="8">
        <v>230000</v>
      </c>
      <c r="V196" s="8">
        <v>728539.36232099996</v>
      </c>
      <c r="W196" s="8">
        <v>280570.199333</v>
      </c>
      <c r="X196" s="8">
        <v>52317.657550000004</v>
      </c>
      <c r="Y196" s="8">
        <v>958369.14242100006</v>
      </c>
      <c r="Z196" s="8">
        <v>1391379.4284999999</v>
      </c>
      <c r="AA196" s="8">
        <v>63436.674853999997</v>
      </c>
      <c r="AB196" s="8">
        <v>446973.52228099998</v>
      </c>
      <c r="AC196" s="8">
        <v>581418.09297300002</v>
      </c>
      <c r="AD196" s="8">
        <v>916891.10367099999</v>
      </c>
      <c r="AE196" s="8">
        <v>2433654.2596499999</v>
      </c>
      <c r="AF196" s="8">
        <v>929218.61026099999</v>
      </c>
      <c r="AG196" s="8">
        <v>105539.82565300001</v>
      </c>
      <c r="AH196" s="8">
        <v>28149.877764000001</v>
      </c>
      <c r="AI196" s="8">
        <v>1005220.51108</v>
      </c>
      <c r="AJ196" s="8">
        <v>68672.799685000005</v>
      </c>
      <c r="AK196" s="8">
        <v>17493.454234000001</v>
      </c>
      <c r="AL196" s="8">
        <v>272145.37670199998</v>
      </c>
      <c r="AM196" s="8">
        <v>56791.427114999999</v>
      </c>
      <c r="AN196" s="8">
        <v>585159.57687300001</v>
      </c>
      <c r="AO196" s="8">
        <v>19200</v>
      </c>
      <c r="AP196" s="8">
        <v>8000</v>
      </c>
      <c r="AQ196" s="8">
        <v>33871.82127</v>
      </c>
      <c r="AR196" s="8">
        <v>49187.712896999998</v>
      </c>
      <c r="AS196" s="8">
        <v>8000</v>
      </c>
      <c r="AT196" s="8">
        <v>63679.579743000002</v>
      </c>
      <c r="AU196" s="8">
        <v>18400</v>
      </c>
      <c r="AV196" s="8">
        <v>180673.63727800001</v>
      </c>
      <c r="AW196" s="8">
        <v>8000</v>
      </c>
      <c r="AX196" s="8">
        <v>24524.664749</v>
      </c>
      <c r="AY196" s="8">
        <v>89474.337010999996</v>
      </c>
      <c r="AZ196" s="8">
        <v>43663.749488000001</v>
      </c>
      <c r="BA196" s="8">
        <v>34589.175682000001</v>
      </c>
      <c r="BB196" s="8">
        <v>131004.560382</v>
      </c>
      <c r="BC196" s="8">
        <v>8000</v>
      </c>
      <c r="BD196" s="8">
        <v>46844.731603</v>
      </c>
      <c r="BE196" s="8">
        <v>300443.83415800001</v>
      </c>
      <c r="BF196" s="8">
        <v>191348.40543899999</v>
      </c>
      <c r="BG196" s="8">
        <v>8000</v>
      </c>
      <c r="BH196" s="8">
        <v>57491.925314</v>
      </c>
      <c r="BI196" s="8">
        <v>8000</v>
      </c>
      <c r="BJ196" s="8">
        <v>8000</v>
      </c>
    </row>
    <row r="197" spans="1:62" x14ac:dyDescent="0.3">
      <c r="A197" s="1" t="s">
        <v>259</v>
      </c>
      <c r="B197" s="1" t="s">
        <v>61</v>
      </c>
      <c r="C197" s="1" t="s">
        <v>62</v>
      </c>
      <c r="D197" s="1" t="s">
        <v>128</v>
      </c>
      <c r="E197" s="1" t="s">
        <v>1203</v>
      </c>
      <c r="F197" s="7">
        <v>33.5</v>
      </c>
      <c r="G197" s="1" t="s">
        <v>65</v>
      </c>
      <c r="H197" s="1" t="s">
        <v>65</v>
      </c>
      <c r="I197" s="1" t="s">
        <v>65</v>
      </c>
      <c r="J197" s="1" t="s">
        <v>65</v>
      </c>
      <c r="K197" s="8">
        <v>277197.21552149998</v>
      </c>
      <c r="L197" s="8">
        <v>203864.2934345</v>
      </c>
      <c r="M197" s="8">
        <v>426830.44028899999</v>
      </c>
      <c r="N197" s="8">
        <v>4886731.5393899996</v>
      </c>
      <c r="O197" s="8">
        <v>170590.3464975</v>
      </c>
      <c r="P197" s="8">
        <v>186000</v>
      </c>
      <c r="Q197" s="8">
        <v>370007.60960500001</v>
      </c>
      <c r="R197" s="8">
        <v>949008.23349250003</v>
      </c>
      <c r="S197" s="8">
        <v>27000</v>
      </c>
      <c r="T197" s="8">
        <v>112000</v>
      </c>
      <c r="U197" s="8">
        <v>234000</v>
      </c>
      <c r="V197" s="8">
        <v>686883.40218649991</v>
      </c>
      <c r="W197" s="8">
        <v>188204.70637149998</v>
      </c>
      <c r="X197" s="8">
        <v>55010.144712000001</v>
      </c>
      <c r="Y197" s="8">
        <v>736210.74139350001</v>
      </c>
      <c r="Z197" s="8">
        <v>1254701.0499849999</v>
      </c>
      <c r="AA197" s="8">
        <v>52542.056754500001</v>
      </c>
      <c r="AB197" s="8">
        <v>345015.32221799996</v>
      </c>
      <c r="AC197" s="8">
        <v>406592.14133899997</v>
      </c>
      <c r="AD197" s="8">
        <v>779806.11341800005</v>
      </c>
      <c r="AE197" s="8">
        <v>2171951.4167750003</v>
      </c>
      <c r="AF197" s="8">
        <v>672317.57829750003</v>
      </c>
      <c r="AG197" s="8">
        <v>103006.518266</v>
      </c>
      <c r="AH197" s="8">
        <v>19650.460965999999</v>
      </c>
      <c r="AI197" s="8">
        <v>1220424.145095</v>
      </c>
      <c r="AJ197" s="8">
        <v>89237.255520999999</v>
      </c>
      <c r="AK197" s="8">
        <v>8000</v>
      </c>
      <c r="AL197" s="8">
        <v>157249.68822349998</v>
      </c>
      <c r="AM197" s="8">
        <v>12410.254413999999</v>
      </c>
      <c r="AN197" s="8">
        <v>294039.03454699996</v>
      </c>
      <c r="AO197" s="8">
        <v>12000</v>
      </c>
      <c r="AP197" s="8">
        <v>8000</v>
      </c>
      <c r="AQ197" s="8">
        <v>8000</v>
      </c>
      <c r="AR197" s="8">
        <v>25000</v>
      </c>
      <c r="AS197" s="8">
        <v>8000</v>
      </c>
      <c r="AT197" s="8">
        <v>13100</v>
      </c>
      <c r="AU197" s="8">
        <v>8000</v>
      </c>
      <c r="AV197" s="8">
        <v>62900</v>
      </c>
      <c r="AW197" s="8">
        <v>8000</v>
      </c>
      <c r="AX197" s="8">
        <v>12700</v>
      </c>
      <c r="AY197" s="8">
        <v>40317.689843500004</v>
      </c>
      <c r="AZ197" s="8">
        <v>8000</v>
      </c>
      <c r="BA197" s="8">
        <v>18000</v>
      </c>
      <c r="BB197" s="8">
        <v>40044.522641999996</v>
      </c>
      <c r="BC197" s="8">
        <v>8000</v>
      </c>
      <c r="BD197" s="8">
        <v>8000</v>
      </c>
      <c r="BE197" s="8">
        <v>112840.946501</v>
      </c>
      <c r="BF197" s="8">
        <v>87955.629507000005</v>
      </c>
      <c r="BG197" s="8">
        <v>8000</v>
      </c>
      <c r="BH197" s="8">
        <v>18465.65508</v>
      </c>
      <c r="BI197" s="8">
        <v>8000</v>
      </c>
      <c r="BJ197" s="8">
        <v>8000</v>
      </c>
    </row>
    <row r="198" spans="1:62" x14ac:dyDescent="0.3">
      <c r="A198" s="1" t="s">
        <v>260</v>
      </c>
      <c r="B198" s="1" t="s">
        <v>61</v>
      </c>
      <c r="C198" s="1" t="s">
        <v>67</v>
      </c>
      <c r="D198" s="1" t="s">
        <v>128</v>
      </c>
      <c r="E198" s="1" t="s">
        <v>1205</v>
      </c>
      <c r="F198" s="7">
        <v>16.670000000000002</v>
      </c>
      <c r="G198" s="1" t="s">
        <v>65</v>
      </c>
      <c r="H198" s="1" t="s">
        <v>65</v>
      </c>
      <c r="I198" s="1" t="s">
        <v>65</v>
      </c>
      <c r="J198" s="1" t="s">
        <v>65</v>
      </c>
      <c r="K198" s="8">
        <v>571682.46595099999</v>
      </c>
      <c r="L198" s="8">
        <v>389140.75839600002</v>
      </c>
      <c r="M198" s="8">
        <v>822983.72074100003</v>
      </c>
      <c r="N198" s="8">
        <v>8437950.0490000006</v>
      </c>
      <c r="O198" s="8">
        <v>305710.31012099999</v>
      </c>
      <c r="P198" s="8">
        <v>294000</v>
      </c>
      <c r="Q198" s="8">
        <v>473760.42367599998</v>
      </c>
      <c r="R198" s="8">
        <v>1084280.8502400001</v>
      </c>
      <c r="S198" s="8">
        <v>30000</v>
      </c>
      <c r="T198" s="8">
        <v>143000</v>
      </c>
      <c r="U198" s="8">
        <v>38000</v>
      </c>
      <c r="V198" s="8">
        <v>933719.37700400001</v>
      </c>
      <c r="W198" s="8">
        <v>340584.66540499998</v>
      </c>
      <c r="X198" s="8">
        <v>98722.595226000005</v>
      </c>
      <c r="Y198" s="8">
        <v>1381257.3744399999</v>
      </c>
      <c r="Z198" s="8">
        <v>1868530.3766699999</v>
      </c>
      <c r="AA198" s="8">
        <v>120569.23095700001</v>
      </c>
      <c r="AB198" s="8">
        <v>692664.93961999996</v>
      </c>
      <c r="AC198" s="8">
        <v>739996.6091</v>
      </c>
      <c r="AD198" s="8">
        <v>1472180.4894699999</v>
      </c>
      <c r="AE198" s="8">
        <v>3766299.6549999998</v>
      </c>
      <c r="AF198" s="8">
        <v>1122483.1969399999</v>
      </c>
      <c r="AG198" s="8">
        <v>161023.860636</v>
      </c>
      <c r="AH198" s="8">
        <v>42568.358215</v>
      </c>
      <c r="AI198" s="8">
        <v>1171105.02089</v>
      </c>
      <c r="AJ198" s="8">
        <v>67321.445502000002</v>
      </c>
      <c r="AK198" s="8">
        <v>11183.943827999999</v>
      </c>
      <c r="AL198" s="8">
        <v>292894.12712299998</v>
      </c>
      <c r="AM198" s="8">
        <v>56222.272576000003</v>
      </c>
      <c r="AN198" s="8">
        <v>632826.50476200006</v>
      </c>
      <c r="AO198" s="8">
        <v>53100</v>
      </c>
      <c r="AP198" s="8">
        <v>8000</v>
      </c>
      <c r="AQ198" s="8">
        <v>42200</v>
      </c>
      <c r="AR198" s="8">
        <v>78200</v>
      </c>
      <c r="AS198" s="8">
        <v>8000</v>
      </c>
      <c r="AT198" s="8">
        <v>41000</v>
      </c>
      <c r="AU198" s="8">
        <v>30800</v>
      </c>
      <c r="AV198" s="8">
        <v>207748.44825399999</v>
      </c>
      <c r="AW198" s="8">
        <v>8000</v>
      </c>
      <c r="AX198" s="8">
        <v>45042.360305000002</v>
      </c>
      <c r="AY198" s="8">
        <v>128078.187873</v>
      </c>
      <c r="AZ198" s="8">
        <v>25842.49152</v>
      </c>
      <c r="BA198" s="8">
        <v>54300</v>
      </c>
      <c r="BB198" s="8">
        <v>159903.82229099999</v>
      </c>
      <c r="BC198" s="8">
        <v>8000</v>
      </c>
      <c r="BD198" s="8">
        <v>31095.230728999999</v>
      </c>
      <c r="BE198" s="8">
        <v>272522.57189399999</v>
      </c>
      <c r="BF198" s="8">
        <v>215488.64365899999</v>
      </c>
      <c r="BG198" s="8">
        <v>8000</v>
      </c>
      <c r="BH198" s="8">
        <v>47163.880205000001</v>
      </c>
      <c r="BI198" s="8">
        <v>8000</v>
      </c>
      <c r="BJ198" s="8">
        <v>8000</v>
      </c>
    </row>
    <row r="199" spans="1:62" x14ac:dyDescent="0.3">
      <c r="A199" s="1" t="s">
        <v>261</v>
      </c>
      <c r="B199" s="1" t="s">
        <v>61</v>
      </c>
      <c r="C199" s="1" t="s">
        <v>62</v>
      </c>
      <c r="D199" s="1" t="s">
        <v>128</v>
      </c>
      <c r="E199" s="1" t="s">
        <v>1202</v>
      </c>
      <c r="F199" s="7">
        <v>19.940000000000001</v>
      </c>
      <c r="G199" s="1" t="s">
        <v>65</v>
      </c>
      <c r="H199" s="1" t="s">
        <v>65</v>
      </c>
      <c r="I199" s="1" t="s">
        <v>65</v>
      </c>
      <c r="J199" s="1" t="s">
        <v>65</v>
      </c>
      <c r="K199" s="8">
        <v>374126.78620049998</v>
      </c>
      <c r="L199" s="8">
        <v>269100.13991600001</v>
      </c>
      <c r="M199" s="8">
        <v>347420.75635749998</v>
      </c>
      <c r="N199" s="8">
        <v>5665990.7685499992</v>
      </c>
      <c r="O199" s="8">
        <v>229769.32406050002</v>
      </c>
      <c r="P199" s="8">
        <v>188000</v>
      </c>
      <c r="Q199" s="8">
        <v>204000</v>
      </c>
      <c r="R199" s="8">
        <v>785381.7347115</v>
      </c>
      <c r="S199" s="8">
        <v>31286.636046</v>
      </c>
      <c r="T199" s="8">
        <v>108000</v>
      </c>
      <c r="U199" s="8">
        <v>170000</v>
      </c>
      <c r="V199" s="8">
        <v>659622.37534700008</v>
      </c>
      <c r="W199" s="8">
        <v>237219.59273450001</v>
      </c>
      <c r="X199" s="8">
        <v>29027.506601000001</v>
      </c>
      <c r="Y199" s="8">
        <v>637662.44377749995</v>
      </c>
      <c r="Z199" s="8">
        <v>1389719.04917</v>
      </c>
      <c r="AA199" s="8">
        <v>31028.576488999999</v>
      </c>
      <c r="AB199" s="8">
        <v>324611.26318550005</v>
      </c>
      <c r="AC199" s="8">
        <v>593584.18224649993</v>
      </c>
      <c r="AD199" s="8">
        <v>534025.34115749993</v>
      </c>
      <c r="AE199" s="8">
        <v>1820199.4309450001</v>
      </c>
      <c r="AF199" s="8">
        <v>878642.683968</v>
      </c>
      <c r="AG199" s="8">
        <v>90448.734723500005</v>
      </c>
      <c r="AH199" s="8">
        <v>41050.686854500003</v>
      </c>
      <c r="AI199" s="8">
        <v>957763.51096750004</v>
      </c>
      <c r="AJ199" s="8">
        <v>132711.68522700001</v>
      </c>
      <c r="AK199" s="8">
        <v>8000</v>
      </c>
      <c r="AL199" s="8">
        <v>260602.55020250002</v>
      </c>
      <c r="AM199" s="8">
        <v>64109.993566500008</v>
      </c>
      <c r="AN199" s="8">
        <v>624484.90944900003</v>
      </c>
      <c r="AO199" s="8">
        <v>45000</v>
      </c>
      <c r="AP199" s="8">
        <v>8000</v>
      </c>
      <c r="AQ199" s="8">
        <v>20522.7645605</v>
      </c>
      <c r="AR199" s="8">
        <v>70778.030166000011</v>
      </c>
      <c r="AS199" s="8">
        <v>8000</v>
      </c>
      <c r="AT199" s="8">
        <v>32847.394615500001</v>
      </c>
      <c r="AU199" s="8">
        <v>24411.89774</v>
      </c>
      <c r="AV199" s="8">
        <v>177235.92050199999</v>
      </c>
      <c r="AW199" s="8">
        <v>8000</v>
      </c>
      <c r="AX199" s="8">
        <v>31655.505877000003</v>
      </c>
      <c r="AY199" s="8">
        <v>110208.3686585</v>
      </c>
      <c r="AZ199" s="8">
        <v>31594.562967500002</v>
      </c>
      <c r="BA199" s="8">
        <v>57213.246360999998</v>
      </c>
      <c r="BB199" s="8">
        <v>158898.65736400001</v>
      </c>
      <c r="BC199" s="8">
        <v>8000</v>
      </c>
      <c r="BD199" s="8">
        <v>24635.779802500001</v>
      </c>
      <c r="BE199" s="8">
        <v>227037.86913800001</v>
      </c>
      <c r="BF199" s="8">
        <v>195659.64852250001</v>
      </c>
      <c r="BG199" s="8">
        <v>8000</v>
      </c>
      <c r="BH199" s="8">
        <v>52619.670743499999</v>
      </c>
      <c r="BI199" s="8">
        <v>8937.7891259999997</v>
      </c>
      <c r="BJ199" s="8">
        <v>8000</v>
      </c>
    </row>
    <row r="200" spans="1:62" x14ac:dyDescent="0.3">
      <c r="A200" s="1" t="s">
        <v>262</v>
      </c>
      <c r="B200" s="1" t="s">
        <v>61</v>
      </c>
      <c r="C200" s="1" t="s">
        <v>67</v>
      </c>
      <c r="D200" s="1" t="s">
        <v>128</v>
      </c>
      <c r="E200" s="1" t="s">
        <v>1212</v>
      </c>
      <c r="F200" s="7">
        <v>22.99</v>
      </c>
      <c r="G200" s="1" t="s">
        <v>65</v>
      </c>
      <c r="H200" s="1" t="s">
        <v>65</v>
      </c>
      <c r="I200" s="1" t="s">
        <v>65</v>
      </c>
      <c r="J200" s="1" t="s">
        <v>65</v>
      </c>
      <c r="K200" s="8">
        <v>302003.24228000001</v>
      </c>
      <c r="L200" s="8">
        <v>193032.97307899999</v>
      </c>
      <c r="M200" s="8">
        <v>381705.93361000001</v>
      </c>
      <c r="N200" s="8">
        <v>4612058.8434100002</v>
      </c>
      <c r="O200" s="8">
        <v>172264.50883899999</v>
      </c>
      <c r="P200" s="8">
        <v>164000</v>
      </c>
      <c r="Q200" s="8">
        <v>300705.30755799997</v>
      </c>
      <c r="R200" s="8">
        <v>990822.93059300003</v>
      </c>
      <c r="S200" s="8">
        <v>31800</v>
      </c>
      <c r="T200" s="8">
        <v>111000</v>
      </c>
      <c r="U200" s="8">
        <v>234000</v>
      </c>
      <c r="V200" s="8">
        <v>665401.242585</v>
      </c>
      <c r="W200" s="8">
        <v>199848.41803500001</v>
      </c>
      <c r="X200" s="8">
        <v>25100</v>
      </c>
      <c r="Y200" s="8">
        <v>633366.29062999994</v>
      </c>
      <c r="Z200" s="8">
        <v>1020067.4878</v>
      </c>
      <c r="AA200" s="8">
        <v>27662.26699</v>
      </c>
      <c r="AB200" s="8">
        <v>290637.40673599998</v>
      </c>
      <c r="AC200" s="8">
        <v>446677.32206099998</v>
      </c>
      <c r="AD200" s="8">
        <v>602922.06828999997</v>
      </c>
      <c r="AE200" s="8">
        <v>1789270.18298</v>
      </c>
      <c r="AF200" s="8">
        <v>607429.73040100001</v>
      </c>
      <c r="AG200" s="8">
        <v>92741.926768000005</v>
      </c>
      <c r="AH200" s="8">
        <v>23199.506785000001</v>
      </c>
      <c r="AI200" s="8">
        <v>868664.68407900003</v>
      </c>
      <c r="AJ200" s="8">
        <v>116711.29799599999</v>
      </c>
      <c r="AK200" s="8">
        <v>9685.9683870000008</v>
      </c>
      <c r="AL200" s="8">
        <v>249599.50533300001</v>
      </c>
      <c r="AM200" s="8">
        <v>42706.568447999998</v>
      </c>
      <c r="AN200" s="8">
        <v>473859.44945000001</v>
      </c>
      <c r="AO200" s="8">
        <v>28500</v>
      </c>
      <c r="AP200" s="8">
        <v>8000</v>
      </c>
      <c r="AQ200" s="8">
        <v>8000</v>
      </c>
      <c r="AR200" s="8">
        <v>32076.269753</v>
      </c>
      <c r="AS200" s="8">
        <v>8000</v>
      </c>
      <c r="AT200" s="8">
        <v>11627.098501</v>
      </c>
      <c r="AU200" s="8">
        <v>12225.452311999999</v>
      </c>
      <c r="AV200" s="8">
        <v>88077.088938999994</v>
      </c>
      <c r="AW200" s="8">
        <v>8000</v>
      </c>
      <c r="AX200" s="8">
        <v>15796.829313</v>
      </c>
      <c r="AY200" s="8">
        <v>72796.110975000003</v>
      </c>
      <c r="AZ200" s="8">
        <v>8000</v>
      </c>
      <c r="BA200" s="8">
        <v>36105.202407999997</v>
      </c>
      <c r="BB200" s="8">
        <v>67435.252479000002</v>
      </c>
      <c r="BC200" s="8">
        <v>8000</v>
      </c>
      <c r="BD200" s="8">
        <v>15020.218295999999</v>
      </c>
      <c r="BE200" s="8">
        <v>189503.808762</v>
      </c>
      <c r="BF200" s="8">
        <v>128635.96006899999</v>
      </c>
      <c r="BG200" s="8">
        <v>8000</v>
      </c>
      <c r="BH200" s="8">
        <v>29480.088833000002</v>
      </c>
      <c r="BI200" s="8">
        <v>8000</v>
      </c>
      <c r="BJ200" s="8">
        <v>8000</v>
      </c>
    </row>
    <row r="201" spans="1:62" x14ac:dyDescent="0.3">
      <c r="A201" s="1" t="s">
        <v>263</v>
      </c>
      <c r="B201" s="1" t="s">
        <v>61</v>
      </c>
      <c r="C201" s="1" t="s">
        <v>62</v>
      </c>
      <c r="D201" s="1" t="s">
        <v>128</v>
      </c>
      <c r="E201" s="1" t="s">
        <v>1212</v>
      </c>
      <c r="F201" s="7">
        <v>25.68</v>
      </c>
      <c r="G201" s="1" t="s">
        <v>65</v>
      </c>
      <c r="H201" s="1" t="s">
        <v>65</v>
      </c>
      <c r="I201" s="1" t="s">
        <v>65</v>
      </c>
      <c r="J201" s="1" t="s">
        <v>65</v>
      </c>
      <c r="K201" s="8">
        <v>333266.44205499999</v>
      </c>
      <c r="L201" s="8">
        <v>195561.00456100001</v>
      </c>
      <c r="M201" s="8">
        <v>359599.697873</v>
      </c>
      <c r="N201" s="8">
        <v>4476880.9669500003</v>
      </c>
      <c r="O201" s="8">
        <v>185627.06251399999</v>
      </c>
      <c r="P201" s="8">
        <v>130000</v>
      </c>
      <c r="Q201" s="8">
        <v>237888.02859199999</v>
      </c>
      <c r="R201" s="8">
        <v>792887.72404100001</v>
      </c>
      <c r="S201" s="8">
        <v>16500</v>
      </c>
      <c r="T201" s="8">
        <v>94800</v>
      </c>
      <c r="U201" s="8">
        <v>204000</v>
      </c>
      <c r="V201" s="8">
        <v>575818.50583599997</v>
      </c>
      <c r="W201" s="8">
        <v>173361.82763799999</v>
      </c>
      <c r="X201" s="8">
        <v>21919.207129999999</v>
      </c>
      <c r="Y201" s="8">
        <v>547178.57529199996</v>
      </c>
      <c r="Z201" s="8">
        <v>914102.28485599998</v>
      </c>
      <c r="AA201" s="8">
        <v>22901.875969000001</v>
      </c>
      <c r="AB201" s="8">
        <v>266807.96888499998</v>
      </c>
      <c r="AC201" s="8">
        <v>401835.47525999998</v>
      </c>
      <c r="AD201" s="8">
        <v>514110.36305099999</v>
      </c>
      <c r="AE201" s="8">
        <v>1601768.3775299999</v>
      </c>
      <c r="AF201" s="8">
        <v>561578.26344600006</v>
      </c>
      <c r="AG201" s="8">
        <v>77059.451698000004</v>
      </c>
      <c r="AH201" s="8">
        <v>14182.993565999999</v>
      </c>
      <c r="AI201" s="8">
        <v>1075979.8655300001</v>
      </c>
      <c r="AJ201" s="8">
        <v>145551.249316</v>
      </c>
      <c r="AK201" s="8">
        <v>18739.587209000001</v>
      </c>
      <c r="AL201" s="8">
        <v>355402.19145799999</v>
      </c>
      <c r="AM201" s="8">
        <v>65471.609943000003</v>
      </c>
      <c r="AN201" s="8">
        <v>586763.847389</v>
      </c>
      <c r="AO201" s="8">
        <v>57300</v>
      </c>
      <c r="AP201" s="8">
        <v>8000</v>
      </c>
      <c r="AQ201" s="8">
        <v>14641.905197</v>
      </c>
      <c r="AR201" s="8">
        <v>56211.655965999998</v>
      </c>
      <c r="AS201" s="8">
        <v>8022.6498170000004</v>
      </c>
      <c r="AT201" s="8">
        <v>29744.813440000002</v>
      </c>
      <c r="AU201" s="8">
        <v>17864.218087000001</v>
      </c>
      <c r="AV201" s="8">
        <v>134725.427432</v>
      </c>
      <c r="AW201" s="8">
        <v>8000</v>
      </c>
      <c r="AX201" s="8">
        <v>16730.384049</v>
      </c>
      <c r="AY201" s="8">
        <v>77707.733619000006</v>
      </c>
      <c r="AZ201" s="8">
        <v>14268.416475</v>
      </c>
      <c r="BA201" s="8">
        <v>37161.569783999999</v>
      </c>
      <c r="BB201" s="8">
        <v>97918.258640999993</v>
      </c>
      <c r="BC201" s="8">
        <v>8000</v>
      </c>
      <c r="BD201" s="8">
        <v>18321.349856000001</v>
      </c>
      <c r="BE201" s="8">
        <v>206682.10292199999</v>
      </c>
      <c r="BF201" s="8">
        <v>150525.899179</v>
      </c>
      <c r="BG201" s="8">
        <v>8000</v>
      </c>
      <c r="BH201" s="8">
        <v>35651.773381999999</v>
      </c>
      <c r="BI201" s="8">
        <v>8000</v>
      </c>
      <c r="BJ201" s="8">
        <v>8000</v>
      </c>
    </row>
    <row r="202" spans="1:62" x14ac:dyDescent="0.3">
      <c r="A202" s="1" t="s">
        <v>264</v>
      </c>
      <c r="B202" s="1" t="s">
        <v>61</v>
      </c>
      <c r="C202" s="1" t="s">
        <v>62</v>
      </c>
      <c r="D202" s="1" t="s">
        <v>128</v>
      </c>
      <c r="E202" s="1" t="s">
        <v>1206</v>
      </c>
      <c r="F202" s="7">
        <v>24.11</v>
      </c>
      <c r="G202" s="1" t="s">
        <v>65</v>
      </c>
      <c r="H202" s="1" t="s">
        <v>65</v>
      </c>
      <c r="I202" s="1" t="s">
        <v>65</v>
      </c>
      <c r="J202" s="1" t="s">
        <v>65</v>
      </c>
      <c r="K202" s="8">
        <v>426623.94881700003</v>
      </c>
      <c r="L202" s="8">
        <v>259020.85594099999</v>
      </c>
      <c r="M202" s="8">
        <v>407986.636765</v>
      </c>
      <c r="N202" s="8">
        <v>5363843.6433800003</v>
      </c>
      <c r="O202" s="8">
        <v>178961.23539099999</v>
      </c>
      <c r="P202" s="8">
        <v>196000</v>
      </c>
      <c r="Q202" s="8">
        <v>252000</v>
      </c>
      <c r="R202" s="8">
        <v>900292.14679399994</v>
      </c>
      <c r="S202" s="8">
        <v>21700</v>
      </c>
      <c r="T202" s="8">
        <v>120000</v>
      </c>
      <c r="U202" s="8">
        <v>185000</v>
      </c>
      <c r="V202" s="8">
        <v>773062.32598299999</v>
      </c>
      <c r="W202" s="8">
        <v>285110.84487600002</v>
      </c>
      <c r="X202" s="8">
        <v>31447.929822999999</v>
      </c>
      <c r="Y202" s="8">
        <v>726609.09949499997</v>
      </c>
      <c r="Z202" s="8">
        <v>1425347.60148</v>
      </c>
      <c r="AA202" s="8">
        <v>26094.480020999999</v>
      </c>
      <c r="AB202" s="8">
        <v>347394.19273000001</v>
      </c>
      <c r="AC202" s="8">
        <v>563324.09256899997</v>
      </c>
      <c r="AD202" s="8">
        <v>554753.18515799998</v>
      </c>
      <c r="AE202" s="8">
        <v>1919937.5220900001</v>
      </c>
      <c r="AF202" s="8">
        <v>871493.58865499997</v>
      </c>
      <c r="AG202" s="8">
        <v>80106.894316000005</v>
      </c>
      <c r="AH202" s="8">
        <v>22870.195575000002</v>
      </c>
      <c r="AI202" s="8">
        <v>817883.05452600005</v>
      </c>
      <c r="AJ202" s="8">
        <v>118719.820385</v>
      </c>
      <c r="AK202" s="8">
        <v>24906.190971</v>
      </c>
      <c r="AL202" s="8">
        <v>322055.04128499998</v>
      </c>
      <c r="AM202" s="8">
        <v>66926.662926999998</v>
      </c>
      <c r="AN202" s="8">
        <v>469795.24917299999</v>
      </c>
      <c r="AO202" s="8">
        <v>26100</v>
      </c>
      <c r="AP202" s="8">
        <v>8000</v>
      </c>
      <c r="AQ202" s="8">
        <v>22490.654423</v>
      </c>
      <c r="AR202" s="8">
        <v>76592.125471000007</v>
      </c>
      <c r="AS202" s="8">
        <v>8000</v>
      </c>
      <c r="AT202" s="8">
        <v>53849.130313000001</v>
      </c>
      <c r="AU202" s="8">
        <v>29148.370363000002</v>
      </c>
      <c r="AV202" s="8">
        <v>203845.92100500001</v>
      </c>
      <c r="AW202" s="8">
        <v>8000</v>
      </c>
      <c r="AX202" s="8">
        <v>42437.405346</v>
      </c>
      <c r="AY202" s="8">
        <v>115361.77353400001</v>
      </c>
      <c r="AZ202" s="8">
        <v>28717.576100999999</v>
      </c>
      <c r="BA202" s="8">
        <v>66306.198642999996</v>
      </c>
      <c r="BB202" s="8">
        <v>150609.909365</v>
      </c>
      <c r="BC202" s="8">
        <v>8000</v>
      </c>
      <c r="BD202" s="8">
        <v>38052.213672999998</v>
      </c>
      <c r="BE202" s="8">
        <v>261263.254159</v>
      </c>
      <c r="BF202" s="8">
        <v>228613.589198</v>
      </c>
      <c r="BG202" s="8">
        <v>8000</v>
      </c>
      <c r="BH202" s="8">
        <v>52160.762276000001</v>
      </c>
      <c r="BI202" s="8">
        <v>8000</v>
      </c>
      <c r="BJ202" s="8">
        <v>8000</v>
      </c>
    </row>
    <row r="203" spans="1:62" x14ac:dyDescent="0.3">
      <c r="A203" s="1" t="s">
        <v>265</v>
      </c>
      <c r="B203" s="1" t="s">
        <v>61</v>
      </c>
      <c r="C203" s="1" t="s">
        <v>67</v>
      </c>
      <c r="D203" s="1" t="s">
        <v>128</v>
      </c>
      <c r="E203" s="1" t="s">
        <v>1212</v>
      </c>
      <c r="F203" s="7">
        <v>20.2</v>
      </c>
      <c r="G203" s="1" t="s">
        <v>65</v>
      </c>
      <c r="H203" s="1" t="s">
        <v>65</v>
      </c>
      <c r="I203" s="1" t="s">
        <v>65</v>
      </c>
      <c r="J203" s="1" t="s">
        <v>65</v>
      </c>
      <c r="K203" s="8">
        <v>369261.24217899999</v>
      </c>
      <c r="L203" s="8">
        <v>255572.93741799999</v>
      </c>
      <c r="M203" s="8">
        <v>380045.54919400002</v>
      </c>
      <c r="N203" s="8">
        <v>6430644.61656</v>
      </c>
      <c r="O203" s="8">
        <v>233070.54795000001</v>
      </c>
      <c r="P203" s="8">
        <v>166000</v>
      </c>
      <c r="Q203" s="8">
        <v>193682.49178899999</v>
      </c>
      <c r="R203" s="8">
        <v>835887.85297500005</v>
      </c>
      <c r="S203" s="8">
        <v>24206.031797</v>
      </c>
      <c r="T203" s="8">
        <v>83900</v>
      </c>
      <c r="U203" s="8">
        <v>132000</v>
      </c>
      <c r="V203" s="8">
        <v>494812.12508899998</v>
      </c>
      <c r="W203" s="8">
        <v>191039.148808</v>
      </c>
      <c r="X203" s="8">
        <v>22923.18172</v>
      </c>
      <c r="Y203" s="8">
        <v>560534.48949900002</v>
      </c>
      <c r="Z203" s="8">
        <v>1123151.9519700001</v>
      </c>
      <c r="AA203" s="8">
        <v>26133.293479</v>
      </c>
      <c r="AB203" s="8">
        <v>312047.71095099999</v>
      </c>
      <c r="AC203" s="8">
        <v>550901.51794000005</v>
      </c>
      <c r="AD203" s="8">
        <v>571067.10875599994</v>
      </c>
      <c r="AE203" s="8">
        <v>1900688.04623</v>
      </c>
      <c r="AF203" s="8">
        <v>751483.38830500003</v>
      </c>
      <c r="AG203" s="8">
        <v>73587.642286999995</v>
      </c>
      <c r="AH203" s="8">
        <v>22447.833728000001</v>
      </c>
      <c r="AI203" s="8">
        <v>923544.09196500003</v>
      </c>
      <c r="AJ203" s="8">
        <v>116560.588357</v>
      </c>
      <c r="AK203" s="8">
        <v>14606.583269999999</v>
      </c>
      <c r="AL203" s="8">
        <v>329300.91414000001</v>
      </c>
      <c r="AM203" s="8">
        <v>42952.387164</v>
      </c>
      <c r="AN203" s="8">
        <v>480420.351295</v>
      </c>
      <c r="AO203" s="8">
        <v>38500</v>
      </c>
      <c r="AP203" s="8">
        <v>8000</v>
      </c>
      <c r="AQ203" s="8">
        <v>13991.484168999999</v>
      </c>
      <c r="AR203" s="8">
        <v>66468.643763</v>
      </c>
      <c r="AS203" s="8">
        <v>8000</v>
      </c>
      <c r="AT203" s="8">
        <v>19229.591568</v>
      </c>
      <c r="AU203" s="8">
        <v>28177.793934000001</v>
      </c>
      <c r="AV203" s="8">
        <v>134300.799589</v>
      </c>
      <c r="AW203" s="8">
        <v>8000</v>
      </c>
      <c r="AX203" s="8">
        <v>35984.082229</v>
      </c>
      <c r="AY203" s="8">
        <v>133329.55118899999</v>
      </c>
      <c r="AZ203" s="8">
        <v>13540.585978999999</v>
      </c>
      <c r="BA203" s="8">
        <v>64959.961767000001</v>
      </c>
      <c r="BB203" s="8">
        <v>128677.707587</v>
      </c>
      <c r="BC203" s="8">
        <v>8000</v>
      </c>
      <c r="BD203" s="8">
        <v>15028.504831</v>
      </c>
      <c r="BE203" s="8">
        <v>178126.51972000001</v>
      </c>
      <c r="BF203" s="8">
        <v>175871.79269500001</v>
      </c>
      <c r="BG203" s="8">
        <v>8000</v>
      </c>
      <c r="BH203" s="8">
        <v>33397.8698</v>
      </c>
      <c r="BI203" s="8">
        <v>8000</v>
      </c>
      <c r="BJ203" s="8">
        <v>8000</v>
      </c>
    </row>
    <row r="204" spans="1:62" x14ac:dyDescent="0.3">
      <c r="A204" s="1" t="s">
        <v>266</v>
      </c>
      <c r="B204" s="1" t="s">
        <v>61</v>
      </c>
      <c r="C204" s="1" t="s">
        <v>62</v>
      </c>
      <c r="D204" s="1" t="s">
        <v>128</v>
      </c>
      <c r="E204" s="1" t="s">
        <v>1204</v>
      </c>
      <c r="F204" s="7">
        <v>23.29</v>
      </c>
      <c r="G204" s="1" t="s">
        <v>65</v>
      </c>
      <c r="H204" s="1" t="s">
        <v>65</v>
      </c>
      <c r="I204" s="1" t="s">
        <v>65</v>
      </c>
      <c r="J204" s="1" t="s">
        <v>65</v>
      </c>
      <c r="K204" s="8">
        <v>256649.191215</v>
      </c>
      <c r="L204" s="8">
        <v>165429.44712349999</v>
      </c>
      <c r="M204" s="8">
        <v>368301.42629700003</v>
      </c>
      <c r="N204" s="8">
        <v>5184235.64769</v>
      </c>
      <c r="O204" s="8">
        <v>222005.88595249999</v>
      </c>
      <c r="P204" s="8">
        <v>135000</v>
      </c>
      <c r="Q204" s="8">
        <v>196684.15882149999</v>
      </c>
      <c r="R204" s="8">
        <v>673811.41326649999</v>
      </c>
      <c r="S204" s="8">
        <v>22000</v>
      </c>
      <c r="T204" s="8">
        <v>76000</v>
      </c>
      <c r="U204" s="8">
        <v>160000</v>
      </c>
      <c r="V204" s="8">
        <v>439557.18274900003</v>
      </c>
      <c r="W204" s="8">
        <v>117664.31067450001</v>
      </c>
      <c r="X204" s="8">
        <v>10417.006100499999</v>
      </c>
      <c r="Y204" s="8">
        <v>468815.478687</v>
      </c>
      <c r="Z204" s="8">
        <v>934170.35020800005</v>
      </c>
      <c r="AA204" s="8">
        <v>24059.570861</v>
      </c>
      <c r="AB204" s="8">
        <v>218430.7029305</v>
      </c>
      <c r="AC204" s="8">
        <v>351190.34987050004</v>
      </c>
      <c r="AD204" s="8">
        <v>526271.49229849991</v>
      </c>
      <c r="AE204" s="8">
        <v>1745702.99232</v>
      </c>
      <c r="AF204" s="8">
        <v>634187.97522999998</v>
      </c>
      <c r="AG204" s="8">
        <v>51394.554749499999</v>
      </c>
      <c r="AH204" s="8">
        <v>10227.1467295</v>
      </c>
      <c r="AI204" s="8">
        <v>932554.72607650002</v>
      </c>
      <c r="AJ204" s="8">
        <v>135660.72553549998</v>
      </c>
      <c r="AK204" s="8">
        <v>20040.396603000001</v>
      </c>
      <c r="AL204" s="8">
        <v>330559.56772649998</v>
      </c>
      <c r="AM204" s="8">
        <v>83487.934181499993</v>
      </c>
      <c r="AN204" s="8">
        <v>778767.69917299994</v>
      </c>
      <c r="AO204" s="8">
        <v>51400</v>
      </c>
      <c r="AP204" s="8">
        <v>8000</v>
      </c>
      <c r="AQ204" s="8">
        <v>19980.204881999998</v>
      </c>
      <c r="AR204" s="8">
        <v>61119.998706500002</v>
      </c>
      <c r="AS204" s="8">
        <v>8000</v>
      </c>
      <c r="AT204" s="8">
        <v>52380.579804000001</v>
      </c>
      <c r="AU204" s="8">
        <v>18281.4355555</v>
      </c>
      <c r="AV204" s="8">
        <v>201291.18625600002</v>
      </c>
      <c r="AW204" s="8">
        <v>8000</v>
      </c>
      <c r="AX204" s="8">
        <v>24003.535200999999</v>
      </c>
      <c r="AY204" s="8">
        <v>97878.852320499995</v>
      </c>
      <c r="AZ204" s="8">
        <v>35161.681375</v>
      </c>
      <c r="BA204" s="8">
        <v>45718.299993499997</v>
      </c>
      <c r="BB204" s="8">
        <v>175814.59303649998</v>
      </c>
      <c r="BC204" s="8">
        <v>8000</v>
      </c>
      <c r="BD204" s="8">
        <v>48037.141181999999</v>
      </c>
      <c r="BE204" s="8">
        <v>332021.511398</v>
      </c>
      <c r="BF204" s="8">
        <v>251746.60328899999</v>
      </c>
      <c r="BG204" s="8">
        <v>10151.3465975</v>
      </c>
      <c r="BH204" s="8">
        <v>73608.805806499993</v>
      </c>
      <c r="BI204" s="8">
        <v>17014.172834500001</v>
      </c>
      <c r="BJ204" s="8">
        <v>8000</v>
      </c>
    </row>
    <row r="205" spans="1:62" x14ac:dyDescent="0.3">
      <c r="A205" s="1" t="s">
        <v>267</v>
      </c>
      <c r="B205" s="1" t="s">
        <v>61</v>
      </c>
      <c r="C205" s="1" t="s">
        <v>62</v>
      </c>
      <c r="D205" s="1" t="s">
        <v>128</v>
      </c>
      <c r="E205" s="1" t="s">
        <v>1207</v>
      </c>
      <c r="F205" s="7">
        <v>29.4</v>
      </c>
      <c r="G205" s="1" t="s">
        <v>65</v>
      </c>
      <c r="H205" s="1" t="s">
        <v>65</v>
      </c>
      <c r="I205" s="1" t="s">
        <v>65</v>
      </c>
      <c r="J205" s="1" t="s">
        <v>65</v>
      </c>
      <c r="K205" s="8">
        <v>372835.85164499999</v>
      </c>
      <c r="L205" s="8">
        <v>209737.05900099999</v>
      </c>
      <c r="M205" s="8">
        <v>337399.21727299999</v>
      </c>
      <c r="N205" s="8">
        <v>4094812.5847700001</v>
      </c>
      <c r="O205" s="8">
        <v>119378.91896</v>
      </c>
      <c r="P205" s="8">
        <v>146000</v>
      </c>
      <c r="Q205" s="8">
        <v>205000</v>
      </c>
      <c r="R205" s="8">
        <v>725113.65015799995</v>
      </c>
      <c r="S205" s="8">
        <v>18400</v>
      </c>
      <c r="T205" s="8">
        <v>93100</v>
      </c>
      <c r="U205" s="8">
        <v>149000</v>
      </c>
      <c r="V205" s="8">
        <v>619740.97389599995</v>
      </c>
      <c r="W205" s="8">
        <v>250227.637116</v>
      </c>
      <c r="X205" s="8">
        <v>15970.465402</v>
      </c>
      <c r="Y205" s="8">
        <v>590693.64482100005</v>
      </c>
      <c r="Z205" s="8">
        <v>1105218.2634099999</v>
      </c>
      <c r="AA205" s="8">
        <v>25361.352752999999</v>
      </c>
      <c r="AB205" s="8">
        <v>290837.62913900003</v>
      </c>
      <c r="AC205" s="8">
        <v>475055.56378299999</v>
      </c>
      <c r="AD205" s="8">
        <v>423116.47585300001</v>
      </c>
      <c r="AE205" s="8">
        <v>1364874.4730700001</v>
      </c>
      <c r="AF205" s="8">
        <v>686787.81566800002</v>
      </c>
      <c r="AG205" s="8">
        <v>45420.378553000002</v>
      </c>
      <c r="AH205" s="8">
        <v>15637.638633</v>
      </c>
      <c r="AI205" s="8">
        <v>1058880.82384</v>
      </c>
      <c r="AJ205" s="8">
        <v>145300.09276599999</v>
      </c>
      <c r="AK205" s="8">
        <v>11660.815119999999</v>
      </c>
      <c r="AL205" s="8">
        <v>250839.75917199999</v>
      </c>
      <c r="AM205" s="8">
        <v>45917.875813999999</v>
      </c>
      <c r="AN205" s="8">
        <v>455798.23868399998</v>
      </c>
      <c r="AO205" s="8">
        <v>29000</v>
      </c>
      <c r="AP205" s="8">
        <v>8000</v>
      </c>
      <c r="AQ205" s="8">
        <v>10408.821006</v>
      </c>
      <c r="AR205" s="8">
        <v>46063.369944999999</v>
      </c>
      <c r="AS205" s="8">
        <v>8000</v>
      </c>
      <c r="AT205" s="8">
        <v>26096.066725000001</v>
      </c>
      <c r="AU205" s="8">
        <v>15503.949316</v>
      </c>
      <c r="AV205" s="8">
        <v>128470.992711</v>
      </c>
      <c r="AW205" s="8">
        <v>8000</v>
      </c>
      <c r="AX205" s="8">
        <v>15396.504392000001</v>
      </c>
      <c r="AY205" s="8">
        <v>59372.331160000002</v>
      </c>
      <c r="AZ205" s="8">
        <v>16004.302006</v>
      </c>
      <c r="BA205" s="8">
        <v>29428.781496</v>
      </c>
      <c r="BB205" s="8">
        <v>100585.421287</v>
      </c>
      <c r="BC205" s="8">
        <v>8000</v>
      </c>
      <c r="BD205" s="8">
        <v>17696.649915999998</v>
      </c>
      <c r="BE205" s="8">
        <v>171195.96545700001</v>
      </c>
      <c r="BF205" s="8">
        <v>146355.91105299999</v>
      </c>
      <c r="BG205" s="8">
        <v>8000</v>
      </c>
      <c r="BH205" s="8">
        <v>32575.977128999999</v>
      </c>
      <c r="BI205" s="8">
        <v>8000</v>
      </c>
      <c r="BJ205" s="8">
        <v>8000</v>
      </c>
    </row>
    <row r="206" spans="1:62" x14ac:dyDescent="0.3">
      <c r="A206" s="1" t="s">
        <v>268</v>
      </c>
      <c r="B206" s="1" t="s">
        <v>61</v>
      </c>
      <c r="C206" s="1" t="s">
        <v>67</v>
      </c>
      <c r="D206" s="1" t="s">
        <v>128</v>
      </c>
      <c r="E206" s="1" t="s">
        <v>1204</v>
      </c>
      <c r="F206" s="7">
        <v>29.74</v>
      </c>
      <c r="G206" s="1" t="s">
        <v>65</v>
      </c>
      <c r="H206" s="1" t="s">
        <v>65</v>
      </c>
      <c r="I206" s="1" t="s">
        <v>65</v>
      </c>
      <c r="J206" s="1" t="s">
        <v>65</v>
      </c>
      <c r="K206" s="8">
        <v>342822.09507500002</v>
      </c>
      <c r="L206" s="8">
        <v>195672.32820599998</v>
      </c>
      <c r="M206" s="8">
        <v>381604.28104449995</v>
      </c>
      <c r="N206" s="8">
        <v>4081270.2619650001</v>
      </c>
      <c r="O206" s="8">
        <v>146123.42033549998</v>
      </c>
      <c r="P206" s="8">
        <v>145000</v>
      </c>
      <c r="Q206" s="8">
        <v>245709.26372449999</v>
      </c>
      <c r="R206" s="8">
        <v>742464.60499849997</v>
      </c>
      <c r="S206" s="8">
        <v>25210.178295999998</v>
      </c>
      <c r="T206" s="8">
        <v>96100</v>
      </c>
      <c r="U206" s="8">
        <v>165000</v>
      </c>
      <c r="V206" s="8">
        <v>543524.80444999994</v>
      </c>
      <c r="W206" s="8">
        <v>203191.86951449999</v>
      </c>
      <c r="X206" s="8">
        <v>16938.136323999999</v>
      </c>
      <c r="Y206" s="8">
        <v>547650.5941959999</v>
      </c>
      <c r="Z206" s="8">
        <v>1062365.7913800001</v>
      </c>
      <c r="AA206" s="8">
        <v>20633.549312499999</v>
      </c>
      <c r="AB206" s="8">
        <v>265329.12913899997</v>
      </c>
      <c r="AC206" s="8">
        <v>461034.67736049998</v>
      </c>
      <c r="AD206" s="8">
        <v>456122.060918</v>
      </c>
      <c r="AE206" s="8">
        <v>1309462.3055150001</v>
      </c>
      <c r="AF206" s="8">
        <v>603385.47550599999</v>
      </c>
      <c r="AG206" s="8">
        <v>48726.257305499996</v>
      </c>
      <c r="AH206" s="8">
        <v>18477.9319875</v>
      </c>
      <c r="AI206" s="8">
        <v>795072.13536499999</v>
      </c>
      <c r="AJ206" s="8">
        <v>102619.011425</v>
      </c>
      <c r="AK206" s="8">
        <v>14121.7844155</v>
      </c>
      <c r="AL206" s="8">
        <v>250278.69766450001</v>
      </c>
      <c r="AM206" s="8">
        <v>39930.4972805</v>
      </c>
      <c r="AN206" s="8">
        <v>376250.08474800002</v>
      </c>
      <c r="AO206" s="8">
        <v>26800</v>
      </c>
      <c r="AP206" s="8">
        <v>8000</v>
      </c>
      <c r="AQ206" s="8">
        <v>8662.3206504999998</v>
      </c>
      <c r="AR206" s="8">
        <v>50266.003371500003</v>
      </c>
      <c r="AS206" s="8">
        <v>8000</v>
      </c>
      <c r="AT206" s="8">
        <v>13803.012420499999</v>
      </c>
      <c r="AU206" s="8">
        <v>29722.780015</v>
      </c>
      <c r="AV206" s="8">
        <v>92623.295932000008</v>
      </c>
      <c r="AW206" s="8">
        <v>8000</v>
      </c>
      <c r="AX206" s="8">
        <v>15988.533928000001</v>
      </c>
      <c r="AY206" s="8">
        <v>68553.439711500003</v>
      </c>
      <c r="AZ206" s="8">
        <v>11029.4796565</v>
      </c>
      <c r="BA206" s="8">
        <v>47689.038571500001</v>
      </c>
      <c r="BB206" s="8">
        <v>85736.356132999994</v>
      </c>
      <c r="BC206" s="8">
        <v>8000</v>
      </c>
      <c r="BD206" s="8">
        <v>10443.9088925</v>
      </c>
      <c r="BE206" s="8">
        <v>121777.94541449999</v>
      </c>
      <c r="BF206" s="8">
        <v>125577.2741945</v>
      </c>
      <c r="BG206" s="8">
        <v>8000</v>
      </c>
      <c r="BH206" s="8">
        <v>23218.004832500003</v>
      </c>
      <c r="BI206" s="8">
        <v>8000</v>
      </c>
      <c r="BJ206" s="8">
        <v>8000</v>
      </c>
    </row>
    <row r="207" spans="1:62" x14ac:dyDescent="0.3">
      <c r="A207" s="1" t="s">
        <v>269</v>
      </c>
      <c r="B207" s="1" t="s">
        <v>61</v>
      </c>
      <c r="C207" s="1" t="s">
        <v>62</v>
      </c>
      <c r="D207" s="1" t="s">
        <v>128</v>
      </c>
      <c r="E207" s="1" t="s">
        <v>1206</v>
      </c>
      <c r="F207" s="7">
        <v>30.76</v>
      </c>
      <c r="G207" s="1" t="s">
        <v>65</v>
      </c>
      <c r="H207" s="1" t="s">
        <v>65</v>
      </c>
      <c r="I207" s="1" t="s">
        <v>65</v>
      </c>
      <c r="J207" s="1" t="s">
        <v>65</v>
      </c>
      <c r="K207" s="8">
        <v>262996.86202549998</v>
      </c>
      <c r="L207" s="8">
        <v>151210.462325</v>
      </c>
      <c r="M207" s="8">
        <v>342224.69223449996</v>
      </c>
      <c r="N207" s="8">
        <v>5351603.3654149994</v>
      </c>
      <c r="O207" s="8">
        <v>304735.935352</v>
      </c>
      <c r="P207" s="8">
        <v>172000</v>
      </c>
      <c r="Q207" s="8">
        <v>280139.40783499996</v>
      </c>
      <c r="R207" s="8">
        <v>1158306.972725</v>
      </c>
      <c r="S207" s="8">
        <v>170871.22778849999</v>
      </c>
      <c r="T207" s="8">
        <v>113000</v>
      </c>
      <c r="U207" s="8">
        <v>153000</v>
      </c>
      <c r="V207" s="8">
        <v>635866.71514900005</v>
      </c>
      <c r="W207" s="8">
        <v>145501.78154699999</v>
      </c>
      <c r="X207" s="8">
        <v>12610.3791365</v>
      </c>
      <c r="Y207" s="8">
        <v>513189.020793</v>
      </c>
      <c r="Z207" s="8">
        <v>1377096.8518349999</v>
      </c>
      <c r="AA207" s="8">
        <v>26766.822120000001</v>
      </c>
      <c r="AB207" s="8">
        <v>207387.99513749999</v>
      </c>
      <c r="AC207" s="8">
        <v>435839.366377</v>
      </c>
      <c r="AD207" s="8">
        <v>490844.47765200003</v>
      </c>
      <c r="AE207" s="8">
        <v>2295292.7054749997</v>
      </c>
      <c r="AF207" s="8">
        <v>993048.05288950005</v>
      </c>
      <c r="AG207" s="8">
        <v>80702.477094000002</v>
      </c>
      <c r="AH207" s="8">
        <v>19160.8790085</v>
      </c>
      <c r="AI207" s="8">
        <v>758236.33648399997</v>
      </c>
      <c r="AJ207" s="8">
        <v>112720.24979649999</v>
      </c>
      <c r="AK207" s="8">
        <v>21040.092013499998</v>
      </c>
      <c r="AL207" s="8">
        <v>397990.1697035</v>
      </c>
      <c r="AM207" s="8">
        <v>40810.594918000003</v>
      </c>
      <c r="AN207" s="8">
        <v>593672.29428949999</v>
      </c>
      <c r="AO207" s="8">
        <v>58000</v>
      </c>
      <c r="AP207" s="8">
        <v>8000</v>
      </c>
      <c r="AQ207" s="8">
        <v>11027.812560999999</v>
      </c>
      <c r="AR207" s="8">
        <v>68454.12952799999</v>
      </c>
      <c r="AS207" s="8">
        <v>8000</v>
      </c>
      <c r="AT207" s="8">
        <v>37788.412477999998</v>
      </c>
      <c r="AU207" s="8">
        <v>12090.888668</v>
      </c>
      <c r="AV207" s="8">
        <v>172279.8586685</v>
      </c>
      <c r="AW207" s="8">
        <v>8000</v>
      </c>
      <c r="AX207" s="8">
        <v>16332.318375499999</v>
      </c>
      <c r="AY207" s="8">
        <v>92690.08506849999</v>
      </c>
      <c r="AZ207" s="8">
        <v>8432.1483369999987</v>
      </c>
      <c r="BA207" s="8">
        <v>40852.719981500006</v>
      </c>
      <c r="BB207" s="8">
        <v>115857.155746</v>
      </c>
      <c r="BC207" s="8">
        <v>8000</v>
      </c>
      <c r="BD207" s="8">
        <v>27590.033737500002</v>
      </c>
      <c r="BE207" s="8">
        <v>297726.08032549999</v>
      </c>
      <c r="BF207" s="8">
        <v>205990.30109249998</v>
      </c>
      <c r="BG207" s="8">
        <v>8000</v>
      </c>
      <c r="BH207" s="8">
        <v>55025.884791000004</v>
      </c>
      <c r="BI207" s="8">
        <v>8000</v>
      </c>
      <c r="BJ207" s="8">
        <v>8000</v>
      </c>
    </row>
    <row r="208" spans="1:62" x14ac:dyDescent="0.3">
      <c r="A208" s="1" t="s">
        <v>270</v>
      </c>
      <c r="B208" s="1" t="s">
        <v>61</v>
      </c>
      <c r="C208" s="1" t="s">
        <v>62</v>
      </c>
      <c r="D208" s="1" t="s">
        <v>128</v>
      </c>
      <c r="E208" s="1" t="s">
        <v>1202</v>
      </c>
      <c r="F208" s="7">
        <v>28.04</v>
      </c>
      <c r="G208" s="1" t="s">
        <v>65</v>
      </c>
      <c r="H208" s="1" t="s">
        <v>65</v>
      </c>
      <c r="I208" s="1" t="s">
        <v>65</v>
      </c>
      <c r="J208" s="1" t="s">
        <v>65</v>
      </c>
      <c r="K208" s="8">
        <v>184561.0213235</v>
      </c>
      <c r="L208" s="8">
        <v>77119.549017999991</v>
      </c>
      <c r="M208" s="8">
        <v>171110.28560599999</v>
      </c>
      <c r="N208" s="8">
        <v>2309935.0954800001</v>
      </c>
      <c r="O208" s="8">
        <v>101563.7337065</v>
      </c>
      <c r="P208" s="8">
        <v>82100</v>
      </c>
      <c r="Q208" s="8">
        <v>146551.29976299999</v>
      </c>
      <c r="R208" s="8">
        <v>591717.28430099995</v>
      </c>
      <c r="S208" s="8">
        <v>32720.351612999999</v>
      </c>
      <c r="T208" s="8">
        <v>55000</v>
      </c>
      <c r="U208" s="8">
        <v>97000</v>
      </c>
      <c r="V208" s="8">
        <v>406502.70740700001</v>
      </c>
      <c r="W208" s="8">
        <v>118407.84641</v>
      </c>
      <c r="X208" s="8">
        <v>8000</v>
      </c>
      <c r="Y208" s="8">
        <v>316623.13275049999</v>
      </c>
      <c r="Z208" s="8">
        <v>860450.81644350011</v>
      </c>
      <c r="AA208" s="8">
        <v>8000</v>
      </c>
      <c r="AB208" s="8">
        <v>132254.601952</v>
      </c>
      <c r="AC208" s="8">
        <v>303580.08916049998</v>
      </c>
      <c r="AD208" s="8">
        <v>241355.92205699999</v>
      </c>
      <c r="AE208" s="8">
        <v>931168.29505249998</v>
      </c>
      <c r="AF208" s="8">
        <v>506107.06552199996</v>
      </c>
      <c r="AG208" s="8">
        <v>27844.431174999998</v>
      </c>
      <c r="AH208" s="8">
        <v>9586.6018934999993</v>
      </c>
      <c r="AI208" s="8">
        <v>524930.0563535</v>
      </c>
      <c r="AJ208" s="8">
        <v>93743.271890500007</v>
      </c>
      <c r="AK208" s="8">
        <v>8000</v>
      </c>
      <c r="AL208" s="8">
        <v>110798.7266805</v>
      </c>
      <c r="AM208" s="8">
        <v>9995.1858040000006</v>
      </c>
      <c r="AN208" s="8">
        <v>188476.5352365</v>
      </c>
      <c r="AO208" s="8">
        <v>8000</v>
      </c>
      <c r="AP208" s="8">
        <v>8000</v>
      </c>
      <c r="AQ208" s="8">
        <v>8000</v>
      </c>
      <c r="AR208" s="8">
        <v>8527.7407485000003</v>
      </c>
      <c r="AS208" s="8">
        <v>8000</v>
      </c>
      <c r="AT208" s="8">
        <v>8000</v>
      </c>
      <c r="AU208" s="8">
        <v>8000</v>
      </c>
      <c r="AV208" s="8">
        <v>43442.331237499995</v>
      </c>
      <c r="AW208" s="8">
        <v>8000</v>
      </c>
      <c r="AX208" s="8">
        <v>8000</v>
      </c>
      <c r="AY208" s="8">
        <v>11514.604132</v>
      </c>
      <c r="AZ208" s="8">
        <v>8000</v>
      </c>
      <c r="BA208" s="8">
        <v>8000</v>
      </c>
      <c r="BB208" s="8">
        <v>24923.8163145</v>
      </c>
      <c r="BC208" s="8">
        <v>8000</v>
      </c>
      <c r="BD208" s="8">
        <v>8000</v>
      </c>
      <c r="BE208" s="8">
        <v>58412.592819500001</v>
      </c>
      <c r="BF208" s="8">
        <v>58117.317335</v>
      </c>
      <c r="BG208" s="8">
        <v>8000</v>
      </c>
      <c r="BH208" s="8">
        <v>8000</v>
      </c>
      <c r="BI208" s="8">
        <v>8000</v>
      </c>
      <c r="BJ208" s="8">
        <v>8000</v>
      </c>
    </row>
    <row r="209" spans="1:62" x14ac:dyDescent="0.3">
      <c r="A209" s="1" t="s">
        <v>271</v>
      </c>
      <c r="B209" s="1" t="s">
        <v>61</v>
      </c>
      <c r="C209" s="1" t="s">
        <v>62</v>
      </c>
      <c r="D209" s="1" t="s">
        <v>128</v>
      </c>
      <c r="E209" s="1" t="s">
        <v>1205</v>
      </c>
      <c r="F209" s="7">
        <v>32.74</v>
      </c>
      <c r="G209" s="1" t="s">
        <v>65</v>
      </c>
      <c r="H209" s="1" t="s">
        <v>65</v>
      </c>
      <c r="I209" s="1" t="s">
        <v>65</v>
      </c>
      <c r="J209" s="1" t="s">
        <v>65</v>
      </c>
      <c r="K209" s="8">
        <v>309903.00061400002</v>
      </c>
      <c r="L209" s="8">
        <v>120603.53516299999</v>
      </c>
      <c r="M209" s="8">
        <v>306577.62947599997</v>
      </c>
      <c r="N209" s="8">
        <v>3830471.3838999998</v>
      </c>
      <c r="O209" s="8">
        <v>195595.431491</v>
      </c>
      <c r="P209" s="8">
        <v>104000</v>
      </c>
      <c r="Q209" s="8">
        <v>170644.369928</v>
      </c>
      <c r="R209" s="8">
        <v>666780.75445500005</v>
      </c>
      <c r="S209" s="8">
        <v>52396.952340999997</v>
      </c>
      <c r="T209" s="8">
        <v>56500</v>
      </c>
      <c r="U209" s="8">
        <v>104000</v>
      </c>
      <c r="V209" s="8">
        <v>388647.86033599998</v>
      </c>
      <c r="W209" s="8">
        <v>106588.45509800001</v>
      </c>
      <c r="X209" s="8">
        <v>8000</v>
      </c>
      <c r="Y209" s="8">
        <v>381618.41966800002</v>
      </c>
      <c r="Z209" s="8">
        <v>840247.91384699999</v>
      </c>
      <c r="AA209" s="8">
        <v>8000</v>
      </c>
      <c r="AB209" s="8">
        <v>145716.65032099999</v>
      </c>
      <c r="AC209" s="8">
        <v>339162.48645600001</v>
      </c>
      <c r="AD209" s="8">
        <v>343817.88315900002</v>
      </c>
      <c r="AE209" s="8">
        <v>1269565.9070299999</v>
      </c>
      <c r="AF209" s="8">
        <v>580279.84140899999</v>
      </c>
      <c r="AG209" s="8">
        <v>45546.273507999998</v>
      </c>
      <c r="AH209" s="8">
        <v>8000</v>
      </c>
      <c r="AI209" s="8">
        <v>656427.79360800004</v>
      </c>
      <c r="AJ209" s="8">
        <v>108536.69618</v>
      </c>
      <c r="AK209" s="8">
        <v>8000</v>
      </c>
      <c r="AL209" s="8">
        <v>266242.32508699998</v>
      </c>
      <c r="AM209" s="8">
        <v>34787.681670999998</v>
      </c>
      <c r="AN209" s="8">
        <v>456749.64436600002</v>
      </c>
      <c r="AO209" s="8">
        <v>52000</v>
      </c>
      <c r="AP209" s="8">
        <v>8000</v>
      </c>
      <c r="AQ209" s="8">
        <v>8000</v>
      </c>
      <c r="AR209" s="8">
        <v>46544.117250000003</v>
      </c>
      <c r="AS209" s="8">
        <v>8000</v>
      </c>
      <c r="AT209" s="8">
        <v>23530.494061000001</v>
      </c>
      <c r="AU209" s="8">
        <v>15782.673871000001</v>
      </c>
      <c r="AV209" s="8">
        <v>230210.583813</v>
      </c>
      <c r="AW209" s="8">
        <v>14200</v>
      </c>
      <c r="AX209" s="8">
        <v>8000</v>
      </c>
      <c r="AY209" s="8">
        <v>58955.463601000003</v>
      </c>
      <c r="AZ209" s="8">
        <v>9635.2699709999997</v>
      </c>
      <c r="BA209" s="8">
        <v>28640.640308999999</v>
      </c>
      <c r="BB209" s="8">
        <v>190759.26734799999</v>
      </c>
      <c r="BC209" s="8">
        <v>8000</v>
      </c>
      <c r="BD209" s="8">
        <v>15318.566161000001</v>
      </c>
      <c r="BE209" s="8">
        <v>252004.84250999999</v>
      </c>
      <c r="BF209" s="8">
        <v>325421.291601</v>
      </c>
      <c r="BG209" s="8">
        <v>8000</v>
      </c>
      <c r="BH209" s="8">
        <v>45764.556621000003</v>
      </c>
      <c r="BI209" s="8">
        <v>17464.515347</v>
      </c>
      <c r="BJ209" s="8">
        <v>8000</v>
      </c>
    </row>
    <row r="210" spans="1:62" x14ac:dyDescent="0.3">
      <c r="A210" s="1" t="s">
        <v>272</v>
      </c>
      <c r="B210" s="1" t="s">
        <v>61</v>
      </c>
      <c r="C210" s="1" t="s">
        <v>62</v>
      </c>
      <c r="D210" s="1" t="s">
        <v>128</v>
      </c>
      <c r="E210" s="1" t="s">
        <v>1208</v>
      </c>
      <c r="F210" s="7">
        <v>25.66</v>
      </c>
      <c r="G210" s="1" t="s">
        <v>65</v>
      </c>
      <c r="H210" s="1" t="s">
        <v>65</v>
      </c>
      <c r="I210" s="1" t="s">
        <v>65</v>
      </c>
      <c r="J210" s="1" t="s">
        <v>65</v>
      </c>
      <c r="K210" s="8">
        <v>329509.459217</v>
      </c>
      <c r="L210" s="8">
        <v>227019.587012</v>
      </c>
      <c r="M210" s="8">
        <v>393081.99738900003</v>
      </c>
      <c r="N210" s="8">
        <v>5799166.5200300002</v>
      </c>
      <c r="O210" s="8">
        <v>231080.86683899999</v>
      </c>
      <c r="P210" s="8">
        <v>233000</v>
      </c>
      <c r="Q210" s="8">
        <v>272521.94127200003</v>
      </c>
      <c r="R210" s="8">
        <v>1049309.44245</v>
      </c>
      <c r="S210" s="8">
        <v>64061.420716000001</v>
      </c>
      <c r="T210" s="8">
        <v>147000</v>
      </c>
      <c r="U210" s="8">
        <v>209000</v>
      </c>
      <c r="V210" s="8">
        <v>748427.19677100005</v>
      </c>
      <c r="W210" s="8">
        <v>204408.41514299999</v>
      </c>
      <c r="X210" s="8">
        <v>42793.186235000001</v>
      </c>
      <c r="Y210" s="8">
        <v>633277.52459799999</v>
      </c>
      <c r="Z210" s="8">
        <v>1451699.7199899999</v>
      </c>
      <c r="AA210" s="8">
        <v>66634.586028999998</v>
      </c>
      <c r="AB210" s="8">
        <v>300893.62133699999</v>
      </c>
      <c r="AC210" s="8">
        <v>517282.28603900003</v>
      </c>
      <c r="AD210" s="8">
        <v>609614.00137099996</v>
      </c>
      <c r="AE210" s="8">
        <v>2557977.0643199999</v>
      </c>
      <c r="AF210" s="8">
        <v>877547.61860499997</v>
      </c>
      <c r="AG210" s="8">
        <v>130615.910309</v>
      </c>
      <c r="AH210" s="8">
        <v>35537.860329000003</v>
      </c>
      <c r="AI210" s="8">
        <v>1103051.4157</v>
      </c>
      <c r="AJ210" s="8">
        <v>156486.29713600001</v>
      </c>
      <c r="AK210" s="8">
        <v>35116.585215999999</v>
      </c>
      <c r="AL210" s="8">
        <v>428267.37478499999</v>
      </c>
      <c r="AM210" s="8">
        <v>71733.421291000006</v>
      </c>
      <c r="AN210" s="8">
        <v>622283.96311899996</v>
      </c>
      <c r="AO210" s="8">
        <v>78900</v>
      </c>
      <c r="AP210" s="8">
        <v>8000</v>
      </c>
      <c r="AQ210" s="8">
        <v>15887.861867</v>
      </c>
      <c r="AR210" s="8">
        <v>77202.503018000003</v>
      </c>
      <c r="AS210" s="8">
        <v>8000</v>
      </c>
      <c r="AT210" s="8">
        <v>34443.130412999999</v>
      </c>
      <c r="AU210" s="8">
        <v>25980.132222</v>
      </c>
      <c r="AV210" s="8">
        <v>183837.291925</v>
      </c>
      <c r="AW210" s="8">
        <v>10330.161856000001</v>
      </c>
      <c r="AX210" s="8">
        <v>26750.514972000001</v>
      </c>
      <c r="AY210" s="8">
        <v>128820.061887</v>
      </c>
      <c r="AZ210" s="8">
        <v>21901.224410999999</v>
      </c>
      <c r="BA210" s="8">
        <v>47752.629789999999</v>
      </c>
      <c r="BB210" s="8">
        <v>148487.49624400001</v>
      </c>
      <c r="BC210" s="8">
        <v>16709.536626000001</v>
      </c>
      <c r="BD210" s="8">
        <v>36418.086554000001</v>
      </c>
      <c r="BE210" s="8">
        <v>263378.87401500001</v>
      </c>
      <c r="BF210" s="8">
        <v>224688.53406999999</v>
      </c>
      <c r="BG210" s="8">
        <v>8838.3664320000007</v>
      </c>
      <c r="BH210" s="8">
        <v>103879.083204</v>
      </c>
      <c r="BI210" s="8">
        <v>22896.334642999998</v>
      </c>
      <c r="BJ210" s="8">
        <v>8000</v>
      </c>
    </row>
    <row r="211" spans="1:62" x14ac:dyDescent="0.3">
      <c r="A211" s="1" t="s">
        <v>273</v>
      </c>
      <c r="B211" s="1" t="s">
        <v>61</v>
      </c>
      <c r="C211" s="1" t="s">
        <v>67</v>
      </c>
      <c r="D211" s="1" t="s">
        <v>128</v>
      </c>
      <c r="E211" s="1" t="s">
        <v>1208</v>
      </c>
      <c r="F211" s="7">
        <v>20.86</v>
      </c>
      <c r="G211" s="1" t="s">
        <v>65</v>
      </c>
      <c r="H211" s="1" t="s">
        <v>65</v>
      </c>
      <c r="I211" s="1" t="s">
        <v>65</v>
      </c>
      <c r="J211" s="1" t="s">
        <v>65</v>
      </c>
      <c r="K211" s="8">
        <v>350585.37528400001</v>
      </c>
      <c r="L211" s="8">
        <v>187141.21061499999</v>
      </c>
      <c r="M211" s="8">
        <v>351669.15032900003</v>
      </c>
      <c r="N211" s="8">
        <v>4262954.2753999997</v>
      </c>
      <c r="O211" s="8">
        <v>169775.19893000001</v>
      </c>
      <c r="P211" s="8">
        <v>169000</v>
      </c>
      <c r="Q211" s="8">
        <v>167243.79246999999</v>
      </c>
      <c r="R211" s="8">
        <v>599935.07477299997</v>
      </c>
      <c r="S211" s="8">
        <v>8000</v>
      </c>
      <c r="T211" s="8">
        <v>66600</v>
      </c>
      <c r="U211" s="8">
        <v>121000</v>
      </c>
      <c r="V211" s="8">
        <v>443120.34624400001</v>
      </c>
      <c r="W211" s="8">
        <v>155840.74637000001</v>
      </c>
      <c r="X211" s="8">
        <v>17755.052965999999</v>
      </c>
      <c r="Y211" s="8">
        <v>524680.28173799999</v>
      </c>
      <c r="Z211" s="8">
        <v>848280.89639799995</v>
      </c>
      <c r="AA211" s="8">
        <v>35756.988396000001</v>
      </c>
      <c r="AB211" s="8">
        <v>238862.29801599999</v>
      </c>
      <c r="AC211" s="8">
        <v>321125.10441899998</v>
      </c>
      <c r="AD211" s="8">
        <v>471688.20827900001</v>
      </c>
      <c r="AE211" s="8">
        <v>1378417.8444399999</v>
      </c>
      <c r="AF211" s="8">
        <v>520066.39740700001</v>
      </c>
      <c r="AG211" s="8">
        <v>52289.523835</v>
      </c>
      <c r="AH211" s="8">
        <v>10605.151061</v>
      </c>
      <c r="AI211" s="8">
        <v>814128.79476700001</v>
      </c>
      <c r="AJ211" s="8">
        <v>142564.79089599999</v>
      </c>
      <c r="AK211" s="8">
        <v>22911.814171000002</v>
      </c>
      <c r="AL211" s="8">
        <v>351383.552402</v>
      </c>
      <c r="AM211" s="8">
        <v>57377.177089999997</v>
      </c>
      <c r="AN211" s="8">
        <v>575373.35375899996</v>
      </c>
      <c r="AO211" s="8">
        <v>57700</v>
      </c>
      <c r="AP211" s="8">
        <v>8000</v>
      </c>
      <c r="AQ211" s="8">
        <v>27366.329826000001</v>
      </c>
      <c r="AR211" s="8">
        <v>74973.602064999999</v>
      </c>
      <c r="AS211" s="8">
        <v>8000</v>
      </c>
      <c r="AT211" s="8">
        <v>34917.421040000001</v>
      </c>
      <c r="AU211" s="8">
        <v>41328.343818000001</v>
      </c>
      <c r="AV211" s="8">
        <v>158551.27403</v>
      </c>
      <c r="AW211" s="8">
        <v>8000</v>
      </c>
      <c r="AX211" s="8">
        <v>58021.377367000001</v>
      </c>
      <c r="AY211" s="8">
        <v>151426.879426</v>
      </c>
      <c r="AZ211" s="8">
        <v>18597.693412000001</v>
      </c>
      <c r="BA211" s="8">
        <v>88397.081283000007</v>
      </c>
      <c r="BB211" s="8">
        <v>127514.420434</v>
      </c>
      <c r="BC211" s="8">
        <v>10564.429325999999</v>
      </c>
      <c r="BD211" s="8">
        <v>23115.272831999999</v>
      </c>
      <c r="BE211" s="8">
        <v>237367.63372700001</v>
      </c>
      <c r="BF211" s="8">
        <v>227658.296454</v>
      </c>
      <c r="BG211" s="8">
        <v>8160.5665799999997</v>
      </c>
      <c r="BH211" s="8">
        <v>61785.443610000002</v>
      </c>
      <c r="BI211" s="8">
        <v>15866.689988</v>
      </c>
      <c r="BJ211" s="8">
        <v>8000</v>
      </c>
    </row>
    <row r="212" spans="1:62" s="39" customFormat="1" x14ac:dyDescent="0.3">
      <c r="A212" s="36" t="s">
        <v>562</v>
      </c>
      <c r="B212" s="36" t="s">
        <v>275</v>
      </c>
      <c r="C212" s="36" t="s">
        <v>275</v>
      </c>
      <c r="D212" s="36" t="s">
        <v>275</v>
      </c>
      <c r="E212" s="36" t="s">
        <v>275</v>
      </c>
      <c r="F212" s="37" t="s">
        <v>275</v>
      </c>
      <c r="G212" s="36" t="s">
        <v>275</v>
      </c>
      <c r="H212" s="36" t="s">
        <v>275</v>
      </c>
      <c r="I212" s="36" t="s">
        <v>275</v>
      </c>
      <c r="J212" s="36" t="s">
        <v>275</v>
      </c>
      <c r="K212" s="38">
        <v>336398.17382800003</v>
      </c>
      <c r="L212" s="38">
        <v>214227.58219300001</v>
      </c>
      <c r="M212" s="38">
        <v>539898.66806699999</v>
      </c>
      <c r="N212" s="38">
        <v>5943201.5636900002</v>
      </c>
      <c r="O212" s="38">
        <v>210671.38782599999</v>
      </c>
      <c r="P212" s="38">
        <v>220000</v>
      </c>
      <c r="Q212" s="38">
        <v>373055.50433600001</v>
      </c>
      <c r="R212" s="38">
        <v>1054121.6122999999</v>
      </c>
      <c r="S212" s="38">
        <v>51791.899803</v>
      </c>
      <c r="T212" s="38">
        <v>115000</v>
      </c>
      <c r="U212" s="38">
        <v>260000</v>
      </c>
      <c r="V212" s="38">
        <v>668007.65610499994</v>
      </c>
      <c r="W212" s="38">
        <v>202258.59939799999</v>
      </c>
      <c r="X212" s="38">
        <v>50960.332646000003</v>
      </c>
      <c r="Y212" s="38">
        <v>817165.70398500003</v>
      </c>
      <c r="Z212" s="38">
        <v>1264128.6621099999</v>
      </c>
      <c r="AA212" s="38">
        <v>78825.184922</v>
      </c>
      <c r="AB212" s="38">
        <v>375381.67455699999</v>
      </c>
      <c r="AC212" s="38">
        <v>480667.68626599998</v>
      </c>
      <c r="AD212" s="38">
        <v>959618.92824699997</v>
      </c>
      <c r="AE212" s="38">
        <v>2613731.2302600001</v>
      </c>
      <c r="AF212" s="38">
        <v>764216.70735100005</v>
      </c>
      <c r="AG212" s="38">
        <v>123734.150973</v>
      </c>
      <c r="AH212" s="38">
        <v>29711.246526999999</v>
      </c>
      <c r="AI212" s="38">
        <v>1804031.3611900001</v>
      </c>
      <c r="AJ212" s="38">
        <v>108952.59254699999</v>
      </c>
      <c r="AK212" s="38">
        <v>8000</v>
      </c>
      <c r="AL212" s="38">
        <v>174829.10910500001</v>
      </c>
      <c r="AM212" s="38">
        <v>16886.990752999998</v>
      </c>
      <c r="AN212" s="38">
        <v>293891.940458</v>
      </c>
      <c r="AO212" s="38">
        <v>8900</v>
      </c>
      <c r="AP212" s="38">
        <v>8000</v>
      </c>
      <c r="AQ212" s="38">
        <v>12818.275712000001</v>
      </c>
      <c r="AR212" s="38">
        <v>30200</v>
      </c>
      <c r="AS212" s="38">
        <v>8000</v>
      </c>
      <c r="AT212" s="38">
        <v>14000</v>
      </c>
      <c r="AU212" s="38">
        <v>8000</v>
      </c>
      <c r="AV212" s="38">
        <v>69170.236183000001</v>
      </c>
      <c r="AW212" s="38">
        <v>8000</v>
      </c>
      <c r="AX212" s="38">
        <v>19952.479954999999</v>
      </c>
      <c r="AY212" s="38">
        <v>68779.526457999993</v>
      </c>
      <c r="AZ212" s="38">
        <v>8000</v>
      </c>
      <c r="BA212" s="38">
        <v>26000</v>
      </c>
      <c r="BB212" s="38">
        <v>45268.863163000002</v>
      </c>
      <c r="BC212" s="38">
        <v>8000</v>
      </c>
      <c r="BD212" s="38">
        <v>9500.6592909999999</v>
      </c>
      <c r="BE212" s="38">
        <v>132283.79651399999</v>
      </c>
      <c r="BF212" s="38">
        <v>84865.036586000002</v>
      </c>
      <c r="BG212" s="38">
        <v>8000</v>
      </c>
      <c r="BH212" s="38">
        <v>10144.966531</v>
      </c>
      <c r="BI212" s="38">
        <v>8000</v>
      </c>
      <c r="BJ212" s="38">
        <v>8000</v>
      </c>
    </row>
    <row r="213" spans="1:62" s="39" customFormat="1" x14ac:dyDescent="0.3">
      <c r="A213" s="36" t="s">
        <v>563</v>
      </c>
      <c r="B213" s="36" t="s">
        <v>275</v>
      </c>
      <c r="C213" s="36" t="s">
        <v>275</v>
      </c>
      <c r="D213" s="36" t="s">
        <v>275</v>
      </c>
      <c r="E213" s="36" t="s">
        <v>275</v>
      </c>
      <c r="F213" s="37" t="s">
        <v>275</v>
      </c>
      <c r="G213" s="36" t="s">
        <v>275</v>
      </c>
      <c r="H213" s="36" t="s">
        <v>275</v>
      </c>
      <c r="I213" s="36" t="s">
        <v>275</v>
      </c>
      <c r="J213" s="36" t="s">
        <v>275</v>
      </c>
      <c r="K213" s="38">
        <v>284907.7707005</v>
      </c>
      <c r="L213" s="38">
        <v>158954.14240349998</v>
      </c>
      <c r="M213" s="38">
        <v>371046.25474650005</v>
      </c>
      <c r="N213" s="38">
        <v>4841977.7646650001</v>
      </c>
      <c r="O213" s="38">
        <v>176948.45372350002</v>
      </c>
      <c r="P213" s="38">
        <v>138000</v>
      </c>
      <c r="Q213" s="38">
        <v>259093.02374050001</v>
      </c>
      <c r="R213" s="38">
        <v>880394.42160300002</v>
      </c>
      <c r="S213" s="38">
        <v>39460.886479499997</v>
      </c>
      <c r="T213" s="38">
        <v>95600</v>
      </c>
      <c r="U213" s="38">
        <v>164000</v>
      </c>
      <c r="V213" s="38">
        <v>539351.59706049995</v>
      </c>
      <c r="W213" s="38">
        <v>151203.96314599999</v>
      </c>
      <c r="X213" s="38">
        <v>28486.049563500001</v>
      </c>
      <c r="Y213" s="38">
        <v>575056.02498649992</v>
      </c>
      <c r="Z213" s="38">
        <v>1049707.5913225</v>
      </c>
      <c r="AA213" s="38">
        <v>22479.529734</v>
      </c>
      <c r="AB213" s="38">
        <v>255609.24582349998</v>
      </c>
      <c r="AC213" s="38">
        <v>397842.07532449998</v>
      </c>
      <c r="AD213" s="38">
        <v>601034.86796649999</v>
      </c>
      <c r="AE213" s="38">
        <v>1824331.26021</v>
      </c>
      <c r="AF213" s="38">
        <v>637920.99934950005</v>
      </c>
      <c r="AG213" s="38">
        <v>70878.917422500002</v>
      </c>
      <c r="AH213" s="38">
        <v>11038.348980500001</v>
      </c>
      <c r="AI213" s="38">
        <v>1490680.935265</v>
      </c>
      <c r="AJ213" s="38">
        <v>103958.5517115</v>
      </c>
      <c r="AK213" s="38">
        <v>8000</v>
      </c>
      <c r="AL213" s="38">
        <v>161838.51118199999</v>
      </c>
      <c r="AM213" s="38">
        <v>18937.665136</v>
      </c>
      <c r="AN213" s="38">
        <v>305280.41639050003</v>
      </c>
      <c r="AO213" s="38">
        <v>10500</v>
      </c>
      <c r="AP213" s="38">
        <v>8000</v>
      </c>
      <c r="AQ213" s="38">
        <v>9707.6698519999991</v>
      </c>
      <c r="AR213" s="38">
        <v>21985.116305</v>
      </c>
      <c r="AS213" s="38">
        <v>8000</v>
      </c>
      <c r="AT213" s="38">
        <v>16084.808892999999</v>
      </c>
      <c r="AU213" s="38">
        <v>11792.765094499999</v>
      </c>
      <c r="AV213" s="38">
        <v>68502.513460999995</v>
      </c>
      <c r="AW213" s="38">
        <v>8000</v>
      </c>
      <c r="AX213" s="38">
        <v>13349.440872000001</v>
      </c>
      <c r="AY213" s="38">
        <v>61485.841149</v>
      </c>
      <c r="AZ213" s="38">
        <v>8000</v>
      </c>
      <c r="BA213" s="38">
        <v>17867.8483275</v>
      </c>
      <c r="BB213" s="38">
        <v>37687.317736999998</v>
      </c>
      <c r="BC213" s="38">
        <v>8000</v>
      </c>
      <c r="BD213" s="38">
        <v>8000</v>
      </c>
      <c r="BE213" s="38">
        <v>114824.07519</v>
      </c>
      <c r="BF213" s="38">
        <v>86782.005375000008</v>
      </c>
      <c r="BG213" s="38">
        <v>8000</v>
      </c>
      <c r="BH213" s="38">
        <v>8000</v>
      </c>
      <c r="BI213" s="38">
        <v>8000</v>
      </c>
      <c r="BJ213" s="38">
        <v>8000</v>
      </c>
    </row>
    <row r="214" spans="1:62" s="39" customFormat="1" x14ac:dyDescent="0.3">
      <c r="A214" s="36" t="s">
        <v>564</v>
      </c>
      <c r="B214" s="36" t="s">
        <v>275</v>
      </c>
      <c r="C214" s="36" t="s">
        <v>275</v>
      </c>
      <c r="D214" s="36" t="s">
        <v>275</v>
      </c>
      <c r="E214" s="36" t="s">
        <v>275</v>
      </c>
      <c r="F214" s="37" t="s">
        <v>275</v>
      </c>
      <c r="G214" s="36" t="s">
        <v>275</v>
      </c>
      <c r="H214" s="36" t="s">
        <v>275</v>
      </c>
      <c r="I214" s="36" t="s">
        <v>275</v>
      </c>
      <c r="J214" s="36" t="s">
        <v>275</v>
      </c>
      <c r="K214" s="38">
        <v>277866.99877900002</v>
      </c>
      <c r="L214" s="38">
        <v>160368.461006</v>
      </c>
      <c r="M214" s="38">
        <v>408387.48727099999</v>
      </c>
      <c r="N214" s="38">
        <v>4820776.4239499997</v>
      </c>
      <c r="O214" s="38">
        <v>173600.85933400001</v>
      </c>
      <c r="P214" s="38">
        <v>156000</v>
      </c>
      <c r="Q214" s="38">
        <v>291428.22125599999</v>
      </c>
      <c r="R214" s="38">
        <v>909459.88241199998</v>
      </c>
      <c r="S214" s="38">
        <v>46812.675727000002</v>
      </c>
      <c r="T214" s="38">
        <v>98000</v>
      </c>
      <c r="U214" s="38">
        <v>205000</v>
      </c>
      <c r="V214" s="38">
        <v>581853.58040400001</v>
      </c>
      <c r="W214" s="38">
        <v>181818.549715</v>
      </c>
      <c r="X214" s="38">
        <v>24092.033947</v>
      </c>
      <c r="Y214" s="38">
        <v>633798.79307100002</v>
      </c>
      <c r="Z214" s="38">
        <v>1130249.96832</v>
      </c>
      <c r="AA214" s="38">
        <v>47720.659875999998</v>
      </c>
      <c r="AB214" s="38">
        <v>271467.72039099998</v>
      </c>
      <c r="AC214" s="38">
        <v>429614.60521200002</v>
      </c>
      <c r="AD214" s="38">
        <v>678968.06761300005</v>
      </c>
      <c r="AE214" s="38">
        <v>2088141.3433300001</v>
      </c>
      <c r="AF214" s="38">
        <v>688836.53547799995</v>
      </c>
      <c r="AG214" s="38">
        <v>71923.974266000005</v>
      </c>
      <c r="AH214" s="38">
        <v>16234.517511</v>
      </c>
      <c r="AI214" s="38">
        <v>1423918.0131000001</v>
      </c>
      <c r="AJ214" s="38">
        <v>101682.91407499999</v>
      </c>
      <c r="AK214" s="38">
        <v>8000</v>
      </c>
      <c r="AL214" s="38">
        <v>153475.18400000001</v>
      </c>
      <c r="AM214" s="38">
        <v>12493.766702999999</v>
      </c>
      <c r="AN214" s="38">
        <v>284847.92554000003</v>
      </c>
      <c r="AO214" s="38">
        <v>11500</v>
      </c>
      <c r="AP214" s="38">
        <v>8000</v>
      </c>
      <c r="AQ214" s="38">
        <v>9304.9321</v>
      </c>
      <c r="AR214" s="38">
        <v>21828.945045</v>
      </c>
      <c r="AS214" s="38">
        <v>8000</v>
      </c>
      <c r="AT214" s="38">
        <v>10327.822582000001</v>
      </c>
      <c r="AU214" s="38">
        <v>8000</v>
      </c>
      <c r="AV214" s="38">
        <v>67505.338227999993</v>
      </c>
      <c r="AW214" s="38">
        <v>8000</v>
      </c>
      <c r="AX214" s="38">
        <v>15506.09187</v>
      </c>
      <c r="AY214" s="38">
        <v>64723.917249999999</v>
      </c>
      <c r="AZ214" s="38">
        <v>8000</v>
      </c>
      <c r="BA214" s="38">
        <v>16285.720809</v>
      </c>
      <c r="BB214" s="38">
        <v>46808.723683999997</v>
      </c>
      <c r="BC214" s="38">
        <v>8000</v>
      </c>
      <c r="BD214" s="38">
        <v>12733.269652999999</v>
      </c>
      <c r="BE214" s="38">
        <v>130158.50616600001</v>
      </c>
      <c r="BF214" s="38">
        <v>88654.089554000006</v>
      </c>
      <c r="BG214" s="38">
        <v>8000</v>
      </c>
      <c r="BH214" s="38">
        <v>8000</v>
      </c>
      <c r="BI214" s="38">
        <v>8000</v>
      </c>
      <c r="BJ214" s="38">
        <v>8000</v>
      </c>
    </row>
    <row r="215" spans="1:62" s="39" customFormat="1" x14ac:dyDescent="0.3">
      <c r="A215" s="36" t="s">
        <v>274</v>
      </c>
      <c r="B215" s="36" t="s">
        <v>275</v>
      </c>
      <c r="C215" s="36" t="s">
        <v>275</v>
      </c>
      <c r="D215" s="36" t="s">
        <v>275</v>
      </c>
      <c r="E215" s="36" t="s">
        <v>275</v>
      </c>
      <c r="F215" s="37" t="s">
        <v>275</v>
      </c>
      <c r="G215" s="36" t="s">
        <v>275</v>
      </c>
      <c r="H215" s="36" t="s">
        <v>275</v>
      </c>
      <c r="I215" s="36" t="s">
        <v>275</v>
      </c>
      <c r="J215" s="36" t="s">
        <v>275</v>
      </c>
      <c r="K215" s="38">
        <v>295544.46672500001</v>
      </c>
      <c r="L215" s="38">
        <v>186053.66391549999</v>
      </c>
      <c r="M215" s="38">
        <v>443153.50083949999</v>
      </c>
      <c r="N215" s="38">
        <v>5395826.109185</v>
      </c>
      <c r="O215" s="38">
        <v>201352.09886</v>
      </c>
      <c r="P215" s="38">
        <v>175000</v>
      </c>
      <c r="Q215" s="38">
        <v>309838.58809750003</v>
      </c>
      <c r="R215" s="38">
        <v>966719.37150599994</v>
      </c>
      <c r="S215" s="38">
        <v>53047.942722</v>
      </c>
      <c r="T215" s="38">
        <v>103000</v>
      </c>
      <c r="U215" s="38">
        <v>206000</v>
      </c>
      <c r="V215" s="38">
        <v>636720.33827399998</v>
      </c>
      <c r="W215" s="38">
        <v>185380.384632</v>
      </c>
      <c r="X215" s="38">
        <v>40540.752973499999</v>
      </c>
      <c r="Y215" s="38">
        <v>677749.19276050001</v>
      </c>
      <c r="Z215" s="38">
        <v>1200046.3163000001</v>
      </c>
      <c r="AA215" s="38">
        <v>38898.1812116</v>
      </c>
      <c r="AB215" s="38">
        <v>305623.34908349998</v>
      </c>
      <c r="AC215" s="38">
        <v>467882.26176299999</v>
      </c>
      <c r="AD215" s="38">
        <v>745262.20287550008</v>
      </c>
      <c r="AE215" s="38">
        <v>2265396.391725</v>
      </c>
      <c r="AF215" s="38">
        <v>733970.38192000007</v>
      </c>
      <c r="AG215" s="38">
        <v>99162.612217249989</v>
      </c>
      <c r="AH215" s="38">
        <v>21529.535891</v>
      </c>
      <c r="AI215" s="38">
        <v>1641183.6835949998</v>
      </c>
      <c r="AJ215" s="38">
        <v>93508.149403999996</v>
      </c>
      <c r="AK215" s="38">
        <v>8000</v>
      </c>
      <c r="AL215" s="38">
        <v>145852.00437350001</v>
      </c>
      <c r="AM215" s="38">
        <v>19378.886506000003</v>
      </c>
      <c r="AN215" s="38">
        <v>270850.4905675</v>
      </c>
      <c r="AO215" s="38">
        <v>8000</v>
      </c>
      <c r="AP215" s="38">
        <v>8000</v>
      </c>
      <c r="AQ215" s="38">
        <v>8700</v>
      </c>
      <c r="AR215" s="38">
        <v>17030.857602399999</v>
      </c>
      <c r="AS215" s="38">
        <v>8000</v>
      </c>
      <c r="AT215" s="38">
        <v>10106.556913500001</v>
      </c>
      <c r="AU215" s="38">
        <v>8000</v>
      </c>
      <c r="AV215" s="38">
        <v>62542.365187000003</v>
      </c>
      <c r="AW215" s="38">
        <v>8000</v>
      </c>
      <c r="AX215" s="38">
        <v>13291.890178900001</v>
      </c>
      <c r="AY215" s="38">
        <v>57155.640777299996</v>
      </c>
      <c r="AZ215" s="38">
        <v>8000</v>
      </c>
      <c r="BA215" s="38">
        <v>15205.496212499998</v>
      </c>
      <c r="BB215" s="38">
        <v>32496.0841335</v>
      </c>
      <c r="BC215" s="38">
        <v>8000</v>
      </c>
      <c r="BD215" s="38">
        <v>8000</v>
      </c>
      <c r="BE215" s="38">
        <v>116022.3150705</v>
      </c>
      <c r="BF215" s="38">
        <v>70847.057387249995</v>
      </c>
      <c r="BG215" s="38">
        <v>8000</v>
      </c>
      <c r="BH215" s="38">
        <v>8000</v>
      </c>
      <c r="BI215" s="38">
        <v>8000</v>
      </c>
      <c r="BJ215" s="38">
        <v>8000</v>
      </c>
    </row>
    <row r="216" spans="1:62" s="39" customFormat="1" x14ac:dyDescent="0.3">
      <c r="A216" s="36" t="s">
        <v>565</v>
      </c>
      <c r="B216" s="36" t="s">
        <v>275</v>
      </c>
      <c r="C216" s="36" t="s">
        <v>275</v>
      </c>
      <c r="D216" s="36" t="s">
        <v>275</v>
      </c>
      <c r="E216" s="36" t="s">
        <v>275</v>
      </c>
      <c r="F216" s="37" t="s">
        <v>275</v>
      </c>
      <c r="G216" s="36" t="s">
        <v>275</v>
      </c>
      <c r="H216" s="36" t="s">
        <v>275</v>
      </c>
      <c r="I216" s="36" t="s">
        <v>275</v>
      </c>
      <c r="J216" s="36" t="s">
        <v>275</v>
      </c>
      <c r="K216" s="38">
        <v>252025.361813</v>
      </c>
      <c r="L216" s="38">
        <v>143935.314931</v>
      </c>
      <c r="M216" s="38">
        <v>368316.37401150004</v>
      </c>
      <c r="N216" s="38">
        <v>4306900.2402650006</v>
      </c>
      <c r="O216" s="38">
        <v>162328.26307799999</v>
      </c>
      <c r="P216" s="38">
        <v>133000</v>
      </c>
      <c r="Q216" s="38">
        <v>271310.28288000001</v>
      </c>
      <c r="R216" s="38">
        <v>784512.88413650007</v>
      </c>
      <c r="S216" s="38">
        <v>36591.368757999997</v>
      </c>
      <c r="T216" s="38">
        <v>75500</v>
      </c>
      <c r="U216" s="38">
        <v>175000</v>
      </c>
      <c r="V216" s="38">
        <v>482424.06152700004</v>
      </c>
      <c r="W216" s="38">
        <v>138987.01042850001</v>
      </c>
      <c r="X216" s="38">
        <v>20281.470786999998</v>
      </c>
      <c r="Y216" s="38">
        <v>550309.18640100001</v>
      </c>
      <c r="Z216" s="38">
        <v>922398.640227</v>
      </c>
      <c r="AA216" s="38">
        <v>22765.0912905</v>
      </c>
      <c r="AB216" s="38">
        <v>245615.74614549999</v>
      </c>
      <c r="AC216" s="38">
        <v>352868.07814200001</v>
      </c>
      <c r="AD216" s="38">
        <v>603816.44858900004</v>
      </c>
      <c r="AE216" s="38">
        <v>1771710.881395</v>
      </c>
      <c r="AF216" s="38">
        <v>538526.04278200003</v>
      </c>
      <c r="AG216" s="38">
        <v>67622.734012000001</v>
      </c>
      <c r="AH216" s="38">
        <v>9520.2729799999997</v>
      </c>
      <c r="AI216" s="38">
        <v>1273613.8461250002</v>
      </c>
      <c r="AJ216" s="38">
        <v>135118.862364</v>
      </c>
      <c r="AK216" s="38">
        <v>8129.6892084999999</v>
      </c>
      <c r="AL216" s="38">
        <v>216764.78424850001</v>
      </c>
      <c r="AM216" s="38">
        <v>33432.434210499996</v>
      </c>
      <c r="AN216" s="38">
        <v>406257.75470749999</v>
      </c>
      <c r="AO216" s="38">
        <v>17000</v>
      </c>
      <c r="AP216" s="38">
        <v>8000</v>
      </c>
      <c r="AQ216" s="38">
        <v>8898.8303415000009</v>
      </c>
      <c r="AR216" s="38">
        <v>40186.284361500002</v>
      </c>
      <c r="AS216" s="38">
        <v>8000</v>
      </c>
      <c r="AT216" s="38">
        <v>17946.408321499999</v>
      </c>
      <c r="AU216" s="38">
        <v>8000</v>
      </c>
      <c r="AV216" s="38">
        <v>102940.08887199999</v>
      </c>
      <c r="AW216" s="38">
        <v>8000</v>
      </c>
      <c r="AX216" s="38">
        <v>22362.521391499999</v>
      </c>
      <c r="AY216" s="38">
        <v>87053.42910400001</v>
      </c>
      <c r="AZ216" s="38">
        <v>8000</v>
      </c>
      <c r="BA216" s="38">
        <v>28579.560802</v>
      </c>
      <c r="BB216" s="38">
        <v>65810.871865000008</v>
      </c>
      <c r="BC216" s="38">
        <v>8000</v>
      </c>
      <c r="BD216" s="38">
        <v>13193.954548000002</v>
      </c>
      <c r="BE216" s="38">
        <v>166215.88262799999</v>
      </c>
      <c r="BF216" s="38">
        <v>112435.0545595</v>
      </c>
      <c r="BG216" s="38">
        <v>8000</v>
      </c>
      <c r="BH216" s="38">
        <v>18985.683413499999</v>
      </c>
      <c r="BI216" s="38">
        <v>8000</v>
      </c>
      <c r="BJ216" s="38">
        <v>8000</v>
      </c>
    </row>
    <row r="217" spans="1:62" s="39" customFormat="1" x14ac:dyDescent="0.3">
      <c r="A217" s="36" t="s">
        <v>566</v>
      </c>
      <c r="B217" s="36" t="s">
        <v>275</v>
      </c>
      <c r="C217" s="36" t="s">
        <v>275</v>
      </c>
      <c r="D217" s="36" t="s">
        <v>275</v>
      </c>
      <c r="E217" s="36" t="s">
        <v>275</v>
      </c>
      <c r="F217" s="37" t="s">
        <v>275</v>
      </c>
      <c r="G217" s="36" t="s">
        <v>275</v>
      </c>
      <c r="H217" s="36" t="s">
        <v>275</v>
      </c>
      <c r="I217" s="36" t="s">
        <v>275</v>
      </c>
      <c r="J217" s="36" t="s">
        <v>275</v>
      </c>
      <c r="K217" s="38">
        <v>255899.93296999999</v>
      </c>
      <c r="L217" s="38">
        <v>160683.02671899999</v>
      </c>
      <c r="M217" s="38">
        <v>389418.70856699999</v>
      </c>
      <c r="N217" s="38">
        <v>4544559.6570100002</v>
      </c>
      <c r="O217" s="38">
        <v>168343.60308</v>
      </c>
      <c r="P217" s="38">
        <v>138000</v>
      </c>
      <c r="Q217" s="38">
        <v>274877.683877</v>
      </c>
      <c r="R217" s="38">
        <v>794670.89022900001</v>
      </c>
      <c r="S217" s="38">
        <v>33086.448136999999</v>
      </c>
      <c r="T217" s="38">
        <v>68100</v>
      </c>
      <c r="U217" s="38">
        <v>180000</v>
      </c>
      <c r="V217" s="38">
        <v>483931.70730299997</v>
      </c>
      <c r="W217" s="38">
        <v>137641.81609000001</v>
      </c>
      <c r="X217" s="38">
        <v>31196.451325999999</v>
      </c>
      <c r="Y217" s="38">
        <v>553560.22805599996</v>
      </c>
      <c r="Z217" s="38">
        <v>900220.69491800002</v>
      </c>
      <c r="AA217" s="38">
        <v>28421.702451000001</v>
      </c>
      <c r="AB217" s="38">
        <v>246069.880339</v>
      </c>
      <c r="AC217" s="38">
        <v>357430.26890899998</v>
      </c>
      <c r="AD217" s="38">
        <v>658767.65183700004</v>
      </c>
      <c r="AE217" s="38">
        <v>1788875.5914700001</v>
      </c>
      <c r="AF217" s="38">
        <v>526129.24120199995</v>
      </c>
      <c r="AG217" s="38">
        <v>68908.285728999996</v>
      </c>
      <c r="AH217" s="38">
        <v>12897.945970999999</v>
      </c>
      <c r="AI217" s="38">
        <v>1317147.9657300001</v>
      </c>
      <c r="AJ217" s="38">
        <v>103867.157106</v>
      </c>
      <c r="AK217" s="38">
        <v>8000</v>
      </c>
      <c r="AL217" s="38">
        <v>168082.964194</v>
      </c>
      <c r="AM217" s="38">
        <v>16394.655784999999</v>
      </c>
      <c r="AN217" s="38">
        <v>322777.49431400001</v>
      </c>
      <c r="AO217" s="38">
        <v>9900</v>
      </c>
      <c r="AP217" s="38">
        <v>8000</v>
      </c>
      <c r="AQ217" s="38">
        <v>8000</v>
      </c>
      <c r="AR217" s="38">
        <v>25812.331749000001</v>
      </c>
      <c r="AS217" s="38">
        <v>8000</v>
      </c>
      <c r="AT217" s="38">
        <v>9623.7819920000002</v>
      </c>
      <c r="AU217" s="38">
        <v>8000</v>
      </c>
      <c r="AV217" s="38">
        <v>77616.307098999998</v>
      </c>
      <c r="AW217" s="38">
        <v>8000</v>
      </c>
      <c r="AX217" s="38">
        <v>16001.105519999999</v>
      </c>
      <c r="AY217" s="38">
        <v>63119.732561999997</v>
      </c>
      <c r="AZ217" s="38">
        <v>8000</v>
      </c>
      <c r="BA217" s="38">
        <v>20023.114159000001</v>
      </c>
      <c r="BB217" s="38">
        <v>41757.477858999999</v>
      </c>
      <c r="BC217" s="38">
        <v>8000</v>
      </c>
      <c r="BD217" s="38">
        <v>8302.6944100000001</v>
      </c>
      <c r="BE217" s="38">
        <v>131182.303014</v>
      </c>
      <c r="BF217" s="38">
        <v>90925.094440000001</v>
      </c>
      <c r="BG217" s="38">
        <v>8000</v>
      </c>
      <c r="BH217" s="38">
        <v>8000</v>
      </c>
      <c r="BI217" s="38">
        <v>8000</v>
      </c>
      <c r="BJ217" s="38">
        <v>8000</v>
      </c>
    </row>
    <row r="218" spans="1:62" s="39" customFormat="1" x14ac:dyDescent="0.3">
      <c r="A218" s="36" t="s">
        <v>276</v>
      </c>
      <c r="B218" s="36" t="s">
        <v>275</v>
      </c>
      <c r="C218" s="36" t="s">
        <v>275</v>
      </c>
      <c r="D218" s="36" t="s">
        <v>275</v>
      </c>
      <c r="E218" s="36" t="s">
        <v>275</v>
      </c>
      <c r="F218" s="37" t="s">
        <v>275</v>
      </c>
      <c r="G218" s="36" t="s">
        <v>275</v>
      </c>
      <c r="H218" s="36" t="s">
        <v>275</v>
      </c>
      <c r="I218" s="36" t="s">
        <v>275</v>
      </c>
      <c r="J218" s="36" t="s">
        <v>275</v>
      </c>
      <c r="K218" s="38">
        <v>203822.59699799999</v>
      </c>
      <c r="L218" s="38">
        <v>115452.812259</v>
      </c>
      <c r="M218" s="38">
        <v>324240.313578</v>
      </c>
      <c r="N218" s="38">
        <v>3415847.2165399999</v>
      </c>
      <c r="O218" s="38">
        <v>126671.620301</v>
      </c>
      <c r="P218" s="38">
        <v>115000</v>
      </c>
      <c r="Q218" s="38">
        <v>236656.747413</v>
      </c>
      <c r="R218" s="38">
        <v>652506.99173400004</v>
      </c>
      <c r="S218" s="38">
        <v>24687.516146000002</v>
      </c>
      <c r="T218" s="38">
        <v>83200</v>
      </c>
      <c r="U218" s="38">
        <v>170000</v>
      </c>
      <c r="V218" s="38">
        <v>418475.53711700003</v>
      </c>
      <c r="W218" s="38">
        <v>122301.82732900001</v>
      </c>
      <c r="X218" s="38">
        <v>23307.956606</v>
      </c>
      <c r="Y218" s="38">
        <v>503535.02587100002</v>
      </c>
      <c r="Z218" s="38">
        <v>793935.62211700005</v>
      </c>
      <c r="AA218" s="38">
        <v>27847.104745000001</v>
      </c>
      <c r="AB218" s="38">
        <v>230404.98757900001</v>
      </c>
      <c r="AC218" s="38">
        <v>318491.95526100002</v>
      </c>
      <c r="AD218" s="38">
        <v>551359.23377599998</v>
      </c>
      <c r="AE218" s="38">
        <v>1543963.9800499999</v>
      </c>
      <c r="AF218" s="38">
        <v>487159.31100400002</v>
      </c>
      <c r="AG218" s="38">
        <v>69228.099681000007</v>
      </c>
      <c r="AH218" s="38">
        <v>8014.2245940000003</v>
      </c>
      <c r="AI218" s="38">
        <v>1016341.73121</v>
      </c>
      <c r="AJ218" s="38">
        <v>140190.71669900001</v>
      </c>
      <c r="AK218" s="38">
        <v>8000</v>
      </c>
      <c r="AL218" s="38">
        <v>210199.26267299999</v>
      </c>
      <c r="AM218" s="38">
        <v>26325.493562</v>
      </c>
      <c r="AN218" s="38">
        <v>399425.51651099999</v>
      </c>
      <c r="AO218" s="38">
        <v>17700</v>
      </c>
      <c r="AP218" s="38">
        <v>8000</v>
      </c>
      <c r="AQ218" s="38">
        <v>10924.940949</v>
      </c>
      <c r="AR218" s="38">
        <v>43413.631426</v>
      </c>
      <c r="AS218" s="38">
        <v>8000</v>
      </c>
      <c r="AT218" s="38">
        <v>20963.644085</v>
      </c>
      <c r="AU218" s="38">
        <v>8810.9750839999997</v>
      </c>
      <c r="AV218" s="38">
        <v>93391.533196999997</v>
      </c>
      <c r="AW218" s="38">
        <v>8000</v>
      </c>
      <c r="AX218" s="38">
        <v>30600.530182999999</v>
      </c>
      <c r="AY218" s="38">
        <v>92906.692116000006</v>
      </c>
      <c r="AZ218" s="38">
        <v>8000</v>
      </c>
      <c r="BA218" s="38">
        <v>30501.190498</v>
      </c>
      <c r="BB218" s="38">
        <v>66346.623974000002</v>
      </c>
      <c r="BC218" s="38">
        <v>8000</v>
      </c>
      <c r="BD218" s="38">
        <v>9326.7504370000006</v>
      </c>
      <c r="BE218" s="38">
        <v>180102.69041400001</v>
      </c>
      <c r="BF218" s="38">
        <v>116200.23258900001</v>
      </c>
      <c r="BG218" s="38">
        <v>8000</v>
      </c>
      <c r="BH218" s="38">
        <v>17424.035648000001</v>
      </c>
      <c r="BI218" s="38">
        <v>8000</v>
      </c>
      <c r="BJ218" s="38">
        <v>8000</v>
      </c>
    </row>
    <row r="219" spans="1:62" s="39" customFormat="1" x14ac:dyDescent="0.3">
      <c r="A219" s="36" t="s">
        <v>567</v>
      </c>
      <c r="B219" s="36" t="s">
        <v>275</v>
      </c>
      <c r="C219" s="36" t="s">
        <v>275</v>
      </c>
      <c r="D219" s="36" t="s">
        <v>275</v>
      </c>
      <c r="E219" s="36" t="s">
        <v>275</v>
      </c>
      <c r="F219" s="37" t="s">
        <v>275</v>
      </c>
      <c r="G219" s="36" t="s">
        <v>275</v>
      </c>
      <c r="H219" s="36" t="s">
        <v>275</v>
      </c>
      <c r="I219" s="36" t="s">
        <v>275</v>
      </c>
      <c r="J219" s="36" t="s">
        <v>275</v>
      </c>
      <c r="K219" s="38">
        <v>253130.71641299999</v>
      </c>
      <c r="L219" s="38">
        <v>166966.753027</v>
      </c>
      <c r="M219" s="38">
        <v>321858.76248199999</v>
      </c>
      <c r="N219" s="38">
        <v>4154112.74816</v>
      </c>
      <c r="O219" s="38">
        <v>156713.681224</v>
      </c>
      <c r="P219" s="38">
        <v>163000</v>
      </c>
      <c r="Q219" s="38">
        <v>229310.98744</v>
      </c>
      <c r="R219" s="38">
        <v>792520.34666699998</v>
      </c>
      <c r="S219" s="38">
        <v>33070.055510999999</v>
      </c>
      <c r="T219" s="38">
        <v>88000</v>
      </c>
      <c r="U219" s="38">
        <v>167000</v>
      </c>
      <c r="V219" s="38">
        <v>488136.56681599998</v>
      </c>
      <c r="W219" s="38">
        <v>146312.21614800001</v>
      </c>
      <c r="X219" s="38">
        <v>18854.848204999998</v>
      </c>
      <c r="Y219" s="38">
        <v>484214.57419499999</v>
      </c>
      <c r="Z219" s="38">
        <v>912999.97203599999</v>
      </c>
      <c r="AA219" s="38">
        <v>36652.124918000001</v>
      </c>
      <c r="AB219" s="38">
        <v>227605.328866</v>
      </c>
      <c r="AC219" s="38">
        <v>364284.31731399999</v>
      </c>
      <c r="AD219" s="38">
        <v>495687.66417200002</v>
      </c>
      <c r="AE219" s="38">
        <v>1530082.5709800001</v>
      </c>
      <c r="AF219" s="38">
        <v>565178.66093300004</v>
      </c>
      <c r="AG219" s="38">
        <v>72835.426915999997</v>
      </c>
      <c r="AH219" s="38">
        <v>14953.812631000001</v>
      </c>
      <c r="AI219" s="38">
        <v>1297020.0281</v>
      </c>
      <c r="AJ219" s="38">
        <v>161493.80361199999</v>
      </c>
      <c r="AK219" s="38">
        <v>8000</v>
      </c>
      <c r="AL219" s="38">
        <v>249580.439025</v>
      </c>
      <c r="AM219" s="38">
        <v>30323.758639</v>
      </c>
      <c r="AN219" s="38">
        <v>450187.40374899999</v>
      </c>
      <c r="AO219" s="38">
        <v>19500</v>
      </c>
      <c r="AP219" s="38">
        <v>8000</v>
      </c>
      <c r="AQ219" s="38">
        <v>15863.457973</v>
      </c>
      <c r="AR219" s="38">
        <v>39706.427487000001</v>
      </c>
      <c r="AS219" s="38">
        <v>8000</v>
      </c>
      <c r="AT219" s="38">
        <v>16949.922742999999</v>
      </c>
      <c r="AU219" s="38">
        <v>8881.650635</v>
      </c>
      <c r="AV219" s="38">
        <v>113270.037603</v>
      </c>
      <c r="AW219" s="38">
        <v>8000</v>
      </c>
      <c r="AX219" s="38">
        <v>25246.469853999999</v>
      </c>
      <c r="AY219" s="38">
        <v>101810.32292200001</v>
      </c>
      <c r="AZ219" s="38">
        <v>8000</v>
      </c>
      <c r="BA219" s="38">
        <v>40288.384031000001</v>
      </c>
      <c r="BB219" s="38">
        <v>74933.766845999999</v>
      </c>
      <c r="BC219" s="38">
        <v>8000</v>
      </c>
      <c r="BD219" s="38">
        <v>12936.268823</v>
      </c>
      <c r="BE219" s="38">
        <v>179417.77273999999</v>
      </c>
      <c r="BF219" s="38">
        <v>130272.74665</v>
      </c>
      <c r="BG219" s="38">
        <v>8000</v>
      </c>
      <c r="BH219" s="38">
        <v>23355.878260000001</v>
      </c>
      <c r="BI219" s="38">
        <v>8000</v>
      </c>
      <c r="BJ219" s="38">
        <v>8000</v>
      </c>
    </row>
    <row r="220" spans="1:62" s="39" customFormat="1" x14ac:dyDescent="0.3">
      <c r="A220" s="36" t="s">
        <v>277</v>
      </c>
      <c r="B220" s="36" t="s">
        <v>275</v>
      </c>
      <c r="C220" s="36" t="s">
        <v>275</v>
      </c>
      <c r="D220" s="36" t="s">
        <v>275</v>
      </c>
      <c r="E220" s="36" t="s">
        <v>275</v>
      </c>
      <c r="F220" s="37" t="s">
        <v>275</v>
      </c>
      <c r="G220" s="36" t="s">
        <v>275</v>
      </c>
      <c r="H220" s="36" t="s">
        <v>275</v>
      </c>
      <c r="I220" s="36" t="s">
        <v>275</v>
      </c>
      <c r="J220" s="36" t="s">
        <v>275</v>
      </c>
      <c r="K220" s="38">
        <v>252977.53219</v>
      </c>
      <c r="L220" s="38">
        <v>166297.4533845</v>
      </c>
      <c r="M220" s="38">
        <v>347447.94466799998</v>
      </c>
      <c r="N220" s="38">
        <v>4280617.0237099994</v>
      </c>
      <c r="O220" s="38">
        <v>158115.023055</v>
      </c>
      <c r="P220" s="38">
        <v>137000</v>
      </c>
      <c r="Q220" s="38">
        <v>245867.01324</v>
      </c>
      <c r="R220" s="38">
        <v>826953.87100899999</v>
      </c>
      <c r="S220" s="38">
        <v>35181.548913999999</v>
      </c>
      <c r="T220" s="38">
        <v>75800</v>
      </c>
      <c r="U220" s="38">
        <v>180000</v>
      </c>
      <c r="V220" s="38">
        <v>496071.980025</v>
      </c>
      <c r="W220" s="38">
        <v>146026.11359249998</v>
      </c>
      <c r="X220" s="38">
        <v>15221.391887</v>
      </c>
      <c r="Y220" s="38">
        <v>525863.59800649993</v>
      </c>
      <c r="Z220" s="38">
        <v>975457.50138249993</v>
      </c>
      <c r="AA220" s="38">
        <v>19332.885353500002</v>
      </c>
      <c r="AB220" s="38">
        <v>234990.21948100001</v>
      </c>
      <c r="AC220" s="38">
        <v>366276.81452799996</v>
      </c>
      <c r="AD220" s="38">
        <v>564636.74072699994</v>
      </c>
      <c r="AE220" s="38">
        <v>1692902.34647</v>
      </c>
      <c r="AF220" s="38">
        <v>612772.79865700006</v>
      </c>
      <c r="AG220" s="38">
        <v>61982.429650499995</v>
      </c>
      <c r="AH220" s="38">
        <v>9573.3750694999999</v>
      </c>
      <c r="AI220" s="38">
        <v>1358460.6987350001</v>
      </c>
      <c r="AJ220" s="38">
        <v>106990.929462</v>
      </c>
      <c r="AK220" s="38">
        <v>8000</v>
      </c>
      <c r="AL220" s="38">
        <v>168077.70246200002</v>
      </c>
      <c r="AM220" s="38">
        <v>17528.650258000001</v>
      </c>
      <c r="AN220" s="38">
        <v>300843.96035049995</v>
      </c>
      <c r="AO220" s="38">
        <v>8000</v>
      </c>
      <c r="AP220" s="38">
        <v>8000</v>
      </c>
      <c r="AQ220" s="38">
        <v>9137.412109500001</v>
      </c>
      <c r="AR220" s="38">
        <v>16430.997027500001</v>
      </c>
      <c r="AS220" s="38">
        <v>8000</v>
      </c>
      <c r="AT220" s="38">
        <v>8456.7480644999996</v>
      </c>
      <c r="AU220" s="38">
        <v>8000</v>
      </c>
      <c r="AV220" s="38">
        <v>66344.128953000007</v>
      </c>
      <c r="AW220" s="38">
        <v>8000</v>
      </c>
      <c r="AX220" s="38">
        <v>21240.222013500003</v>
      </c>
      <c r="AY220" s="38">
        <v>65346.450398000001</v>
      </c>
      <c r="AZ220" s="38">
        <v>8000</v>
      </c>
      <c r="BA220" s="38">
        <v>17670.306068499998</v>
      </c>
      <c r="BB220" s="38">
        <v>40370.970898500003</v>
      </c>
      <c r="BC220" s="38">
        <v>8000</v>
      </c>
      <c r="BD220" s="38">
        <v>8653.9119864999993</v>
      </c>
      <c r="BE220" s="38">
        <v>129407.7668735</v>
      </c>
      <c r="BF220" s="38">
        <v>82979.402839999995</v>
      </c>
      <c r="BG220" s="38">
        <v>8000</v>
      </c>
      <c r="BH220" s="38">
        <v>8000</v>
      </c>
      <c r="BI220" s="38">
        <v>8000</v>
      </c>
      <c r="BJ220" s="38">
        <v>8000</v>
      </c>
    </row>
    <row r="221" spans="1:62" s="39" customFormat="1" x14ac:dyDescent="0.3">
      <c r="A221" s="36" t="s">
        <v>278</v>
      </c>
      <c r="B221" s="36" t="s">
        <v>275</v>
      </c>
      <c r="C221" s="36" t="s">
        <v>275</v>
      </c>
      <c r="D221" s="36" t="s">
        <v>275</v>
      </c>
      <c r="E221" s="36" t="s">
        <v>275</v>
      </c>
      <c r="F221" s="37" t="s">
        <v>275</v>
      </c>
      <c r="G221" s="36" t="s">
        <v>275</v>
      </c>
      <c r="H221" s="36" t="s">
        <v>275</v>
      </c>
      <c r="I221" s="36" t="s">
        <v>275</v>
      </c>
      <c r="J221" s="36" t="s">
        <v>275</v>
      </c>
      <c r="K221" s="38">
        <v>260908.69878000001</v>
      </c>
      <c r="L221" s="38">
        <v>180772.87899100001</v>
      </c>
      <c r="M221" s="38">
        <v>342110.128364</v>
      </c>
      <c r="N221" s="38">
        <v>4600707.9119600002</v>
      </c>
      <c r="O221" s="38">
        <v>164022.29687399999</v>
      </c>
      <c r="P221" s="38">
        <v>137000</v>
      </c>
      <c r="Q221" s="38">
        <v>250541.617077</v>
      </c>
      <c r="R221" s="38">
        <v>865569.67027500004</v>
      </c>
      <c r="S221" s="38">
        <v>45070.695238</v>
      </c>
      <c r="T221" s="38">
        <v>86700</v>
      </c>
      <c r="U221" s="38">
        <v>150000</v>
      </c>
      <c r="V221" s="38">
        <v>527101.64081600006</v>
      </c>
      <c r="W221" s="38">
        <v>147248.12351999999</v>
      </c>
      <c r="X221" s="38">
        <v>14644.135974000001</v>
      </c>
      <c r="Y221" s="38">
        <v>528776.91813200002</v>
      </c>
      <c r="Z221" s="38">
        <v>1052250.1305199999</v>
      </c>
      <c r="AA221" s="38">
        <v>26724.487595999999</v>
      </c>
      <c r="AB221" s="38">
        <v>258618.15306300001</v>
      </c>
      <c r="AC221" s="38">
        <v>389283.23128499999</v>
      </c>
      <c r="AD221" s="38">
        <v>558912.11812500004</v>
      </c>
      <c r="AE221" s="38">
        <v>1784702.9138</v>
      </c>
      <c r="AF221" s="38">
        <v>631711.30963300006</v>
      </c>
      <c r="AG221" s="38">
        <v>68617.693958999997</v>
      </c>
      <c r="AH221" s="38">
        <v>15994.364374999999</v>
      </c>
      <c r="AI221" s="38">
        <v>1411100.07073</v>
      </c>
      <c r="AJ221" s="38">
        <v>76601.002890000003</v>
      </c>
      <c r="AK221" s="38">
        <v>8000</v>
      </c>
      <c r="AL221" s="38">
        <v>136295.478645</v>
      </c>
      <c r="AM221" s="38">
        <v>14187.733937999999</v>
      </c>
      <c r="AN221" s="38">
        <v>229454.22612000001</v>
      </c>
      <c r="AO221" s="38">
        <v>8000</v>
      </c>
      <c r="AP221" s="38">
        <v>8000</v>
      </c>
      <c r="AQ221" s="38">
        <v>8000</v>
      </c>
      <c r="AR221" s="38">
        <v>12307.507512</v>
      </c>
      <c r="AS221" s="38">
        <v>8000</v>
      </c>
      <c r="AT221" s="38">
        <v>8000</v>
      </c>
      <c r="AU221" s="38">
        <v>8000</v>
      </c>
      <c r="AV221" s="38">
        <v>40264.790027000003</v>
      </c>
      <c r="AW221" s="38">
        <v>8000</v>
      </c>
      <c r="AX221" s="38">
        <v>13548.785255999999</v>
      </c>
      <c r="AY221" s="38">
        <v>40539.078104</v>
      </c>
      <c r="AZ221" s="38">
        <v>8000</v>
      </c>
      <c r="BA221" s="38">
        <v>14461.729444000001</v>
      </c>
      <c r="BB221" s="38">
        <v>23977.739000000001</v>
      </c>
      <c r="BC221" s="38">
        <v>8000</v>
      </c>
      <c r="BD221" s="38">
        <v>8000</v>
      </c>
      <c r="BE221" s="38">
        <v>91313.680273999998</v>
      </c>
      <c r="BF221" s="38">
        <v>61657.772281999998</v>
      </c>
      <c r="BG221" s="38">
        <v>8000</v>
      </c>
      <c r="BH221" s="38">
        <v>8000</v>
      </c>
      <c r="BI221" s="38">
        <v>8000</v>
      </c>
      <c r="BJ221" s="38">
        <v>8000</v>
      </c>
    </row>
    <row r="222" spans="1:62" s="39" customFormat="1" x14ac:dyDescent="0.3">
      <c r="A222" s="36" t="s">
        <v>279</v>
      </c>
      <c r="B222" s="36" t="s">
        <v>275</v>
      </c>
      <c r="C222" s="36" t="s">
        <v>275</v>
      </c>
      <c r="D222" s="36" t="s">
        <v>275</v>
      </c>
      <c r="E222" s="36" t="s">
        <v>275</v>
      </c>
      <c r="F222" s="37" t="s">
        <v>275</v>
      </c>
      <c r="G222" s="36" t="s">
        <v>275</v>
      </c>
      <c r="H222" s="36" t="s">
        <v>275</v>
      </c>
      <c r="I222" s="36" t="s">
        <v>275</v>
      </c>
      <c r="J222" s="36" t="s">
        <v>275</v>
      </c>
      <c r="K222" s="38">
        <v>267462.55914500001</v>
      </c>
      <c r="L222" s="38">
        <v>176532.06902699999</v>
      </c>
      <c r="M222" s="38">
        <v>389056.36582499999</v>
      </c>
      <c r="N222" s="38">
        <v>4627202.1015799996</v>
      </c>
      <c r="O222" s="38">
        <v>187766.03403499999</v>
      </c>
      <c r="P222" s="38">
        <v>151000</v>
      </c>
      <c r="Q222" s="38">
        <v>294119.1312</v>
      </c>
      <c r="R222" s="38">
        <v>903638.98091899999</v>
      </c>
      <c r="S222" s="38">
        <v>47878.822250999998</v>
      </c>
      <c r="T222" s="38">
        <v>93000</v>
      </c>
      <c r="U222" s="38">
        <v>186000</v>
      </c>
      <c r="V222" s="38">
        <v>532407.31047000003</v>
      </c>
      <c r="W222" s="38">
        <v>158078.48482300001</v>
      </c>
      <c r="X222" s="38">
        <v>26305.856114999999</v>
      </c>
      <c r="Y222" s="38">
        <v>600991.25132299995</v>
      </c>
      <c r="Z222" s="38">
        <v>1012072.9538200001</v>
      </c>
      <c r="AA222" s="38">
        <v>24674.132007</v>
      </c>
      <c r="AB222" s="38">
        <v>257526.85684399999</v>
      </c>
      <c r="AC222" s="38">
        <v>399388.13776299998</v>
      </c>
      <c r="AD222" s="38">
        <v>625685.35803999996</v>
      </c>
      <c r="AE222" s="38">
        <v>1913722.9711500001</v>
      </c>
      <c r="AF222" s="38">
        <v>624842.11042699998</v>
      </c>
      <c r="AG222" s="38">
        <v>72542.441258999999</v>
      </c>
      <c r="AH222" s="38">
        <v>13935.253248999999</v>
      </c>
      <c r="AI222" s="38">
        <v>1408703.8262700001</v>
      </c>
      <c r="AJ222" s="38">
        <v>151235.782465</v>
      </c>
      <c r="AK222" s="38">
        <v>8000</v>
      </c>
      <c r="AL222" s="38">
        <v>246453.943413</v>
      </c>
      <c r="AM222" s="38">
        <v>45076.668790000003</v>
      </c>
      <c r="AN222" s="38">
        <v>456469.178587</v>
      </c>
      <c r="AO222" s="38">
        <v>19000</v>
      </c>
      <c r="AP222" s="38">
        <v>8000</v>
      </c>
      <c r="AQ222" s="38">
        <v>15009.285161</v>
      </c>
      <c r="AR222" s="38">
        <v>44436.272539999998</v>
      </c>
      <c r="AS222" s="38">
        <v>8000</v>
      </c>
      <c r="AT222" s="38">
        <v>17125.818396999999</v>
      </c>
      <c r="AU222" s="38">
        <v>10074.591797999999</v>
      </c>
      <c r="AV222" s="38">
        <v>120114.435598</v>
      </c>
      <c r="AW222" s="38">
        <v>8000</v>
      </c>
      <c r="AX222" s="38">
        <v>34581.479413000001</v>
      </c>
      <c r="AY222" s="38">
        <v>99576.626871999993</v>
      </c>
      <c r="AZ222" s="38">
        <v>11686.910811</v>
      </c>
      <c r="BA222" s="38">
        <v>40823.225422000003</v>
      </c>
      <c r="BB222" s="38">
        <v>77518.708692</v>
      </c>
      <c r="BC222" s="38">
        <v>8000</v>
      </c>
      <c r="BD222" s="38">
        <v>13938.541999999999</v>
      </c>
      <c r="BE222" s="38">
        <v>195012.532978</v>
      </c>
      <c r="BF222" s="38">
        <v>134478.953018</v>
      </c>
      <c r="BG222" s="38">
        <v>8000</v>
      </c>
      <c r="BH222" s="38">
        <v>27750.110092999999</v>
      </c>
      <c r="BI222" s="38">
        <v>8000</v>
      </c>
      <c r="BJ222" s="38">
        <v>8000</v>
      </c>
    </row>
    <row r="223" spans="1:62" s="39" customFormat="1" x14ac:dyDescent="0.3">
      <c r="A223" s="36" t="s">
        <v>280</v>
      </c>
      <c r="B223" s="36" t="s">
        <v>275</v>
      </c>
      <c r="C223" s="36" t="s">
        <v>275</v>
      </c>
      <c r="D223" s="36" t="s">
        <v>275</v>
      </c>
      <c r="E223" s="36" t="s">
        <v>275</v>
      </c>
      <c r="F223" s="37" t="s">
        <v>275</v>
      </c>
      <c r="G223" s="36" t="s">
        <v>275</v>
      </c>
      <c r="H223" s="36" t="s">
        <v>275</v>
      </c>
      <c r="I223" s="36" t="s">
        <v>275</v>
      </c>
      <c r="J223" s="36" t="s">
        <v>275</v>
      </c>
      <c r="K223" s="38">
        <v>228823.43515199999</v>
      </c>
      <c r="L223" s="38">
        <v>133864.98798599999</v>
      </c>
      <c r="M223" s="38">
        <v>329067.85134749999</v>
      </c>
      <c r="N223" s="38">
        <v>3793360.6807550001</v>
      </c>
      <c r="O223" s="38">
        <v>149678.30686000001</v>
      </c>
      <c r="P223" s="38">
        <v>126000</v>
      </c>
      <c r="Q223" s="38">
        <v>230754.8459435</v>
      </c>
      <c r="R223" s="38">
        <v>720354.01068950002</v>
      </c>
      <c r="S223" s="38">
        <v>31034.7018455</v>
      </c>
      <c r="T223" s="38">
        <v>70000</v>
      </c>
      <c r="U223" s="38">
        <v>160000</v>
      </c>
      <c r="V223" s="38">
        <v>431854.95075950003</v>
      </c>
      <c r="W223" s="38">
        <v>128189.3871275</v>
      </c>
      <c r="X223" s="38">
        <v>20455.460150999999</v>
      </c>
      <c r="Y223" s="38">
        <v>483892.51207299996</v>
      </c>
      <c r="Z223" s="38">
        <v>851612.48473199992</v>
      </c>
      <c r="AA223" s="38">
        <v>16568.0767825</v>
      </c>
      <c r="AB223" s="38">
        <v>222928.468383</v>
      </c>
      <c r="AC223" s="38">
        <v>315413.79864699999</v>
      </c>
      <c r="AD223" s="38">
        <v>547538.2958665</v>
      </c>
      <c r="AE223" s="38">
        <v>1574491.21156</v>
      </c>
      <c r="AF223" s="38">
        <v>506580.501758</v>
      </c>
      <c r="AG223" s="38">
        <v>58323.317750000002</v>
      </c>
      <c r="AH223" s="38">
        <v>9342.3028410000006</v>
      </c>
      <c r="AI223" s="38">
        <v>1194147.9297500001</v>
      </c>
      <c r="AJ223" s="38">
        <v>133007.91581099998</v>
      </c>
      <c r="AK223" s="38">
        <v>8000</v>
      </c>
      <c r="AL223" s="38">
        <v>219202.113304</v>
      </c>
      <c r="AM223" s="38">
        <v>31584.232056500001</v>
      </c>
      <c r="AN223" s="38">
        <v>385791.17988049996</v>
      </c>
      <c r="AO223" s="38">
        <v>14600</v>
      </c>
      <c r="AP223" s="38">
        <v>8000</v>
      </c>
      <c r="AQ223" s="38">
        <v>9896.9024069999996</v>
      </c>
      <c r="AR223" s="38">
        <v>34410.454051499997</v>
      </c>
      <c r="AS223" s="38">
        <v>8000</v>
      </c>
      <c r="AT223" s="38">
        <v>11228.092198499999</v>
      </c>
      <c r="AU223" s="38">
        <v>10233.207216499999</v>
      </c>
      <c r="AV223" s="38">
        <v>91832.961349499994</v>
      </c>
      <c r="AW223" s="38">
        <v>8000</v>
      </c>
      <c r="AX223" s="38">
        <v>25621.104247499999</v>
      </c>
      <c r="AY223" s="38">
        <v>85183.925554000001</v>
      </c>
      <c r="AZ223" s="38">
        <v>8000</v>
      </c>
      <c r="BA223" s="38">
        <v>35034.0370635</v>
      </c>
      <c r="BB223" s="38">
        <v>61715.514983000001</v>
      </c>
      <c r="BC223" s="38">
        <v>8000</v>
      </c>
      <c r="BD223" s="38">
        <v>12730.966791999999</v>
      </c>
      <c r="BE223" s="38">
        <v>161205.13077699998</v>
      </c>
      <c r="BF223" s="38">
        <v>113540.04743549999</v>
      </c>
      <c r="BG223" s="38">
        <v>8000</v>
      </c>
      <c r="BH223" s="38">
        <v>12752.0077695</v>
      </c>
      <c r="BI223" s="38">
        <v>8000</v>
      </c>
      <c r="BJ223" s="38">
        <v>8000</v>
      </c>
    </row>
    <row r="224" spans="1:62" s="39" customFormat="1" x14ac:dyDescent="0.3">
      <c r="A224" s="36" t="s">
        <v>281</v>
      </c>
      <c r="B224" s="36" t="s">
        <v>275</v>
      </c>
      <c r="C224" s="36" t="s">
        <v>275</v>
      </c>
      <c r="D224" s="36" t="s">
        <v>275</v>
      </c>
      <c r="E224" s="36" t="s">
        <v>275</v>
      </c>
      <c r="F224" s="37" t="s">
        <v>275</v>
      </c>
      <c r="G224" s="36" t="s">
        <v>275</v>
      </c>
      <c r="H224" s="36" t="s">
        <v>275</v>
      </c>
      <c r="I224" s="36" t="s">
        <v>275</v>
      </c>
      <c r="J224" s="36" t="s">
        <v>275</v>
      </c>
      <c r="K224" s="38">
        <v>236578.48813300001</v>
      </c>
      <c r="L224" s="38">
        <v>158906.28805199999</v>
      </c>
      <c r="M224" s="38">
        <v>346124.74398500001</v>
      </c>
      <c r="N224" s="38">
        <v>3916041.5647300002</v>
      </c>
      <c r="O224" s="38">
        <v>148536.16614099999</v>
      </c>
      <c r="P224" s="38">
        <v>140000</v>
      </c>
      <c r="Q224" s="38">
        <v>250883.38662199999</v>
      </c>
      <c r="R224" s="38">
        <v>772043.09436999995</v>
      </c>
      <c r="S224" s="38">
        <v>38584.741435999997</v>
      </c>
      <c r="T224" s="38">
        <v>77000</v>
      </c>
      <c r="U224" s="38">
        <v>164000</v>
      </c>
      <c r="V224" s="38">
        <v>451489.09433499997</v>
      </c>
      <c r="W224" s="38">
        <v>133044.48780599999</v>
      </c>
      <c r="X224" s="38">
        <v>26530.129345000001</v>
      </c>
      <c r="Y224" s="38">
        <v>514301.48388399999</v>
      </c>
      <c r="Z224" s="38">
        <v>858664.61939100001</v>
      </c>
      <c r="AA224" s="38">
        <v>27269.397862000002</v>
      </c>
      <c r="AB224" s="38">
        <v>241831.19520700001</v>
      </c>
      <c r="AC224" s="38">
        <v>328317.99318500003</v>
      </c>
      <c r="AD224" s="38">
        <v>608356.99598500005</v>
      </c>
      <c r="AE224" s="38">
        <v>1699566.8349899999</v>
      </c>
      <c r="AF224" s="38">
        <v>534441.43932100001</v>
      </c>
      <c r="AG224" s="38">
        <v>61540.342751999997</v>
      </c>
      <c r="AH224" s="38">
        <v>8000</v>
      </c>
      <c r="AI224" s="38">
        <v>1241030.0715600001</v>
      </c>
      <c r="AJ224" s="38">
        <v>128284.920711</v>
      </c>
      <c r="AK224" s="38">
        <v>8000</v>
      </c>
      <c r="AL224" s="38">
        <v>195731.53532900001</v>
      </c>
      <c r="AM224" s="38">
        <v>42577.521878</v>
      </c>
      <c r="AN224" s="38">
        <v>366380.97881399997</v>
      </c>
      <c r="AO224" s="38">
        <v>10500</v>
      </c>
      <c r="AP224" s="38">
        <v>8000</v>
      </c>
      <c r="AQ224" s="38">
        <v>12519.575871999999</v>
      </c>
      <c r="AR224" s="38">
        <v>43149.900866000004</v>
      </c>
      <c r="AS224" s="38">
        <v>8000</v>
      </c>
      <c r="AT224" s="38">
        <v>12608.824017999999</v>
      </c>
      <c r="AU224" s="38">
        <v>9286.1860789999992</v>
      </c>
      <c r="AV224" s="38">
        <v>92681.694172000003</v>
      </c>
      <c r="AW224" s="38">
        <v>8000</v>
      </c>
      <c r="AX224" s="38">
        <v>22129.588695999999</v>
      </c>
      <c r="AY224" s="38">
        <v>94851.900613000005</v>
      </c>
      <c r="AZ224" s="38">
        <v>9554.8194870000007</v>
      </c>
      <c r="BA224" s="38">
        <v>24711.510027</v>
      </c>
      <c r="BB224" s="38">
        <v>56714.635115999998</v>
      </c>
      <c r="BC224" s="38">
        <v>8000</v>
      </c>
      <c r="BD224" s="38">
        <v>10330.073452000001</v>
      </c>
      <c r="BE224" s="38">
        <v>155348.172184</v>
      </c>
      <c r="BF224" s="38">
        <v>111936.334103</v>
      </c>
      <c r="BG224" s="38">
        <v>8000</v>
      </c>
      <c r="BH224" s="38">
        <v>12489.77277</v>
      </c>
      <c r="BI224" s="38">
        <v>8000</v>
      </c>
      <c r="BJ224" s="38">
        <v>8000</v>
      </c>
    </row>
    <row r="225" spans="1:62" s="39" customFormat="1" x14ac:dyDescent="0.3">
      <c r="A225" s="36" t="s">
        <v>282</v>
      </c>
      <c r="B225" s="36" t="s">
        <v>275</v>
      </c>
      <c r="C225" s="36" t="s">
        <v>275</v>
      </c>
      <c r="D225" s="36" t="s">
        <v>275</v>
      </c>
      <c r="E225" s="36" t="s">
        <v>275</v>
      </c>
      <c r="F225" s="37" t="s">
        <v>275</v>
      </c>
      <c r="G225" s="36" t="s">
        <v>275</v>
      </c>
      <c r="H225" s="36" t="s">
        <v>275</v>
      </c>
      <c r="I225" s="36" t="s">
        <v>275</v>
      </c>
      <c r="J225" s="36" t="s">
        <v>275</v>
      </c>
      <c r="K225" s="38">
        <v>191571.09803600001</v>
      </c>
      <c r="L225" s="38">
        <v>117867.9968775</v>
      </c>
      <c r="M225" s="38">
        <v>295577.86528050003</v>
      </c>
      <c r="N225" s="38">
        <v>3231892.6493499996</v>
      </c>
      <c r="O225" s="38">
        <v>120092.492961</v>
      </c>
      <c r="P225" s="38">
        <v>102000</v>
      </c>
      <c r="Q225" s="38">
        <v>213313.9797305</v>
      </c>
      <c r="R225" s="38">
        <v>616391.63193749997</v>
      </c>
      <c r="S225" s="38">
        <v>16358.243151499999</v>
      </c>
      <c r="T225" s="38">
        <v>72800</v>
      </c>
      <c r="U225" s="38">
        <v>159000</v>
      </c>
      <c r="V225" s="38">
        <v>375484.03828899999</v>
      </c>
      <c r="W225" s="38">
        <v>105950.6798085</v>
      </c>
      <c r="X225" s="38">
        <v>10969.841358000001</v>
      </c>
      <c r="Y225" s="38">
        <v>452875.54431050003</v>
      </c>
      <c r="Z225" s="38">
        <v>717434.23255449999</v>
      </c>
      <c r="AA225" s="38">
        <v>16470.196293499997</v>
      </c>
      <c r="AB225" s="38">
        <v>217203.12027799999</v>
      </c>
      <c r="AC225" s="38">
        <v>272168.91437399999</v>
      </c>
      <c r="AD225" s="38">
        <v>547385.7154635</v>
      </c>
      <c r="AE225" s="38">
        <v>1430355.6485600001</v>
      </c>
      <c r="AF225" s="38">
        <v>451972.02058050002</v>
      </c>
      <c r="AG225" s="38">
        <v>50341.801586000001</v>
      </c>
      <c r="AH225" s="38">
        <v>8000</v>
      </c>
      <c r="AI225" s="38">
        <v>1082997.527639</v>
      </c>
      <c r="AJ225" s="38">
        <v>126807.18856900001</v>
      </c>
      <c r="AK225" s="38">
        <v>8000</v>
      </c>
      <c r="AL225" s="38">
        <v>190133.0314755</v>
      </c>
      <c r="AM225" s="38">
        <v>25646.155299999999</v>
      </c>
      <c r="AN225" s="38">
        <v>339063.37734250003</v>
      </c>
      <c r="AO225" s="38">
        <v>8300</v>
      </c>
      <c r="AP225" s="38">
        <v>8000</v>
      </c>
      <c r="AQ225" s="38">
        <v>9089.4598454999996</v>
      </c>
      <c r="AR225" s="38">
        <v>28906.422873000003</v>
      </c>
      <c r="AS225" s="38">
        <v>8000</v>
      </c>
      <c r="AT225" s="38">
        <v>13222.667800499999</v>
      </c>
      <c r="AU225" s="38">
        <v>8000</v>
      </c>
      <c r="AV225" s="38">
        <v>78013.592444999987</v>
      </c>
      <c r="AW225" s="38">
        <v>8000</v>
      </c>
      <c r="AX225" s="38">
        <v>18829.443317999998</v>
      </c>
      <c r="AY225" s="38">
        <v>78309.134778000007</v>
      </c>
      <c r="AZ225" s="38">
        <v>8000</v>
      </c>
      <c r="BA225" s="38">
        <v>25326.933914500001</v>
      </c>
      <c r="BB225" s="38">
        <v>48745.719788499999</v>
      </c>
      <c r="BC225" s="38">
        <v>8000</v>
      </c>
      <c r="BD225" s="38">
        <v>9027.3614555000004</v>
      </c>
      <c r="BE225" s="38">
        <v>144552.12019049999</v>
      </c>
      <c r="BF225" s="38">
        <v>95513.415163500002</v>
      </c>
      <c r="BG225" s="38">
        <v>8000</v>
      </c>
      <c r="BH225" s="38">
        <v>8000</v>
      </c>
      <c r="BI225" s="38">
        <v>8000</v>
      </c>
      <c r="BJ225" s="38">
        <v>8000</v>
      </c>
    </row>
    <row r="226" spans="1:62" s="39" customFormat="1" x14ac:dyDescent="0.3">
      <c r="A226" s="36" t="s">
        <v>568</v>
      </c>
      <c r="B226" s="36" t="s">
        <v>275</v>
      </c>
      <c r="C226" s="36" t="s">
        <v>275</v>
      </c>
      <c r="D226" s="36" t="s">
        <v>275</v>
      </c>
      <c r="E226" s="36" t="s">
        <v>275</v>
      </c>
      <c r="F226" s="37" t="s">
        <v>275</v>
      </c>
      <c r="G226" s="36" t="s">
        <v>275</v>
      </c>
      <c r="H226" s="36" t="s">
        <v>275</v>
      </c>
      <c r="I226" s="36" t="s">
        <v>275</v>
      </c>
      <c r="J226" s="36" t="s">
        <v>275</v>
      </c>
      <c r="K226" s="38">
        <v>338678.63773299998</v>
      </c>
      <c r="L226" s="38">
        <v>220310.91590699999</v>
      </c>
      <c r="M226" s="38">
        <v>468395.86493799998</v>
      </c>
      <c r="N226" s="38">
        <v>5518103.4812899996</v>
      </c>
      <c r="O226" s="38">
        <v>204230.695935</v>
      </c>
      <c r="P226" s="38">
        <v>180000</v>
      </c>
      <c r="Q226" s="38">
        <v>328126.40256000002</v>
      </c>
      <c r="R226" s="38">
        <v>1007991.19141</v>
      </c>
      <c r="S226" s="38">
        <v>45747.443297999998</v>
      </c>
      <c r="T226" s="38">
        <v>99000</v>
      </c>
      <c r="U226" s="38">
        <v>213000</v>
      </c>
      <c r="V226" s="38">
        <v>611368.28927900002</v>
      </c>
      <c r="W226" s="38">
        <v>174564.05927500001</v>
      </c>
      <c r="X226" s="38">
        <v>36117.164406000004</v>
      </c>
      <c r="Y226" s="38">
        <v>687095.53707099997</v>
      </c>
      <c r="Z226" s="38">
        <v>1149900.32969</v>
      </c>
      <c r="AA226" s="38">
        <v>36505.184357999999</v>
      </c>
      <c r="AB226" s="38">
        <v>299671.31898400001</v>
      </c>
      <c r="AC226" s="38">
        <v>442413.135488</v>
      </c>
      <c r="AD226" s="38">
        <v>771642.28356899996</v>
      </c>
      <c r="AE226" s="38">
        <v>2146966.6029500002</v>
      </c>
      <c r="AF226" s="38">
        <v>670787.38647899998</v>
      </c>
      <c r="AG226" s="38">
        <v>95732.527661999993</v>
      </c>
      <c r="AH226" s="38">
        <v>19142.690971</v>
      </c>
      <c r="AI226" s="38">
        <v>1854886.7530100001</v>
      </c>
      <c r="AJ226" s="38">
        <v>157352.608683</v>
      </c>
      <c r="AK226" s="38">
        <v>8000</v>
      </c>
      <c r="AL226" s="38">
        <v>244756.69195400001</v>
      </c>
      <c r="AM226" s="38">
        <v>33803.108839</v>
      </c>
      <c r="AN226" s="38">
        <v>463561.05161299999</v>
      </c>
      <c r="AO226" s="38">
        <v>20900</v>
      </c>
      <c r="AP226" s="38">
        <v>8000</v>
      </c>
      <c r="AQ226" s="38">
        <v>14698.212903</v>
      </c>
      <c r="AR226" s="38">
        <v>47310.324214</v>
      </c>
      <c r="AS226" s="38">
        <v>8000</v>
      </c>
      <c r="AT226" s="38">
        <v>16540.242203999998</v>
      </c>
      <c r="AU226" s="38">
        <v>18444.864584999999</v>
      </c>
      <c r="AV226" s="38">
        <v>104735.51085799999</v>
      </c>
      <c r="AW226" s="38">
        <v>8000</v>
      </c>
      <c r="AX226" s="38">
        <v>23103.982663999999</v>
      </c>
      <c r="AY226" s="38">
        <v>97144.505141999995</v>
      </c>
      <c r="AZ226" s="38">
        <v>12461.181377000001</v>
      </c>
      <c r="BA226" s="38">
        <v>38519.415488999999</v>
      </c>
      <c r="BB226" s="38">
        <v>79560.024275999996</v>
      </c>
      <c r="BC226" s="38">
        <v>8000</v>
      </c>
      <c r="BD226" s="38">
        <v>18584.765937</v>
      </c>
      <c r="BE226" s="38">
        <v>191401.54522900001</v>
      </c>
      <c r="BF226" s="38">
        <v>126683.784405</v>
      </c>
      <c r="BG226" s="38">
        <v>8000</v>
      </c>
      <c r="BH226" s="38">
        <v>28211.548079</v>
      </c>
      <c r="BI226" s="38">
        <v>8000</v>
      </c>
      <c r="BJ226" s="38">
        <v>8000</v>
      </c>
    </row>
    <row r="227" spans="1:62" s="39" customFormat="1" x14ac:dyDescent="0.3">
      <c r="A227" s="36" t="s">
        <v>283</v>
      </c>
      <c r="B227" s="36" t="s">
        <v>275</v>
      </c>
      <c r="C227" s="36" t="s">
        <v>275</v>
      </c>
      <c r="D227" s="36" t="s">
        <v>275</v>
      </c>
      <c r="E227" s="36" t="s">
        <v>275</v>
      </c>
      <c r="F227" s="37" t="s">
        <v>275</v>
      </c>
      <c r="G227" s="36" t="s">
        <v>275</v>
      </c>
      <c r="H227" s="36" t="s">
        <v>275</v>
      </c>
      <c r="I227" s="36" t="s">
        <v>275</v>
      </c>
      <c r="J227" s="36" t="s">
        <v>275</v>
      </c>
      <c r="K227" s="38">
        <v>253041.819067</v>
      </c>
      <c r="L227" s="38">
        <v>161767.37327800001</v>
      </c>
      <c r="M227" s="38">
        <v>359157.80424299999</v>
      </c>
      <c r="N227" s="38">
        <v>4321968.4700199999</v>
      </c>
      <c r="O227" s="38">
        <v>160571.751899</v>
      </c>
      <c r="P227" s="38">
        <v>135000</v>
      </c>
      <c r="Q227" s="38">
        <v>259627.64782300001</v>
      </c>
      <c r="R227" s="38">
        <v>811077.07116699999</v>
      </c>
      <c r="S227" s="38">
        <v>27387.909319999999</v>
      </c>
      <c r="T227" s="38">
        <v>75600</v>
      </c>
      <c r="U227" s="38">
        <v>175000</v>
      </c>
      <c r="V227" s="38">
        <v>501513.99805699999</v>
      </c>
      <c r="W227" s="38">
        <v>131811.71712300001</v>
      </c>
      <c r="X227" s="38">
        <v>26058.960679</v>
      </c>
      <c r="Y227" s="38">
        <v>511855.26966500003</v>
      </c>
      <c r="Z227" s="38">
        <v>942729.38339900004</v>
      </c>
      <c r="AA227" s="38">
        <v>26127.131400999999</v>
      </c>
      <c r="AB227" s="38">
        <v>247352.23774000001</v>
      </c>
      <c r="AC227" s="38">
        <v>356382.77110900002</v>
      </c>
      <c r="AD227" s="38">
        <v>620853.75910100003</v>
      </c>
      <c r="AE227" s="38">
        <v>1709864.1217499999</v>
      </c>
      <c r="AF227" s="38">
        <v>563684.79399699997</v>
      </c>
      <c r="AG227" s="38">
        <v>69991.585101000004</v>
      </c>
      <c r="AH227" s="38">
        <v>9432.5386130000006</v>
      </c>
      <c r="AI227" s="38">
        <v>1368441.5738900001</v>
      </c>
      <c r="AJ227" s="38">
        <v>140649.098964</v>
      </c>
      <c r="AK227" s="38">
        <v>8000</v>
      </c>
      <c r="AL227" s="38">
        <v>227700.296894</v>
      </c>
      <c r="AM227" s="38">
        <v>33287.044164999999</v>
      </c>
      <c r="AN227" s="38">
        <v>413724.56966400001</v>
      </c>
      <c r="AO227" s="38">
        <v>17000</v>
      </c>
      <c r="AP227" s="38">
        <v>8000</v>
      </c>
      <c r="AQ227" s="38">
        <v>12277.027239999999</v>
      </c>
      <c r="AR227" s="38">
        <v>43389.032890000002</v>
      </c>
      <c r="AS227" s="38">
        <v>8000</v>
      </c>
      <c r="AT227" s="38">
        <v>13537.037554</v>
      </c>
      <c r="AU227" s="38">
        <v>12354.691296999999</v>
      </c>
      <c r="AV227" s="38">
        <v>94649.666712999999</v>
      </c>
      <c r="AW227" s="38">
        <v>8000</v>
      </c>
      <c r="AX227" s="38">
        <v>27392.238517000002</v>
      </c>
      <c r="AY227" s="38">
        <v>95332.191256999999</v>
      </c>
      <c r="AZ227" s="38">
        <v>8000</v>
      </c>
      <c r="BA227" s="38">
        <v>29016.811804000001</v>
      </c>
      <c r="BB227" s="38">
        <v>71151.409413000001</v>
      </c>
      <c r="BC227" s="38">
        <v>8000</v>
      </c>
      <c r="BD227" s="38">
        <v>8947.9659670000001</v>
      </c>
      <c r="BE227" s="38">
        <v>180158.407217</v>
      </c>
      <c r="BF227" s="38">
        <v>115004.54303</v>
      </c>
      <c r="BG227" s="38">
        <v>8000</v>
      </c>
      <c r="BH227" s="38">
        <v>13202.030123</v>
      </c>
      <c r="BI227" s="38">
        <v>8000</v>
      </c>
      <c r="BJ227" s="38">
        <v>8000</v>
      </c>
    </row>
    <row r="228" spans="1:62" s="39" customFormat="1" x14ac:dyDescent="0.3">
      <c r="A228" s="36" t="s">
        <v>284</v>
      </c>
      <c r="B228" s="36" t="s">
        <v>275</v>
      </c>
      <c r="C228" s="36" t="s">
        <v>275</v>
      </c>
      <c r="D228" s="36" t="s">
        <v>275</v>
      </c>
      <c r="E228" s="36" t="s">
        <v>275</v>
      </c>
      <c r="F228" s="37" t="s">
        <v>275</v>
      </c>
      <c r="G228" s="36" t="s">
        <v>275</v>
      </c>
      <c r="H228" s="36" t="s">
        <v>275</v>
      </c>
      <c r="I228" s="36" t="s">
        <v>275</v>
      </c>
      <c r="J228" s="36" t="s">
        <v>275</v>
      </c>
      <c r="K228" s="38">
        <v>240863.27550350002</v>
      </c>
      <c r="L228" s="38">
        <v>146852.81174849998</v>
      </c>
      <c r="M228" s="38">
        <v>344175.05919150001</v>
      </c>
      <c r="N228" s="38">
        <v>3916671.5991400001</v>
      </c>
      <c r="O228" s="38">
        <v>143195.3581555</v>
      </c>
      <c r="P228" s="38">
        <v>127000</v>
      </c>
      <c r="Q228" s="38">
        <v>239112.42236199998</v>
      </c>
      <c r="R228" s="38">
        <v>754533.83154199994</v>
      </c>
      <c r="S228" s="38">
        <v>29754.592767499998</v>
      </c>
      <c r="T228" s="38">
        <v>80200</v>
      </c>
      <c r="U228" s="38">
        <v>181000</v>
      </c>
      <c r="V228" s="38">
        <v>456539.48300500005</v>
      </c>
      <c r="W228" s="38">
        <v>136572.53693599999</v>
      </c>
      <c r="X228" s="38">
        <v>25361.2720525</v>
      </c>
      <c r="Y228" s="38">
        <v>507242.13362899999</v>
      </c>
      <c r="Z228" s="38">
        <v>867691.81315100007</v>
      </c>
      <c r="AA228" s="38">
        <v>22595.177349999998</v>
      </c>
      <c r="AB228" s="38">
        <v>230666.00530449999</v>
      </c>
      <c r="AC228" s="38">
        <v>332068.23943800002</v>
      </c>
      <c r="AD228" s="38">
        <v>569742.20681450004</v>
      </c>
      <c r="AE228" s="38">
        <v>1622840.0136150001</v>
      </c>
      <c r="AF228" s="38">
        <v>541119.9456335</v>
      </c>
      <c r="AG228" s="38">
        <v>58996.228497000004</v>
      </c>
      <c r="AH228" s="38">
        <v>8000</v>
      </c>
      <c r="AI228" s="38">
        <v>1259829.8545949999</v>
      </c>
      <c r="AJ228" s="38">
        <v>115437.10740000001</v>
      </c>
      <c r="AK228" s="38">
        <v>8000</v>
      </c>
      <c r="AL228" s="38">
        <v>198930.710899</v>
      </c>
      <c r="AM228" s="38">
        <v>18130.130548500001</v>
      </c>
      <c r="AN228" s="38">
        <v>336652.01712199999</v>
      </c>
      <c r="AO228" s="38">
        <v>12700</v>
      </c>
      <c r="AP228" s="38">
        <v>8000</v>
      </c>
      <c r="AQ228" s="38">
        <v>10200</v>
      </c>
      <c r="AR228" s="38">
        <v>27957.160469000002</v>
      </c>
      <c r="AS228" s="38">
        <v>8000</v>
      </c>
      <c r="AT228" s="38">
        <v>9712.3787804999993</v>
      </c>
      <c r="AU228" s="38">
        <v>8000</v>
      </c>
      <c r="AV228" s="38">
        <v>71491.093440500001</v>
      </c>
      <c r="AW228" s="38">
        <v>8000</v>
      </c>
      <c r="AX228" s="38">
        <v>17604.020253000002</v>
      </c>
      <c r="AY228" s="38">
        <v>65455.933250000002</v>
      </c>
      <c r="AZ228" s="38">
        <v>8000</v>
      </c>
      <c r="BA228" s="38">
        <v>22526.101220999997</v>
      </c>
      <c r="BB228" s="38">
        <v>48976.184523999997</v>
      </c>
      <c r="BC228" s="38">
        <v>8000</v>
      </c>
      <c r="BD228" s="38">
        <v>9528.4299274999994</v>
      </c>
      <c r="BE228" s="38">
        <v>144099.83249</v>
      </c>
      <c r="BF228" s="38">
        <v>102212.564845</v>
      </c>
      <c r="BG228" s="38">
        <v>8000</v>
      </c>
      <c r="BH228" s="38">
        <v>12955.5482765</v>
      </c>
      <c r="BI228" s="38">
        <v>8000</v>
      </c>
      <c r="BJ228" s="38">
        <v>8000</v>
      </c>
    </row>
    <row r="229" spans="1:62" s="39" customFormat="1" x14ac:dyDescent="0.3">
      <c r="A229" s="36" t="s">
        <v>285</v>
      </c>
      <c r="B229" s="36" t="s">
        <v>275</v>
      </c>
      <c r="C229" s="36" t="s">
        <v>275</v>
      </c>
      <c r="D229" s="36" t="s">
        <v>275</v>
      </c>
      <c r="E229" s="36" t="s">
        <v>275</v>
      </c>
      <c r="F229" s="37" t="s">
        <v>275</v>
      </c>
      <c r="G229" s="36" t="s">
        <v>275</v>
      </c>
      <c r="H229" s="36" t="s">
        <v>275</v>
      </c>
      <c r="I229" s="36" t="s">
        <v>275</v>
      </c>
      <c r="J229" s="36" t="s">
        <v>275</v>
      </c>
      <c r="K229" s="38">
        <v>382438.70160199999</v>
      </c>
      <c r="L229" s="38">
        <v>246595.59417</v>
      </c>
      <c r="M229" s="38">
        <v>579121.69040199998</v>
      </c>
      <c r="N229" s="38">
        <v>6450173.3573700003</v>
      </c>
      <c r="O229" s="38">
        <v>229780.39503700001</v>
      </c>
      <c r="P229" s="38">
        <v>194000</v>
      </c>
      <c r="Q229" s="38">
        <v>426328.66491799999</v>
      </c>
      <c r="R229" s="38">
        <v>1197029.9868900001</v>
      </c>
      <c r="S229" s="38">
        <v>56380.836506</v>
      </c>
      <c r="T229" s="38">
        <v>113000</v>
      </c>
      <c r="U229" s="38">
        <v>280000</v>
      </c>
      <c r="V229" s="38">
        <v>704701.91992999997</v>
      </c>
      <c r="W229" s="38">
        <v>198656.39543100001</v>
      </c>
      <c r="X229" s="38">
        <v>63013.239503999997</v>
      </c>
      <c r="Y229" s="38">
        <v>819555.77806399995</v>
      </c>
      <c r="Z229" s="38">
        <v>1272464.9556100001</v>
      </c>
      <c r="AA229" s="38">
        <v>55502.166190999997</v>
      </c>
      <c r="AB229" s="38">
        <v>374185.63257100002</v>
      </c>
      <c r="AC229" s="38">
        <v>468563.45974899997</v>
      </c>
      <c r="AD229" s="38">
        <v>966647.48327900004</v>
      </c>
      <c r="AE229" s="38">
        <v>2607478.2878100001</v>
      </c>
      <c r="AF229" s="38">
        <v>766469.83644800005</v>
      </c>
      <c r="AG229" s="38">
        <v>112462.614569</v>
      </c>
      <c r="AH229" s="38">
        <v>20727.096507999999</v>
      </c>
      <c r="AI229" s="38">
        <v>1922868.9592800001</v>
      </c>
      <c r="AJ229" s="38">
        <v>135297.30024499999</v>
      </c>
      <c r="AK229" s="38">
        <v>8000</v>
      </c>
      <c r="AL229" s="38">
        <v>222586.50899199999</v>
      </c>
      <c r="AM229" s="38">
        <v>33148.730374999999</v>
      </c>
      <c r="AN229" s="38">
        <v>387048.00453699997</v>
      </c>
      <c r="AO229" s="38">
        <v>17000</v>
      </c>
      <c r="AP229" s="38">
        <v>8000</v>
      </c>
      <c r="AQ229" s="38">
        <v>16400</v>
      </c>
      <c r="AR229" s="38">
        <v>28276.480027000001</v>
      </c>
      <c r="AS229" s="38">
        <v>8000</v>
      </c>
      <c r="AT229" s="38">
        <v>13000</v>
      </c>
      <c r="AU229" s="38">
        <v>8000</v>
      </c>
      <c r="AV229" s="38">
        <v>91661.647100000002</v>
      </c>
      <c r="AW229" s="38">
        <v>8000</v>
      </c>
      <c r="AX229" s="38">
        <v>28186.079794000001</v>
      </c>
      <c r="AY229" s="38">
        <v>87947.763810999997</v>
      </c>
      <c r="AZ229" s="38">
        <v>8000</v>
      </c>
      <c r="BA229" s="38">
        <v>26142.987494000001</v>
      </c>
      <c r="BB229" s="38">
        <v>61041.133168</v>
      </c>
      <c r="BC229" s="38">
        <v>8000</v>
      </c>
      <c r="BD229" s="38">
        <v>10860.915133</v>
      </c>
      <c r="BE229" s="38">
        <v>172906.194216</v>
      </c>
      <c r="BF229" s="38">
        <v>108349.132273</v>
      </c>
      <c r="BG229" s="38">
        <v>8000</v>
      </c>
      <c r="BH229" s="38">
        <v>16154.962627000001</v>
      </c>
      <c r="BI229" s="38">
        <v>8000</v>
      </c>
      <c r="BJ229" s="38">
        <v>8000</v>
      </c>
    </row>
    <row r="230" spans="1:62" x14ac:dyDescent="0.3">
      <c r="A230" s="1" t="s">
        <v>286</v>
      </c>
      <c r="B230" s="1" t="s">
        <v>287</v>
      </c>
      <c r="C230" s="1" t="s">
        <v>62</v>
      </c>
      <c r="D230" s="1" t="s">
        <v>128</v>
      </c>
      <c r="E230" s="1" t="s">
        <v>1212</v>
      </c>
      <c r="F230" s="7">
        <v>28.3</v>
      </c>
      <c r="G230" s="1" t="s">
        <v>288</v>
      </c>
      <c r="H230" s="1" t="s">
        <v>289</v>
      </c>
      <c r="I230" s="1" t="s">
        <v>290</v>
      </c>
      <c r="J230" s="1" t="s">
        <v>291</v>
      </c>
      <c r="K230" s="8">
        <v>184805.63747399999</v>
      </c>
      <c r="L230" s="8">
        <v>117614.66618299999</v>
      </c>
      <c r="M230" s="8">
        <v>203482.078671</v>
      </c>
      <c r="N230" s="8">
        <v>3813807.1891000001</v>
      </c>
      <c r="O230" s="8">
        <v>152784.16061200001</v>
      </c>
      <c r="P230" s="8">
        <v>194000</v>
      </c>
      <c r="Q230" s="8">
        <v>123000</v>
      </c>
      <c r="R230" s="8">
        <v>589073.69147600001</v>
      </c>
      <c r="S230" s="8">
        <v>23125.355771999999</v>
      </c>
      <c r="T230" s="8">
        <v>79400</v>
      </c>
      <c r="U230" s="8">
        <v>112000</v>
      </c>
      <c r="V230" s="8">
        <v>381669.46427499998</v>
      </c>
      <c r="W230" s="8">
        <v>105241.07152699999</v>
      </c>
      <c r="X230" s="8">
        <v>8046.9202789999999</v>
      </c>
      <c r="Y230" s="8">
        <v>340704.799726</v>
      </c>
      <c r="Z230" s="8">
        <v>879478.23725799995</v>
      </c>
      <c r="AA230" s="8">
        <v>47974.256605000002</v>
      </c>
      <c r="AB230" s="8">
        <v>165931.44670999999</v>
      </c>
      <c r="AC230" s="8">
        <v>316431.08845600003</v>
      </c>
      <c r="AD230" s="8">
        <v>333538.820381</v>
      </c>
      <c r="AE230" s="8">
        <v>1415393.42928</v>
      </c>
      <c r="AF230" s="8">
        <v>644349.84282799996</v>
      </c>
      <c r="AG230" s="8">
        <v>53820.205174000002</v>
      </c>
      <c r="AH230" s="8">
        <v>13364.146697</v>
      </c>
      <c r="AI230" s="8">
        <v>1045186.8327199999</v>
      </c>
      <c r="AJ230" s="8">
        <v>214936.34500299999</v>
      </c>
      <c r="AK230" s="8">
        <v>10363.948769000001</v>
      </c>
      <c r="AL230" s="8">
        <v>316825.99801099999</v>
      </c>
      <c r="AM230" s="8">
        <v>46681.166885999999</v>
      </c>
      <c r="AN230" s="8">
        <v>431392.205648</v>
      </c>
      <c r="AO230" s="8">
        <v>24300</v>
      </c>
      <c r="AP230" s="8">
        <v>8000</v>
      </c>
      <c r="AQ230" s="8">
        <v>9300</v>
      </c>
      <c r="AR230" s="8">
        <v>60687.339951000002</v>
      </c>
      <c r="AS230" s="8">
        <v>8000</v>
      </c>
      <c r="AT230" s="8">
        <v>18985.998404999998</v>
      </c>
      <c r="AU230" s="8">
        <v>10767.36413</v>
      </c>
      <c r="AV230" s="8">
        <v>125055.27989999999</v>
      </c>
      <c r="AW230" s="8">
        <v>8000</v>
      </c>
      <c r="AX230" s="8">
        <v>29962.694504999999</v>
      </c>
      <c r="AY230" s="8">
        <v>121303.871921</v>
      </c>
      <c r="AZ230" s="8">
        <v>8000</v>
      </c>
      <c r="BA230" s="8">
        <v>54081.173349999997</v>
      </c>
      <c r="BB230" s="8">
        <v>70542.178738000002</v>
      </c>
      <c r="BC230" s="8">
        <v>8000</v>
      </c>
      <c r="BD230" s="8">
        <v>17240.171976000001</v>
      </c>
      <c r="BE230" s="8">
        <v>183240.76068100001</v>
      </c>
      <c r="BF230" s="8">
        <v>163578.05585100001</v>
      </c>
      <c r="BG230" s="8">
        <v>8000</v>
      </c>
      <c r="BH230" s="8">
        <v>10623.432854999999</v>
      </c>
      <c r="BI230" s="8">
        <v>8000</v>
      </c>
      <c r="BJ230" s="8">
        <v>8000</v>
      </c>
    </row>
    <row r="231" spans="1:62" x14ac:dyDescent="0.3">
      <c r="A231" s="1" t="s">
        <v>292</v>
      </c>
      <c r="B231" s="1" t="s">
        <v>287</v>
      </c>
      <c r="C231" s="1" t="s">
        <v>62</v>
      </c>
      <c r="D231" s="1" t="s">
        <v>293</v>
      </c>
      <c r="E231" s="1" t="s">
        <v>1211</v>
      </c>
      <c r="F231" s="7">
        <v>27</v>
      </c>
      <c r="G231" s="1" t="s">
        <v>294</v>
      </c>
      <c r="H231" s="1" t="s">
        <v>295</v>
      </c>
      <c r="I231" s="1" t="s">
        <v>296</v>
      </c>
      <c r="J231" s="1" t="s">
        <v>291</v>
      </c>
      <c r="K231" s="8">
        <v>143064.797009</v>
      </c>
      <c r="L231" s="8">
        <v>88482.715851000001</v>
      </c>
      <c r="M231" s="8">
        <v>118079.154588</v>
      </c>
      <c r="N231" s="8">
        <v>1563880.3138600001</v>
      </c>
      <c r="O231" s="8">
        <v>57121.293423000003</v>
      </c>
      <c r="P231" s="8">
        <v>69200</v>
      </c>
      <c r="Q231" s="8">
        <v>76800</v>
      </c>
      <c r="R231" s="8">
        <v>313832.98973999999</v>
      </c>
      <c r="S231" s="8">
        <v>9616.1258269999998</v>
      </c>
      <c r="T231" s="8">
        <v>44600</v>
      </c>
      <c r="U231" s="8">
        <v>65300</v>
      </c>
      <c r="V231" s="8">
        <v>205880.99299900001</v>
      </c>
      <c r="W231" s="8">
        <v>68829.910373000006</v>
      </c>
      <c r="X231" s="8">
        <v>8000</v>
      </c>
      <c r="Y231" s="8">
        <v>198640.25307999999</v>
      </c>
      <c r="Z231" s="8">
        <v>404538.79708599998</v>
      </c>
      <c r="AA231" s="8">
        <v>8000</v>
      </c>
      <c r="AB231" s="8">
        <v>94945.207693000004</v>
      </c>
      <c r="AC231" s="8">
        <v>174928.31241499999</v>
      </c>
      <c r="AD231" s="8">
        <v>164404.01459199999</v>
      </c>
      <c r="AE231" s="8">
        <v>548463.78917899996</v>
      </c>
      <c r="AF231" s="8">
        <v>283065.79837700003</v>
      </c>
      <c r="AG231" s="8">
        <v>9947.7910269999993</v>
      </c>
      <c r="AH231" s="8">
        <v>8000</v>
      </c>
      <c r="AI231" s="8">
        <v>1095614.29602</v>
      </c>
      <c r="AJ231" s="8">
        <v>141281.35072399999</v>
      </c>
      <c r="AK231" s="8">
        <v>8000</v>
      </c>
      <c r="AL231" s="8">
        <v>156399.19289999999</v>
      </c>
      <c r="AM231" s="8">
        <v>15484.605334</v>
      </c>
      <c r="AN231" s="8">
        <v>263835.80929</v>
      </c>
      <c r="AO231" s="8">
        <v>8000</v>
      </c>
      <c r="AP231" s="8">
        <v>8000</v>
      </c>
      <c r="AQ231" s="8">
        <v>8000</v>
      </c>
      <c r="AR231" s="8">
        <v>16616.514749999998</v>
      </c>
      <c r="AS231" s="8">
        <v>8000</v>
      </c>
      <c r="AT231" s="8">
        <v>11314.484481</v>
      </c>
      <c r="AU231" s="8">
        <v>8000</v>
      </c>
      <c r="AV231" s="8">
        <v>60744.173624000003</v>
      </c>
      <c r="AW231" s="8">
        <v>8000</v>
      </c>
      <c r="AX231" s="8">
        <v>8000</v>
      </c>
      <c r="AY231" s="8">
        <v>25239.288049999999</v>
      </c>
      <c r="AZ231" s="8">
        <v>8000</v>
      </c>
      <c r="BA231" s="8">
        <v>8000</v>
      </c>
      <c r="BB231" s="8">
        <v>42179.073052</v>
      </c>
      <c r="BC231" s="8">
        <v>8000</v>
      </c>
      <c r="BD231" s="8">
        <v>8000</v>
      </c>
      <c r="BE231" s="8">
        <v>84342.301254999998</v>
      </c>
      <c r="BF231" s="8">
        <v>72604.530889000001</v>
      </c>
      <c r="BG231" s="8">
        <v>8000</v>
      </c>
      <c r="BH231" s="8">
        <v>14079.037688</v>
      </c>
      <c r="BI231" s="8">
        <v>8000</v>
      </c>
      <c r="BJ231" s="8">
        <v>8000</v>
      </c>
    </row>
    <row r="232" spans="1:62" x14ac:dyDescent="0.3">
      <c r="A232" s="1" t="s">
        <v>297</v>
      </c>
      <c r="B232" s="1" t="s">
        <v>287</v>
      </c>
      <c r="C232" s="1" t="s">
        <v>62</v>
      </c>
      <c r="D232" s="1" t="s">
        <v>293</v>
      </c>
      <c r="E232" s="1" t="s">
        <v>1204</v>
      </c>
      <c r="F232" s="7">
        <v>27.7</v>
      </c>
      <c r="G232" s="1" t="s">
        <v>294</v>
      </c>
      <c r="H232" s="1" t="s">
        <v>298</v>
      </c>
      <c r="I232" s="1" t="s">
        <v>296</v>
      </c>
      <c r="J232" s="1" t="s">
        <v>291</v>
      </c>
      <c r="K232" s="8">
        <v>214159.32821899999</v>
      </c>
      <c r="L232" s="8">
        <v>171139.11822599999</v>
      </c>
      <c r="M232" s="8">
        <v>221434.77535099999</v>
      </c>
      <c r="N232" s="8">
        <v>3729933.0963599999</v>
      </c>
      <c r="O232" s="8">
        <v>142381.19253</v>
      </c>
      <c r="P232" s="8">
        <v>143000</v>
      </c>
      <c r="Q232" s="8">
        <v>146000</v>
      </c>
      <c r="R232" s="8">
        <v>630335.98051999998</v>
      </c>
      <c r="S232" s="8">
        <v>18000</v>
      </c>
      <c r="T232" s="8">
        <v>63100</v>
      </c>
      <c r="U232" s="8">
        <v>108000</v>
      </c>
      <c r="V232" s="8">
        <v>483004.15539000003</v>
      </c>
      <c r="W232" s="8">
        <v>151993.46489900001</v>
      </c>
      <c r="X232" s="8">
        <v>8000</v>
      </c>
      <c r="Y232" s="8">
        <v>391518.46904900001</v>
      </c>
      <c r="Z232" s="8">
        <v>887536.173511</v>
      </c>
      <c r="AA232" s="8">
        <v>19283.746437999998</v>
      </c>
      <c r="AB232" s="8">
        <v>199314.66511199999</v>
      </c>
      <c r="AC232" s="8">
        <v>315425.30970500002</v>
      </c>
      <c r="AD232" s="8">
        <v>324611.35350099998</v>
      </c>
      <c r="AE232" s="8">
        <v>1189083.92563</v>
      </c>
      <c r="AF232" s="8">
        <v>550942.66838499997</v>
      </c>
      <c r="AG232" s="8">
        <v>36785.282029000002</v>
      </c>
      <c r="AH232" s="8">
        <v>8000</v>
      </c>
      <c r="AI232" s="8">
        <v>839698.61251799995</v>
      </c>
      <c r="AJ232" s="8">
        <v>159000.40997400001</v>
      </c>
      <c r="AK232" s="8">
        <v>19313.377541000002</v>
      </c>
      <c r="AL232" s="8">
        <v>361739.87558499997</v>
      </c>
      <c r="AM232" s="8">
        <v>55201.016702000001</v>
      </c>
      <c r="AN232" s="8">
        <v>472172.20745099999</v>
      </c>
      <c r="AO232" s="8">
        <v>27400</v>
      </c>
      <c r="AP232" s="8">
        <v>8000</v>
      </c>
      <c r="AQ232" s="8">
        <v>17255.120920000001</v>
      </c>
      <c r="AR232" s="8">
        <v>65643.275345000002</v>
      </c>
      <c r="AS232" s="8">
        <v>8000</v>
      </c>
      <c r="AT232" s="8">
        <v>28103.513580999999</v>
      </c>
      <c r="AU232" s="8">
        <v>15883.546479000001</v>
      </c>
      <c r="AV232" s="8">
        <v>132042.28078599999</v>
      </c>
      <c r="AW232" s="8">
        <v>8000</v>
      </c>
      <c r="AX232" s="8">
        <v>26214.989452000002</v>
      </c>
      <c r="AY232" s="8">
        <v>98024.626673000006</v>
      </c>
      <c r="AZ232" s="8">
        <v>14533.166592</v>
      </c>
      <c r="BA232" s="8">
        <v>46617.287813000003</v>
      </c>
      <c r="BB232" s="8">
        <v>88107.275781999997</v>
      </c>
      <c r="BC232" s="8">
        <v>8000</v>
      </c>
      <c r="BD232" s="8">
        <v>15197.838978</v>
      </c>
      <c r="BE232" s="8">
        <v>184944.63655600001</v>
      </c>
      <c r="BF232" s="8">
        <v>151733.20303500001</v>
      </c>
      <c r="BG232" s="8">
        <v>8000</v>
      </c>
      <c r="BH232" s="8">
        <v>29354.038138</v>
      </c>
      <c r="BI232" s="8">
        <v>8000</v>
      </c>
      <c r="BJ232" s="8">
        <v>8000</v>
      </c>
    </row>
    <row r="233" spans="1:62" x14ac:dyDescent="0.3">
      <c r="A233" s="1" t="s">
        <v>299</v>
      </c>
      <c r="B233" s="1" t="s">
        <v>287</v>
      </c>
      <c r="C233" s="1" t="s">
        <v>62</v>
      </c>
      <c r="D233" s="1" t="s">
        <v>293</v>
      </c>
      <c r="E233" s="1" t="s">
        <v>1212</v>
      </c>
      <c r="F233" s="7">
        <v>34.4</v>
      </c>
      <c r="G233" s="1" t="s">
        <v>294</v>
      </c>
      <c r="H233" s="1" t="s">
        <v>295</v>
      </c>
      <c r="I233" s="1" t="s">
        <v>296</v>
      </c>
      <c r="J233" s="1" t="s">
        <v>300</v>
      </c>
      <c r="K233" s="8">
        <v>138842.58619200002</v>
      </c>
      <c r="L233" s="8">
        <v>94162.75853675</v>
      </c>
      <c r="M233" s="8">
        <v>251645.71007</v>
      </c>
      <c r="N233" s="8">
        <v>3654606.1383250002</v>
      </c>
      <c r="O233" s="8">
        <v>105457.37259700001</v>
      </c>
      <c r="P233" s="8">
        <v>118000</v>
      </c>
      <c r="Q233" s="8">
        <v>174321.121377</v>
      </c>
      <c r="R233" s="8">
        <v>676116.96575600002</v>
      </c>
      <c r="S233" s="8">
        <v>21800</v>
      </c>
      <c r="T233" s="8">
        <v>55000</v>
      </c>
      <c r="U233" s="8">
        <v>94600</v>
      </c>
      <c r="V233" s="8">
        <v>321559.82943649997</v>
      </c>
      <c r="W233" s="8">
        <v>56281.663560750007</v>
      </c>
      <c r="X233" s="8">
        <v>8000</v>
      </c>
      <c r="Y233" s="8">
        <v>266023.4741845</v>
      </c>
      <c r="Z233" s="8">
        <v>709916.78302099998</v>
      </c>
      <c r="AA233" s="8">
        <v>11873.180273400001</v>
      </c>
      <c r="AB233" s="8">
        <v>103907.08894849999</v>
      </c>
      <c r="AC233" s="8">
        <v>215730.62876749999</v>
      </c>
      <c r="AD233" s="8">
        <v>288807.19713099999</v>
      </c>
      <c r="AE233" s="8">
        <v>1065965.415115</v>
      </c>
      <c r="AF233" s="8">
        <v>411757.893484</v>
      </c>
      <c r="AG233" s="8">
        <v>21178.408510100002</v>
      </c>
      <c r="AH233" s="8">
        <v>8000</v>
      </c>
      <c r="AI233" s="8">
        <v>1305030.141205</v>
      </c>
      <c r="AJ233" s="8">
        <v>172578.033994</v>
      </c>
      <c r="AK233" s="8">
        <v>8000</v>
      </c>
      <c r="AL233" s="8">
        <v>127833.68782599999</v>
      </c>
      <c r="AM233" s="8">
        <v>13331.5308754</v>
      </c>
      <c r="AN233" s="8">
        <v>240894.123112</v>
      </c>
      <c r="AO233" s="8">
        <v>8000</v>
      </c>
      <c r="AP233" s="8">
        <v>8000</v>
      </c>
      <c r="AQ233" s="8">
        <v>8000</v>
      </c>
      <c r="AR233" s="8">
        <v>16280.103591900001</v>
      </c>
      <c r="AS233" s="8">
        <v>8000</v>
      </c>
      <c r="AT233" s="8">
        <v>8116.7046699900002</v>
      </c>
      <c r="AU233" s="8">
        <v>8000</v>
      </c>
      <c r="AV233" s="8">
        <v>57337.784838699998</v>
      </c>
      <c r="AW233" s="8">
        <v>8000</v>
      </c>
      <c r="AX233" s="8">
        <v>8000</v>
      </c>
      <c r="AY233" s="8">
        <v>39084.347662050001</v>
      </c>
      <c r="AZ233" s="8">
        <v>8000</v>
      </c>
      <c r="BA233" s="8">
        <v>10070.802113400001</v>
      </c>
      <c r="BB233" s="8">
        <v>27468.362426600001</v>
      </c>
      <c r="BC233" s="8">
        <v>8000</v>
      </c>
      <c r="BD233" s="8">
        <v>8000</v>
      </c>
      <c r="BE233" s="8">
        <v>87460.880029099993</v>
      </c>
      <c r="BF233" s="8">
        <v>70027.815527650004</v>
      </c>
      <c r="BG233" s="8">
        <v>8000</v>
      </c>
      <c r="BH233" s="8">
        <v>8000</v>
      </c>
      <c r="BI233" s="8">
        <v>8000</v>
      </c>
      <c r="BJ233" s="8">
        <v>8000</v>
      </c>
    </row>
    <row r="234" spans="1:62" x14ac:dyDescent="0.3">
      <c r="A234" s="1" t="s">
        <v>301</v>
      </c>
      <c r="B234" s="1" t="s">
        <v>287</v>
      </c>
      <c r="C234" s="1" t="s">
        <v>67</v>
      </c>
      <c r="D234" s="1" t="s">
        <v>128</v>
      </c>
      <c r="E234" s="1" t="s">
        <v>1206</v>
      </c>
      <c r="F234" s="7">
        <v>15.79</v>
      </c>
      <c r="G234" s="1" t="s">
        <v>294</v>
      </c>
      <c r="H234" s="1" t="s">
        <v>302</v>
      </c>
      <c r="I234" s="1" t="s">
        <v>303</v>
      </c>
      <c r="J234" s="1" t="s">
        <v>304</v>
      </c>
      <c r="K234" s="8">
        <v>97361.912068999998</v>
      </c>
      <c r="L234" s="8">
        <v>123629.52760299999</v>
      </c>
      <c r="M234" s="8">
        <v>209024.88063999999</v>
      </c>
      <c r="N234" s="8">
        <v>4935862.1955800001</v>
      </c>
      <c r="O234" s="8">
        <v>189050.153372</v>
      </c>
      <c r="P234" s="8">
        <v>165000</v>
      </c>
      <c r="Q234" s="8">
        <v>169059.75257300001</v>
      </c>
      <c r="R234" s="8">
        <v>1169923.54752</v>
      </c>
      <c r="S234" s="8">
        <v>102040.804403</v>
      </c>
      <c r="T234" s="8">
        <v>88000</v>
      </c>
      <c r="U234" s="8">
        <v>87000</v>
      </c>
      <c r="V234" s="8">
        <v>364174.13259300002</v>
      </c>
      <c r="W234" s="8">
        <v>71655.945768999998</v>
      </c>
      <c r="X234" s="8">
        <v>12135.142249</v>
      </c>
      <c r="Y234" s="8">
        <v>278812.76177099999</v>
      </c>
      <c r="Z234" s="8">
        <v>797988.00221599999</v>
      </c>
      <c r="AA234" s="8">
        <v>40295.127350000002</v>
      </c>
      <c r="AB234" s="8">
        <v>145266.75878</v>
      </c>
      <c r="AC234" s="8">
        <v>220312.91185400001</v>
      </c>
      <c r="AD234" s="8">
        <v>416647.34603800002</v>
      </c>
      <c r="AE234" s="8">
        <v>2034506.4084099999</v>
      </c>
      <c r="AF234" s="8">
        <v>339569.451267</v>
      </c>
      <c r="AG234" s="8">
        <v>82803.085930000001</v>
      </c>
      <c r="AH234" s="8">
        <v>8000</v>
      </c>
      <c r="AI234" s="8">
        <v>1404375.36919</v>
      </c>
      <c r="AJ234" s="8">
        <v>178752.89756899999</v>
      </c>
      <c r="AK234" s="8">
        <v>8000</v>
      </c>
      <c r="AL234" s="8">
        <v>33676.745930999998</v>
      </c>
      <c r="AM234" s="8">
        <v>8000</v>
      </c>
      <c r="AN234" s="8">
        <v>86926.339768999998</v>
      </c>
      <c r="AO234" s="8">
        <v>8000</v>
      </c>
      <c r="AP234" s="8">
        <v>8000</v>
      </c>
      <c r="AQ234" s="8">
        <v>8000</v>
      </c>
      <c r="AR234" s="8">
        <v>8000</v>
      </c>
      <c r="AS234" s="8">
        <v>8000</v>
      </c>
      <c r="AT234" s="8">
        <v>8000</v>
      </c>
      <c r="AU234" s="8">
        <v>8000</v>
      </c>
      <c r="AV234" s="8">
        <v>8000</v>
      </c>
      <c r="AW234" s="8">
        <v>8000</v>
      </c>
      <c r="AX234" s="8">
        <v>10712.023428</v>
      </c>
      <c r="AY234" s="8">
        <v>34076.985010999997</v>
      </c>
      <c r="AZ234" s="8">
        <v>8000</v>
      </c>
      <c r="BA234" s="8">
        <v>8000</v>
      </c>
      <c r="BB234" s="8">
        <v>8000</v>
      </c>
      <c r="BC234" s="8">
        <v>8000</v>
      </c>
      <c r="BD234" s="8">
        <v>8000</v>
      </c>
      <c r="BE234" s="8">
        <v>18896.102585000001</v>
      </c>
      <c r="BF234" s="8">
        <v>8000</v>
      </c>
      <c r="BG234" s="8">
        <v>8000</v>
      </c>
      <c r="BH234" s="8">
        <v>8000</v>
      </c>
      <c r="BI234" s="8">
        <v>8000</v>
      </c>
      <c r="BJ234" s="8">
        <v>8000</v>
      </c>
    </row>
    <row r="235" spans="1:62" x14ac:dyDescent="0.3">
      <c r="A235" s="1" t="s">
        <v>305</v>
      </c>
      <c r="B235" s="1" t="s">
        <v>287</v>
      </c>
      <c r="C235" s="1" t="s">
        <v>62</v>
      </c>
      <c r="D235" s="1" t="s">
        <v>128</v>
      </c>
      <c r="E235" s="1" t="s">
        <v>1213</v>
      </c>
      <c r="F235" s="7">
        <v>27</v>
      </c>
      <c r="G235" s="1" t="s">
        <v>288</v>
      </c>
      <c r="H235" s="1" t="s">
        <v>298</v>
      </c>
      <c r="I235" s="1" t="s">
        <v>290</v>
      </c>
      <c r="J235" s="1" t="s">
        <v>300</v>
      </c>
      <c r="K235" s="8">
        <v>123498.2979755</v>
      </c>
      <c r="L235" s="8">
        <v>65697.161752</v>
      </c>
      <c r="M235" s="8">
        <v>151012.30043950002</v>
      </c>
      <c r="N235" s="8">
        <v>2379653.554</v>
      </c>
      <c r="O235" s="8">
        <v>67855.461877499998</v>
      </c>
      <c r="P235" s="8">
        <v>63600</v>
      </c>
      <c r="Q235" s="8">
        <v>53500</v>
      </c>
      <c r="R235" s="8">
        <v>238242.76991650002</v>
      </c>
      <c r="S235" s="8">
        <v>8000</v>
      </c>
      <c r="T235" s="8">
        <v>18400</v>
      </c>
      <c r="U235" s="8">
        <v>42000</v>
      </c>
      <c r="V235" s="8">
        <v>187923.13170949998</v>
      </c>
      <c r="W235" s="8">
        <v>41378.252660500002</v>
      </c>
      <c r="X235" s="8">
        <v>8000</v>
      </c>
      <c r="Y235" s="8">
        <v>211503.234945</v>
      </c>
      <c r="Z235" s="8">
        <v>440508.06221</v>
      </c>
      <c r="AA235" s="8">
        <v>10409.4944865</v>
      </c>
      <c r="AB235" s="8">
        <v>87408.142569999996</v>
      </c>
      <c r="AC235" s="8">
        <v>161823.71646700002</v>
      </c>
      <c r="AD235" s="8">
        <v>269544.60326150001</v>
      </c>
      <c r="AE235" s="8">
        <v>968391.51076099998</v>
      </c>
      <c r="AF235" s="8">
        <v>332237.30284050002</v>
      </c>
      <c r="AG235" s="8">
        <v>28793.888905</v>
      </c>
      <c r="AH235" s="8">
        <v>8000</v>
      </c>
      <c r="AI235" s="8">
        <v>1814426.996885</v>
      </c>
      <c r="AJ235" s="8">
        <v>222288.31599799998</v>
      </c>
      <c r="AK235" s="8">
        <v>8000</v>
      </c>
      <c r="AL235" s="8">
        <v>90064.120918500004</v>
      </c>
      <c r="AM235" s="8">
        <v>10167.770584</v>
      </c>
      <c r="AN235" s="8">
        <v>161980.42147549998</v>
      </c>
      <c r="AO235" s="8">
        <v>8000</v>
      </c>
      <c r="AP235" s="8">
        <v>8000</v>
      </c>
      <c r="AQ235" s="8">
        <v>8000</v>
      </c>
      <c r="AR235" s="8">
        <v>8000</v>
      </c>
      <c r="AS235" s="8">
        <v>8000</v>
      </c>
      <c r="AT235" s="8">
        <v>8000</v>
      </c>
      <c r="AU235" s="8">
        <v>8000</v>
      </c>
      <c r="AV235" s="8">
        <v>18165.326860499998</v>
      </c>
      <c r="AW235" s="8">
        <v>8000</v>
      </c>
      <c r="AX235" s="8">
        <v>8242.7730379999994</v>
      </c>
      <c r="AY235" s="8">
        <v>29507.681939000002</v>
      </c>
      <c r="AZ235" s="8">
        <v>8000</v>
      </c>
      <c r="BA235" s="8">
        <v>9394.7612714999996</v>
      </c>
      <c r="BB235" s="8">
        <v>9660.0094939999999</v>
      </c>
      <c r="BC235" s="8">
        <v>8000</v>
      </c>
      <c r="BD235" s="8">
        <v>8000</v>
      </c>
      <c r="BE235" s="8">
        <v>61507.371653499999</v>
      </c>
      <c r="BF235" s="8">
        <v>40899.560402499999</v>
      </c>
      <c r="BG235" s="8">
        <v>8000</v>
      </c>
      <c r="BH235" s="8">
        <v>8000</v>
      </c>
      <c r="BI235" s="8">
        <v>8000</v>
      </c>
      <c r="BJ235" s="8">
        <v>8000</v>
      </c>
    </row>
    <row r="236" spans="1:62" x14ac:dyDescent="0.3">
      <c r="A236" s="1" t="s">
        <v>306</v>
      </c>
      <c r="B236" s="1" t="s">
        <v>287</v>
      </c>
      <c r="C236" s="1" t="s">
        <v>67</v>
      </c>
      <c r="D236" s="1" t="s">
        <v>128</v>
      </c>
      <c r="E236" s="1" t="s">
        <v>1204</v>
      </c>
      <c r="F236" s="7">
        <v>29</v>
      </c>
      <c r="G236" s="1" t="s">
        <v>294</v>
      </c>
      <c r="H236" s="1" t="s">
        <v>298</v>
      </c>
      <c r="I236" s="1" t="s">
        <v>307</v>
      </c>
      <c r="J236" s="1" t="s">
        <v>291</v>
      </c>
      <c r="K236" s="8">
        <v>270792.82803650002</v>
      </c>
      <c r="L236" s="8">
        <v>151618.22716000001</v>
      </c>
      <c r="M236" s="8">
        <v>448021.65720000002</v>
      </c>
      <c r="N236" s="8">
        <v>4769433.5587849999</v>
      </c>
      <c r="O236" s="8">
        <v>201841.5861815</v>
      </c>
      <c r="P236" s="8">
        <v>165000</v>
      </c>
      <c r="Q236" s="8">
        <v>379815.90954100003</v>
      </c>
      <c r="R236" s="8">
        <v>1066329.505505</v>
      </c>
      <c r="S236" s="8">
        <v>97980.710286000001</v>
      </c>
      <c r="T236" s="8">
        <v>99000</v>
      </c>
      <c r="U236" s="8">
        <v>232000</v>
      </c>
      <c r="V236" s="8">
        <v>551748.6395085</v>
      </c>
      <c r="W236" s="8">
        <v>137636.5776275</v>
      </c>
      <c r="X236" s="8">
        <v>31811.464514499999</v>
      </c>
      <c r="Y236" s="8">
        <v>706309.01610550005</v>
      </c>
      <c r="Z236" s="8">
        <v>1128524.3460249999</v>
      </c>
      <c r="AA236" s="8">
        <v>46611.859182500004</v>
      </c>
      <c r="AB236" s="8">
        <v>252634.67554550001</v>
      </c>
      <c r="AC236" s="8">
        <v>363167.15378749999</v>
      </c>
      <c r="AD236" s="8">
        <v>715451.67885449994</v>
      </c>
      <c r="AE236" s="8">
        <v>2026589.2794949999</v>
      </c>
      <c r="AF236" s="8">
        <v>735834.62081200001</v>
      </c>
      <c r="AG236" s="8">
        <v>78920.74462849999</v>
      </c>
      <c r="AH236" s="8">
        <v>10150.7765605</v>
      </c>
      <c r="AI236" s="8">
        <v>1150791.917685</v>
      </c>
      <c r="AJ236" s="8">
        <v>159820.28889900001</v>
      </c>
      <c r="AK236" s="8">
        <v>9373.5223100000003</v>
      </c>
      <c r="AL236" s="8">
        <v>230867.35379999998</v>
      </c>
      <c r="AM236" s="8">
        <v>24751.697876500002</v>
      </c>
      <c r="AN236" s="8">
        <v>364759.65482199995</v>
      </c>
      <c r="AO236" s="8">
        <v>16000</v>
      </c>
      <c r="AP236" s="8">
        <v>8000</v>
      </c>
      <c r="AQ236" s="8">
        <v>19391.854510999998</v>
      </c>
      <c r="AR236" s="8">
        <v>72797.764296499998</v>
      </c>
      <c r="AS236" s="8">
        <v>8000</v>
      </c>
      <c r="AT236" s="8">
        <v>17278.772331</v>
      </c>
      <c r="AU236" s="8">
        <v>24000</v>
      </c>
      <c r="AV236" s="8">
        <v>159897.01205749999</v>
      </c>
      <c r="AW236" s="8">
        <v>8000</v>
      </c>
      <c r="AX236" s="8">
        <v>31135.588235499999</v>
      </c>
      <c r="AY236" s="8">
        <v>99045.906965000002</v>
      </c>
      <c r="AZ236" s="8">
        <v>13344.2657525</v>
      </c>
      <c r="BA236" s="8">
        <v>51295.907768000005</v>
      </c>
      <c r="BB236" s="8">
        <v>108948.9515315</v>
      </c>
      <c r="BC236" s="8">
        <v>8000</v>
      </c>
      <c r="BD236" s="8">
        <v>14076.846127000001</v>
      </c>
      <c r="BE236" s="8">
        <v>211628.64547300001</v>
      </c>
      <c r="BF236" s="8">
        <v>203870.525654</v>
      </c>
      <c r="BG236" s="8">
        <v>8000</v>
      </c>
      <c r="BH236" s="8">
        <v>45553.215809000001</v>
      </c>
      <c r="BI236" s="8">
        <v>11069.2677085</v>
      </c>
      <c r="BJ236" s="8">
        <v>8000</v>
      </c>
    </row>
    <row r="237" spans="1:62" x14ac:dyDescent="0.3">
      <c r="A237" s="1" t="s">
        <v>308</v>
      </c>
      <c r="B237" s="1" t="s">
        <v>287</v>
      </c>
      <c r="C237" s="1" t="s">
        <v>62</v>
      </c>
      <c r="D237" s="1" t="s">
        <v>293</v>
      </c>
      <c r="E237" s="1" t="s">
        <v>1207</v>
      </c>
      <c r="F237" s="7" t="s">
        <v>64</v>
      </c>
      <c r="G237" s="1" t="s">
        <v>294</v>
      </c>
      <c r="H237" s="1" t="s">
        <v>309</v>
      </c>
      <c r="I237" s="1" t="s">
        <v>296</v>
      </c>
      <c r="J237" s="1" t="s">
        <v>291</v>
      </c>
      <c r="K237" s="8">
        <v>227516.06844499998</v>
      </c>
      <c r="L237" s="8">
        <v>135284.771377</v>
      </c>
      <c r="M237" s="8">
        <v>259188.28084850003</v>
      </c>
      <c r="N237" s="8">
        <v>4354184.0675550001</v>
      </c>
      <c r="O237" s="8">
        <v>167568.45669999998</v>
      </c>
      <c r="P237" s="8">
        <v>140000</v>
      </c>
      <c r="Q237" s="8">
        <v>147421.5282075</v>
      </c>
      <c r="R237" s="8">
        <v>694685.75568050006</v>
      </c>
      <c r="S237" s="8">
        <v>24147.6942165</v>
      </c>
      <c r="T237" s="8">
        <v>71200</v>
      </c>
      <c r="U237" s="8">
        <v>107000</v>
      </c>
      <c r="V237" s="8">
        <v>417338.59132000001</v>
      </c>
      <c r="W237" s="8">
        <v>102318.030914</v>
      </c>
      <c r="X237" s="8">
        <v>14319.488598</v>
      </c>
      <c r="Y237" s="8">
        <v>379641.7229925</v>
      </c>
      <c r="Z237" s="8">
        <v>931055.64843549998</v>
      </c>
      <c r="AA237" s="8">
        <v>34526.341816</v>
      </c>
      <c r="AB237" s="8">
        <v>175599.18299499998</v>
      </c>
      <c r="AC237" s="8">
        <v>340581.98664250004</v>
      </c>
      <c r="AD237" s="8">
        <v>425735.42954699998</v>
      </c>
      <c r="AE237" s="8">
        <v>1633724.428295</v>
      </c>
      <c r="AF237" s="8">
        <v>675218.80371150002</v>
      </c>
      <c r="AG237" s="8">
        <v>60683.952128999998</v>
      </c>
      <c r="AH237" s="8">
        <v>12879.169502000001</v>
      </c>
      <c r="AI237" s="8">
        <v>1345274.47208</v>
      </c>
      <c r="AJ237" s="8">
        <v>154009.64966950001</v>
      </c>
      <c r="AK237" s="8">
        <v>8000</v>
      </c>
      <c r="AL237" s="8">
        <v>147023.81337600001</v>
      </c>
      <c r="AM237" s="8">
        <v>16160.788602000001</v>
      </c>
      <c r="AN237" s="8">
        <v>346982.68393199996</v>
      </c>
      <c r="AO237" s="8">
        <v>13100</v>
      </c>
      <c r="AP237" s="8">
        <v>8000</v>
      </c>
      <c r="AQ237" s="8">
        <v>8000</v>
      </c>
      <c r="AR237" s="8">
        <v>18019.592906999998</v>
      </c>
      <c r="AS237" s="8">
        <v>8000</v>
      </c>
      <c r="AT237" s="8">
        <v>8000</v>
      </c>
      <c r="AU237" s="8">
        <v>8000</v>
      </c>
      <c r="AV237" s="8">
        <v>68568.544045500006</v>
      </c>
      <c r="AW237" s="8">
        <v>8000</v>
      </c>
      <c r="AX237" s="8">
        <v>8000</v>
      </c>
      <c r="AY237" s="8">
        <v>55893.965700000001</v>
      </c>
      <c r="AZ237" s="8">
        <v>8000</v>
      </c>
      <c r="BA237" s="8">
        <v>17794.750623</v>
      </c>
      <c r="BB237" s="8">
        <v>37943.003272500006</v>
      </c>
      <c r="BC237" s="8">
        <v>8000</v>
      </c>
      <c r="BD237" s="8">
        <v>8000</v>
      </c>
      <c r="BE237" s="8">
        <v>121764.384976</v>
      </c>
      <c r="BF237" s="8">
        <v>94715.975032500006</v>
      </c>
      <c r="BG237" s="8">
        <v>8000</v>
      </c>
      <c r="BH237" s="8">
        <v>8000</v>
      </c>
      <c r="BI237" s="8">
        <v>8000</v>
      </c>
      <c r="BJ237" s="8">
        <v>8000</v>
      </c>
    </row>
    <row r="238" spans="1:62" x14ac:dyDescent="0.3">
      <c r="A238" s="1" t="s">
        <v>310</v>
      </c>
      <c r="B238" s="1" t="s">
        <v>287</v>
      </c>
      <c r="C238" s="1" t="s">
        <v>62</v>
      </c>
      <c r="D238" s="1" t="s">
        <v>293</v>
      </c>
      <c r="E238" s="1" t="s">
        <v>1213</v>
      </c>
      <c r="F238" s="7">
        <v>18.93</v>
      </c>
      <c r="G238" s="1" t="s">
        <v>294</v>
      </c>
      <c r="H238" s="1" t="s">
        <v>309</v>
      </c>
      <c r="I238" s="1" t="s">
        <v>296</v>
      </c>
      <c r="J238" s="1" t="s">
        <v>300</v>
      </c>
      <c r="K238" s="8">
        <v>204283.99177199998</v>
      </c>
      <c r="L238" s="8">
        <v>146887.97117099998</v>
      </c>
      <c r="M238" s="8">
        <v>386260.24225100002</v>
      </c>
      <c r="N238" s="8">
        <v>5558612.6446349993</v>
      </c>
      <c r="O238" s="8">
        <v>178279.80101350002</v>
      </c>
      <c r="P238" s="8">
        <v>193000</v>
      </c>
      <c r="Q238" s="8">
        <v>245633.6749865</v>
      </c>
      <c r="R238" s="8">
        <v>776335.49195599998</v>
      </c>
      <c r="S238" s="8">
        <v>10900</v>
      </c>
      <c r="T238" s="8">
        <v>87400</v>
      </c>
      <c r="U238" s="8">
        <v>180000</v>
      </c>
      <c r="V238" s="8">
        <v>481248.9609145</v>
      </c>
      <c r="W238" s="8">
        <v>108870.85886399999</v>
      </c>
      <c r="X238" s="8">
        <v>33653.675248</v>
      </c>
      <c r="Y238" s="8">
        <v>548483.20859450009</v>
      </c>
      <c r="Z238" s="8">
        <v>931056.77650750009</v>
      </c>
      <c r="AA238" s="8">
        <v>77662.465675999993</v>
      </c>
      <c r="AB238" s="8">
        <v>263572.51811299997</v>
      </c>
      <c r="AC238" s="8">
        <v>342276.36068349995</v>
      </c>
      <c r="AD238" s="8">
        <v>789264.58321000007</v>
      </c>
      <c r="AE238" s="8">
        <v>2325753.6402599998</v>
      </c>
      <c r="AF238" s="8">
        <v>646144.299872</v>
      </c>
      <c r="AG238" s="8">
        <v>95701.826873499987</v>
      </c>
      <c r="AH238" s="8">
        <v>10790.740300000001</v>
      </c>
      <c r="AI238" s="8">
        <v>718010.07955199992</v>
      </c>
      <c r="AJ238" s="8">
        <v>87159.083035999996</v>
      </c>
      <c r="AK238" s="8">
        <v>24948.850717000001</v>
      </c>
      <c r="AL238" s="8">
        <v>427638.19360350003</v>
      </c>
      <c r="AM238" s="8">
        <v>86048.681865499995</v>
      </c>
      <c r="AN238" s="8">
        <v>774258.8604319999</v>
      </c>
      <c r="AO238" s="8">
        <v>43000</v>
      </c>
      <c r="AP238" s="8">
        <v>8000</v>
      </c>
      <c r="AQ238" s="8">
        <v>67676.201004999995</v>
      </c>
      <c r="AR238" s="8">
        <v>86478.724491500005</v>
      </c>
      <c r="AS238" s="8">
        <v>19126.924330499998</v>
      </c>
      <c r="AT238" s="8">
        <v>45593.338092500002</v>
      </c>
      <c r="AU238" s="8">
        <v>33958.08251</v>
      </c>
      <c r="AV238" s="8">
        <v>164329.90646500001</v>
      </c>
      <c r="AW238" s="8">
        <v>8000</v>
      </c>
      <c r="AX238" s="8">
        <v>85015.173848000006</v>
      </c>
      <c r="AY238" s="8">
        <v>197251.726849</v>
      </c>
      <c r="AZ238" s="8">
        <v>38521.141728000002</v>
      </c>
      <c r="BA238" s="8">
        <v>64374.690805000006</v>
      </c>
      <c r="BB238" s="8">
        <v>133188.99198699999</v>
      </c>
      <c r="BC238" s="8">
        <v>8000</v>
      </c>
      <c r="BD238" s="8">
        <v>69810.883079499996</v>
      </c>
      <c r="BE238" s="8">
        <v>322679.62669800001</v>
      </c>
      <c r="BF238" s="8">
        <v>207347.7495065</v>
      </c>
      <c r="BG238" s="8">
        <v>8000</v>
      </c>
      <c r="BH238" s="8">
        <v>44216.569155499994</v>
      </c>
      <c r="BI238" s="8">
        <v>8000</v>
      </c>
      <c r="BJ238" s="8">
        <v>8000</v>
      </c>
    </row>
    <row r="239" spans="1:62" x14ac:dyDescent="0.3">
      <c r="A239" s="1" t="s">
        <v>311</v>
      </c>
      <c r="B239" s="1" t="s">
        <v>287</v>
      </c>
      <c r="C239" s="1" t="s">
        <v>67</v>
      </c>
      <c r="D239" s="1" t="s">
        <v>293</v>
      </c>
      <c r="E239" s="1" t="s">
        <v>1208</v>
      </c>
      <c r="F239" s="7">
        <v>33</v>
      </c>
      <c r="G239" s="1" t="s">
        <v>294</v>
      </c>
      <c r="H239" s="1" t="s">
        <v>298</v>
      </c>
      <c r="I239" s="1" t="s">
        <v>296</v>
      </c>
      <c r="J239" s="1" t="s">
        <v>291</v>
      </c>
      <c r="K239" s="8">
        <v>189833.85631100001</v>
      </c>
      <c r="L239" s="8">
        <v>115393.033425</v>
      </c>
      <c r="M239" s="8">
        <v>461172.87533499999</v>
      </c>
      <c r="N239" s="8">
        <v>3049891.94123</v>
      </c>
      <c r="O239" s="8">
        <v>132584.154431</v>
      </c>
      <c r="P239" s="8">
        <v>130000</v>
      </c>
      <c r="Q239" s="8">
        <v>384057.80879400001</v>
      </c>
      <c r="R239" s="8">
        <v>773689.41537299997</v>
      </c>
      <c r="S239" s="8">
        <v>82207.378400000001</v>
      </c>
      <c r="T239" s="8">
        <v>76000</v>
      </c>
      <c r="U239" s="8">
        <v>189000</v>
      </c>
      <c r="V239" s="8">
        <v>339776.51858199999</v>
      </c>
      <c r="W239" s="8">
        <v>98376.208157000001</v>
      </c>
      <c r="X239" s="8">
        <v>44195.115753999999</v>
      </c>
      <c r="Y239" s="8">
        <v>566213.46665399999</v>
      </c>
      <c r="Z239" s="8">
        <v>667456.621392</v>
      </c>
      <c r="AA239" s="8">
        <v>62427.882533000004</v>
      </c>
      <c r="AB239" s="8">
        <v>222783.79125000001</v>
      </c>
      <c r="AC239" s="8">
        <v>248990.698711</v>
      </c>
      <c r="AD239" s="8">
        <v>710702.15801100002</v>
      </c>
      <c r="AE239" s="8">
        <v>1478394.29106</v>
      </c>
      <c r="AF239" s="8">
        <v>417938.36037800001</v>
      </c>
      <c r="AG239" s="8">
        <v>53789.057313999998</v>
      </c>
      <c r="AH239" s="8">
        <v>8000</v>
      </c>
      <c r="AI239" s="8">
        <v>1439113.6360500001</v>
      </c>
      <c r="AJ239" s="8">
        <v>187674.28055200001</v>
      </c>
      <c r="AK239" s="8">
        <v>11439.059558000001</v>
      </c>
      <c r="AL239" s="8">
        <v>155667.950071</v>
      </c>
      <c r="AM239" s="8">
        <v>29025.982689</v>
      </c>
      <c r="AN239" s="8">
        <v>219282.795491</v>
      </c>
      <c r="AO239" s="8">
        <v>11000</v>
      </c>
      <c r="AP239" s="8">
        <v>8000</v>
      </c>
      <c r="AQ239" s="8">
        <v>13209.507181000001</v>
      </c>
      <c r="AR239" s="8">
        <v>17131.959320000002</v>
      </c>
      <c r="AS239" s="8">
        <v>8000</v>
      </c>
      <c r="AT239" s="8">
        <v>9014.3664609999996</v>
      </c>
      <c r="AU239" s="8">
        <v>8000</v>
      </c>
      <c r="AV239" s="8">
        <v>43590.571199999998</v>
      </c>
      <c r="AW239" s="8">
        <v>8000</v>
      </c>
      <c r="AX239" s="8">
        <v>22560.124796</v>
      </c>
      <c r="AY239" s="8">
        <v>60644.112681999999</v>
      </c>
      <c r="AZ239" s="8">
        <v>8000</v>
      </c>
      <c r="BA239" s="8">
        <v>10915.997907000001</v>
      </c>
      <c r="BB239" s="8">
        <v>19829.874371999998</v>
      </c>
      <c r="BC239" s="8">
        <v>8000</v>
      </c>
      <c r="BD239" s="8">
        <v>9233.7967489999992</v>
      </c>
      <c r="BE239" s="8">
        <v>117488.79996</v>
      </c>
      <c r="BF239" s="8">
        <v>54081.115805000001</v>
      </c>
      <c r="BG239" s="8">
        <v>8000</v>
      </c>
      <c r="BH239" s="8">
        <v>18921.860096</v>
      </c>
      <c r="BI239" s="8">
        <v>8000</v>
      </c>
      <c r="BJ239" s="8">
        <v>8000</v>
      </c>
    </row>
    <row r="240" spans="1:62" x14ac:dyDescent="0.3">
      <c r="A240" s="1" t="s">
        <v>312</v>
      </c>
      <c r="B240" s="1" t="s">
        <v>287</v>
      </c>
      <c r="C240" s="1" t="s">
        <v>62</v>
      </c>
      <c r="D240" s="1" t="s">
        <v>293</v>
      </c>
      <c r="E240" s="1" t="s">
        <v>1203</v>
      </c>
      <c r="F240" s="7">
        <v>32.5</v>
      </c>
      <c r="G240" s="1" t="s">
        <v>294</v>
      </c>
      <c r="H240" s="1" t="s">
        <v>295</v>
      </c>
      <c r="I240" s="1" t="s">
        <v>313</v>
      </c>
      <c r="J240" s="1" t="s">
        <v>291</v>
      </c>
      <c r="K240" s="8">
        <v>157185.63738599999</v>
      </c>
      <c r="L240" s="8">
        <v>90272.389949999997</v>
      </c>
      <c r="M240" s="8">
        <v>93096.491720999999</v>
      </c>
      <c r="N240" s="8">
        <v>2774297.03688</v>
      </c>
      <c r="O240" s="8">
        <v>84006.447816</v>
      </c>
      <c r="P240" s="8">
        <v>100000</v>
      </c>
      <c r="Q240" s="8">
        <v>48600</v>
      </c>
      <c r="R240" s="8">
        <v>417225.37323700002</v>
      </c>
      <c r="S240" s="8">
        <v>8000</v>
      </c>
      <c r="T240" s="8">
        <v>53600</v>
      </c>
      <c r="U240" s="8">
        <v>39700</v>
      </c>
      <c r="V240" s="8">
        <v>289336.43676000001</v>
      </c>
      <c r="W240" s="8">
        <v>86461.333729000005</v>
      </c>
      <c r="X240" s="8">
        <v>8000</v>
      </c>
      <c r="Y240" s="8">
        <v>142484.42213200001</v>
      </c>
      <c r="Z240" s="8">
        <v>634867.68596200005</v>
      </c>
      <c r="AA240" s="8">
        <v>8000</v>
      </c>
      <c r="AB240" s="8">
        <v>55125.480037000001</v>
      </c>
      <c r="AC240" s="8">
        <v>229692.82183299999</v>
      </c>
      <c r="AD240" s="8">
        <v>120929.33938</v>
      </c>
      <c r="AE240" s="8">
        <v>369401.14433500002</v>
      </c>
      <c r="AF240" s="8">
        <v>355668.92330899998</v>
      </c>
      <c r="AG240" s="8">
        <v>8000</v>
      </c>
      <c r="AH240" s="8">
        <v>8000</v>
      </c>
      <c r="AI240" s="8">
        <v>456562.23472499999</v>
      </c>
      <c r="AJ240" s="8">
        <v>117747.96588600001</v>
      </c>
      <c r="AK240" s="8">
        <v>8000</v>
      </c>
      <c r="AL240" s="8">
        <v>217884.945106</v>
      </c>
      <c r="AM240" s="8">
        <v>30030.604847999999</v>
      </c>
      <c r="AN240" s="8">
        <v>467168.01365600002</v>
      </c>
      <c r="AO240" s="8">
        <v>18000</v>
      </c>
      <c r="AP240" s="8">
        <v>8000</v>
      </c>
      <c r="AQ240" s="8">
        <v>13524.276472</v>
      </c>
      <c r="AR240" s="8">
        <v>43872.090282999998</v>
      </c>
      <c r="AS240" s="8">
        <v>8000</v>
      </c>
      <c r="AT240" s="8">
        <v>9646.7581590000009</v>
      </c>
      <c r="AU240" s="8">
        <v>8000</v>
      </c>
      <c r="AV240" s="8">
        <v>148056.849009</v>
      </c>
      <c r="AW240" s="8">
        <v>8000</v>
      </c>
      <c r="AX240" s="8">
        <v>23972.237109999998</v>
      </c>
      <c r="AY240" s="8">
        <v>73363.170675999994</v>
      </c>
      <c r="AZ240" s="8">
        <v>8000</v>
      </c>
      <c r="BA240" s="8">
        <v>45892.378818999998</v>
      </c>
      <c r="BB240" s="8">
        <v>98204.192093999998</v>
      </c>
      <c r="BC240" s="8">
        <v>8000</v>
      </c>
      <c r="BD240" s="8">
        <v>8076.3843230000002</v>
      </c>
      <c r="BE240" s="8">
        <v>102425.730201</v>
      </c>
      <c r="BF240" s="8">
        <v>164537.42582800001</v>
      </c>
      <c r="BG240" s="8">
        <v>8000</v>
      </c>
      <c r="BH240" s="8">
        <v>8000</v>
      </c>
      <c r="BI240" s="8">
        <v>8000</v>
      </c>
      <c r="BJ240" s="8">
        <v>8000</v>
      </c>
    </row>
    <row r="241" spans="1:62" x14ac:dyDescent="0.3">
      <c r="A241" s="1" t="s">
        <v>314</v>
      </c>
      <c r="B241" s="1" t="s">
        <v>287</v>
      </c>
      <c r="C241" s="1" t="s">
        <v>67</v>
      </c>
      <c r="D241" s="1" t="s">
        <v>293</v>
      </c>
      <c r="E241" s="1" t="s">
        <v>1206</v>
      </c>
      <c r="F241" s="7">
        <v>31.5</v>
      </c>
      <c r="G241" s="1" t="s">
        <v>294</v>
      </c>
      <c r="H241" s="1" t="s">
        <v>295</v>
      </c>
      <c r="I241" s="1" t="s">
        <v>313</v>
      </c>
      <c r="J241" s="1" t="s">
        <v>291</v>
      </c>
      <c r="K241" s="8">
        <v>213662.876934</v>
      </c>
      <c r="L241" s="8">
        <v>125878.90592600001</v>
      </c>
      <c r="M241" s="8">
        <v>151932.55570900001</v>
      </c>
      <c r="N241" s="8">
        <v>2619503.48808</v>
      </c>
      <c r="O241" s="8">
        <v>115983.230029</v>
      </c>
      <c r="P241" s="8">
        <v>100000</v>
      </c>
      <c r="Q241" s="8">
        <v>105000</v>
      </c>
      <c r="R241" s="8">
        <v>550135.83009800001</v>
      </c>
      <c r="S241" s="8">
        <v>22211.514630000001</v>
      </c>
      <c r="T241" s="8">
        <v>65200</v>
      </c>
      <c r="U241" s="8">
        <v>72900</v>
      </c>
      <c r="V241" s="8">
        <v>360738.38801</v>
      </c>
      <c r="W241" s="8">
        <v>148006.767444</v>
      </c>
      <c r="X241" s="8">
        <v>8000</v>
      </c>
      <c r="Y241" s="8">
        <v>280851.122111</v>
      </c>
      <c r="Z241" s="8">
        <v>828815.42825800006</v>
      </c>
      <c r="AA241" s="8">
        <v>8201.0828729999994</v>
      </c>
      <c r="AB241" s="8">
        <v>146134.83364900001</v>
      </c>
      <c r="AC241" s="8">
        <v>384505.28073900001</v>
      </c>
      <c r="AD241" s="8">
        <v>305514.69360200001</v>
      </c>
      <c r="AE241" s="8">
        <v>761532.50471899996</v>
      </c>
      <c r="AF241" s="8">
        <v>511786.97448099998</v>
      </c>
      <c r="AG241" s="8">
        <v>24136.214926000001</v>
      </c>
      <c r="AH241" s="8">
        <v>10356.060642</v>
      </c>
      <c r="AI241" s="8">
        <v>450079.65732499998</v>
      </c>
      <c r="AJ241" s="8">
        <v>108243.240475</v>
      </c>
      <c r="AK241" s="8">
        <v>12744.816870000001</v>
      </c>
      <c r="AL241" s="8">
        <v>254161.479551</v>
      </c>
      <c r="AM241" s="8">
        <v>46636.234222999999</v>
      </c>
      <c r="AN241" s="8">
        <v>516220.10899799998</v>
      </c>
      <c r="AO241" s="8">
        <v>32300</v>
      </c>
      <c r="AP241" s="8">
        <v>8000</v>
      </c>
      <c r="AQ241" s="8">
        <v>46612.176187999998</v>
      </c>
      <c r="AR241" s="8">
        <v>72327.617205999995</v>
      </c>
      <c r="AS241" s="8">
        <v>8000</v>
      </c>
      <c r="AT241" s="8">
        <v>15414.419435</v>
      </c>
      <c r="AU241" s="8">
        <v>15257.290943</v>
      </c>
      <c r="AV241" s="8">
        <v>132520.771026</v>
      </c>
      <c r="AW241" s="8">
        <v>8000</v>
      </c>
      <c r="AX241" s="8">
        <v>70137.809271000006</v>
      </c>
      <c r="AY241" s="8">
        <v>137911.91045</v>
      </c>
      <c r="AZ241" s="8">
        <v>15797.03104</v>
      </c>
      <c r="BA241" s="8">
        <v>59704.200868</v>
      </c>
      <c r="BB241" s="8">
        <v>109936.201128</v>
      </c>
      <c r="BC241" s="8">
        <v>8000</v>
      </c>
      <c r="BD241" s="8">
        <v>11284.954621999999</v>
      </c>
      <c r="BE241" s="8">
        <v>149034.789281</v>
      </c>
      <c r="BF241" s="8">
        <v>156593.057593</v>
      </c>
      <c r="BG241" s="8">
        <v>8000</v>
      </c>
      <c r="BH241" s="8">
        <v>21340.341770999999</v>
      </c>
      <c r="BI241" s="8">
        <v>8000</v>
      </c>
      <c r="BJ241" s="8">
        <v>8000</v>
      </c>
    </row>
    <row r="242" spans="1:62" x14ac:dyDescent="0.3">
      <c r="A242" s="1" t="s">
        <v>315</v>
      </c>
      <c r="B242" s="1" t="s">
        <v>287</v>
      </c>
      <c r="C242" s="1" t="s">
        <v>62</v>
      </c>
      <c r="D242" s="1" t="s">
        <v>293</v>
      </c>
      <c r="E242" s="1" t="s">
        <v>1207</v>
      </c>
      <c r="F242" s="7">
        <v>27.4</v>
      </c>
      <c r="G242" s="1" t="s">
        <v>294</v>
      </c>
      <c r="H242" s="1" t="s">
        <v>316</v>
      </c>
      <c r="I242" s="1" t="s">
        <v>317</v>
      </c>
      <c r="J242" s="1" t="s">
        <v>291</v>
      </c>
      <c r="K242" s="8">
        <v>54144.923668000003</v>
      </c>
      <c r="L242" s="8">
        <v>28598.231445000001</v>
      </c>
      <c r="M242" s="8">
        <v>42869.988063999997</v>
      </c>
      <c r="N242" s="8">
        <v>1492131.5203499999</v>
      </c>
      <c r="O242" s="8">
        <v>50260.649798999999</v>
      </c>
      <c r="P242" s="8">
        <v>38500</v>
      </c>
      <c r="Q242" s="8">
        <v>236000</v>
      </c>
      <c r="R242" s="8">
        <v>275782.46964700002</v>
      </c>
      <c r="S242" s="8">
        <v>8000</v>
      </c>
      <c r="T242" s="8">
        <v>20000</v>
      </c>
      <c r="U242" s="8">
        <v>22600</v>
      </c>
      <c r="V242" s="8">
        <v>164064.57021000001</v>
      </c>
      <c r="W242" s="8">
        <v>25103.549976999999</v>
      </c>
      <c r="X242" s="8">
        <v>8000</v>
      </c>
      <c r="Y242" s="8">
        <v>83443.726978000006</v>
      </c>
      <c r="Z242" s="8">
        <v>362116.322117</v>
      </c>
      <c r="AA242" s="8">
        <v>8000</v>
      </c>
      <c r="AB242" s="8">
        <v>22488.900712999999</v>
      </c>
      <c r="AC242" s="8">
        <v>121738.75101599999</v>
      </c>
      <c r="AD242" s="8">
        <v>104309.741821</v>
      </c>
      <c r="AE242" s="8">
        <v>346828.02672899998</v>
      </c>
      <c r="AF242" s="8">
        <v>234267.87430699999</v>
      </c>
      <c r="AG242" s="8">
        <v>8000</v>
      </c>
      <c r="AH242" s="8">
        <v>8000</v>
      </c>
      <c r="AI242" s="8">
        <v>513547.429519</v>
      </c>
      <c r="AJ242" s="8">
        <v>115563.393749</v>
      </c>
      <c r="AK242" s="8">
        <v>8000</v>
      </c>
      <c r="AL242" s="8">
        <v>133262.488835</v>
      </c>
      <c r="AM242" s="8">
        <v>8000</v>
      </c>
      <c r="AN242" s="8">
        <v>198242.92045000001</v>
      </c>
      <c r="AO242" s="8">
        <v>8000</v>
      </c>
      <c r="AP242" s="8">
        <v>8000</v>
      </c>
      <c r="AQ242" s="8">
        <v>18704.90827</v>
      </c>
      <c r="AR242" s="8">
        <v>35449.962199000001</v>
      </c>
      <c r="AS242" s="8">
        <v>8000</v>
      </c>
      <c r="AT242" s="8">
        <v>8000</v>
      </c>
      <c r="AU242" s="8">
        <v>8000</v>
      </c>
      <c r="AV242" s="8">
        <v>52533.757276999997</v>
      </c>
      <c r="AW242" s="8">
        <v>8000</v>
      </c>
      <c r="AX242" s="8">
        <v>43227.653637000003</v>
      </c>
      <c r="AY242" s="8">
        <v>117550.99664500001</v>
      </c>
      <c r="AZ242" s="8">
        <v>8000</v>
      </c>
      <c r="BA242" s="8">
        <v>52561.480273000001</v>
      </c>
      <c r="BB242" s="8">
        <v>22972.165934000001</v>
      </c>
      <c r="BC242" s="8">
        <v>8000</v>
      </c>
      <c r="BD242" s="8">
        <v>8000</v>
      </c>
      <c r="BE242" s="8">
        <v>84610.730523000006</v>
      </c>
      <c r="BF242" s="8">
        <v>76450.318872000003</v>
      </c>
      <c r="BG242" s="8">
        <v>8000</v>
      </c>
      <c r="BH242" s="8">
        <v>8000</v>
      </c>
      <c r="BI242" s="8">
        <v>8000</v>
      </c>
      <c r="BJ242" s="8">
        <v>8000</v>
      </c>
    </row>
    <row r="243" spans="1:62" x14ac:dyDescent="0.3">
      <c r="A243" s="1" t="s">
        <v>318</v>
      </c>
      <c r="B243" s="1" t="s">
        <v>287</v>
      </c>
      <c r="C243" s="1" t="s">
        <v>62</v>
      </c>
      <c r="D243" s="1" t="s">
        <v>128</v>
      </c>
      <c r="E243" s="1" t="s">
        <v>1203</v>
      </c>
      <c r="F243" s="7">
        <v>27.3</v>
      </c>
      <c r="G243" s="1" t="s">
        <v>294</v>
      </c>
      <c r="H243" s="1" t="s">
        <v>298</v>
      </c>
      <c r="I243" s="1" t="s">
        <v>317</v>
      </c>
      <c r="J243" s="1" t="s">
        <v>291</v>
      </c>
      <c r="K243" s="8">
        <v>163442.521657</v>
      </c>
      <c r="L243" s="8">
        <v>112965.44315799999</v>
      </c>
      <c r="M243" s="8">
        <v>128927.323619</v>
      </c>
      <c r="N243" s="8">
        <v>3930741.1655249996</v>
      </c>
      <c r="O243" s="8">
        <v>162923.63243649999</v>
      </c>
      <c r="P243" s="8">
        <v>140000</v>
      </c>
      <c r="Q243" s="8">
        <v>8000</v>
      </c>
      <c r="R243" s="8">
        <v>645291.42355549999</v>
      </c>
      <c r="S243" s="8">
        <v>17900</v>
      </c>
      <c r="T243" s="8">
        <v>63800</v>
      </c>
      <c r="U243" s="8">
        <v>61300</v>
      </c>
      <c r="V243" s="8">
        <v>352323.791593</v>
      </c>
      <c r="W243" s="8">
        <v>80783.9086025</v>
      </c>
      <c r="X243" s="8">
        <v>46900</v>
      </c>
      <c r="Y243" s="8">
        <v>219635.503998</v>
      </c>
      <c r="Z243" s="8">
        <v>762442.50301049999</v>
      </c>
      <c r="AA243" s="8">
        <v>8000</v>
      </c>
      <c r="AB243" s="8">
        <v>101934.59635549999</v>
      </c>
      <c r="AC243" s="8">
        <v>271192.96035549999</v>
      </c>
      <c r="AD243" s="8">
        <v>308551.53386850003</v>
      </c>
      <c r="AE243" s="8">
        <v>778753.13638400007</v>
      </c>
      <c r="AF243" s="8">
        <v>449440.24173900002</v>
      </c>
      <c r="AG243" s="8">
        <v>8487.0945329999995</v>
      </c>
      <c r="AH243" s="8">
        <v>8000</v>
      </c>
      <c r="AI243" s="8">
        <v>574181.25387100002</v>
      </c>
      <c r="AJ243" s="8">
        <v>145340.05893549998</v>
      </c>
      <c r="AK243" s="8">
        <v>22457.125056000001</v>
      </c>
      <c r="AL243" s="8">
        <v>639657.70580999996</v>
      </c>
      <c r="AM243" s="8">
        <v>55704.093660500002</v>
      </c>
      <c r="AN243" s="8">
        <v>1028577.42877</v>
      </c>
      <c r="AO243" s="8">
        <v>115464.46706349999</v>
      </c>
      <c r="AP243" s="8">
        <v>16200</v>
      </c>
      <c r="AQ243" s="8">
        <v>29068.17583</v>
      </c>
      <c r="AR243" s="8">
        <v>145617.30484950001</v>
      </c>
      <c r="AS243" s="8">
        <v>8000</v>
      </c>
      <c r="AT243" s="8">
        <v>32886.8510895</v>
      </c>
      <c r="AU243" s="8">
        <v>52768.607330999999</v>
      </c>
      <c r="AV243" s="8">
        <v>244041.77590149999</v>
      </c>
      <c r="AW243" s="8">
        <v>17642.688513000001</v>
      </c>
      <c r="AX243" s="8">
        <v>47484.5823495</v>
      </c>
      <c r="AY243" s="8">
        <v>142912.66596899999</v>
      </c>
      <c r="AZ243" s="8">
        <v>13425.8786485</v>
      </c>
      <c r="BA243" s="8">
        <v>96438.236969000005</v>
      </c>
      <c r="BB243" s="8">
        <v>170802.6770655</v>
      </c>
      <c r="BC243" s="8">
        <v>11011.441777</v>
      </c>
      <c r="BD243" s="8">
        <v>32770.168775999999</v>
      </c>
      <c r="BE243" s="8">
        <v>258449.124993</v>
      </c>
      <c r="BF243" s="8">
        <v>252079.26035950001</v>
      </c>
      <c r="BG243" s="8">
        <v>8000</v>
      </c>
      <c r="BH243" s="8">
        <v>61821.802412000005</v>
      </c>
      <c r="BI243" s="8">
        <v>19985.489149500001</v>
      </c>
      <c r="BJ243" s="8">
        <v>8000</v>
      </c>
    </row>
    <row r="244" spans="1:62" x14ac:dyDescent="0.3">
      <c r="A244" s="1" t="s">
        <v>319</v>
      </c>
      <c r="B244" s="1" t="s">
        <v>287</v>
      </c>
      <c r="C244" s="1" t="s">
        <v>62</v>
      </c>
      <c r="D244" s="1" t="s">
        <v>293</v>
      </c>
      <c r="E244" s="1" t="s">
        <v>1207</v>
      </c>
      <c r="F244" s="7">
        <v>30.69</v>
      </c>
      <c r="G244" s="1" t="s">
        <v>294</v>
      </c>
      <c r="H244" s="1" t="s">
        <v>309</v>
      </c>
      <c r="I244" s="1" t="s">
        <v>296</v>
      </c>
      <c r="J244" s="1" t="s">
        <v>291</v>
      </c>
      <c r="K244" s="8">
        <v>182194.30308849999</v>
      </c>
      <c r="L244" s="8">
        <v>103946.643277</v>
      </c>
      <c r="M244" s="8">
        <v>116936.255848</v>
      </c>
      <c r="N244" s="8">
        <v>2859494.6715700002</v>
      </c>
      <c r="O244" s="8">
        <v>93055.430770999999</v>
      </c>
      <c r="P244" s="8">
        <v>83700</v>
      </c>
      <c r="Q244" s="8">
        <v>50000</v>
      </c>
      <c r="R244" s="8">
        <v>337263.15614550002</v>
      </c>
      <c r="S244" s="8">
        <v>8000</v>
      </c>
      <c r="T244" s="8">
        <v>34000</v>
      </c>
      <c r="U244" s="8">
        <v>34400</v>
      </c>
      <c r="V244" s="8">
        <v>239806.23589350001</v>
      </c>
      <c r="W244" s="8">
        <v>81088.433390499995</v>
      </c>
      <c r="X244" s="8">
        <v>8000</v>
      </c>
      <c r="Y244" s="8">
        <v>148746.9917935</v>
      </c>
      <c r="Z244" s="8">
        <v>516878.38873350003</v>
      </c>
      <c r="AA244" s="8">
        <v>8000</v>
      </c>
      <c r="AB244" s="8">
        <v>74930.7585005</v>
      </c>
      <c r="AC244" s="8">
        <v>224169.58703749999</v>
      </c>
      <c r="AD244" s="8">
        <v>148662.61043599999</v>
      </c>
      <c r="AE244" s="8">
        <v>551742.93928199995</v>
      </c>
      <c r="AF244" s="8">
        <v>345501.404049</v>
      </c>
      <c r="AG244" s="8">
        <v>8000</v>
      </c>
      <c r="AH244" s="8">
        <v>8000</v>
      </c>
      <c r="AI244" s="8">
        <v>837054.07225500001</v>
      </c>
      <c r="AJ244" s="8">
        <v>139226.451833</v>
      </c>
      <c r="AK244" s="8">
        <v>8000</v>
      </c>
      <c r="AL244" s="8">
        <v>184303.10164499999</v>
      </c>
      <c r="AM244" s="8">
        <v>21388.690332500002</v>
      </c>
      <c r="AN244" s="8">
        <v>428894.10744300002</v>
      </c>
      <c r="AO244" s="8">
        <v>16000</v>
      </c>
      <c r="AP244" s="8">
        <v>8000</v>
      </c>
      <c r="AQ244" s="8">
        <v>8618.928116000001</v>
      </c>
      <c r="AR244" s="8">
        <v>42110.624974999999</v>
      </c>
      <c r="AS244" s="8">
        <v>8000</v>
      </c>
      <c r="AT244" s="8">
        <v>8000</v>
      </c>
      <c r="AU244" s="8">
        <v>11068.5566485</v>
      </c>
      <c r="AV244" s="8">
        <v>123750.68232399999</v>
      </c>
      <c r="AW244" s="8">
        <v>8000</v>
      </c>
      <c r="AX244" s="8">
        <v>15510.915895999999</v>
      </c>
      <c r="AY244" s="8">
        <v>57131.282139000003</v>
      </c>
      <c r="AZ244" s="8">
        <v>8000</v>
      </c>
      <c r="BA244" s="8">
        <v>37971.111106999997</v>
      </c>
      <c r="BB244" s="8">
        <v>104230.6625925</v>
      </c>
      <c r="BC244" s="8">
        <v>8000</v>
      </c>
      <c r="BD244" s="8">
        <v>8218.2479234999992</v>
      </c>
      <c r="BE244" s="8">
        <v>116297.3927175</v>
      </c>
      <c r="BF244" s="8">
        <v>148327.19473849999</v>
      </c>
      <c r="BG244" s="8">
        <v>8000</v>
      </c>
      <c r="BH244" s="8">
        <v>20889.348574</v>
      </c>
      <c r="BI244" s="8">
        <v>11651.722887</v>
      </c>
      <c r="BJ244" s="8">
        <v>8000</v>
      </c>
    </row>
    <row r="245" spans="1:62" x14ac:dyDescent="0.3">
      <c r="A245" s="1" t="s">
        <v>320</v>
      </c>
      <c r="B245" s="1" t="s">
        <v>287</v>
      </c>
      <c r="C245" s="1" t="s">
        <v>62</v>
      </c>
      <c r="D245" s="1" t="s">
        <v>293</v>
      </c>
      <c r="E245" s="1" t="s">
        <v>1204</v>
      </c>
      <c r="F245" s="7">
        <v>35</v>
      </c>
      <c r="G245" s="1" t="s">
        <v>294</v>
      </c>
      <c r="H245" s="1" t="s">
        <v>295</v>
      </c>
      <c r="I245" s="1" t="s">
        <v>296</v>
      </c>
      <c r="J245" s="1" t="s">
        <v>291</v>
      </c>
      <c r="K245" s="8">
        <v>113515.046132</v>
      </c>
      <c r="L245" s="8">
        <v>57846.099910999998</v>
      </c>
      <c r="M245" s="8">
        <v>103725.49923650001</v>
      </c>
      <c r="N245" s="8">
        <v>1939243.0266049998</v>
      </c>
      <c r="O245" s="8">
        <v>67062.262159500009</v>
      </c>
      <c r="P245" s="8">
        <v>64100</v>
      </c>
      <c r="Q245" s="8">
        <v>76000</v>
      </c>
      <c r="R245" s="8">
        <v>451635.91590550001</v>
      </c>
      <c r="S245" s="8">
        <v>13894.658449999999</v>
      </c>
      <c r="T245" s="8">
        <v>34600</v>
      </c>
      <c r="U245" s="8">
        <v>55200</v>
      </c>
      <c r="V245" s="8">
        <v>282520.66159550002</v>
      </c>
      <c r="W245" s="8">
        <v>77465.750285000002</v>
      </c>
      <c r="X245" s="8">
        <v>16600</v>
      </c>
      <c r="Y245" s="8">
        <v>166949.612333</v>
      </c>
      <c r="Z245" s="8">
        <v>548779.81309149996</v>
      </c>
      <c r="AA245" s="8">
        <v>8000</v>
      </c>
      <c r="AB245" s="8">
        <v>62165.480530999994</v>
      </c>
      <c r="AC245" s="8">
        <v>229258.39769299998</v>
      </c>
      <c r="AD245" s="8">
        <v>125330.135628</v>
      </c>
      <c r="AE245" s="8">
        <v>510987.90946900001</v>
      </c>
      <c r="AF245" s="8">
        <v>356428.60410900001</v>
      </c>
      <c r="AG245" s="8">
        <v>8000</v>
      </c>
      <c r="AH245" s="8">
        <v>8000</v>
      </c>
      <c r="AI245" s="8">
        <v>1434656.6112350002</v>
      </c>
      <c r="AJ245" s="8">
        <v>178420.15940599999</v>
      </c>
      <c r="AK245" s="8">
        <v>8000</v>
      </c>
      <c r="AL245" s="8">
        <v>91294.997086999996</v>
      </c>
      <c r="AM245" s="8">
        <v>8000</v>
      </c>
      <c r="AN245" s="8">
        <v>150576.18658799998</v>
      </c>
      <c r="AO245" s="8">
        <v>8000</v>
      </c>
      <c r="AP245" s="8">
        <v>8000</v>
      </c>
      <c r="AQ245" s="8">
        <v>8000</v>
      </c>
      <c r="AR245" s="8">
        <v>8540.3608070000009</v>
      </c>
      <c r="AS245" s="8">
        <v>8000</v>
      </c>
      <c r="AT245" s="8">
        <v>8000</v>
      </c>
      <c r="AU245" s="8">
        <v>8000</v>
      </c>
      <c r="AV245" s="8">
        <v>38754.481611499999</v>
      </c>
      <c r="AW245" s="8">
        <v>8000</v>
      </c>
      <c r="AX245" s="8">
        <v>8000</v>
      </c>
      <c r="AY245" s="8">
        <v>8000</v>
      </c>
      <c r="AZ245" s="8">
        <v>8000</v>
      </c>
      <c r="BA245" s="8">
        <v>8000</v>
      </c>
      <c r="BB245" s="8">
        <v>20124.1708535</v>
      </c>
      <c r="BC245" s="8">
        <v>8000</v>
      </c>
      <c r="BD245" s="8">
        <v>8000</v>
      </c>
      <c r="BE245" s="8">
        <v>44800.664032999994</v>
      </c>
      <c r="BF245" s="8">
        <v>46053.090100000001</v>
      </c>
      <c r="BG245" s="8">
        <v>8000</v>
      </c>
      <c r="BH245" s="8">
        <v>8000</v>
      </c>
      <c r="BI245" s="8">
        <v>8000</v>
      </c>
      <c r="BJ245" s="8">
        <v>8000</v>
      </c>
    </row>
    <row r="246" spans="1:62" x14ac:dyDescent="0.3">
      <c r="A246" s="1" t="s">
        <v>321</v>
      </c>
      <c r="B246" s="1" t="s">
        <v>287</v>
      </c>
      <c r="C246" s="1" t="s">
        <v>62</v>
      </c>
      <c r="D246" s="1" t="s">
        <v>293</v>
      </c>
      <c r="E246" s="1" t="s">
        <v>1206</v>
      </c>
      <c r="F246" s="7">
        <v>22.64</v>
      </c>
      <c r="G246" s="1" t="s">
        <v>294</v>
      </c>
      <c r="H246" s="1" t="s">
        <v>309</v>
      </c>
      <c r="I246" s="1" t="s">
        <v>296</v>
      </c>
      <c r="J246" s="1" t="s">
        <v>291</v>
      </c>
      <c r="K246" s="8">
        <v>127454.38671200001</v>
      </c>
      <c r="L246" s="8">
        <v>95879.115502000001</v>
      </c>
      <c r="M246" s="8">
        <v>247721.92894499999</v>
      </c>
      <c r="N246" s="8">
        <v>3790202.8579899999</v>
      </c>
      <c r="O246" s="8">
        <v>226332.963843</v>
      </c>
      <c r="P246" s="8">
        <v>112000</v>
      </c>
      <c r="Q246" s="8">
        <v>200982.89204599999</v>
      </c>
      <c r="R246" s="8">
        <v>602006.64848099998</v>
      </c>
      <c r="S246" s="8">
        <v>42621.531821999997</v>
      </c>
      <c r="T246" s="8">
        <v>63000</v>
      </c>
      <c r="U246" s="8">
        <v>133000</v>
      </c>
      <c r="V246" s="8">
        <v>346225.65042399999</v>
      </c>
      <c r="W246" s="8">
        <v>84605.467581999997</v>
      </c>
      <c r="X246" s="8">
        <v>16630.419372</v>
      </c>
      <c r="Y246" s="8">
        <v>375345.17275899998</v>
      </c>
      <c r="Z246" s="8">
        <v>709722.814518</v>
      </c>
      <c r="AA246" s="8">
        <v>27849.889923999999</v>
      </c>
      <c r="AB246" s="8">
        <v>177492.66487099999</v>
      </c>
      <c r="AC246" s="8">
        <v>260707.579279</v>
      </c>
      <c r="AD246" s="8">
        <v>575592.59240700002</v>
      </c>
      <c r="AE246" s="8">
        <v>1701380.4657300001</v>
      </c>
      <c r="AF246" s="8">
        <v>517623.74097500002</v>
      </c>
      <c r="AG246" s="8">
        <v>54470.135144</v>
      </c>
      <c r="AH246" s="8">
        <v>9106.1723789999996</v>
      </c>
      <c r="AI246" s="8">
        <v>1062850.6362099999</v>
      </c>
      <c r="AJ246" s="8">
        <v>129540.712856</v>
      </c>
      <c r="AK246" s="8">
        <v>8000</v>
      </c>
      <c r="AL246" s="8">
        <v>111392.504382</v>
      </c>
      <c r="AM246" s="8">
        <v>8323.5672489999997</v>
      </c>
      <c r="AN246" s="8">
        <v>341267.29144499998</v>
      </c>
      <c r="AO246" s="8">
        <v>23300</v>
      </c>
      <c r="AP246" s="8">
        <v>8000</v>
      </c>
      <c r="AQ246" s="8">
        <v>8443.4893350000002</v>
      </c>
      <c r="AR246" s="8">
        <v>24599.466933</v>
      </c>
      <c r="AS246" s="8">
        <v>8000</v>
      </c>
      <c r="AT246" s="8">
        <v>8000</v>
      </c>
      <c r="AU246" s="8">
        <v>8000</v>
      </c>
      <c r="AV246" s="8">
        <v>72469.684143999999</v>
      </c>
      <c r="AW246" s="8">
        <v>8000</v>
      </c>
      <c r="AX246" s="8">
        <v>25999.690930000001</v>
      </c>
      <c r="AY246" s="8">
        <v>83663.045685999998</v>
      </c>
      <c r="AZ246" s="8">
        <v>8000</v>
      </c>
      <c r="BA246" s="8">
        <v>28696.797245999998</v>
      </c>
      <c r="BB246" s="8">
        <v>40433.600912000002</v>
      </c>
      <c r="BC246" s="8">
        <v>8000</v>
      </c>
      <c r="BD246" s="8">
        <v>8000</v>
      </c>
      <c r="BE246" s="8">
        <v>162784.14277499999</v>
      </c>
      <c r="BF246" s="8">
        <v>113858.86248500001</v>
      </c>
      <c r="BG246" s="8">
        <v>8000</v>
      </c>
      <c r="BH246" s="8">
        <v>64053.041652</v>
      </c>
      <c r="BI246" s="8">
        <v>8000</v>
      </c>
      <c r="BJ246" s="8">
        <v>8000</v>
      </c>
    </row>
    <row r="247" spans="1:62" x14ac:dyDescent="0.3">
      <c r="A247" s="1" t="s">
        <v>322</v>
      </c>
      <c r="B247" s="1" t="s">
        <v>287</v>
      </c>
      <c r="C247" s="1" t="s">
        <v>67</v>
      </c>
      <c r="D247" s="1" t="s">
        <v>293</v>
      </c>
      <c r="E247" s="1" t="s">
        <v>1207</v>
      </c>
      <c r="F247" s="7" t="s">
        <v>64</v>
      </c>
      <c r="G247" s="1" t="s">
        <v>294</v>
      </c>
      <c r="H247" s="1" t="s">
        <v>309</v>
      </c>
      <c r="I247" s="1" t="s">
        <v>296</v>
      </c>
      <c r="J247" s="1" t="s">
        <v>291</v>
      </c>
      <c r="K247" s="8">
        <v>170323.50404149998</v>
      </c>
      <c r="L247" s="8">
        <v>134109.80680399999</v>
      </c>
      <c r="M247" s="8">
        <v>336027.87239949999</v>
      </c>
      <c r="N247" s="8">
        <v>4157108.7055250001</v>
      </c>
      <c r="O247" s="8">
        <v>154857.8801065</v>
      </c>
      <c r="P247" s="8">
        <v>142000</v>
      </c>
      <c r="Q247" s="8">
        <v>248582.83508649998</v>
      </c>
      <c r="R247" s="8">
        <v>696763.42241300002</v>
      </c>
      <c r="S247" s="8">
        <v>24092.843442999998</v>
      </c>
      <c r="T247" s="8">
        <v>91900</v>
      </c>
      <c r="U247" s="8">
        <v>165000</v>
      </c>
      <c r="V247" s="8">
        <v>510094.33171900001</v>
      </c>
      <c r="W247" s="8">
        <v>137203.35431750002</v>
      </c>
      <c r="X247" s="8">
        <v>30309.285544500002</v>
      </c>
      <c r="Y247" s="8">
        <v>583671.57254049997</v>
      </c>
      <c r="Z247" s="8">
        <v>1000958.8911255</v>
      </c>
      <c r="AA247" s="8">
        <v>51913.958417000002</v>
      </c>
      <c r="AB247" s="8">
        <v>302308.30407499999</v>
      </c>
      <c r="AC247" s="8">
        <v>398689.28131950001</v>
      </c>
      <c r="AD247" s="8">
        <v>731099.65394850005</v>
      </c>
      <c r="AE247" s="8">
        <v>2080580.88326</v>
      </c>
      <c r="AF247" s="8">
        <v>662295.32283800002</v>
      </c>
      <c r="AG247" s="8">
        <v>68420.749714999998</v>
      </c>
      <c r="AH247" s="8">
        <v>17359.819151</v>
      </c>
      <c r="AI247" s="8">
        <v>639789.22967349994</v>
      </c>
      <c r="AJ247" s="8">
        <v>115945.7752685</v>
      </c>
      <c r="AK247" s="8">
        <v>18917.2915785</v>
      </c>
      <c r="AL247" s="8">
        <v>308874.98239999998</v>
      </c>
      <c r="AM247" s="8">
        <v>79129.521955500008</v>
      </c>
      <c r="AN247" s="8">
        <v>838161.72044249997</v>
      </c>
      <c r="AO247" s="8">
        <v>41500</v>
      </c>
      <c r="AP247" s="8">
        <v>8000</v>
      </c>
      <c r="AQ247" s="8">
        <v>25723.0679585</v>
      </c>
      <c r="AR247" s="8">
        <v>48348.895521500002</v>
      </c>
      <c r="AS247" s="8">
        <v>8000</v>
      </c>
      <c r="AT247" s="8">
        <v>56081.581499</v>
      </c>
      <c r="AU247" s="8">
        <v>11659.121528</v>
      </c>
      <c r="AV247" s="8">
        <v>226501.78192849999</v>
      </c>
      <c r="AW247" s="8">
        <v>8000</v>
      </c>
      <c r="AX247" s="8">
        <v>60302.329058999996</v>
      </c>
      <c r="AY247" s="8">
        <v>116343.45995399999</v>
      </c>
      <c r="AZ247" s="8">
        <v>32860.787056999994</v>
      </c>
      <c r="BA247" s="8">
        <v>33735.170674000001</v>
      </c>
      <c r="BB247" s="8">
        <v>142548.96430550001</v>
      </c>
      <c r="BC247" s="8">
        <v>8000</v>
      </c>
      <c r="BD247" s="8">
        <v>41009.964967499996</v>
      </c>
      <c r="BE247" s="8">
        <v>322841.11589449999</v>
      </c>
      <c r="BF247" s="8">
        <v>232792.21485300001</v>
      </c>
      <c r="BG247" s="8">
        <v>8000</v>
      </c>
      <c r="BH247" s="8">
        <v>42296.735049499999</v>
      </c>
      <c r="BI247" s="8">
        <v>8000</v>
      </c>
      <c r="BJ247" s="8">
        <v>14813.295607</v>
      </c>
    </row>
    <row r="248" spans="1:62" x14ac:dyDescent="0.3">
      <c r="A248" s="1" t="s">
        <v>323</v>
      </c>
      <c r="B248" s="1" t="s">
        <v>287</v>
      </c>
      <c r="C248" s="1" t="s">
        <v>62</v>
      </c>
      <c r="D248" s="1" t="s">
        <v>293</v>
      </c>
      <c r="E248" s="1" t="s">
        <v>1211</v>
      </c>
      <c r="F248" s="7">
        <v>22.99</v>
      </c>
      <c r="G248" s="1" t="s">
        <v>288</v>
      </c>
      <c r="H248" s="1" t="s">
        <v>316</v>
      </c>
      <c r="I248" s="1" t="s">
        <v>296</v>
      </c>
      <c r="J248" s="1" t="s">
        <v>291</v>
      </c>
      <c r="K248" s="8">
        <v>200674.80973199999</v>
      </c>
      <c r="L248" s="8">
        <v>120824.385109</v>
      </c>
      <c r="M248" s="8">
        <v>401817.85210900003</v>
      </c>
      <c r="N248" s="8">
        <v>4415758.2134100003</v>
      </c>
      <c r="O248" s="8">
        <v>174671.13621600001</v>
      </c>
      <c r="P248" s="8">
        <v>113000</v>
      </c>
      <c r="Q248" s="8">
        <v>173336.53493600001</v>
      </c>
      <c r="R248" s="8">
        <v>447457.41613199998</v>
      </c>
      <c r="S248" s="8">
        <v>8155.4754139999995</v>
      </c>
      <c r="T248" s="8">
        <v>39000</v>
      </c>
      <c r="U248" s="8">
        <v>113000</v>
      </c>
      <c r="V248" s="8">
        <v>275592.12625799997</v>
      </c>
      <c r="W248" s="8">
        <v>65542.486130999998</v>
      </c>
      <c r="X248" s="8">
        <v>15827.600066999999</v>
      </c>
      <c r="Y248" s="8">
        <v>445670.08382300002</v>
      </c>
      <c r="Z248" s="8">
        <v>570964.05116899998</v>
      </c>
      <c r="AA248" s="8">
        <v>34711.299542000001</v>
      </c>
      <c r="AB248" s="8">
        <v>209811.520494</v>
      </c>
      <c r="AC248" s="8">
        <v>256224.08251599999</v>
      </c>
      <c r="AD248" s="8">
        <v>731625.20341299998</v>
      </c>
      <c r="AE248" s="8">
        <v>1772787.3644300001</v>
      </c>
      <c r="AF248" s="8">
        <v>400097.74446299998</v>
      </c>
      <c r="AG248" s="8">
        <v>49423.242640999997</v>
      </c>
      <c r="AH248" s="8">
        <v>8000</v>
      </c>
      <c r="AI248" s="8">
        <v>1368395.9327199999</v>
      </c>
      <c r="AJ248" s="8">
        <v>85223.726811999994</v>
      </c>
      <c r="AK248" s="8">
        <v>8000</v>
      </c>
      <c r="AL248" s="8">
        <v>182213.14778900001</v>
      </c>
      <c r="AM248" s="8">
        <v>11962.158582</v>
      </c>
      <c r="AN248" s="8">
        <v>303248.340753</v>
      </c>
      <c r="AO248" s="8">
        <v>13100</v>
      </c>
      <c r="AP248" s="8">
        <v>8000</v>
      </c>
      <c r="AQ248" s="8">
        <v>8000</v>
      </c>
      <c r="AR248" s="8">
        <v>14341.537176</v>
      </c>
      <c r="AS248" s="8">
        <v>8000</v>
      </c>
      <c r="AT248" s="8">
        <v>8000</v>
      </c>
      <c r="AU248" s="8">
        <v>8000</v>
      </c>
      <c r="AV248" s="8">
        <v>48873.670322999998</v>
      </c>
      <c r="AW248" s="8">
        <v>8000</v>
      </c>
      <c r="AX248" s="8">
        <v>10357.052428000001</v>
      </c>
      <c r="AY248" s="8">
        <v>54602.041235999997</v>
      </c>
      <c r="AZ248" s="8">
        <v>8000</v>
      </c>
      <c r="BA248" s="8">
        <v>14559.630555</v>
      </c>
      <c r="BB248" s="8">
        <v>31667.977681</v>
      </c>
      <c r="BC248" s="8">
        <v>8000</v>
      </c>
      <c r="BD248" s="8">
        <v>8000</v>
      </c>
      <c r="BE248" s="8">
        <v>134407.28158499999</v>
      </c>
      <c r="BF248" s="8">
        <v>75187.841614999998</v>
      </c>
      <c r="BG248" s="8">
        <v>8000</v>
      </c>
      <c r="BH248" s="8">
        <v>16014.150301</v>
      </c>
      <c r="BI248" s="8">
        <v>8000</v>
      </c>
      <c r="BJ248" s="8">
        <v>8000</v>
      </c>
    </row>
    <row r="249" spans="1:62" x14ac:dyDescent="0.3">
      <c r="A249" s="1" t="s">
        <v>324</v>
      </c>
      <c r="B249" s="1" t="s">
        <v>287</v>
      </c>
      <c r="C249" s="1" t="s">
        <v>62</v>
      </c>
      <c r="D249" s="1" t="s">
        <v>293</v>
      </c>
      <c r="E249" s="1" t="s">
        <v>1207</v>
      </c>
      <c r="F249" s="7">
        <v>28.38</v>
      </c>
      <c r="G249" s="1" t="s">
        <v>294</v>
      </c>
      <c r="H249" s="1" t="s">
        <v>295</v>
      </c>
      <c r="I249" s="1" t="s">
        <v>296</v>
      </c>
      <c r="J249" s="1" t="s">
        <v>304</v>
      </c>
      <c r="K249" s="8">
        <v>119863.215153</v>
      </c>
      <c r="L249" s="8">
        <v>82498.124198500009</v>
      </c>
      <c r="M249" s="8">
        <v>198834.813073</v>
      </c>
      <c r="N249" s="8">
        <v>3863232.9911600002</v>
      </c>
      <c r="O249" s="8">
        <v>108289.886948</v>
      </c>
      <c r="P249" s="8">
        <v>99700</v>
      </c>
      <c r="Q249" s="8">
        <v>118041.03020549999</v>
      </c>
      <c r="R249" s="8">
        <v>570276.32637899998</v>
      </c>
      <c r="S249" s="8">
        <v>8000</v>
      </c>
      <c r="T249" s="8">
        <v>65600</v>
      </c>
      <c r="U249" s="8">
        <v>96600</v>
      </c>
      <c r="V249" s="8">
        <v>380021.64675900002</v>
      </c>
      <c r="W249" s="8">
        <v>86839.923597000001</v>
      </c>
      <c r="X249" s="8">
        <v>8000</v>
      </c>
      <c r="Y249" s="8">
        <v>331419.62348100002</v>
      </c>
      <c r="Z249" s="8">
        <v>875078.2947655</v>
      </c>
      <c r="AA249" s="8">
        <v>15852.650392</v>
      </c>
      <c r="AB249" s="8">
        <v>144758.14719749999</v>
      </c>
      <c r="AC249" s="8">
        <v>318437.8458975</v>
      </c>
      <c r="AD249" s="8">
        <v>361697.30554999999</v>
      </c>
      <c r="AE249" s="8">
        <v>1383602.5105750002</v>
      </c>
      <c r="AF249" s="8">
        <v>589779.69658500003</v>
      </c>
      <c r="AG249" s="8">
        <v>19634.333613499999</v>
      </c>
      <c r="AH249" s="8">
        <v>8000</v>
      </c>
      <c r="AI249" s="8">
        <v>1299994.2279300001</v>
      </c>
      <c r="AJ249" s="8">
        <v>131574.8942825</v>
      </c>
      <c r="AK249" s="8">
        <v>8000</v>
      </c>
      <c r="AL249" s="8">
        <v>138822.36120699998</v>
      </c>
      <c r="AM249" s="8">
        <v>21671.739799499999</v>
      </c>
      <c r="AN249" s="8">
        <v>361345.7995735</v>
      </c>
      <c r="AO249" s="8">
        <v>8000</v>
      </c>
      <c r="AP249" s="8">
        <v>8000</v>
      </c>
      <c r="AQ249" s="8">
        <v>8000</v>
      </c>
      <c r="AR249" s="8">
        <v>15575.874126999999</v>
      </c>
      <c r="AS249" s="8">
        <v>8000</v>
      </c>
      <c r="AT249" s="8">
        <v>10786.493388499999</v>
      </c>
      <c r="AU249" s="8">
        <v>8000</v>
      </c>
      <c r="AV249" s="8">
        <v>85408.266939499998</v>
      </c>
      <c r="AW249" s="8">
        <v>8000</v>
      </c>
      <c r="AX249" s="8">
        <v>10473.606826499999</v>
      </c>
      <c r="AY249" s="8">
        <v>47209.151700499999</v>
      </c>
      <c r="AZ249" s="8">
        <v>8000</v>
      </c>
      <c r="BA249" s="8">
        <v>15423.805383499999</v>
      </c>
      <c r="BB249" s="8">
        <v>42188.026018500001</v>
      </c>
      <c r="BC249" s="8">
        <v>8000</v>
      </c>
      <c r="BD249" s="8">
        <v>8000</v>
      </c>
      <c r="BE249" s="8">
        <v>117637.81807750001</v>
      </c>
      <c r="BF249" s="8">
        <v>91806.362265500007</v>
      </c>
      <c r="BG249" s="8">
        <v>8000</v>
      </c>
      <c r="BH249" s="8">
        <v>13955.849193</v>
      </c>
      <c r="BI249" s="8">
        <v>8000</v>
      </c>
      <c r="BJ249" s="8">
        <v>46517.735029000003</v>
      </c>
    </row>
    <row r="250" spans="1:62" x14ac:dyDescent="0.3">
      <c r="A250" s="1" t="s">
        <v>325</v>
      </c>
      <c r="B250" s="1" t="s">
        <v>287</v>
      </c>
      <c r="C250" s="1" t="s">
        <v>62</v>
      </c>
      <c r="D250" s="1" t="s">
        <v>326</v>
      </c>
      <c r="E250" s="1" t="s">
        <v>1206</v>
      </c>
      <c r="F250" s="7" t="s">
        <v>64</v>
      </c>
      <c r="G250" s="1" t="s">
        <v>294</v>
      </c>
      <c r="H250" s="1" t="s">
        <v>298</v>
      </c>
      <c r="I250" s="1" t="s">
        <v>296</v>
      </c>
      <c r="J250" s="1" t="s">
        <v>291</v>
      </c>
      <c r="K250" s="8">
        <v>206923.78886700002</v>
      </c>
      <c r="L250" s="8">
        <v>121991.40324449999</v>
      </c>
      <c r="M250" s="8">
        <v>241091.70715949999</v>
      </c>
      <c r="N250" s="8">
        <v>3265057.0785750002</v>
      </c>
      <c r="O250" s="8">
        <v>117907.51866249999</v>
      </c>
      <c r="P250" s="8">
        <v>113000</v>
      </c>
      <c r="Q250" s="8">
        <v>173000</v>
      </c>
      <c r="R250" s="8">
        <v>591836.71397849999</v>
      </c>
      <c r="S250" s="8">
        <v>19400</v>
      </c>
      <c r="T250" s="8">
        <v>73000</v>
      </c>
      <c r="U250" s="8">
        <v>125000</v>
      </c>
      <c r="V250" s="8">
        <v>379843.75776299997</v>
      </c>
      <c r="W250" s="8">
        <v>142424.07798900001</v>
      </c>
      <c r="X250" s="8">
        <v>13460.077107500001</v>
      </c>
      <c r="Y250" s="8">
        <v>408238.34367650002</v>
      </c>
      <c r="Z250" s="8">
        <v>902126.03440700006</v>
      </c>
      <c r="AA250" s="8">
        <v>14845.186214000001</v>
      </c>
      <c r="AB250" s="8">
        <v>200795.06056249997</v>
      </c>
      <c r="AC250" s="8">
        <v>383890.61377</v>
      </c>
      <c r="AD250" s="8">
        <v>401327.25080149999</v>
      </c>
      <c r="AE250" s="8">
        <v>1273167.185455</v>
      </c>
      <c r="AF250" s="8">
        <v>605624.02062550001</v>
      </c>
      <c r="AG250" s="8">
        <v>32510.228792500002</v>
      </c>
      <c r="AH250" s="8">
        <v>8767.3434715000003</v>
      </c>
      <c r="AI250" s="8">
        <v>772173.20475100004</v>
      </c>
      <c r="AJ250" s="8">
        <v>118796.9439325</v>
      </c>
      <c r="AK250" s="8">
        <v>8000</v>
      </c>
      <c r="AL250" s="8">
        <v>267759.02786749997</v>
      </c>
      <c r="AM250" s="8">
        <v>40048.145140000001</v>
      </c>
      <c r="AN250" s="8">
        <v>339144.13234300003</v>
      </c>
      <c r="AO250" s="8">
        <v>28900</v>
      </c>
      <c r="AP250" s="8">
        <v>8000</v>
      </c>
      <c r="AQ250" s="8">
        <v>17741.662412500002</v>
      </c>
      <c r="AR250" s="8">
        <v>63282.939969500003</v>
      </c>
      <c r="AS250" s="8">
        <v>8000</v>
      </c>
      <c r="AT250" s="8">
        <v>11533.7698255</v>
      </c>
      <c r="AU250" s="8">
        <v>14263.0732045</v>
      </c>
      <c r="AV250" s="8">
        <v>108619.5779625</v>
      </c>
      <c r="AW250" s="8">
        <v>8000</v>
      </c>
      <c r="AX250" s="8">
        <v>25046.5105315</v>
      </c>
      <c r="AY250" s="8">
        <v>94457.18720700001</v>
      </c>
      <c r="AZ250" s="8">
        <v>8000</v>
      </c>
      <c r="BA250" s="8">
        <v>42613.455981499996</v>
      </c>
      <c r="BB250" s="8">
        <v>74584.85144649999</v>
      </c>
      <c r="BC250" s="8">
        <v>8000</v>
      </c>
      <c r="BD250" s="8">
        <v>8000</v>
      </c>
      <c r="BE250" s="8">
        <v>143620.518216</v>
      </c>
      <c r="BF250" s="8">
        <v>132717.71338600002</v>
      </c>
      <c r="BG250" s="8">
        <v>8000</v>
      </c>
      <c r="BH250" s="8">
        <v>30289.866555000001</v>
      </c>
      <c r="BI250" s="8">
        <v>8000</v>
      </c>
      <c r="BJ250" s="8">
        <v>8000</v>
      </c>
    </row>
    <row r="251" spans="1:62" x14ac:dyDescent="0.3">
      <c r="A251" s="1" t="s">
        <v>327</v>
      </c>
      <c r="B251" s="1" t="s">
        <v>287</v>
      </c>
      <c r="C251" s="1" t="s">
        <v>62</v>
      </c>
      <c r="D251" s="1" t="s">
        <v>326</v>
      </c>
      <c r="E251" s="1" t="s">
        <v>1213</v>
      </c>
      <c r="F251" s="7">
        <v>23.88</v>
      </c>
      <c r="G251" s="1" t="s">
        <v>294</v>
      </c>
      <c r="H251" s="1" t="s">
        <v>298</v>
      </c>
      <c r="I251" s="1" t="s">
        <v>328</v>
      </c>
      <c r="J251" s="1" t="s">
        <v>291</v>
      </c>
      <c r="K251" s="8">
        <v>285221.30129199999</v>
      </c>
      <c r="L251" s="8">
        <v>175175.81544599999</v>
      </c>
      <c r="M251" s="8">
        <v>313464.92591799999</v>
      </c>
      <c r="N251" s="8">
        <v>4318246.2987400005</v>
      </c>
      <c r="O251" s="8">
        <v>148867.47086900001</v>
      </c>
      <c r="P251" s="8">
        <v>154000</v>
      </c>
      <c r="Q251" s="8">
        <v>247506.587894</v>
      </c>
      <c r="R251" s="8">
        <v>885888.51973299996</v>
      </c>
      <c r="S251" s="8">
        <v>19900</v>
      </c>
      <c r="T251" s="8">
        <v>101000</v>
      </c>
      <c r="U251" s="8">
        <v>172000</v>
      </c>
      <c r="V251" s="8">
        <v>550091.25855100004</v>
      </c>
      <c r="W251" s="8">
        <v>154358.63104800001</v>
      </c>
      <c r="X251" s="8">
        <v>37271.343462999997</v>
      </c>
      <c r="Y251" s="8">
        <v>560835.47970999999</v>
      </c>
      <c r="Z251" s="8">
        <v>851498.94658300001</v>
      </c>
      <c r="AA251" s="8">
        <v>42753.915233</v>
      </c>
      <c r="AB251" s="8">
        <v>260577.93597399999</v>
      </c>
      <c r="AC251" s="8">
        <v>340699.44865500001</v>
      </c>
      <c r="AD251" s="8">
        <v>718994.19698500005</v>
      </c>
      <c r="AE251" s="8">
        <v>2050510.6395099999</v>
      </c>
      <c r="AF251" s="8">
        <v>578703.36835100001</v>
      </c>
      <c r="AG251" s="8">
        <v>100541.353367</v>
      </c>
      <c r="AH251" s="8">
        <v>14176.637704000001</v>
      </c>
      <c r="AI251" s="8">
        <v>674167.92483100004</v>
      </c>
      <c r="AJ251" s="8">
        <v>111052.14862599999</v>
      </c>
      <c r="AK251" s="8">
        <v>10925.813998</v>
      </c>
      <c r="AL251" s="8">
        <v>193780.87945000001</v>
      </c>
      <c r="AM251" s="8">
        <v>47021.787901000003</v>
      </c>
      <c r="AN251" s="8">
        <v>345290.13481800002</v>
      </c>
      <c r="AO251" s="8">
        <v>9700</v>
      </c>
      <c r="AP251" s="8">
        <v>8000</v>
      </c>
      <c r="AQ251" s="8">
        <v>17000.337548</v>
      </c>
      <c r="AR251" s="8">
        <v>22741.713406999999</v>
      </c>
      <c r="AS251" s="8">
        <v>8000</v>
      </c>
      <c r="AT251" s="8">
        <v>23658.844905999998</v>
      </c>
      <c r="AU251" s="8">
        <v>8580.6755240000002</v>
      </c>
      <c r="AV251" s="8">
        <v>69122.995729000002</v>
      </c>
      <c r="AW251" s="8">
        <v>8000</v>
      </c>
      <c r="AX251" s="8">
        <v>44711.439642999998</v>
      </c>
      <c r="AY251" s="8">
        <v>105278.20690799999</v>
      </c>
      <c r="AZ251" s="8">
        <v>19708.048825000002</v>
      </c>
      <c r="BA251" s="8">
        <v>34339.277683</v>
      </c>
      <c r="BB251" s="8">
        <v>48419.692260000003</v>
      </c>
      <c r="BC251" s="8">
        <v>8000</v>
      </c>
      <c r="BD251" s="8">
        <v>33422.584091999997</v>
      </c>
      <c r="BE251" s="8">
        <v>176026.87174500001</v>
      </c>
      <c r="BF251" s="8">
        <v>93958.714489000005</v>
      </c>
      <c r="BG251" s="8">
        <v>8000</v>
      </c>
      <c r="BH251" s="8">
        <v>17980.569427999999</v>
      </c>
      <c r="BI251" s="8">
        <v>8000</v>
      </c>
      <c r="BJ251" s="8">
        <v>11817.961857</v>
      </c>
    </row>
    <row r="252" spans="1:62" x14ac:dyDescent="0.3">
      <c r="A252" s="1" t="s">
        <v>329</v>
      </c>
      <c r="B252" s="1" t="s">
        <v>287</v>
      </c>
      <c r="C252" s="1" t="s">
        <v>67</v>
      </c>
      <c r="D252" s="1" t="s">
        <v>326</v>
      </c>
      <c r="E252" s="1" t="s">
        <v>1213</v>
      </c>
      <c r="F252" s="7">
        <v>28.04</v>
      </c>
      <c r="G252" s="1" t="s">
        <v>294</v>
      </c>
      <c r="H252" s="1" t="s">
        <v>330</v>
      </c>
      <c r="I252" s="1" t="s">
        <v>331</v>
      </c>
      <c r="J252" s="1" t="s">
        <v>332</v>
      </c>
      <c r="K252" s="8">
        <v>262517.90136199998</v>
      </c>
      <c r="L252" s="8">
        <v>212958.53505850001</v>
      </c>
      <c r="M252" s="8">
        <v>403447.83265650005</v>
      </c>
      <c r="N252" s="8">
        <v>5036119.8843900003</v>
      </c>
      <c r="O252" s="8">
        <v>186408.30436850002</v>
      </c>
      <c r="P252" s="8">
        <v>218000</v>
      </c>
      <c r="Q252" s="8">
        <v>393600.02162650001</v>
      </c>
      <c r="R252" s="8">
        <v>1325129.9940800001</v>
      </c>
      <c r="S252" s="8">
        <v>96555.160730500007</v>
      </c>
      <c r="T252" s="8">
        <v>147000</v>
      </c>
      <c r="U252" s="8">
        <v>216000</v>
      </c>
      <c r="V252" s="8">
        <v>685267.6858659999</v>
      </c>
      <c r="W252" s="8">
        <v>206974.52398250002</v>
      </c>
      <c r="X252" s="8">
        <v>36729.960320999999</v>
      </c>
      <c r="Y252" s="8">
        <v>629998.64431799995</v>
      </c>
      <c r="Z252" s="8">
        <v>1251535.6084750001</v>
      </c>
      <c r="AA252" s="8">
        <v>40180.103319500005</v>
      </c>
      <c r="AB252" s="8">
        <v>275535.97374649998</v>
      </c>
      <c r="AC252" s="8">
        <v>466418.7935115</v>
      </c>
      <c r="AD252" s="8">
        <v>591416.83356599999</v>
      </c>
      <c r="AE252" s="8">
        <v>1664729.7325499998</v>
      </c>
      <c r="AF252" s="8">
        <v>685379.69289900002</v>
      </c>
      <c r="AG252" s="8">
        <v>82861.60495149999</v>
      </c>
      <c r="AH252" s="8">
        <v>19706.312471500001</v>
      </c>
      <c r="AI252" s="8">
        <v>607140.73789800005</v>
      </c>
      <c r="AJ252" s="8">
        <v>103000.37355799999</v>
      </c>
      <c r="AK252" s="8">
        <v>21832.654673500001</v>
      </c>
      <c r="AL252" s="8">
        <v>250854.68067</v>
      </c>
      <c r="AM252" s="8">
        <v>48456.077530499999</v>
      </c>
      <c r="AN252" s="8">
        <v>419918.18558649998</v>
      </c>
      <c r="AO252" s="8">
        <v>9900</v>
      </c>
      <c r="AP252" s="8">
        <v>8000</v>
      </c>
      <c r="AQ252" s="8">
        <v>44051.160956</v>
      </c>
      <c r="AR252" s="8">
        <v>61072.987577499996</v>
      </c>
      <c r="AS252" s="8">
        <v>9026.8459404999994</v>
      </c>
      <c r="AT252" s="8">
        <v>36375.274529000002</v>
      </c>
      <c r="AU252" s="8">
        <v>11156.024121999999</v>
      </c>
      <c r="AV252" s="8">
        <v>102680.45301699999</v>
      </c>
      <c r="AW252" s="8">
        <v>8000</v>
      </c>
      <c r="AX252" s="8">
        <v>65761.305692499998</v>
      </c>
      <c r="AY252" s="8">
        <v>138257.1735795</v>
      </c>
      <c r="AZ252" s="8">
        <v>10443.475449</v>
      </c>
      <c r="BA252" s="8">
        <v>52722.206134</v>
      </c>
      <c r="BB252" s="8">
        <v>60542.156466500004</v>
      </c>
      <c r="BC252" s="8">
        <v>8000</v>
      </c>
      <c r="BD252" s="8">
        <v>20842.995354499999</v>
      </c>
      <c r="BE252" s="8">
        <v>163176.101203</v>
      </c>
      <c r="BF252" s="8">
        <v>132284.66113200001</v>
      </c>
      <c r="BG252" s="8">
        <v>8000</v>
      </c>
      <c r="BH252" s="8">
        <v>14101.4707375</v>
      </c>
      <c r="BI252" s="8">
        <v>8000</v>
      </c>
      <c r="BJ252" s="8">
        <v>48344.835397000003</v>
      </c>
    </row>
    <row r="253" spans="1:62" x14ac:dyDescent="0.3">
      <c r="A253" s="1" t="s">
        <v>333</v>
      </c>
      <c r="B253" s="1" t="s">
        <v>287</v>
      </c>
      <c r="C253" s="1" t="s">
        <v>62</v>
      </c>
      <c r="D253" s="1" t="s">
        <v>326</v>
      </c>
      <c r="E253" s="1" t="s">
        <v>1206</v>
      </c>
      <c r="F253" s="7">
        <v>27.08</v>
      </c>
      <c r="G253" s="1" t="s">
        <v>294</v>
      </c>
      <c r="H253" s="1" t="s">
        <v>316</v>
      </c>
      <c r="I253" s="1" t="s">
        <v>296</v>
      </c>
      <c r="J253" s="1" t="s">
        <v>291</v>
      </c>
      <c r="K253" s="8">
        <v>258820.54240199999</v>
      </c>
      <c r="L253" s="8">
        <v>181436.26325799999</v>
      </c>
      <c r="M253" s="8">
        <v>408846.23903400003</v>
      </c>
      <c r="N253" s="8">
        <v>6196881.3929599999</v>
      </c>
      <c r="O253" s="8">
        <v>208377.00842900001</v>
      </c>
      <c r="P253" s="8">
        <v>194000</v>
      </c>
      <c r="Q253" s="8">
        <v>221000</v>
      </c>
      <c r="R253" s="8">
        <v>753622.733045</v>
      </c>
      <c r="S253" s="8">
        <v>21200</v>
      </c>
      <c r="T253" s="8">
        <v>105000</v>
      </c>
      <c r="U253" s="8">
        <v>213000</v>
      </c>
      <c r="V253" s="8">
        <v>711876.98810199997</v>
      </c>
      <c r="W253" s="8">
        <v>191643.29732499999</v>
      </c>
      <c r="X253" s="8">
        <v>36400</v>
      </c>
      <c r="Y253" s="8">
        <v>667247.43870599999</v>
      </c>
      <c r="Z253" s="8">
        <v>1356221.90653</v>
      </c>
      <c r="AA253" s="8">
        <v>54433.684823000003</v>
      </c>
      <c r="AB253" s="8">
        <v>329064.497516</v>
      </c>
      <c r="AC253" s="8">
        <v>542185.32260800002</v>
      </c>
      <c r="AD253" s="8">
        <v>757332.26476100006</v>
      </c>
      <c r="AE253" s="8">
        <v>2476295.5133799999</v>
      </c>
      <c r="AF253" s="8">
        <v>912308.15504999994</v>
      </c>
      <c r="AG253" s="8">
        <v>125398.83378299999</v>
      </c>
      <c r="AH253" s="8">
        <v>36926.208481000001</v>
      </c>
      <c r="AI253" s="8">
        <v>824698.35668800003</v>
      </c>
      <c r="AJ253" s="8">
        <v>83919.015322000007</v>
      </c>
      <c r="AK253" s="8">
        <v>8312.0250199999991</v>
      </c>
      <c r="AL253" s="8">
        <v>211990.86746899999</v>
      </c>
      <c r="AM253" s="8">
        <v>32432.732606000001</v>
      </c>
      <c r="AN253" s="8">
        <v>494724.24333000003</v>
      </c>
      <c r="AO253" s="8">
        <v>17600</v>
      </c>
      <c r="AP253" s="8">
        <v>8000</v>
      </c>
      <c r="AQ253" s="8">
        <v>31130.084053999999</v>
      </c>
      <c r="AR253" s="8">
        <v>48232.798014</v>
      </c>
      <c r="AS253" s="8">
        <v>8000</v>
      </c>
      <c r="AT253" s="8">
        <v>21998.240344000002</v>
      </c>
      <c r="AU253" s="8">
        <v>9435.8487499999992</v>
      </c>
      <c r="AV253" s="8">
        <v>94454.182102000006</v>
      </c>
      <c r="AW253" s="8">
        <v>8000</v>
      </c>
      <c r="AX253" s="8">
        <v>70973.896250000005</v>
      </c>
      <c r="AY253" s="8">
        <v>146686.47992000001</v>
      </c>
      <c r="AZ253" s="8">
        <v>12515.39219</v>
      </c>
      <c r="BA253" s="8">
        <v>50481.105084000003</v>
      </c>
      <c r="BB253" s="8">
        <v>78003.416532999996</v>
      </c>
      <c r="BC253" s="8">
        <v>8000</v>
      </c>
      <c r="BD253" s="8">
        <v>23281.478338000001</v>
      </c>
      <c r="BE253" s="8">
        <v>183470.22168700001</v>
      </c>
      <c r="BF253" s="8">
        <v>128675.659572</v>
      </c>
      <c r="BG253" s="8">
        <v>8000</v>
      </c>
      <c r="BH253" s="8">
        <v>31997.542857</v>
      </c>
      <c r="BI253" s="8">
        <v>8000</v>
      </c>
      <c r="BJ253" s="8">
        <v>8000</v>
      </c>
    </row>
    <row r="254" spans="1:62" x14ac:dyDescent="0.3">
      <c r="A254" s="1" t="s">
        <v>334</v>
      </c>
      <c r="B254" s="1" t="s">
        <v>287</v>
      </c>
      <c r="C254" s="1" t="s">
        <v>62</v>
      </c>
      <c r="D254" s="1" t="s">
        <v>326</v>
      </c>
      <c r="E254" s="1" t="s">
        <v>1203</v>
      </c>
      <c r="F254" s="7">
        <v>24.69</v>
      </c>
      <c r="G254" s="1" t="s">
        <v>294</v>
      </c>
      <c r="H254" s="1" t="s">
        <v>309</v>
      </c>
      <c r="I254" s="1" t="s">
        <v>296</v>
      </c>
      <c r="J254" s="1" t="s">
        <v>291</v>
      </c>
      <c r="K254" s="8">
        <v>230092.937641</v>
      </c>
      <c r="L254" s="8">
        <v>128845.067044</v>
      </c>
      <c r="M254" s="8">
        <v>400132.76865049999</v>
      </c>
      <c r="N254" s="8">
        <v>5059549.9638800006</v>
      </c>
      <c r="O254" s="8">
        <v>177053.60362149999</v>
      </c>
      <c r="P254" s="8">
        <v>150000</v>
      </c>
      <c r="Q254" s="8">
        <v>241000</v>
      </c>
      <c r="R254" s="8">
        <v>757967.27137700003</v>
      </c>
      <c r="S254" s="8">
        <v>21600</v>
      </c>
      <c r="T254" s="8">
        <v>99800</v>
      </c>
      <c r="U254" s="8">
        <v>215000</v>
      </c>
      <c r="V254" s="8">
        <v>530263.27937350003</v>
      </c>
      <c r="W254" s="8">
        <v>125857.01883799999</v>
      </c>
      <c r="X254" s="8">
        <v>27800</v>
      </c>
      <c r="Y254" s="8">
        <v>596261.6866895</v>
      </c>
      <c r="Z254" s="8">
        <v>990830.75901150005</v>
      </c>
      <c r="AA254" s="8">
        <v>61010.431074</v>
      </c>
      <c r="AB254" s="8">
        <v>257441.85366299999</v>
      </c>
      <c r="AC254" s="8">
        <v>369890.98100250005</v>
      </c>
      <c r="AD254" s="8">
        <v>786969.98456400004</v>
      </c>
      <c r="AE254" s="8">
        <v>2369085.7684200001</v>
      </c>
      <c r="AF254" s="8">
        <v>682232.16919300007</v>
      </c>
      <c r="AG254" s="8">
        <v>84123.395610499996</v>
      </c>
      <c r="AH254" s="8">
        <v>10517.2333755</v>
      </c>
      <c r="AI254" s="8">
        <v>437537.92905649997</v>
      </c>
      <c r="AJ254" s="8">
        <v>81485.428490999999</v>
      </c>
      <c r="AK254" s="8">
        <v>16556.817528</v>
      </c>
      <c r="AL254" s="8">
        <v>259922.80115799999</v>
      </c>
      <c r="AM254" s="8">
        <v>60857.648276</v>
      </c>
      <c r="AN254" s="8">
        <v>530689.33730700007</v>
      </c>
      <c r="AO254" s="8">
        <v>31900</v>
      </c>
      <c r="AP254" s="8">
        <v>8000</v>
      </c>
      <c r="AQ254" s="8">
        <v>27900</v>
      </c>
      <c r="AR254" s="8">
        <v>51156.037440500004</v>
      </c>
      <c r="AS254" s="8">
        <v>8000</v>
      </c>
      <c r="AT254" s="8">
        <v>31192.5033</v>
      </c>
      <c r="AU254" s="8">
        <v>8000</v>
      </c>
      <c r="AV254" s="8">
        <v>133067.66949549998</v>
      </c>
      <c r="AW254" s="8">
        <v>8000</v>
      </c>
      <c r="AX254" s="8">
        <v>67244.185437000007</v>
      </c>
      <c r="AY254" s="8">
        <v>144035.9991435</v>
      </c>
      <c r="AZ254" s="8">
        <v>15838.898176499999</v>
      </c>
      <c r="BA254" s="8">
        <v>50195.611394</v>
      </c>
      <c r="BB254" s="8">
        <v>77338.546236499998</v>
      </c>
      <c r="BC254" s="8">
        <v>8000</v>
      </c>
      <c r="BD254" s="8">
        <v>33833.525941</v>
      </c>
      <c r="BE254" s="8">
        <v>297136.92390350002</v>
      </c>
      <c r="BF254" s="8">
        <v>181838.844159</v>
      </c>
      <c r="BG254" s="8">
        <v>8000</v>
      </c>
      <c r="BH254" s="8">
        <v>16971.0885495</v>
      </c>
      <c r="BI254" s="8">
        <v>8000</v>
      </c>
      <c r="BJ254" s="8">
        <v>8000</v>
      </c>
    </row>
    <row r="255" spans="1:62" x14ac:dyDescent="0.3">
      <c r="A255" s="1" t="s">
        <v>335</v>
      </c>
      <c r="B255" s="1" t="s">
        <v>287</v>
      </c>
      <c r="C255" s="1" t="s">
        <v>62</v>
      </c>
      <c r="D255" s="1" t="s">
        <v>326</v>
      </c>
      <c r="E255" s="1" t="s">
        <v>1203</v>
      </c>
      <c r="F255" s="7">
        <v>21.33</v>
      </c>
      <c r="G255" s="1" t="s">
        <v>294</v>
      </c>
      <c r="H255" s="1" t="s">
        <v>298</v>
      </c>
      <c r="I255" s="1" t="s">
        <v>296</v>
      </c>
      <c r="J255" s="1" t="s">
        <v>291</v>
      </c>
      <c r="K255" s="8">
        <v>298660.23846800003</v>
      </c>
      <c r="L255" s="8">
        <v>183610.69933999999</v>
      </c>
      <c r="M255" s="8">
        <v>347365.29140400002</v>
      </c>
      <c r="N255" s="8">
        <v>4418262.9270400004</v>
      </c>
      <c r="O255" s="8">
        <v>122004.872376</v>
      </c>
      <c r="P255" s="8">
        <v>144000</v>
      </c>
      <c r="Q255" s="8">
        <v>173000</v>
      </c>
      <c r="R255" s="8">
        <v>504923.42945400003</v>
      </c>
      <c r="S255" s="8">
        <v>8000</v>
      </c>
      <c r="T255" s="8">
        <v>75700</v>
      </c>
      <c r="U255" s="8">
        <v>130000</v>
      </c>
      <c r="V255" s="8">
        <v>400081.54258900002</v>
      </c>
      <c r="W255" s="8">
        <v>155669.776228</v>
      </c>
      <c r="X255" s="8">
        <v>29899.382409000002</v>
      </c>
      <c r="Y255" s="8">
        <v>542063.35236599995</v>
      </c>
      <c r="Z255" s="8">
        <v>843928.07521799998</v>
      </c>
      <c r="AA255" s="8">
        <v>41127.444169000002</v>
      </c>
      <c r="AB255" s="8">
        <v>299738.45260900003</v>
      </c>
      <c r="AC255" s="8">
        <v>401128.00361700001</v>
      </c>
      <c r="AD255" s="8">
        <v>647338.25096700003</v>
      </c>
      <c r="AE255" s="8">
        <v>1686509.0759000001</v>
      </c>
      <c r="AF255" s="8">
        <v>562835.90001099999</v>
      </c>
      <c r="AG255" s="8">
        <v>70919.366328999997</v>
      </c>
      <c r="AH255" s="8">
        <v>17448.380893000001</v>
      </c>
      <c r="AI255" s="8">
        <v>1196563.6778800001</v>
      </c>
      <c r="AJ255" s="8">
        <v>128808.32576599999</v>
      </c>
      <c r="AK255" s="8">
        <v>8000</v>
      </c>
      <c r="AL255" s="8">
        <v>137538.929622</v>
      </c>
      <c r="AM255" s="8">
        <v>38191.359647999998</v>
      </c>
      <c r="AN255" s="8">
        <v>512659.01880000002</v>
      </c>
      <c r="AO255" s="8">
        <v>8000</v>
      </c>
      <c r="AP255" s="8">
        <v>8000</v>
      </c>
      <c r="AQ255" s="8">
        <v>8000</v>
      </c>
      <c r="AR255" s="8">
        <v>17957.008127000001</v>
      </c>
      <c r="AS255" s="8">
        <v>8000</v>
      </c>
      <c r="AT255" s="8">
        <v>25898.219647999998</v>
      </c>
      <c r="AU255" s="8">
        <v>8475.9534339999991</v>
      </c>
      <c r="AV255" s="8">
        <v>113571.037593</v>
      </c>
      <c r="AW255" s="8">
        <v>8000</v>
      </c>
      <c r="AX255" s="8">
        <v>38419.633791</v>
      </c>
      <c r="AY255" s="8">
        <v>99375.648405</v>
      </c>
      <c r="AZ255" s="8">
        <v>18177.030601999999</v>
      </c>
      <c r="BA255" s="8">
        <v>21391.598112</v>
      </c>
      <c r="BB255" s="8">
        <v>93881.151725000003</v>
      </c>
      <c r="BC255" s="8">
        <v>8000</v>
      </c>
      <c r="BD255" s="8">
        <v>13910.379018</v>
      </c>
      <c r="BE255" s="8">
        <v>181404.66457200001</v>
      </c>
      <c r="BF255" s="8">
        <v>123999.536328</v>
      </c>
      <c r="BG255" s="8">
        <v>8000</v>
      </c>
      <c r="BH255" s="8">
        <v>25099.681078000001</v>
      </c>
      <c r="BI255" s="8">
        <v>8000</v>
      </c>
      <c r="BJ255" s="8">
        <v>8000</v>
      </c>
    </row>
    <row r="256" spans="1:62" x14ac:dyDescent="0.3">
      <c r="A256" s="1" t="s">
        <v>336</v>
      </c>
      <c r="B256" s="1" t="s">
        <v>287</v>
      </c>
      <c r="C256" s="1" t="s">
        <v>67</v>
      </c>
      <c r="D256" s="1" t="s">
        <v>63</v>
      </c>
      <c r="E256" s="1" t="s">
        <v>1203</v>
      </c>
      <c r="F256" s="7">
        <v>26.67</v>
      </c>
      <c r="G256" s="1" t="s">
        <v>294</v>
      </c>
      <c r="H256" s="1" t="s">
        <v>309</v>
      </c>
      <c r="I256" s="1" t="s">
        <v>296</v>
      </c>
      <c r="J256" s="1" t="s">
        <v>291</v>
      </c>
      <c r="K256" s="8">
        <v>253416.83711299999</v>
      </c>
      <c r="L256" s="8">
        <v>185000.09810999999</v>
      </c>
      <c r="M256" s="8">
        <v>548977.52807700005</v>
      </c>
      <c r="N256" s="8">
        <v>6488184.7884299997</v>
      </c>
      <c r="O256" s="8">
        <v>179824.384077</v>
      </c>
      <c r="P256" s="8">
        <v>206000</v>
      </c>
      <c r="Q256" s="8">
        <v>327041.07342799997</v>
      </c>
      <c r="R256" s="8">
        <v>1089940.6647000001</v>
      </c>
      <c r="S256" s="8">
        <v>20900</v>
      </c>
      <c r="T256" s="8">
        <v>109000</v>
      </c>
      <c r="U256" s="8">
        <v>265000</v>
      </c>
      <c r="V256" s="8">
        <v>561206.005091</v>
      </c>
      <c r="W256" s="8">
        <v>138978.13704999999</v>
      </c>
      <c r="X256" s="8">
        <v>40093.299438000002</v>
      </c>
      <c r="Y256" s="8">
        <v>671763.65624799998</v>
      </c>
      <c r="Z256" s="8">
        <v>959953.77413499996</v>
      </c>
      <c r="AA256" s="8">
        <v>72644.030553999997</v>
      </c>
      <c r="AB256" s="8">
        <v>326469.43595900002</v>
      </c>
      <c r="AC256" s="8">
        <v>373943.64455000003</v>
      </c>
      <c r="AD256" s="8">
        <v>1006558.19652</v>
      </c>
      <c r="AE256" s="8">
        <v>2553583.8887299998</v>
      </c>
      <c r="AF256" s="8">
        <v>527043.63319800003</v>
      </c>
      <c r="AG256" s="8">
        <v>80739.461679999993</v>
      </c>
      <c r="AH256" s="8">
        <v>8000</v>
      </c>
      <c r="AI256" s="8">
        <v>656491.91271900001</v>
      </c>
      <c r="AJ256" s="8">
        <v>142443.09494000001</v>
      </c>
      <c r="AK256" s="8">
        <v>109579.466745</v>
      </c>
      <c r="AL256" s="8">
        <v>789557.59496999998</v>
      </c>
      <c r="AM256" s="8">
        <v>184113.960295</v>
      </c>
      <c r="AN256" s="8">
        <v>1202933.68</v>
      </c>
      <c r="AO256" s="8">
        <v>67500</v>
      </c>
      <c r="AP256" s="8">
        <v>20449.749655</v>
      </c>
      <c r="AQ256" s="8">
        <v>115151.399213</v>
      </c>
      <c r="AR256" s="8">
        <v>128247.48897200001</v>
      </c>
      <c r="AS256" s="8">
        <v>31334.246245999999</v>
      </c>
      <c r="AT256" s="8">
        <v>120517.967531</v>
      </c>
      <c r="AU256" s="8">
        <v>39878.884463000002</v>
      </c>
      <c r="AV256" s="8">
        <v>209201.18253799999</v>
      </c>
      <c r="AW256" s="8">
        <v>8000</v>
      </c>
      <c r="AX256" s="8">
        <v>118845.977149</v>
      </c>
      <c r="AY256" s="8">
        <v>262529.55406200001</v>
      </c>
      <c r="AZ256" s="8">
        <v>87462.219079999995</v>
      </c>
      <c r="BA256" s="8">
        <v>94572.879157999996</v>
      </c>
      <c r="BB256" s="8">
        <v>161978.84956999999</v>
      </c>
      <c r="BC256" s="8">
        <v>8969.0819389999997</v>
      </c>
      <c r="BD256" s="8">
        <v>126915.924281</v>
      </c>
      <c r="BE256" s="8">
        <v>441733.82098100003</v>
      </c>
      <c r="BF256" s="8">
        <v>220020.021657</v>
      </c>
      <c r="BG256" s="8">
        <v>30470.556621</v>
      </c>
      <c r="BH256" s="8">
        <v>119261.59415200001</v>
      </c>
      <c r="BI256" s="8">
        <v>12305.769146000001</v>
      </c>
      <c r="BJ256" s="8">
        <v>10015.152655</v>
      </c>
    </row>
    <row r="257" spans="1:62" x14ac:dyDescent="0.3">
      <c r="A257" s="1" t="s">
        <v>337</v>
      </c>
      <c r="B257" s="1" t="s">
        <v>287</v>
      </c>
      <c r="C257" s="1" t="s">
        <v>62</v>
      </c>
      <c r="D257" s="1" t="s">
        <v>326</v>
      </c>
      <c r="E257" s="1" t="s">
        <v>1206</v>
      </c>
      <c r="F257" s="7">
        <v>22.64</v>
      </c>
      <c r="G257" s="1" t="s">
        <v>294</v>
      </c>
      <c r="H257" s="1" t="s">
        <v>309</v>
      </c>
      <c r="I257" s="1" t="s">
        <v>296</v>
      </c>
      <c r="J257" s="1" t="s">
        <v>291</v>
      </c>
      <c r="K257" s="8">
        <v>224015.52321100002</v>
      </c>
      <c r="L257" s="8">
        <v>134737.53250450001</v>
      </c>
      <c r="M257" s="8">
        <v>331565.70547499997</v>
      </c>
      <c r="N257" s="8">
        <v>4153191.9270449998</v>
      </c>
      <c r="O257" s="8">
        <v>154409.323363</v>
      </c>
      <c r="P257" s="8">
        <v>123000</v>
      </c>
      <c r="Q257" s="8">
        <v>170000</v>
      </c>
      <c r="R257" s="8">
        <v>561648.00722700008</v>
      </c>
      <c r="S257" s="8">
        <v>12000</v>
      </c>
      <c r="T257" s="8">
        <v>63000</v>
      </c>
      <c r="U257" s="8">
        <v>145000</v>
      </c>
      <c r="V257" s="8">
        <v>383498.21022450004</v>
      </c>
      <c r="W257" s="8">
        <v>118341.8830195</v>
      </c>
      <c r="X257" s="8">
        <v>13317.769356500001</v>
      </c>
      <c r="Y257" s="8">
        <v>475769.30800800002</v>
      </c>
      <c r="Z257" s="8">
        <v>830327.18359349994</v>
      </c>
      <c r="AA257" s="8">
        <v>28531.187504499998</v>
      </c>
      <c r="AB257" s="8">
        <v>225531.99761600001</v>
      </c>
      <c r="AC257" s="8">
        <v>339116.91884</v>
      </c>
      <c r="AD257" s="8">
        <v>517947.90819099999</v>
      </c>
      <c r="AE257" s="8">
        <v>1530023.9289299999</v>
      </c>
      <c r="AF257" s="8">
        <v>548213.17158750002</v>
      </c>
      <c r="AG257" s="8">
        <v>42349.214604000001</v>
      </c>
      <c r="AH257" s="8">
        <v>8000</v>
      </c>
      <c r="AI257" s="8">
        <v>493111.63150150003</v>
      </c>
      <c r="AJ257" s="8">
        <v>94239.612278999994</v>
      </c>
      <c r="AK257" s="8">
        <v>54240.7170195</v>
      </c>
      <c r="AL257" s="8">
        <v>472962.99356750003</v>
      </c>
      <c r="AM257" s="8">
        <v>118088.80849200001</v>
      </c>
      <c r="AN257" s="8">
        <v>915666.31457050005</v>
      </c>
      <c r="AO257" s="8">
        <v>78000</v>
      </c>
      <c r="AP257" s="8">
        <v>16100</v>
      </c>
      <c r="AQ257" s="8">
        <v>52460.373710500004</v>
      </c>
      <c r="AR257" s="8">
        <v>98270.837742999996</v>
      </c>
      <c r="AS257" s="8">
        <v>17688.303099000001</v>
      </c>
      <c r="AT257" s="8">
        <v>96531.0827575</v>
      </c>
      <c r="AU257" s="8">
        <v>39630.957634500002</v>
      </c>
      <c r="AV257" s="8">
        <v>304499.30284949997</v>
      </c>
      <c r="AW257" s="8">
        <v>14400</v>
      </c>
      <c r="AX257" s="8">
        <v>85997.667365500005</v>
      </c>
      <c r="AY257" s="8">
        <v>199269.083292</v>
      </c>
      <c r="AZ257" s="8">
        <v>68821.855455000012</v>
      </c>
      <c r="BA257" s="8">
        <v>89304.002680500009</v>
      </c>
      <c r="BB257" s="8">
        <v>238716.746013</v>
      </c>
      <c r="BC257" s="8">
        <v>10315.901352000001</v>
      </c>
      <c r="BD257" s="8">
        <v>73673.552201999992</v>
      </c>
      <c r="BE257" s="8">
        <v>429897.78804150003</v>
      </c>
      <c r="BF257" s="8">
        <v>329745.35132100002</v>
      </c>
      <c r="BG257" s="8">
        <v>20569.539793000004</v>
      </c>
      <c r="BH257" s="8">
        <v>99111.925923000003</v>
      </c>
      <c r="BI257" s="8">
        <v>18308.354132500001</v>
      </c>
      <c r="BJ257" s="8">
        <v>8000</v>
      </c>
    </row>
    <row r="258" spans="1:62" x14ac:dyDescent="0.3">
      <c r="A258" s="1" t="s">
        <v>338</v>
      </c>
      <c r="B258" s="1" t="s">
        <v>287</v>
      </c>
      <c r="C258" s="1" t="s">
        <v>67</v>
      </c>
      <c r="D258" s="1" t="s">
        <v>63</v>
      </c>
      <c r="E258" s="1" t="s">
        <v>1212</v>
      </c>
      <c r="F258" s="7">
        <v>20.7</v>
      </c>
      <c r="G258" s="1" t="s">
        <v>294</v>
      </c>
      <c r="H258" s="1" t="s">
        <v>316</v>
      </c>
      <c r="I258" s="1" t="s">
        <v>313</v>
      </c>
      <c r="J258" s="1" t="s">
        <v>291</v>
      </c>
      <c r="K258" s="8">
        <v>230219.96465899999</v>
      </c>
      <c r="L258" s="8">
        <v>141110.6370825</v>
      </c>
      <c r="M258" s="8">
        <v>370637.53099150001</v>
      </c>
      <c r="N258" s="8">
        <v>4020961.5725800004</v>
      </c>
      <c r="O258" s="8">
        <v>149546.83257150001</v>
      </c>
      <c r="P258" s="8">
        <v>124000</v>
      </c>
      <c r="Q258" s="8">
        <v>195796.3591915</v>
      </c>
      <c r="R258" s="8">
        <v>505977.26898400002</v>
      </c>
      <c r="S258" s="8">
        <v>8000</v>
      </c>
      <c r="T258" s="8">
        <v>64000</v>
      </c>
      <c r="U258" s="8">
        <v>180000</v>
      </c>
      <c r="V258" s="8">
        <v>379517.03173699998</v>
      </c>
      <c r="W258" s="8">
        <v>104714.042969</v>
      </c>
      <c r="X258" s="8">
        <v>17500</v>
      </c>
      <c r="Y258" s="8">
        <v>465404.3265655</v>
      </c>
      <c r="Z258" s="8">
        <v>610822.67540799989</v>
      </c>
      <c r="AA258" s="8">
        <v>28341.606022</v>
      </c>
      <c r="AB258" s="8">
        <v>230213.4486</v>
      </c>
      <c r="AC258" s="8">
        <v>231354.61066850001</v>
      </c>
      <c r="AD258" s="8">
        <v>588090.77188499994</v>
      </c>
      <c r="AE258" s="8">
        <v>1583812.4959400001</v>
      </c>
      <c r="AF258" s="8">
        <v>340725.23782099999</v>
      </c>
      <c r="AG258" s="8">
        <v>46946.864301499998</v>
      </c>
      <c r="AH258" s="8">
        <v>8000</v>
      </c>
      <c r="AI258" s="8">
        <v>826824.28214449994</v>
      </c>
      <c r="AJ258" s="8">
        <v>131358.56807000001</v>
      </c>
      <c r="AK258" s="8">
        <v>43023.3535175</v>
      </c>
      <c r="AL258" s="8">
        <v>491143.80778300005</v>
      </c>
      <c r="AM258" s="8">
        <v>89843.375463999997</v>
      </c>
      <c r="AN258" s="8">
        <v>812697.0596565</v>
      </c>
      <c r="AO258" s="8">
        <v>82000</v>
      </c>
      <c r="AP258" s="8">
        <v>8000</v>
      </c>
      <c r="AQ258" s="8">
        <v>59592.986144499999</v>
      </c>
      <c r="AR258" s="8">
        <v>111074.450207</v>
      </c>
      <c r="AS258" s="8">
        <v>12845.670619500001</v>
      </c>
      <c r="AT258" s="8">
        <v>73403.609458499996</v>
      </c>
      <c r="AU258" s="8">
        <v>35524.539055500005</v>
      </c>
      <c r="AV258" s="8">
        <v>216911.08496549999</v>
      </c>
      <c r="AW258" s="8">
        <v>11600</v>
      </c>
      <c r="AX258" s="8">
        <v>112225.11009450001</v>
      </c>
      <c r="AY258" s="8">
        <v>231559.24448550001</v>
      </c>
      <c r="AZ258" s="8">
        <v>36047.204994500004</v>
      </c>
      <c r="BA258" s="8">
        <v>88304.79017600001</v>
      </c>
      <c r="BB258" s="8">
        <v>164001.05195300002</v>
      </c>
      <c r="BC258" s="8">
        <v>8000</v>
      </c>
      <c r="BD258" s="8">
        <v>80991.538632999989</v>
      </c>
      <c r="BE258" s="8">
        <v>494924.39865450002</v>
      </c>
      <c r="BF258" s="8">
        <v>308412.47696499998</v>
      </c>
      <c r="BG258" s="8">
        <v>14517.9298475</v>
      </c>
      <c r="BH258" s="8">
        <v>117754.0387705</v>
      </c>
      <c r="BI258" s="8">
        <v>15973.1274065</v>
      </c>
      <c r="BJ258" s="8">
        <v>17800.164872500001</v>
      </c>
    </row>
    <row r="259" spans="1:62" x14ac:dyDescent="0.3">
      <c r="A259" s="1" t="s">
        <v>339</v>
      </c>
      <c r="B259" s="1" t="s">
        <v>287</v>
      </c>
      <c r="C259" s="1" t="s">
        <v>67</v>
      </c>
      <c r="D259" s="1" t="s">
        <v>326</v>
      </c>
      <c r="E259" s="1" t="s">
        <v>1207</v>
      </c>
      <c r="F259" s="7">
        <v>26.81</v>
      </c>
      <c r="G259" s="1" t="s">
        <v>294</v>
      </c>
      <c r="H259" s="1" t="s">
        <v>298</v>
      </c>
      <c r="I259" s="1" t="s">
        <v>296</v>
      </c>
      <c r="J259" s="1" t="s">
        <v>291</v>
      </c>
      <c r="K259" s="8">
        <v>234150.80461600001</v>
      </c>
      <c r="L259" s="8">
        <v>143291.22471099999</v>
      </c>
      <c r="M259" s="8">
        <v>382648.07342500001</v>
      </c>
      <c r="N259" s="8">
        <v>4438035.7011700002</v>
      </c>
      <c r="O259" s="8">
        <v>205825.53539199999</v>
      </c>
      <c r="P259" s="8">
        <v>133000</v>
      </c>
      <c r="Q259" s="8">
        <v>258759.252175</v>
      </c>
      <c r="R259" s="8">
        <v>844988.92334800004</v>
      </c>
      <c r="S259" s="8">
        <v>37082.389317000001</v>
      </c>
      <c r="T259" s="8">
        <v>104000</v>
      </c>
      <c r="U259" s="8">
        <v>213000</v>
      </c>
      <c r="V259" s="8">
        <v>604178.78038999997</v>
      </c>
      <c r="W259" s="8">
        <v>185504.95272999999</v>
      </c>
      <c r="X259" s="8">
        <v>17803.546017000001</v>
      </c>
      <c r="Y259" s="8">
        <v>591730.97618600004</v>
      </c>
      <c r="Z259" s="8">
        <v>1057880.26847</v>
      </c>
      <c r="AA259" s="8">
        <v>39244.160839999997</v>
      </c>
      <c r="AB259" s="8">
        <v>275938.82917400001</v>
      </c>
      <c r="AC259" s="8">
        <v>433854.328851</v>
      </c>
      <c r="AD259" s="8">
        <v>605071.91848300002</v>
      </c>
      <c r="AE259" s="8">
        <v>1939611.2981499999</v>
      </c>
      <c r="AF259" s="8">
        <v>639843.98312700004</v>
      </c>
      <c r="AG259" s="8">
        <v>70002.272169000003</v>
      </c>
      <c r="AH259" s="8">
        <v>12311.878274999999</v>
      </c>
      <c r="AI259" s="8">
        <v>669882.27115599997</v>
      </c>
      <c r="AJ259" s="8">
        <v>89343.497975999999</v>
      </c>
      <c r="AK259" s="8">
        <v>19533.472687000001</v>
      </c>
      <c r="AL259" s="8">
        <v>332357.23266400001</v>
      </c>
      <c r="AM259" s="8">
        <v>58008.190758999997</v>
      </c>
      <c r="AN259" s="8">
        <v>704270.97570399998</v>
      </c>
      <c r="AO259" s="8">
        <v>38000</v>
      </c>
      <c r="AP259" s="8">
        <v>8000</v>
      </c>
      <c r="AQ259" s="8">
        <v>19991.902686000001</v>
      </c>
      <c r="AR259" s="8">
        <v>73910.040221999996</v>
      </c>
      <c r="AS259" s="8">
        <v>8000</v>
      </c>
      <c r="AT259" s="8">
        <v>35215.276899999997</v>
      </c>
      <c r="AU259" s="8">
        <v>18749.087469999999</v>
      </c>
      <c r="AV259" s="8">
        <v>181443.89878399999</v>
      </c>
      <c r="AW259" s="8">
        <v>8000</v>
      </c>
      <c r="AX259" s="8">
        <v>28013.452926000002</v>
      </c>
      <c r="AY259" s="8">
        <v>131907.244916</v>
      </c>
      <c r="AZ259" s="8">
        <v>16778.052194</v>
      </c>
      <c r="BA259" s="8">
        <v>58244.477757000001</v>
      </c>
      <c r="BB259" s="8">
        <v>121124.90089</v>
      </c>
      <c r="BC259" s="8">
        <v>8000</v>
      </c>
      <c r="BD259" s="8">
        <v>25477.437893999999</v>
      </c>
      <c r="BE259" s="8">
        <v>314587.72483999998</v>
      </c>
      <c r="BF259" s="8">
        <v>212279.83372699999</v>
      </c>
      <c r="BG259" s="8">
        <v>8000</v>
      </c>
      <c r="BH259" s="8">
        <v>22540.999610999999</v>
      </c>
      <c r="BI259" s="8">
        <v>8000</v>
      </c>
      <c r="BJ259" s="8">
        <v>8000</v>
      </c>
    </row>
    <row r="260" spans="1:62" x14ac:dyDescent="0.3">
      <c r="A260" s="1" t="s">
        <v>340</v>
      </c>
      <c r="B260" s="1" t="s">
        <v>287</v>
      </c>
      <c r="C260" s="1" t="s">
        <v>62</v>
      </c>
      <c r="D260" s="1" t="s">
        <v>326</v>
      </c>
      <c r="E260" s="1" t="s">
        <v>1209</v>
      </c>
      <c r="F260" s="7">
        <v>24.8</v>
      </c>
      <c r="G260" s="1" t="s">
        <v>294</v>
      </c>
      <c r="H260" s="1" t="s">
        <v>295</v>
      </c>
      <c r="I260" s="1" t="s">
        <v>313</v>
      </c>
      <c r="J260" s="1" t="s">
        <v>291</v>
      </c>
      <c r="K260" s="8">
        <v>224327.668481</v>
      </c>
      <c r="L260" s="8">
        <v>139465.153254</v>
      </c>
      <c r="M260" s="8">
        <v>316668.18728800002</v>
      </c>
      <c r="N260" s="8">
        <v>4689789.0223099999</v>
      </c>
      <c r="O260" s="8">
        <v>156340.83015699999</v>
      </c>
      <c r="P260" s="8">
        <v>144000</v>
      </c>
      <c r="Q260" s="8">
        <v>245350.76712800001</v>
      </c>
      <c r="R260" s="8">
        <v>1015496.61783</v>
      </c>
      <c r="S260" s="8">
        <v>44013.666315000002</v>
      </c>
      <c r="T260" s="8">
        <v>92700</v>
      </c>
      <c r="U260" s="8">
        <v>174000</v>
      </c>
      <c r="V260" s="8">
        <v>607648.756513</v>
      </c>
      <c r="W260" s="8">
        <v>129516.741687</v>
      </c>
      <c r="X260" s="8">
        <v>28543.474383000001</v>
      </c>
      <c r="Y260" s="8">
        <v>558785.89188200003</v>
      </c>
      <c r="Z260" s="8">
        <v>1248452.90127</v>
      </c>
      <c r="AA260" s="8">
        <v>45461.067806999999</v>
      </c>
      <c r="AB260" s="8">
        <v>221493.838097</v>
      </c>
      <c r="AC260" s="8">
        <v>364632.513905</v>
      </c>
      <c r="AD260" s="8">
        <v>609852.59907600004</v>
      </c>
      <c r="AE260" s="8">
        <v>2426989.41866</v>
      </c>
      <c r="AF260" s="8">
        <v>814008.75013099995</v>
      </c>
      <c r="AG260" s="8">
        <v>83964.460160000002</v>
      </c>
      <c r="AH260" s="8">
        <v>17976.605414000001</v>
      </c>
      <c r="AI260" s="8">
        <v>1259199.81507</v>
      </c>
      <c r="AJ260" s="8">
        <v>144364.14162499999</v>
      </c>
      <c r="AK260" s="8">
        <v>8308.9037019999996</v>
      </c>
      <c r="AL260" s="8">
        <v>217636.27347499999</v>
      </c>
      <c r="AM260" s="8">
        <v>20673.951448</v>
      </c>
      <c r="AN260" s="8">
        <v>399555.49593899999</v>
      </c>
      <c r="AO260" s="8">
        <v>8000</v>
      </c>
      <c r="AP260" s="8">
        <v>8000</v>
      </c>
      <c r="AQ260" s="8">
        <v>17589.843553999999</v>
      </c>
      <c r="AR260" s="8">
        <v>39294.708615000003</v>
      </c>
      <c r="AS260" s="8">
        <v>8000</v>
      </c>
      <c r="AT260" s="8">
        <v>17751.329570000002</v>
      </c>
      <c r="AU260" s="8">
        <v>8000</v>
      </c>
      <c r="AV260" s="8">
        <v>97341.981644</v>
      </c>
      <c r="AW260" s="8">
        <v>8000</v>
      </c>
      <c r="AX260" s="8">
        <v>51897.265178000001</v>
      </c>
      <c r="AY260" s="8">
        <v>111510.608859</v>
      </c>
      <c r="AZ260" s="8">
        <v>8000</v>
      </c>
      <c r="BA260" s="8">
        <v>35703.053196000001</v>
      </c>
      <c r="BB260" s="8">
        <v>44458.360516000001</v>
      </c>
      <c r="BC260" s="8">
        <v>8000</v>
      </c>
      <c r="BD260" s="8">
        <v>21716.156158000002</v>
      </c>
      <c r="BE260" s="8">
        <v>185320.37048000001</v>
      </c>
      <c r="BF260" s="8">
        <v>99885.548970000003</v>
      </c>
      <c r="BG260" s="8">
        <v>8000</v>
      </c>
      <c r="BH260" s="8">
        <v>18118.653631000001</v>
      </c>
      <c r="BI260" s="8">
        <v>8000</v>
      </c>
      <c r="BJ260" s="8">
        <v>8000</v>
      </c>
    </row>
    <row r="261" spans="1:62" x14ac:dyDescent="0.3">
      <c r="A261" s="1" t="s">
        <v>341</v>
      </c>
      <c r="B261" s="1" t="s">
        <v>287</v>
      </c>
      <c r="C261" s="1" t="s">
        <v>67</v>
      </c>
      <c r="D261" s="1" t="s">
        <v>326</v>
      </c>
      <c r="E261" s="1" t="s">
        <v>1207</v>
      </c>
      <c r="F261" s="7">
        <v>19.2</v>
      </c>
      <c r="G261" s="1" t="s">
        <v>294</v>
      </c>
      <c r="H261" s="1" t="s">
        <v>309</v>
      </c>
      <c r="I261" s="1" t="s">
        <v>317</v>
      </c>
      <c r="J261" s="1" t="s">
        <v>291</v>
      </c>
      <c r="K261" s="8">
        <v>262215.845195</v>
      </c>
      <c r="L261" s="8">
        <v>208814.62903000001</v>
      </c>
      <c r="M261" s="8">
        <v>436913.64501199999</v>
      </c>
      <c r="N261" s="8">
        <v>6059934.8105250001</v>
      </c>
      <c r="O261" s="8">
        <v>239801.3159365</v>
      </c>
      <c r="P261" s="8">
        <v>194000</v>
      </c>
      <c r="Q261" s="8">
        <v>278852.41166550003</v>
      </c>
      <c r="R261" s="8">
        <v>906204.73589350004</v>
      </c>
      <c r="S261" s="8">
        <v>37930.939144000004</v>
      </c>
      <c r="T261" s="8">
        <v>120000</v>
      </c>
      <c r="U261" s="8">
        <v>226000</v>
      </c>
      <c r="V261" s="8">
        <v>590340.2968295</v>
      </c>
      <c r="W261" s="8">
        <v>173084.04238499998</v>
      </c>
      <c r="X261" s="8">
        <v>45833.538195999994</v>
      </c>
      <c r="Y261" s="8">
        <v>674012.12735650002</v>
      </c>
      <c r="Z261" s="8">
        <v>1094485.031255</v>
      </c>
      <c r="AA261" s="8">
        <v>42343.929166000002</v>
      </c>
      <c r="AB261" s="8">
        <v>316382.58056050004</v>
      </c>
      <c r="AC261" s="8">
        <v>460871.26212949998</v>
      </c>
      <c r="AD261" s="8">
        <v>828424.87454350002</v>
      </c>
      <c r="AE261" s="8">
        <v>2473887.70358</v>
      </c>
      <c r="AF261" s="8">
        <v>677765.73572600004</v>
      </c>
      <c r="AG261" s="8">
        <v>114397.81204449999</v>
      </c>
      <c r="AH261" s="8">
        <v>18718.080958500002</v>
      </c>
      <c r="AI261" s="8">
        <v>634112.6787705</v>
      </c>
      <c r="AJ261" s="8">
        <v>86071.047095999995</v>
      </c>
      <c r="AK261" s="8">
        <v>9837.5369265000008</v>
      </c>
      <c r="AL261" s="8">
        <v>302731.87832849997</v>
      </c>
      <c r="AM261" s="8">
        <v>34767.715272500005</v>
      </c>
      <c r="AN261" s="8">
        <v>566308.65492399991</v>
      </c>
      <c r="AO261" s="8">
        <v>39200</v>
      </c>
      <c r="AP261" s="8">
        <v>9000</v>
      </c>
      <c r="AQ261" s="8">
        <v>49869.052940000001</v>
      </c>
      <c r="AR261" s="8">
        <v>70993.237448</v>
      </c>
      <c r="AS261" s="8">
        <v>11130.967957500001</v>
      </c>
      <c r="AT261" s="8">
        <v>24459.365601500002</v>
      </c>
      <c r="AU261" s="8">
        <v>26807.439722499999</v>
      </c>
      <c r="AV261" s="8">
        <v>127682.203454</v>
      </c>
      <c r="AW261" s="8">
        <v>8000</v>
      </c>
      <c r="AX261" s="8">
        <v>88811.228417999999</v>
      </c>
      <c r="AY261" s="8">
        <v>205609.7574305</v>
      </c>
      <c r="AZ261" s="8">
        <v>16333.896768999999</v>
      </c>
      <c r="BA261" s="8">
        <v>73804.726712500007</v>
      </c>
      <c r="BB261" s="8">
        <v>108241.95616</v>
      </c>
      <c r="BC261" s="8">
        <v>8000</v>
      </c>
      <c r="BD261" s="8">
        <v>32740.4924895</v>
      </c>
      <c r="BE261" s="8">
        <v>259540.58481199999</v>
      </c>
      <c r="BF261" s="8">
        <v>174461.23005850002</v>
      </c>
      <c r="BG261" s="8">
        <v>8000</v>
      </c>
      <c r="BH261" s="8">
        <v>78053.831170499994</v>
      </c>
      <c r="BI261" s="8">
        <v>8470.9316804999999</v>
      </c>
      <c r="BJ261" s="8">
        <v>8000</v>
      </c>
    </row>
    <row r="262" spans="1:62" x14ac:dyDescent="0.3">
      <c r="A262" s="1" t="s">
        <v>342</v>
      </c>
      <c r="B262" s="1" t="s">
        <v>287</v>
      </c>
      <c r="C262" s="1" t="s">
        <v>62</v>
      </c>
      <c r="D262" s="1" t="s">
        <v>326</v>
      </c>
      <c r="E262" s="1" t="s">
        <v>1212</v>
      </c>
      <c r="F262" s="7">
        <v>24.84</v>
      </c>
      <c r="G262" s="1" t="s">
        <v>294</v>
      </c>
      <c r="H262" s="1" t="s">
        <v>309</v>
      </c>
      <c r="I262" s="1" t="s">
        <v>303</v>
      </c>
      <c r="J262" s="1" t="s">
        <v>291</v>
      </c>
      <c r="K262" s="8">
        <v>285239.01000100002</v>
      </c>
      <c r="L262" s="8">
        <v>173139.56688999999</v>
      </c>
      <c r="M262" s="8">
        <v>348407.25936199998</v>
      </c>
      <c r="N262" s="8">
        <v>4239677.87457</v>
      </c>
      <c r="O262" s="8">
        <v>126114.48456300001</v>
      </c>
      <c r="P262" s="8">
        <v>163000</v>
      </c>
      <c r="Q262" s="8">
        <v>288778.337681</v>
      </c>
      <c r="R262" s="8">
        <v>901864.16551199998</v>
      </c>
      <c r="S262" s="8">
        <v>22000</v>
      </c>
      <c r="T262" s="8">
        <v>103000</v>
      </c>
      <c r="U262" s="8">
        <v>204000</v>
      </c>
      <c r="V262" s="8">
        <v>665932.66197500005</v>
      </c>
      <c r="W262" s="8">
        <v>190413.190145</v>
      </c>
      <c r="X262" s="8">
        <v>42427.021029000003</v>
      </c>
      <c r="Y262" s="8">
        <v>645792.546263</v>
      </c>
      <c r="Z262" s="8">
        <v>1019493.76424</v>
      </c>
      <c r="AA262" s="8">
        <v>36137.936331999997</v>
      </c>
      <c r="AB262" s="8">
        <v>309844.81012899999</v>
      </c>
      <c r="AC262" s="8">
        <v>412775.70827200002</v>
      </c>
      <c r="AD262" s="8">
        <v>656147.65543100005</v>
      </c>
      <c r="AE262" s="8">
        <v>2008639.5689699999</v>
      </c>
      <c r="AF262" s="8">
        <v>600184.48409699998</v>
      </c>
      <c r="AG262" s="8">
        <v>102798.706053</v>
      </c>
      <c r="AH262" s="8">
        <v>19215.258024999999</v>
      </c>
      <c r="AI262" s="8">
        <v>1239363.7980899999</v>
      </c>
      <c r="AJ262" s="8">
        <v>131027.304386</v>
      </c>
      <c r="AK262" s="8">
        <v>11383.860210999999</v>
      </c>
      <c r="AL262" s="8">
        <v>234631.898258</v>
      </c>
      <c r="AM262" s="8">
        <v>34319.647441000001</v>
      </c>
      <c r="AN262" s="8">
        <v>398932.87497599999</v>
      </c>
      <c r="AO262" s="8">
        <v>22400</v>
      </c>
      <c r="AP262" s="8">
        <v>8000</v>
      </c>
      <c r="AQ262" s="8">
        <v>17163.274847000001</v>
      </c>
      <c r="AR262" s="8">
        <v>40945.346501</v>
      </c>
      <c r="AS262" s="8">
        <v>8000</v>
      </c>
      <c r="AT262" s="8">
        <v>21359.269514</v>
      </c>
      <c r="AU262" s="8">
        <v>9908.516635</v>
      </c>
      <c r="AV262" s="8">
        <v>102356.947208</v>
      </c>
      <c r="AW262" s="8">
        <v>8000</v>
      </c>
      <c r="AX262" s="8">
        <v>45735.640006000001</v>
      </c>
      <c r="AY262" s="8">
        <v>127623.060643</v>
      </c>
      <c r="AZ262" s="8">
        <v>12851.307527000001</v>
      </c>
      <c r="BA262" s="8">
        <v>41936.190508</v>
      </c>
      <c r="BB262" s="8">
        <v>71448.318062000006</v>
      </c>
      <c r="BC262" s="8">
        <v>8000</v>
      </c>
      <c r="BD262" s="8">
        <v>25900.403227999999</v>
      </c>
      <c r="BE262" s="8">
        <v>180239.26515699999</v>
      </c>
      <c r="BF262" s="8">
        <v>121736.934097</v>
      </c>
      <c r="BG262" s="8">
        <v>8000</v>
      </c>
      <c r="BH262" s="8">
        <v>23323.020874999998</v>
      </c>
      <c r="BI262" s="8">
        <v>8000</v>
      </c>
      <c r="BJ262" s="8">
        <v>8000</v>
      </c>
    </row>
    <row r="263" spans="1:62" x14ac:dyDescent="0.3">
      <c r="A263" s="1" t="s">
        <v>343</v>
      </c>
      <c r="B263" s="1" t="s">
        <v>287</v>
      </c>
      <c r="C263" s="1" t="s">
        <v>62</v>
      </c>
      <c r="D263" s="1" t="s">
        <v>326</v>
      </c>
      <c r="E263" s="1" t="s">
        <v>1202</v>
      </c>
      <c r="F263" s="7">
        <v>27.77</v>
      </c>
      <c r="G263" s="1" t="s">
        <v>294</v>
      </c>
      <c r="H263" s="1" t="s">
        <v>295</v>
      </c>
      <c r="I263" s="1" t="s">
        <v>296</v>
      </c>
      <c r="J263" s="1" t="s">
        <v>291</v>
      </c>
      <c r="K263" s="8">
        <v>157535.67851</v>
      </c>
      <c r="L263" s="8">
        <v>91688.578100999992</v>
      </c>
      <c r="M263" s="8">
        <v>343459.82869150001</v>
      </c>
      <c r="N263" s="8">
        <v>4219902.1076950002</v>
      </c>
      <c r="O263" s="8">
        <v>144311.13002799999</v>
      </c>
      <c r="P263" s="8">
        <v>119000</v>
      </c>
      <c r="Q263" s="8">
        <v>259163.13159400001</v>
      </c>
      <c r="R263" s="8">
        <v>790481.93301100004</v>
      </c>
      <c r="S263" s="8">
        <v>15200</v>
      </c>
      <c r="T263" s="8">
        <v>76000</v>
      </c>
      <c r="U263" s="8">
        <v>181000</v>
      </c>
      <c r="V263" s="8">
        <v>400240.58692000003</v>
      </c>
      <c r="W263" s="8">
        <v>72213.468055000005</v>
      </c>
      <c r="X263" s="8">
        <v>30337.554898499999</v>
      </c>
      <c r="Y263" s="8">
        <v>525185.75009350001</v>
      </c>
      <c r="Z263" s="8">
        <v>733727.20949700009</v>
      </c>
      <c r="AA263" s="8">
        <v>55863.8182275</v>
      </c>
      <c r="AB263" s="8">
        <v>194901.99037499999</v>
      </c>
      <c r="AC263" s="8">
        <v>239726.27344750002</v>
      </c>
      <c r="AD263" s="8">
        <v>908563.51258500002</v>
      </c>
      <c r="AE263" s="8">
        <v>2646418.31</v>
      </c>
      <c r="AF263" s="8">
        <v>586877.35701350006</v>
      </c>
      <c r="AG263" s="8">
        <v>78861.064138999995</v>
      </c>
      <c r="AH263" s="8">
        <v>8000</v>
      </c>
      <c r="AI263" s="8">
        <v>892288.11801400001</v>
      </c>
      <c r="AJ263" s="8">
        <v>113628.847028</v>
      </c>
      <c r="AK263" s="8">
        <v>22990.907503499999</v>
      </c>
      <c r="AL263" s="8">
        <v>258302.63249250001</v>
      </c>
      <c r="AM263" s="8">
        <v>49692.062300000005</v>
      </c>
      <c r="AN263" s="8">
        <v>469570.71811200003</v>
      </c>
      <c r="AO263" s="8">
        <v>8000</v>
      </c>
      <c r="AP263" s="8">
        <v>8000</v>
      </c>
      <c r="AQ263" s="8">
        <v>23823.787497500001</v>
      </c>
      <c r="AR263" s="8">
        <v>37382.019572000005</v>
      </c>
      <c r="AS263" s="8">
        <v>8000</v>
      </c>
      <c r="AT263" s="8">
        <v>23754.3886275</v>
      </c>
      <c r="AU263" s="8">
        <v>11785.202131</v>
      </c>
      <c r="AV263" s="8">
        <v>92938.137230499997</v>
      </c>
      <c r="AW263" s="8">
        <v>8000</v>
      </c>
      <c r="AX263" s="8">
        <v>57031.647597499999</v>
      </c>
      <c r="AY263" s="8">
        <v>140950.93763599999</v>
      </c>
      <c r="AZ263" s="8">
        <v>8000</v>
      </c>
      <c r="BA263" s="8">
        <v>44292.477455500004</v>
      </c>
      <c r="BB263" s="8">
        <v>59324.571401000001</v>
      </c>
      <c r="BC263" s="8">
        <v>8000</v>
      </c>
      <c r="BD263" s="8">
        <v>43583.906434999997</v>
      </c>
      <c r="BE263" s="8">
        <v>274418.36665049999</v>
      </c>
      <c r="BF263" s="8">
        <v>133487.34390149999</v>
      </c>
      <c r="BG263" s="8">
        <v>8000</v>
      </c>
      <c r="BH263" s="8">
        <v>34192.824024000001</v>
      </c>
      <c r="BI263" s="8">
        <v>8000</v>
      </c>
      <c r="BJ263" s="8">
        <v>8000</v>
      </c>
    </row>
    <row r="264" spans="1:62" x14ac:dyDescent="0.3">
      <c r="A264" s="1" t="s">
        <v>344</v>
      </c>
      <c r="B264" s="1" t="s">
        <v>287</v>
      </c>
      <c r="C264" s="1" t="s">
        <v>62</v>
      </c>
      <c r="D264" s="1" t="s">
        <v>63</v>
      </c>
      <c r="E264" s="1" t="s">
        <v>1206</v>
      </c>
      <c r="F264" s="7">
        <v>37.01</v>
      </c>
      <c r="G264" s="1" t="s">
        <v>294</v>
      </c>
      <c r="H264" s="1" t="s">
        <v>295</v>
      </c>
      <c r="I264" s="1" t="s">
        <v>303</v>
      </c>
      <c r="J264" s="1" t="s">
        <v>304</v>
      </c>
      <c r="K264" s="8">
        <v>188063.43690999999</v>
      </c>
      <c r="L264" s="8">
        <v>208292.762177</v>
      </c>
      <c r="M264" s="8">
        <v>745007.094468</v>
      </c>
      <c r="N264" s="8">
        <v>6406475.9651199998</v>
      </c>
      <c r="O264" s="8">
        <v>178668.73292099999</v>
      </c>
      <c r="P264" s="8">
        <v>226969.75498100001</v>
      </c>
      <c r="Q264" s="8">
        <v>660106.06183499994</v>
      </c>
      <c r="R264" s="8">
        <v>1691514.8430600001</v>
      </c>
      <c r="S264" s="8">
        <v>97551.070699999997</v>
      </c>
      <c r="T264" s="8">
        <v>118000</v>
      </c>
      <c r="U264" s="8">
        <v>270000</v>
      </c>
      <c r="V264" s="8">
        <v>465051.12047299999</v>
      </c>
      <c r="W264" s="8">
        <v>77659.056935999994</v>
      </c>
      <c r="X264" s="8">
        <v>66726.807612999997</v>
      </c>
      <c r="Y264" s="8">
        <v>594371.87016799999</v>
      </c>
      <c r="Z264" s="8">
        <v>683370.83113800001</v>
      </c>
      <c r="AA264" s="8">
        <v>72115.037649999998</v>
      </c>
      <c r="AB264" s="8">
        <v>261652.56667500001</v>
      </c>
      <c r="AC264" s="8">
        <v>207379.54310099999</v>
      </c>
      <c r="AD264" s="8">
        <v>1268848.7890099999</v>
      </c>
      <c r="AE264" s="8">
        <v>3014901.5683900001</v>
      </c>
      <c r="AF264" s="8">
        <v>400682.11134800001</v>
      </c>
      <c r="AG264" s="8">
        <v>106538.501174</v>
      </c>
      <c r="AH264" s="8">
        <v>8000</v>
      </c>
      <c r="AI264" s="8">
        <v>1530514.4609000001</v>
      </c>
      <c r="AJ264" s="8">
        <v>139511.49048099999</v>
      </c>
      <c r="AK264" s="8">
        <v>8000</v>
      </c>
      <c r="AL264" s="8">
        <v>49926.150557000001</v>
      </c>
      <c r="AM264" s="8">
        <v>8000</v>
      </c>
      <c r="AN264" s="8">
        <v>102773.820052</v>
      </c>
      <c r="AO264" s="8">
        <v>8000</v>
      </c>
      <c r="AP264" s="8">
        <v>8000</v>
      </c>
      <c r="AQ264" s="8">
        <v>8000</v>
      </c>
      <c r="AR264" s="8">
        <v>8000</v>
      </c>
      <c r="AS264" s="8">
        <v>8000</v>
      </c>
      <c r="AT264" s="8">
        <v>8000</v>
      </c>
      <c r="AU264" s="8">
        <v>8000</v>
      </c>
      <c r="AV264" s="8">
        <v>8000</v>
      </c>
      <c r="AW264" s="8">
        <v>8000</v>
      </c>
      <c r="AX264" s="8">
        <v>15279.231159999999</v>
      </c>
      <c r="AY264" s="8">
        <v>34751.984183</v>
      </c>
      <c r="AZ264" s="8">
        <v>8000</v>
      </c>
      <c r="BA264" s="8">
        <v>8000</v>
      </c>
      <c r="BB264" s="8">
        <v>8000</v>
      </c>
      <c r="BC264" s="8">
        <v>8000</v>
      </c>
      <c r="BD264" s="8">
        <v>8000</v>
      </c>
      <c r="BE264" s="8">
        <v>23462.008952</v>
      </c>
      <c r="BF264" s="8">
        <v>8000</v>
      </c>
      <c r="BG264" s="8">
        <v>8000</v>
      </c>
      <c r="BH264" s="8">
        <v>8000</v>
      </c>
      <c r="BI264" s="8">
        <v>8000</v>
      </c>
      <c r="BJ264" s="8">
        <v>8000</v>
      </c>
    </row>
    <row r="265" spans="1:62" x14ac:dyDescent="0.3">
      <c r="A265" s="1" t="s">
        <v>345</v>
      </c>
      <c r="B265" s="1" t="s">
        <v>287</v>
      </c>
      <c r="C265" s="1" t="s">
        <v>62</v>
      </c>
      <c r="D265" s="1" t="s">
        <v>326</v>
      </c>
      <c r="E265" s="1" t="s">
        <v>1212</v>
      </c>
      <c r="F265" s="7">
        <v>24.91</v>
      </c>
      <c r="G265" s="1" t="s">
        <v>288</v>
      </c>
      <c r="H265" s="1" t="s">
        <v>295</v>
      </c>
      <c r="I265" s="1" t="s">
        <v>313</v>
      </c>
      <c r="J265" s="1" t="s">
        <v>291</v>
      </c>
      <c r="K265" s="8">
        <v>218786.404824</v>
      </c>
      <c r="L265" s="8">
        <v>141577.358526</v>
      </c>
      <c r="M265" s="8">
        <v>477175.04819900001</v>
      </c>
      <c r="N265" s="8">
        <v>5867234.4697500002</v>
      </c>
      <c r="O265" s="8">
        <v>194809.14106200001</v>
      </c>
      <c r="P265" s="8">
        <v>191000</v>
      </c>
      <c r="Q265" s="8">
        <v>258335.15840399999</v>
      </c>
      <c r="R265" s="8">
        <v>792709.02083000005</v>
      </c>
      <c r="S265" s="8">
        <v>34900</v>
      </c>
      <c r="T265" s="8">
        <v>91500</v>
      </c>
      <c r="U265" s="8">
        <v>185000</v>
      </c>
      <c r="V265" s="8">
        <v>513007.19377999997</v>
      </c>
      <c r="W265" s="8">
        <v>115315.43567200001</v>
      </c>
      <c r="X265" s="8">
        <v>41677.153562</v>
      </c>
      <c r="Y265" s="8">
        <v>727638.39160800003</v>
      </c>
      <c r="Z265" s="8">
        <v>1133223.38014</v>
      </c>
      <c r="AA265" s="8">
        <v>69138.971321999998</v>
      </c>
      <c r="AB265" s="8">
        <v>269833.21044200001</v>
      </c>
      <c r="AC265" s="8">
        <v>369305.03738400002</v>
      </c>
      <c r="AD265" s="8">
        <v>903013.29243999999</v>
      </c>
      <c r="AE265" s="8">
        <v>2522746.2940600002</v>
      </c>
      <c r="AF265" s="8">
        <v>795568.27247900004</v>
      </c>
      <c r="AG265" s="8">
        <v>87238.866481000005</v>
      </c>
      <c r="AH265" s="8">
        <v>17688.701088999998</v>
      </c>
      <c r="AI265" s="8">
        <v>1182707.6663200001</v>
      </c>
      <c r="AJ265" s="8">
        <v>103056.436369</v>
      </c>
      <c r="AK265" s="8">
        <v>11560.208484999999</v>
      </c>
      <c r="AL265" s="8">
        <v>164414.114818</v>
      </c>
      <c r="AM265" s="8">
        <v>35471.130280999998</v>
      </c>
      <c r="AN265" s="8">
        <v>341254.831947</v>
      </c>
      <c r="AO265" s="8">
        <v>11200</v>
      </c>
      <c r="AP265" s="8">
        <v>8000</v>
      </c>
      <c r="AQ265" s="8">
        <v>14903.883567000001</v>
      </c>
      <c r="AR265" s="8">
        <v>18000</v>
      </c>
      <c r="AS265" s="8">
        <v>8000</v>
      </c>
      <c r="AT265" s="8">
        <v>13577.393180999999</v>
      </c>
      <c r="AU265" s="8">
        <v>8000</v>
      </c>
      <c r="AV265" s="8">
        <v>68059.323212999996</v>
      </c>
      <c r="AW265" s="8">
        <v>8000</v>
      </c>
      <c r="AX265" s="8">
        <v>30819.936346999999</v>
      </c>
      <c r="AY265" s="8">
        <v>81902.830789</v>
      </c>
      <c r="AZ265" s="8">
        <v>8000</v>
      </c>
      <c r="BA265" s="8">
        <v>16854.236528000001</v>
      </c>
      <c r="BB265" s="8">
        <v>34295.305653000003</v>
      </c>
      <c r="BC265" s="8">
        <v>8000</v>
      </c>
      <c r="BD265" s="8">
        <v>25070.537833999999</v>
      </c>
      <c r="BE265" s="8">
        <v>145933.27654200001</v>
      </c>
      <c r="BF265" s="8">
        <v>89834.671696000005</v>
      </c>
      <c r="BG265" s="8">
        <v>8000</v>
      </c>
      <c r="BH265" s="8">
        <v>13144.293353999999</v>
      </c>
      <c r="BI265" s="8">
        <v>8000</v>
      </c>
      <c r="BJ265" s="8">
        <v>8000</v>
      </c>
    </row>
    <row r="266" spans="1:62" x14ac:dyDescent="0.3">
      <c r="A266" s="1" t="s">
        <v>346</v>
      </c>
      <c r="B266" s="1" t="s">
        <v>287</v>
      </c>
      <c r="C266" s="1" t="s">
        <v>67</v>
      </c>
      <c r="D266" s="1" t="s">
        <v>326</v>
      </c>
      <c r="E266" s="1" t="s">
        <v>1204</v>
      </c>
      <c r="F266" s="7">
        <v>31.64</v>
      </c>
      <c r="G266" s="1" t="s">
        <v>294</v>
      </c>
      <c r="H266" s="1" t="s">
        <v>347</v>
      </c>
      <c r="I266" s="1" t="s">
        <v>313</v>
      </c>
      <c r="J266" s="1" t="s">
        <v>291</v>
      </c>
      <c r="K266" s="8">
        <v>322833.78581500001</v>
      </c>
      <c r="L266" s="8">
        <v>261814.27274700001</v>
      </c>
      <c r="M266" s="8">
        <v>549643.91780499998</v>
      </c>
      <c r="N266" s="8">
        <v>5979473.2976599997</v>
      </c>
      <c r="O266" s="8">
        <v>147823.342974</v>
      </c>
      <c r="P266" s="8">
        <v>268308.956114</v>
      </c>
      <c r="Q266" s="8">
        <v>467536.79479000001</v>
      </c>
      <c r="R266" s="8">
        <v>1291371.8961199999</v>
      </c>
      <c r="S266" s="8">
        <v>42400</v>
      </c>
      <c r="T266" s="8">
        <v>158000</v>
      </c>
      <c r="U266" s="8">
        <v>295000</v>
      </c>
      <c r="V266" s="8">
        <v>600956.68087000004</v>
      </c>
      <c r="W266" s="8">
        <v>189112.83637999999</v>
      </c>
      <c r="X266" s="8">
        <v>97536.586278000002</v>
      </c>
      <c r="Y266" s="8">
        <v>734334.43660799996</v>
      </c>
      <c r="Z266" s="8">
        <v>981220.50108399999</v>
      </c>
      <c r="AA266" s="8">
        <v>106341.603059</v>
      </c>
      <c r="AB266" s="8">
        <v>374615.383524</v>
      </c>
      <c r="AC266" s="8">
        <v>370886.79417399998</v>
      </c>
      <c r="AD266" s="8">
        <v>887881.69955200003</v>
      </c>
      <c r="AE266" s="8">
        <v>2470488.64365</v>
      </c>
      <c r="AF266" s="8">
        <v>438778.963414</v>
      </c>
      <c r="AG266" s="8">
        <v>168730.83921999999</v>
      </c>
      <c r="AH266" s="8">
        <v>17959.086259</v>
      </c>
      <c r="AI266" s="8">
        <v>1304175.3403700001</v>
      </c>
      <c r="AJ266" s="8">
        <v>274513.83195000002</v>
      </c>
      <c r="AK266" s="8">
        <v>8686.0070329999999</v>
      </c>
      <c r="AL266" s="8">
        <v>260488.945076</v>
      </c>
      <c r="AM266" s="8">
        <v>54421.604879999999</v>
      </c>
      <c r="AN266" s="8">
        <v>595604.03243999998</v>
      </c>
      <c r="AO266" s="8">
        <v>29300</v>
      </c>
      <c r="AP266" s="8">
        <v>8000</v>
      </c>
      <c r="AQ266" s="8">
        <v>70297.004782999997</v>
      </c>
      <c r="AR266" s="8">
        <v>63374.336883999997</v>
      </c>
      <c r="AS266" s="8">
        <v>8000</v>
      </c>
      <c r="AT266" s="8">
        <v>32773.262637</v>
      </c>
      <c r="AU266" s="8">
        <v>11106.495435999999</v>
      </c>
      <c r="AV266" s="8">
        <v>104468.68543</v>
      </c>
      <c r="AW266" s="8">
        <v>8000</v>
      </c>
      <c r="AX266" s="8">
        <v>133826.21425600001</v>
      </c>
      <c r="AY266" s="8">
        <v>212226.104983</v>
      </c>
      <c r="AZ266" s="8">
        <v>11834.424553999999</v>
      </c>
      <c r="BA266" s="8">
        <v>56017.437909</v>
      </c>
      <c r="BB266" s="8">
        <v>58630.684180999997</v>
      </c>
      <c r="BC266" s="8">
        <v>8000</v>
      </c>
      <c r="BD266" s="8">
        <v>26065.586412000001</v>
      </c>
      <c r="BE266" s="8">
        <v>192499.63979099999</v>
      </c>
      <c r="BF266" s="8">
        <v>117380.505592</v>
      </c>
      <c r="BG266" s="8">
        <v>8000</v>
      </c>
      <c r="BH266" s="8">
        <v>44192.937947999999</v>
      </c>
      <c r="BI266" s="8">
        <v>8000</v>
      </c>
      <c r="BJ266" s="8">
        <v>49918.078684</v>
      </c>
    </row>
    <row r="267" spans="1:62" x14ac:dyDescent="0.3">
      <c r="A267" s="1" t="s">
        <v>348</v>
      </c>
      <c r="B267" s="1" t="s">
        <v>287</v>
      </c>
      <c r="C267" s="1" t="s">
        <v>62</v>
      </c>
      <c r="D267" s="1" t="s">
        <v>63</v>
      </c>
      <c r="E267" s="1" t="s">
        <v>1207</v>
      </c>
      <c r="F267" s="7">
        <v>32.51</v>
      </c>
      <c r="G267" s="1" t="s">
        <v>294</v>
      </c>
      <c r="H267" s="1" t="s">
        <v>309</v>
      </c>
      <c r="I267" s="1" t="s">
        <v>296</v>
      </c>
      <c r="J267" s="1" t="s">
        <v>291</v>
      </c>
      <c r="K267" s="8">
        <v>134158.730408</v>
      </c>
      <c r="L267" s="8">
        <v>76150.223952</v>
      </c>
      <c r="M267" s="8">
        <v>228785.27200900001</v>
      </c>
      <c r="N267" s="8">
        <v>2853889.9998300001</v>
      </c>
      <c r="O267" s="8">
        <v>105997.061923</v>
      </c>
      <c r="P267" s="8">
        <v>90600</v>
      </c>
      <c r="Q267" s="8">
        <v>167436.50776499999</v>
      </c>
      <c r="R267" s="8">
        <v>598675.229482</v>
      </c>
      <c r="S267" s="8">
        <v>41454.457106000002</v>
      </c>
      <c r="T267" s="8">
        <v>50500</v>
      </c>
      <c r="U267" s="8">
        <v>111000</v>
      </c>
      <c r="V267" s="8">
        <v>372280.87115299999</v>
      </c>
      <c r="W267" s="8">
        <v>75562.257696999994</v>
      </c>
      <c r="X267" s="8">
        <v>8000</v>
      </c>
      <c r="Y267" s="8">
        <v>315663.66418299999</v>
      </c>
      <c r="Z267" s="8">
        <v>695957.86730899999</v>
      </c>
      <c r="AA267" s="8">
        <v>10011.756557000001</v>
      </c>
      <c r="AB267" s="8">
        <v>126735.184853</v>
      </c>
      <c r="AC267" s="8">
        <v>231785.70211099999</v>
      </c>
      <c r="AD267" s="8">
        <v>301823.296585</v>
      </c>
      <c r="AE267" s="8">
        <v>1157337.6184700001</v>
      </c>
      <c r="AF267" s="8">
        <v>435900.25567300001</v>
      </c>
      <c r="AG267" s="8">
        <v>23316.283034</v>
      </c>
      <c r="AH267" s="8">
        <v>8000</v>
      </c>
      <c r="AI267" s="8">
        <v>1288516.65628</v>
      </c>
      <c r="AJ267" s="8">
        <v>170643.45391499999</v>
      </c>
      <c r="AK267" s="8">
        <v>10592.033613</v>
      </c>
      <c r="AL267" s="8">
        <v>269676.06738000002</v>
      </c>
      <c r="AM267" s="8">
        <v>19487.209911999998</v>
      </c>
      <c r="AN267" s="8">
        <v>382604.18559499999</v>
      </c>
      <c r="AO267" s="8">
        <v>15700</v>
      </c>
      <c r="AP267" s="8">
        <v>8000</v>
      </c>
      <c r="AQ267" s="8">
        <v>8757.1659899999995</v>
      </c>
      <c r="AR267" s="8">
        <v>41137.193233999998</v>
      </c>
      <c r="AS267" s="8">
        <v>8000</v>
      </c>
      <c r="AT267" s="8">
        <v>20209.127831999998</v>
      </c>
      <c r="AU267" s="8">
        <v>8000</v>
      </c>
      <c r="AV267" s="8">
        <v>109980.09504</v>
      </c>
      <c r="AW267" s="8">
        <v>8000</v>
      </c>
      <c r="AX267" s="8">
        <v>10068.761318000001</v>
      </c>
      <c r="AY267" s="8">
        <v>66573.956617000003</v>
      </c>
      <c r="AZ267" s="8">
        <v>8000</v>
      </c>
      <c r="BA267" s="8">
        <v>23046.630773000001</v>
      </c>
      <c r="BB267" s="8">
        <v>46703.641910999999</v>
      </c>
      <c r="BC267" s="8">
        <v>8000</v>
      </c>
      <c r="BD267" s="8">
        <v>10988.556976</v>
      </c>
      <c r="BE267" s="8">
        <v>151341.544651</v>
      </c>
      <c r="BF267" s="8">
        <v>124707.44426800001</v>
      </c>
      <c r="BG267" s="8">
        <v>8000</v>
      </c>
      <c r="BH267" s="8">
        <v>17051.357939000001</v>
      </c>
      <c r="BI267" s="8">
        <v>8000</v>
      </c>
      <c r="BJ267" s="8">
        <v>8000</v>
      </c>
    </row>
    <row r="268" spans="1:62" x14ac:dyDescent="0.3">
      <c r="A268" s="1" t="s">
        <v>349</v>
      </c>
      <c r="B268" s="1" t="s">
        <v>287</v>
      </c>
      <c r="C268" s="1" t="s">
        <v>67</v>
      </c>
      <c r="D268" s="1" t="s">
        <v>63</v>
      </c>
      <c r="E268" s="1" t="s">
        <v>1212</v>
      </c>
      <c r="F268" s="7">
        <v>28.01</v>
      </c>
      <c r="G268" s="1" t="s">
        <v>294</v>
      </c>
      <c r="H268" s="1" t="s">
        <v>298</v>
      </c>
      <c r="I268" s="1" t="s">
        <v>296</v>
      </c>
      <c r="J268" s="1" t="s">
        <v>291</v>
      </c>
      <c r="K268" s="8">
        <v>220823.011661</v>
      </c>
      <c r="L268" s="8">
        <v>122412.754506</v>
      </c>
      <c r="M268" s="8">
        <v>555085.030577</v>
      </c>
      <c r="N268" s="8">
        <v>4163885.07956</v>
      </c>
      <c r="O268" s="8">
        <v>137510.80741099999</v>
      </c>
      <c r="P268" s="8">
        <v>134000</v>
      </c>
      <c r="Q268" s="8">
        <v>426260.65904200001</v>
      </c>
      <c r="R268" s="8">
        <v>882319.50522100006</v>
      </c>
      <c r="S268" s="8">
        <v>42435.270778999999</v>
      </c>
      <c r="T268" s="8">
        <v>90500</v>
      </c>
      <c r="U268" s="8">
        <v>244000</v>
      </c>
      <c r="V268" s="8">
        <v>500130.63221800001</v>
      </c>
      <c r="W268" s="8">
        <v>149424.56841400001</v>
      </c>
      <c r="X268" s="8">
        <v>49404.085898999998</v>
      </c>
      <c r="Y268" s="8">
        <v>791900.74011599994</v>
      </c>
      <c r="Z268" s="8">
        <v>1188204.7123199999</v>
      </c>
      <c r="AA268" s="8">
        <v>39120.974036</v>
      </c>
      <c r="AB268" s="8">
        <v>307078.11309900001</v>
      </c>
      <c r="AC268" s="8">
        <v>444394.76531400002</v>
      </c>
      <c r="AD268" s="8">
        <v>845677.31127099996</v>
      </c>
      <c r="AE268" s="8">
        <v>1870369.0596100001</v>
      </c>
      <c r="AF268" s="8">
        <v>659490.10284599999</v>
      </c>
      <c r="AG268" s="8">
        <v>36411.618146000001</v>
      </c>
      <c r="AH268" s="8">
        <v>8000</v>
      </c>
      <c r="AI268" s="8">
        <v>985649.70266800001</v>
      </c>
      <c r="AJ268" s="8">
        <v>170499.96476199999</v>
      </c>
      <c r="AK268" s="8">
        <v>14340.863479</v>
      </c>
      <c r="AL268" s="8">
        <v>177321.352529</v>
      </c>
      <c r="AM268" s="8">
        <v>53844.270869</v>
      </c>
      <c r="AN268" s="8">
        <v>420183.61201300001</v>
      </c>
      <c r="AO268" s="8">
        <v>20700</v>
      </c>
      <c r="AP268" s="8">
        <v>8000</v>
      </c>
      <c r="AQ268" s="8">
        <v>14863.930516</v>
      </c>
      <c r="AR268" s="8">
        <v>36368.180271999998</v>
      </c>
      <c r="AS268" s="8">
        <v>8000</v>
      </c>
      <c r="AT268" s="8">
        <v>33806.273458000003</v>
      </c>
      <c r="AU268" s="8">
        <v>8000</v>
      </c>
      <c r="AV268" s="8">
        <v>118103.87813700001</v>
      </c>
      <c r="AW268" s="8">
        <v>8000</v>
      </c>
      <c r="AX268" s="8">
        <v>26525.713517</v>
      </c>
      <c r="AY268" s="8">
        <v>77036.212945000007</v>
      </c>
      <c r="AZ268" s="8">
        <v>13799.457371</v>
      </c>
      <c r="BA268" s="8">
        <v>26338.025893000002</v>
      </c>
      <c r="BB268" s="8">
        <v>66189.890757000001</v>
      </c>
      <c r="BC268" s="8">
        <v>8000</v>
      </c>
      <c r="BD268" s="8">
        <v>17068.152265000001</v>
      </c>
      <c r="BE268" s="8">
        <v>154149.80462499999</v>
      </c>
      <c r="BF268" s="8">
        <v>127791.97751500001</v>
      </c>
      <c r="BG268" s="8">
        <v>8000</v>
      </c>
      <c r="BH268" s="8">
        <v>16973.508540999999</v>
      </c>
      <c r="BI268" s="8">
        <v>8000</v>
      </c>
      <c r="BJ268" s="8">
        <v>8000</v>
      </c>
    </row>
    <row r="269" spans="1:62" x14ac:dyDescent="0.3">
      <c r="A269" s="1" t="s">
        <v>350</v>
      </c>
      <c r="B269" s="1" t="s">
        <v>287</v>
      </c>
      <c r="C269" s="1" t="s">
        <v>62</v>
      </c>
      <c r="D269" s="1" t="s">
        <v>326</v>
      </c>
      <c r="E269" s="1" t="s">
        <v>1202</v>
      </c>
      <c r="F269" s="7">
        <v>27.47</v>
      </c>
      <c r="G269" s="1" t="s">
        <v>294</v>
      </c>
      <c r="H269" s="1" t="s">
        <v>295</v>
      </c>
      <c r="I269" s="1" t="s">
        <v>331</v>
      </c>
      <c r="J269" s="1" t="s">
        <v>291</v>
      </c>
      <c r="K269" s="8">
        <v>224834.724693</v>
      </c>
      <c r="L269" s="8">
        <v>170440.43605600001</v>
      </c>
      <c r="M269" s="8">
        <v>317234.79827500001</v>
      </c>
      <c r="N269" s="8">
        <v>3557044.7335700002</v>
      </c>
      <c r="O269" s="8">
        <v>122713.046925</v>
      </c>
      <c r="P269" s="8">
        <v>142000</v>
      </c>
      <c r="Q269" s="8">
        <v>225000</v>
      </c>
      <c r="R269" s="8">
        <v>612222.89165999996</v>
      </c>
      <c r="S269" s="8">
        <v>10300</v>
      </c>
      <c r="T269" s="8">
        <v>97400</v>
      </c>
      <c r="U269" s="8">
        <v>180000</v>
      </c>
      <c r="V269" s="8">
        <v>447418.25193899998</v>
      </c>
      <c r="W269" s="8">
        <v>175135.99634400001</v>
      </c>
      <c r="X269" s="8">
        <v>42309.434363</v>
      </c>
      <c r="Y269" s="8">
        <v>632156.680849</v>
      </c>
      <c r="Z269" s="8">
        <v>911615.76447099994</v>
      </c>
      <c r="AA269" s="8">
        <v>44360.739491</v>
      </c>
      <c r="AB269" s="8">
        <v>355437.68098</v>
      </c>
      <c r="AC269" s="8">
        <v>444618.05047399999</v>
      </c>
      <c r="AD269" s="8">
        <v>704980.84701899998</v>
      </c>
      <c r="AE269" s="8">
        <v>2013596.0511099999</v>
      </c>
      <c r="AF269" s="8">
        <v>540376.04998699995</v>
      </c>
      <c r="AG269" s="8">
        <v>107334.316645</v>
      </c>
      <c r="AH269" s="8">
        <v>14166.414304</v>
      </c>
      <c r="AI269" s="8">
        <v>999396.07779899996</v>
      </c>
      <c r="AJ269" s="8">
        <v>115439.808899</v>
      </c>
      <c r="AK269" s="8">
        <v>8000</v>
      </c>
      <c r="AL269" s="8">
        <v>96012.367557999998</v>
      </c>
      <c r="AM269" s="8">
        <v>9140.6882069999992</v>
      </c>
      <c r="AN269" s="8">
        <v>180540.74452499999</v>
      </c>
      <c r="AO269" s="8">
        <v>8000</v>
      </c>
      <c r="AP269" s="8">
        <v>8000</v>
      </c>
      <c r="AQ269" s="8">
        <v>8000</v>
      </c>
      <c r="AR269" s="8">
        <v>9871.3151070000004</v>
      </c>
      <c r="AS269" s="8">
        <v>8000</v>
      </c>
      <c r="AT269" s="8">
        <v>9057.2855729999992</v>
      </c>
      <c r="AU269" s="8">
        <v>8000</v>
      </c>
      <c r="AV269" s="8">
        <v>52123.001585999998</v>
      </c>
      <c r="AW269" s="8">
        <v>8000</v>
      </c>
      <c r="AX269" s="8">
        <v>17675.509129999999</v>
      </c>
      <c r="AY269" s="8">
        <v>41779.115173999999</v>
      </c>
      <c r="AZ269" s="8">
        <v>8000</v>
      </c>
      <c r="BA269" s="8">
        <v>10506.597134</v>
      </c>
      <c r="BB269" s="8">
        <v>39462.830441999999</v>
      </c>
      <c r="BC269" s="8">
        <v>8000</v>
      </c>
      <c r="BD269" s="8">
        <v>8000</v>
      </c>
      <c r="BE269" s="8">
        <v>100368.94141100001</v>
      </c>
      <c r="BF269" s="8">
        <v>70782.130608000007</v>
      </c>
      <c r="BG269" s="8">
        <v>8000</v>
      </c>
      <c r="BH269" s="8">
        <v>8000</v>
      </c>
      <c r="BI269" s="8">
        <v>8000</v>
      </c>
      <c r="BJ269" s="8">
        <v>8000</v>
      </c>
    </row>
    <row r="270" spans="1:62" x14ac:dyDescent="0.3">
      <c r="A270" s="1" t="s">
        <v>351</v>
      </c>
      <c r="B270" s="1" t="s">
        <v>287</v>
      </c>
      <c r="C270" s="1" t="s">
        <v>67</v>
      </c>
      <c r="D270" s="1" t="s">
        <v>326</v>
      </c>
      <c r="E270" s="1" t="s">
        <v>1212</v>
      </c>
      <c r="F270" s="7">
        <v>31.25</v>
      </c>
      <c r="G270" s="1" t="s">
        <v>294</v>
      </c>
      <c r="H270" s="1" t="s">
        <v>298</v>
      </c>
      <c r="I270" s="1" t="s">
        <v>296</v>
      </c>
      <c r="J270" s="1" t="s">
        <v>291</v>
      </c>
      <c r="K270" s="8">
        <v>205705.49718400001</v>
      </c>
      <c r="L270" s="8">
        <v>120720.94953000001</v>
      </c>
      <c r="M270" s="8">
        <v>356240.25845249998</v>
      </c>
      <c r="N270" s="8">
        <v>3297833.1813099999</v>
      </c>
      <c r="O270" s="8">
        <v>119873.30015600001</v>
      </c>
      <c r="P270" s="8">
        <v>99000</v>
      </c>
      <c r="Q270" s="8">
        <v>229142.47382499999</v>
      </c>
      <c r="R270" s="8">
        <v>578851.93440799997</v>
      </c>
      <c r="S270" s="8">
        <v>15062.31986</v>
      </c>
      <c r="T270" s="8">
        <v>59700</v>
      </c>
      <c r="U270" s="8">
        <v>164000</v>
      </c>
      <c r="V270" s="8">
        <v>382000.84675300005</v>
      </c>
      <c r="W270" s="8">
        <v>97896.348740999994</v>
      </c>
      <c r="X270" s="8">
        <v>25099.259877500001</v>
      </c>
      <c r="Y270" s="8">
        <v>473012.83438150003</v>
      </c>
      <c r="Z270" s="8">
        <v>611367.51760100003</v>
      </c>
      <c r="AA270" s="8">
        <v>21922.805270500001</v>
      </c>
      <c r="AB270" s="8">
        <v>210802.27985749999</v>
      </c>
      <c r="AC270" s="8">
        <v>235019.413206</v>
      </c>
      <c r="AD270" s="8">
        <v>618168.88939150004</v>
      </c>
      <c r="AE270" s="8">
        <v>1507246.5167049998</v>
      </c>
      <c r="AF270" s="8">
        <v>368011.99882550002</v>
      </c>
      <c r="AG270" s="8">
        <v>54166.850559500002</v>
      </c>
      <c r="AH270" s="8">
        <v>8000</v>
      </c>
      <c r="AI270" s="8">
        <v>816841.96964649996</v>
      </c>
      <c r="AJ270" s="8">
        <v>134227.7959685</v>
      </c>
      <c r="AK270" s="8">
        <v>8000</v>
      </c>
      <c r="AL270" s="8">
        <v>142661.96836249999</v>
      </c>
      <c r="AM270" s="8">
        <v>33058.486729999997</v>
      </c>
      <c r="AN270" s="8">
        <v>311745.397016</v>
      </c>
      <c r="AO270" s="8">
        <v>8000</v>
      </c>
      <c r="AP270" s="8">
        <v>8000</v>
      </c>
      <c r="AQ270" s="8">
        <v>8000</v>
      </c>
      <c r="AR270" s="8">
        <v>21109.171936499999</v>
      </c>
      <c r="AS270" s="8">
        <v>8000</v>
      </c>
      <c r="AT270" s="8">
        <v>14316.125202499999</v>
      </c>
      <c r="AU270" s="8">
        <v>8000</v>
      </c>
      <c r="AV270" s="8">
        <v>69331.260018000001</v>
      </c>
      <c r="AW270" s="8">
        <v>8000</v>
      </c>
      <c r="AX270" s="8">
        <v>13582.148342</v>
      </c>
      <c r="AY270" s="8">
        <v>65021.867117500005</v>
      </c>
      <c r="AZ270" s="8">
        <v>8000</v>
      </c>
      <c r="BA270" s="8">
        <v>19225.826892999998</v>
      </c>
      <c r="BB270" s="8">
        <v>49699.055779999995</v>
      </c>
      <c r="BC270" s="8">
        <v>8000</v>
      </c>
      <c r="BD270" s="8">
        <v>12324.773226000001</v>
      </c>
      <c r="BE270" s="8">
        <v>148532.12525099999</v>
      </c>
      <c r="BF270" s="8">
        <v>97134.148956499994</v>
      </c>
      <c r="BG270" s="8">
        <v>8000</v>
      </c>
      <c r="BH270" s="8">
        <v>23670.425729499999</v>
      </c>
      <c r="BI270" s="8">
        <v>8000</v>
      </c>
      <c r="BJ270" s="8">
        <v>8000</v>
      </c>
    </row>
    <row r="271" spans="1:62" x14ac:dyDescent="0.3">
      <c r="A271" s="1" t="s">
        <v>352</v>
      </c>
      <c r="B271" s="1" t="s">
        <v>287</v>
      </c>
      <c r="C271" s="1" t="s">
        <v>62</v>
      </c>
      <c r="D271" s="1" t="s">
        <v>326</v>
      </c>
      <c r="E271" s="1" t="s">
        <v>1212</v>
      </c>
      <c r="F271" s="7">
        <v>30.04</v>
      </c>
      <c r="G271" s="1" t="s">
        <v>353</v>
      </c>
      <c r="H271" s="1" t="s">
        <v>354</v>
      </c>
      <c r="I271" s="1" t="s">
        <v>354</v>
      </c>
      <c r="J271" s="1" t="s">
        <v>354</v>
      </c>
      <c r="K271" s="8">
        <v>71492.083547999995</v>
      </c>
      <c r="L271" s="8">
        <v>59414.008806999998</v>
      </c>
      <c r="M271" s="8">
        <v>185653.72881299999</v>
      </c>
      <c r="N271" s="8">
        <v>2326016.07926</v>
      </c>
      <c r="O271" s="8">
        <v>111085.280507</v>
      </c>
      <c r="P271" s="8">
        <v>66200</v>
      </c>
      <c r="Q271" s="8">
        <v>157517.25477199999</v>
      </c>
      <c r="R271" s="8">
        <v>433465.285149</v>
      </c>
      <c r="S271" s="8">
        <v>34885.806241999999</v>
      </c>
      <c r="T271" s="8">
        <v>34500</v>
      </c>
      <c r="U271" s="8">
        <v>89400</v>
      </c>
      <c r="V271" s="8">
        <v>227914.50102500001</v>
      </c>
      <c r="W271" s="8">
        <v>43936.532360999998</v>
      </c>
      <c r="X271" s="8">
        <v>8000</v>
      </c>
      <c r="Y271" s="8">
        <v>267583.88714100001</v>
      </c>
      <c r="Z271" s="8">
        <v>399519.10649899999</v>
      </c>
      <c r="AA271" s="8">
        <v>8464.6820740000003</v>
      </c>
      <c r="AB271" s="8">
        <v>119825.802819</v>
      </c>
      <c r="AC271" s="8">
        <v>164776.79160600001</v>
      </c>
      <c r="AD271" s="8">
        <v>384617.67597899999</v>
      </c>
      <c r="AE271" s="8">
        <v>1181686.9313399999</v>
      </c>
      <c r="AF271" s="8">
        <v>301940.36230699997</v>
      </c>
      <c r="AG271" s="8">
        <v>27494.261761999998</v>
      </c>
      <c r="AH271" s="8">
        <v>8000</v>
      </c>
      <c r="AI271" s="8">
        <v>1908700.6881800001</v>
      </c>
      <c r="AJ271" s="8">
        <v>164913.76231799999</v>
      </c>
      <c r="AK271" s="8">
        <v>9021.9574570000004</v>
      </c>
      <c r="AL271" s="8">
        <v>197817.23549399999</v>
      </c>
      <c r="AM271" s="8">
        <v>18323.232056000001</v>
      </c>
      <c r="AN271" s="8">
        <v>216560.672108</v>
      </c>
      <c r="AO271" s="8">
        <v>8000</v>
      </c>
      <c r="AP271" s="8">
        <v>8000</v>
      </c>
      <c r="AQ271" s="8">
        <v>8000</v>
      </c>
      <c r="AR271" s="8">
        <v>15935.546867999999</v>
      </c>
      <c r="AS271" s="8">
        <v>8000</v>
      </c>
      <c r="AT271" s="8">
        <v>8000</v>
      </c>
      <c r="AU271" s="8">
        <v>8000</v>
      </c>
      <c r="AV271" s="8">
        <v>25355.994223000002</v>
      </c>
      <c r="AW271" s="8">
        <v>8000</v>
      </c>
      <c r="AX271" s="8">
        <v>8000</v>
      </c>
      <c r="AY271" s="8">
        <v>41527.790990000001</v>
      </c>
      <c r="AZ271" s="8">
        <v>8000</v>
      </c>
      <c r="BA271" s="8">
        <v>8000</v>
      </c>
      <c r="BB271" s="8">
        <v>18500.836930000001</v>
      </c>
      <c r="BC271" s="8">
        <v>8000</v>
      </c>
      <c r="BD271" s="8">
        <v>10148.696033</v>
      </c>
      <c r="BE271" s="8">
        <v>81938.884837999998</v>
      </c>
      <c r="BF271" s="8">
        <v>45019.709677999999</v>
      </c>
      <c r="BG271" s="8">
        <v>8000</v>
      </c>
      <c r="BH271" s="8">
        <v>9631.1929810000001</v>
      </c>
      <c r="BI271" s="8">
        <v>8000</v>
      </c>
      <c r="BJ271" s="8">
        <v>8000</v>
      </c>
    </row>
    <row r="272" spans="1:62" x14ac:dyDescent="0.3">
      <c r="A272" s="1" t="s">
        <v>355</v>
      </c>
      <c r="B272" s="1" t="s">
        <v>287</v>
      </c>
      <c r="C272" s="1" t="s">
        <v>62</v>
      </c>
      <c r="D272" s="1" t="s">
        <v>326</v>
      </c>
      <c r="E272" s="1" t="s">
        <v>1202</v>
      </c>
      <c r="F272" s="7">
        <v>33.21</v>
      </c>
      <c r="G272" s="1" t="s">
        <v>294</v>
      </c>
      <c r="H272" s="1" t="s">
        <v>295</v>
      </c>
      <c r="I272" s="1" t="s">
        <v>296</v>
      </c>
      <c r="J272" s="1" t="s">
        <v>304</v>
      </c>
      <c r="K272" s="8">
        <v>113011.756954</v>
      </c>
      <c r="L272" s="8">
        <v>62681.042816500005</v>
      </c>
      <c r="M272" s="8">
        <v>269411.44530399999</v>
      </c>
      <c r="N272" s="8">
        <v>3120286.009995</v>
      </c>
      <c r="O272" s="8">
        <v>108644.5231375</v>
      </c>
      <c r="P272" s="8">
        <v>81500</v>
      </c>
      <c r="Q272" s="8">
        <v>178667.59983799999</v>
      </c>
      <c r="R272" s="8">
        <v>553689.22679250001</v>
      </c>
      <c r="S272" s="8">
        <v>16338.3184325</v>
      </c>
      <c r="T272" s="8">
        <v>50700</v>
      </c>
      <c r="U272" s="8">
        <v>122000</v>
      </c>
      <c r="V272" s="8">
        <v>336401.91538600001</v>
      </c>
      <c r="W272" s="8">
        <v>50333.649435500003</v>
      </c>
      <c r="X272" s="8">
        <v>8000</v>
      </c>
      <c r="Y272" s="8">
        <v>331603.13749749999</v>
      </c>
      <c r="Z272" s="8">
        <v>655607.87540799996</v>
      </c>
      <c r="AA272" s="8">
        <v>16810.482350999999</v>
      </c>
      <c r="AB272" s="8">
        <v>121770.01152</v>
      </c>
      <c r="AC272" s="8">
        <v>202793.74310600001</v>
      </c>
      <c r="AD272" s="8">
        <v>451289.80142000003</v>
      </c>
      <c r="AE272" s="8">
        <v>1522698.1626650002</v>
      </c>
      <c r="AF272" s="8">
        <v>449456.54274</v>
      </c>
      <c r="AG272" s="8">
        <v>31238.008850499999</v>
      </c>
      <c r="AH272" s="8">
        <v>8000</v>
      </c>
      <c r="AI272" s="8">
        <v>1359896.6664</v>
      </c>
      <c r="AJ272" s="8">
        <v>168860.38172549999</v>
      </c>
      <c r="AK272" s="8">
        <v>8000</v>
      </c>
      <c r="AL272" s="8">
        <v>133521.9624285</v>
      </c>
      <c r="AM272" s="8">
        <v>14258.01361</v>
      </c>
      <c r="AN272" s="8">
        <v>349594.23917700001</v>
      </c>
      <c r="AO272" s="8">
        <v>8000</v>
      </c>
      <c r="AP272" s="8">
        <v>8000</v>
      </c>
      <c r="AQ272" s="8">
        <v>10935.6014175</v>
      </c>
      <c r="AR272" s="8">
        <v>43095.938224999998</v>
      </c>
      <c r="AS272" s="8">
        <v>8000</v>
      </c>
      <c r="AT272" s="8">
        <v>20950.827568000001</v>
      </c>
      <c r="AU272" s="8">
        <v>8000</v>
      </c>
      <c r="AV272" s="8">
        <v>116662.9329845</v>
      </c>
      <c r="AW272" s="8">
        <v>8000</v>
      </c>
      <c r="AX272" s="8">
        <v>45692.748529999997</v>
      </c>
      <c r="AY272" s="8">
        <v>199340.94659399998</v>
      </c>
      <c r="AZ272" s="8">
        <v>8000</v>
      </c>
      <c r="BA272" s="8">
        <v>164832.7677545</v>
      </c>
      <c r="BB272" s="8">
        <v>70515.35913550001</v>
      </c>
      <c r="BC272" s="8">
        <v>8000</v>
      </c>
      <c r="BD272" s="8">
        <v>19089.564823000001</v>
      </c>
      <c r="BE272" s="8">
        <v>237249.088823</v>
      </c>
      <c r="BF272" s="8">
        <v>199141.02504400001</v>
      </c>
      <c r="BG272" s="8">
        <v>8000</v>
      </c>
      <c r="BH272" s="8">
        <v>33601.209526499995</v>
      </c>
      <c r="BI272" s="8">
        <v>8000</v>
      </c>
      <c r="BJ272" s="8">
        <v>8000</v>
      </c>
    </row>
    <row r="273" spans="1:62" x14ac:dyDescent="0.3">
      <c r="A273" s="1" t="s">
        <v>356</v>
      </c>
      <c r="B273" s="1" t="s">
        <v>287</v>
      </c>
      <c r="C273" s="1" t="s">
        <v>62</v>
      </c>
      <c r="D273" s="1" t="s">
        <v>326</v>
      </c>
      <c r="E273" s="1" t="s">
        <v>1207</v>
      </c>
      <c r="F273" s="7">
        <v>32.11</v>
      </c>
      <c r="G273" s="1" t="s">
        <v>294</v>
      </c>
      <c r="H273" s="1" t="s">
        <v>298</v>
      </c>
      <c r="I273" s="1" t="s">
        <v>328</v>
      </c>
      <c r="J273" s="1" t="s">
        <v>291</v>
      </c>
      <c r="K273" s="8">
        <v>114028.23813</v>
      </c>
      <c r="L273" s="8">
        <v>61114.685473999998</v>
      </c>
      <c r="M273" s="8">
        <v>210295.617348</v>
      </c>
      <c r="N273" s="8">
        <v>2315993.8437600001</v>
      </c>
      <c r="O273" s="8">
        <v>83121.631366000001</v>
      </c>
      <c r="P273" s="8">
        <v>64700</v>
      </c>
      <c r="Q273" s="8">
        <v>119532.10914499999</v>
      </c>
      <c r="R273" s="8">
        <v>333146.632812</v>
      </c>
      <c r="S273" s="8">
        <v>8000</v>
      </c>
      <c r="T273" s="8">
        <v>19200</v>
      </c>
      <c r="U273" s="8">
        <v>81100</v>
      </c>
      <c r="V273" s="8">
        <v>263341.55831300002</v>
      </c>
      <c r="W273" s="8">
        <v>52115.957778999997</v>
      </c>
      <c r="X273" s="8">
        <v>8000</v>
      </c>
      <c r="Y273" s="8">
        <v>292732.100156</v>
      </c>
      <c r="Z273" s="8">
        <v>514992.38575299998</v>
      </c>
      <c r="AA273" s="8">
        <v>8000</v>
      </c>
      <c r="AB273" s="8">
        <v>105190.29028299999</v>
      </c>
      <c r="AC273" s="8">
        <v>163904.955201</v>
      </c>
      <c r="AD273" s="8">
        <v>317915.77425100002</v>
      </c>
      <c r="AE273" s="8">
        <v>887340.393545</v>
      </c>
      <c r="AF273" s="8">
        <v>304861.86656900001</v>
      </c>
      <c r="AG273" s="8">
        <v>15863.397888</v>
      </c>
      <c r="AH273" s="8">
        <v>8000</v>
      </c>
      <c r="AI273" s="8">
        <v>1972540.60647</v>
      </c>
      <c r="AJ273" s="8">
        <v>173391.672012</v>
      </c>
      <c r="AK273" s="8">
        <v>8000</v>
      </c>
      <c r="AL273" s="8">
        <v>83106.527654000005</v>
      </c>
      <c r="AM273" s="8">
        <v>9340.6695949999994</v>
      </c>
      <c r="AN273" s="8">
        <v>200818.190493</v>
      </c>
      <c r="AO273" s="8">
        <v>8000</v>
      </c>
      <c r="AP273" s="8">
        <v>8000</v>
      </c>
      <c r="AQ273" s="8">
        <v>8000</v>
      </c>
      <c r="AR273" s="8">
        <v>8000</v>
      </c>
      <c r="AS273" s="8">
        <v>8000</v>
      </c>
      <c r="AT273" s="8">
        <v>8000</v>
      </c>
      <c r="AU273" s="8">
        <v>8000</v>
      </c>
      <c r="AV273" s="8">
        <v>22729.012021999999</v>
      </c>
      <c r="AW273" s="8">
        <v>8000</v>
      </c>
      <c r="AX273" s="8">
        <v>8000</v>
      </c>
      <c r="AY273" s="8">
        <v>13194.692582</v>
      </c>
      <c r="AZ273" s="8">
        <v>8000</v>
      </c>
      <c r="BA273" s="8">
        <v>8000</v>
      </c>
      <c r="BB273" s="8">
        <v>8498.9031720000003</v>
      </c>
      <c r="BC273" s="8">
        <v>8000</v>
      </c>
      <c r="BD273" s="8">
        <v>8000</v>
      </c>
      <c r="BE273" s="8">
        <v>65950.231115999995</v>
      </c>
      <c r="BF273" s="8">
        <v>43424.825818999998</v>
      </c>
      <c r="BG273" s="8">
        <v>8000</v>
      </c>
      <c r="BH273" s="8">
        <v>8000</v>
      </c>
      <c r="BI273" s="8">
        <v>8000</v>
      </c>
      <c r="BJ273" s="8">
        <v>8000</v>
      </c>
    </row>
    <row r="274" spans="1:62" x14ac:dyDescent="0.3">
      <c r="A274" s="1" t="s">
        <v>357</v>
      </c>
      <c r="B274" s="1" t="s">
        <v>287</v>
      </c>
      <c r="C274" s="1" t="s">
        <v>62</v>
      </c>
      <c r="D274" s="1" t="s">
        <v>326</v>
      </c>
      <c r="E274" s="1" t="s">
        <v>1213</v>
      </c>
      <c r="F274" s="7">
        <v>23.66</v>
      </c>
      <c r="G274" s="1" t="s">
        <v>294</v>
      </c>
      <c r="H274" s="1" t="s">
        <v>295</v>
      </c>
      <c r="I274" s="1" t="s">
        <v>313</v>
      </c>
      <c r="J274" s="1" t="s">
        <v>291</v>
      </c>
      <c r="K274" s="8">
        <v>149078.673988</v>
      </c>
      <c r="L274" s="8">
        <v>90135.032219999994</v>
      </c>
      <c r="M274" s="8">
        <v>234411.93765099999</v>
      </c>
      <c r="N274" s="8">
        <v>3025482.4918200001</v>
      </c>
      <c r="O274" s="8">
        <v>96083.405882000006</v>
      </c>
      <c r="P274" s="8">
        <v>91500</v>
      </c>
      <c r="Q274" s="8">
        <v>154974.507083</v>
      </c>
      <c r="R274" s="8">
        <v>501269.88587699999</v>
      </c>
      <c r="S274" s="8">
        <v>14726.419986000001</v>
      </c>
      <c r="T274" s="8">
        <v>55200</v>
      </c>
      <c r="U274" s="8">
        <v>110000</v>
      </c>
      <c r="V274" s="8">
        <v>326234.42916900001</v>
      </c>
      <c r="W274" s="8">
        <v>78464.329219000007</v>
      </c>
      <c r="X274" s="8">
        <v>16925.916238999998</v>
      </c>
      <c r="Y274" s="8">
        <v>340405.18558400002</v>
      </c>
      <c r="Z274" s="8">
        <v>571884.34346400003</v>
      </c>
      <c r="AA274" s="8">
        <v>11804.165443</v>
      </c>
      <c r="AB274" s="8">
        <v>154724.58708100001</v>
      </c>
      <c r="AC274" s="8">
        <v>217079.15733399999</v>
      </c>
      <c r="AD274" s="8">
        <v>400506.351608</v>
      </c>
      <c r="AE274" s="8">
        <v>1187376.38127</v>
      </c>
      <c r="AF274" s="8">
        <v>344535.47249100002</v>
      </c>
      <c r="AG274" s="8">
        <v>30338.317826999999</v>
      </c>
      <c r="AH274" s="8">
        <v>8000</v>
      </c>
      <c r="AI274" s="8">
        <v>1369174.5356399999</v>
      </c>
      <c r="AJ274" s="8">
        <v>141919.17871099999</v>
      </c>
      <c r="AK274" s="8">
        <v>8000</v>
      </c>
      <c r="AL274" s="8">
        <v>126230.206844</v>
      </c>
      <c r="AM274" s="8">
        <v>8787.8043070000003</v>
      </c>
      <c r="AN274" s="8">
        <v>254796.89193300001</v>
      </c>
      <c r="AO274" s="8">
        <v>8000</v>
      </c>
      <c r="AP274" s="8">
        <v>8000</v>
      </c>
      <c r="AQ274" s="8">
        <v>8000</v>
      </c>
      <c r="AR274" s="8">
        <v>8000</v>
      </c>
      <c r="AS274" s="8">
        <v>8000</v>
      </c>
      <c r="AT274" s="8">
        <v>9716.0469979999998</v>
      </c>
      <c r="AU274" s="8">
        <v>8000</v>
      </c>
      <c r="AV274" s="8">
        <v>64601.219598000003</v>
      </c>
      <c r="AW274" s="8">
        <v>8000</v>
      </c>
      <c r="AX274" s="8">
        <v>8409.3022700000001</v>
      </c>
      <c r="AY274" s="8">
        <v>50606.317816000002</v>
      </c>
      <c r="AZ274" s="8">
        <v>8000</v>
      </c>
      <c r="BA274" s="8">
        <v>8000</v>
      </c>
      <c r="BB274" s="8">
        <v>38477.356596999998</v>
      </c>
      <c r="BC274" s="8">
        <v>8000</v>
      </c>
      <c r="BD274" s="8">
        <v>8000</v>
      </c>
      <c r="BE274" s="8">
        <v>113386.696828</v>
      </c>
      <c r="BF274" s="8">
        <v>80918.151415999993</v>
      </c>
      <c r="BG274" s="8">
        <v>8000</v>
      </c>
      <c r="BH274" s="8">
        <v>10922.379037000001</v>
      </c>
      <c r="BI274" s="8">
        <v>8000</v>
      </c>
      <c r="BJ274" s="8">
        <v>8000</v>
      </c>
    </row>
    <row r="275" spans="1:62" x14ac:dyDescent="0.3">
      <c r="A275" s="1" t="s">
        <v>358</v>
      </c>
      <c r="B275" s="1" t="s">
        <v>287</v>
      </c>
      <c r="C275" s="1" t="s">
        <v>67</v>
      </c>
      <c r="D275" s="1" t="s">
        <v>326</v>
      </c>
      <c r="E275" s="1" t="s">
        <v>1207</v>
      </c>
      <c r="F275" s="7" t="s">
        <v>64</v>
      </c>
      <c r="G275" s="1" t="s">
        <v>294</v>
      </c>
      <c r="H275" s="1" t="s">
        <v>295</v>
      </c>
      <c r="I275" s="1" t="s">
        <v>313</v>
      </c>
      <c r="J275" s="1" t="s">
        <v>291</v>
      </c>
      <c r="K275" s="8">
        <v>87605.169630499993</v>
      </c>
      <c r="L275" s="8">
        <v>41035.621230999997</v>
      </c>
      <c r="M275" s="8">
        <v>194375.936583</v>
      </c>
      <c r="N275" s="8">
        <v>1782397.71108</v>
      </c>
      <c r="O275" s="8">
        <v>43352.371625</v>
      </c>
      <c r="P275" s="8">
        <v>42400</v>
      </c>
      <c r="Q275" s="8">
        <v>92898.156977000006</v>
      </c>
      <c r="R275" s="8">
        <v>240789.245238</v>
      </c>
      <c r="S275" s="8">
        <v>8000</v>
      </c>
      <c r="T275" s="8">
        <v>11300</v>
      </c>
      <c r="U275" s="8">
        <v>62600</v>
      </c>
      <c r="V275" s="8">
        <v>134338.5547375</v>
      </c>
      <c r="W275" s="8">
        <v>19991.510973</v>
      </c>
      <c r="X275" s="8">
        <v>8000</v>
      </c>
      <c r="Y275" s="8">
        <v>215936.19752699998</v>
      </c>
      <c r="Z275" s="8">
        <v>297932.87586799997</v>
      </c>
      <c r="AA275" s="8">
        <v>8000</v>
      </c>
      <c r="AB275" s="8">
        <v>85296.732963999995</v>
      </c>
      <c r="AC275" s="8">
        <v>114490.7715595</v>
      </c>
      <c r="AD275" s="8">
        <v>321245.81502650003</v>
      </c>
      <c r="AE275" s="8">
        <v>750454.57354649995</v>
      </c>
      <c r="AF275" s="8">
        <v>208704.629659</v>
      </c>
      <c r="AG275" s="8">
        <v>17212.680295499998</v>
      </c>
      <c r="AH275" s="8">
        <v>8000</v>
      </c>
      <c r="AI275" s="8">
        <v>2174240.975085</v>
      </c>
      <c r="AJ275" s="8">
        <v>167730.9441355</v>
      </c>
      <c r="AK275" s="8">
        <v>8000</v>
      </c>
      <c r="AL275" s="8">
        <v>35327.282880999999</v>
      </c>
      <c r="AM275" s="8">
        <v>9961.8484145000002</v>
      </c>
      <c r="AN275" s="8">
        <v>118481.4701015</v>
      </c>
      <c r="AO275" s="8">
        <v>8000</v>
      </c>
      <c r="AP275" s="8">
        <v>8000</v>
      </c>
      <c r="AQ275" s="8">
        <v>8000</v>
      </c>
      <c r="AR275" s="8">
        <v>8000</v>
      </c>
      <c r="AS275" s="8">
        <v>8000</v>
      </c>
      <c r="AT275" s="8">
        <v>8000</v>
      </c>
      <c r="AU275" s="8">
        <v>8000</v>
      </c>
      <c r="AV275" s="8">
        <v>8000</v>
      </c>
      <c r="AW275" s="8">
        <v>8000</v>
      </c>
      <c r="AX275" s="8">
        <v>8000</v>
      </c>
      <c r="AY275" s="8">
        <v>21013.336084999999</v>
      </c>
      <c r="AZ275" s="8">
        <v>8000</v>
      </c>
      <c r="BA275" s="8">
        <v>8000</v>
      </c>
      <c r="BB275" s="8">
        <v>8000</v>
      </c>
      <c r="BC275" s="8">
        <v>8000</v>
      </c>
      <c r="BD275" s="8">
        <v>8000</v>
      </c>
      <c r="BE275" s="8">
        <v>23701.700454500002</v>
      </c>
      <c r="BF275" s="8">
        <v>13297.412937000001</v>
      </c>
      <c r="BG275" s="8">
        <v>8000</v>
      </c>
      <c r="BH275" s="8">
        <v>8000</v>
      </c>
      <c r="BI275" s="8">
        <v>8000</v>
      </c>
      <c r="BJ275" s="8">
        <v>8000</v>
      </c>
    </row>
    <row r="276" spans="1:62" x14ac:dyDescent="0.3">
      <c r="A276" s="1" t="s">
        <v>359</v>
      </c>
      <c r="B276" s="1" t="s">
        <v>287</v>
      </c>
      <c r="C276" s="1" t="s">
        <v>62</v>
      </c>
      <c r="D276" s="1" t="s">
        <v>326</v>
      </c>
      <c r="E276" s="1" t="s">
        <v>1205</v>
      </c>
      <c r="F276" s="7">
        <v>35.65</v>
      </c>
      <c r="G276" s="1" t="s">
        <v>294</v>
      </c>
      <c r="H276" s="1" t="s">
        <v>309</v>
      </c>
      <c r="I276" s="1" t="s">
        <v>328</v>
      </c>
      <c r="J276" s="1" t="s">
        <v>291</v>
      </c>
      <c r="K276" s="8">
        <v>248119.25783299998</v>
      </c>
      <c r="L276" s="8">
        <v>163500.8496475</v>
      </c>
      <c r="M276" s="8">
        <v>315921.1083125</v>
      </c>
      <c r="N276" s="8">
        <v>3265141.7363149999</v>
      </c>
      <c r="O276" s="8">
        <v>117694.84097</v>
      </c>
      <c r="P276" s="8">
        <v>14600</v>
      </c>
      <c r="Q276" s="8">
        <v>188000</v>
      </c>
      <c r="R276" s="8">
        <v>531414.79689250002</v>
      </c>
      <c r="S276" s="8">
        <v>12114.6409365</v>
      </c>
      <c r="T276" s="8">
        <v>96000</v>
      </c>
      <c r="U276" s="8">
        <v>141000</v>
      </c>
      <c r="V276" s="8">
        <v>536867.49706049997</v>
      </c>
      <c r="W276" s="8">
        <v>166157.54019199999</v>
      </c>
      <c r="X276" s="8">
        <v>17200</v>
      </c>
      <c r="Y276" s="8">
        <v>563829.8035124999</v>
      </c>
      <c r="Z276" s="8">
        <v>1241672.522285</v>
      </c>
      <c r="AA276" s="8">
        <v>30555.395206499998</v>
      </c>
      <c r="AB276" s="8">
        <v>212853.706771</v>
      </c>
      <c r="AC276" s="8">
        <v>367822.77824749995</v>
      </c>
      <c r="AD276" s="8">
        <v>386793.16729100002</v>
      </c>
      <c r="AE276" s="8">
        <v>1329143.5116150002</v>
      </c>
      <c r="AF276" s="8">
        <v>670411.09153450001</v>
      </c>
      <c r="AG276" s="8">
        <v>70906.407124000005</v>
      </c>
      <c r="AH276" s="8">
        <v>24890.012174</v>
      </c>
      <c r="AI276" s="8">
        <v>565369.52495700005</v>
      </c>
      <c r="AJ276" s="8">
        <v>78599.224012999999</v>
      </c>
      <c r="AK276" s="8">
        <v>9353.3813499999997</v>
      </c>
      <c r="AL276" s="8">
        <v>240861.29839349998</v>
      </c>
      <c r="AM276" s="8">
        <v>44984.261158499998</v>
      </c>
      <c r="AN276" s="8">
        <v>613094.87799850001</v>
      </c>
      <c r="AO276" s="8">
        <v>50000</v>
      </c>
      <c r="AP276" s="8">
        <v>8000</v>
      </c>
      <c r="AQ276" s="8">
        <v>13500</v>
      </c>
      <c r="AR276" s="8">
        <v>70862.57149100001</v>
      </c>
      <c r="AS276" s="8">
        <v>8000</v>
      </c>
      <c r="AT276" s="8">
        <v>41904.828129000001</v>
      </c>
      <c r="AU276" s="8">
        <v>15056.821399</v>
      </c>
      <c r="AV276" s="8">
        <v>202411.89208600001</v>
      </c>
      <c r="AW276" s="8">
        <v>8000</v>
      </c>
      <c r="AX276" s="8">
        <v>12102.925992500001</v>
      </c>
      <c r="AY276" s="8">
        <v>63587.932392000002</v>
      </c>
      <c r="AZ276" s="8">
        <v>11981.1454615</v>
      </c>
      <c r="BA276" s="8">
        <v>44119.523061</v>
      </c>
      <c r="BB276" s="8">
        <v>107451.38186200001</v>
      </c>
      <c r="BC276" s="8">
        <v>8000</v>
      </c>
      <c r="BD276" s="8">
        <v>12481.8326485</v>
      </c>
      <c r="BE276" s="8">
        <v>243673.82264600002</v>
      </c>
      <c r="BF276" s="8">
        <v>216886.08997550001</v>
      </c>
      <c r="BG276" s="8">
        <v>8000</v>
      </c>
      <c r="BH276" s="8">
        <v>56064.651140000002</v>
      </c>
      <c r="BI276" s="8">
        <v>9258.2026709999991</v>
      </c>
      <c r="BJ276" s="8">
        <v>8000</v>
      </c>
    </row>
    <row r="277" spans="1:62" x14ac:dyDescent="0.3">
      <c r="A277" s="1" t="s">
        <v>360</v>
      </c>
      <c r="B277" s="1" t="s">
        <v>287</v>
      </c>
      <c r="C277" s="1" t="s">
        <v>67</v>
      </c>
      <c r="D277" s="1" t="s">
        <v>326</v>
      </c>
      <c r="E277" s="1" t="s">
        <v>1203</v>
      </c>
      <c r="F277" s="7">
        <v>29.74</v>
      </c>
      <c r="G277" s="1" t="s">
        <v>294</v>
      </c>
      <c r="H277" s="1" t="s">
        <v>295</v>
      </c>
      <c r="I277" s="1" t="s">
        <v>313</v>
      </c>
      <c r="J277" s="1" t="s">
        <v>291</v>
      </c>
      <c r="K277" s="8">
        <v>244067.63666700001</v>
      </c>
      <c r="L277" s="8">
        <v>143072.787702</v>
      </c>
      <c r="M277" s="8">
        <v>524776.35817000002</v>
      </c>
      <c r="N277" s="8">
        <v>4348137.9757099999</v>
      </c>
      <c r="O277" s="8">
        <v>195785.90207000001</v>
      </c>
      <c r="P277" s="8">
        <v>157000</v>
      </c>
      <c r="Q277" s="8">
        <v>365880.92171899998</v>
      </c>
      <c r="R277" s="8">
        <v>865753.12018199998</v>
      </c>
      <c r="S277" s="8">
        <v>62130.785460999999</v>
      </c>
      <c r="T277" s="8">
        <v>110000</v>
      </c>
      <c r="U277" s="8">
        <v>248000</v>
      </c>
      <c r="V277" s="8">
        <v>535732.60033100005</v>
      </c>
      <c r="W277" s="8">
        <v>125896.325259</v>
      </c>
      <c r="X277" s="8">
        <v>47034.996897999998</v>
      </c>
      <c r="Y277" s="8">
        <v>680561.05154000001</v>
      </c>
      <c r="Z277" s="8">
        <v>1003059.7103</v>
      </c>
      <c r="AA277" s="8">
        <v>61172.492300999998</v>
      </c>
      <c r="AB277" s="8">
        <v>266691.04316399997</v>
      </c>
      <c r="AC277" s="8">
        <v>339059.53453499998</v>
      </c>
      <c r="AD277" s="8">
        <v>861945.61437199998</v>
      </c>
      <c r="AE277" s="8">
        <v>2210158.7399800001</v>
      </c>
      <c r="AF277" s="8">
        <v>583612.66261700005</v>
      </c>
      <c r="AG277" s="8">
        <v>89417.214288999996</v>
      </c>
      <c r="AH277" s="8">
        <v>8000</v>
      </c>
      <c r="AI277" s="8">
        <v>708574.93777299998</v>
      </c>
      <c r="AJ277" s="8">
        <v>108814.01571399999</v>
      </c>
      <c r="AK277" s="8">
        <v>20309.847345999999</v>
      </c>
      <c r="AL277" s="8">
        <v>269210.87706199999</v>
      </c>
      <c r="AM277" s="8">
        <v>62611.005605999999</v>
      </c>
      <c r="AN277" s="8">
        <v>470325.57121899998</v>
      </c>
      <c r="AO277" s="8">
        <v>37800</v>
      </c>
      <c r="AP277" s="8">
        <v>8000</v>
      </c>
      <c r="AQ277" s="8">
        <v>45975.278547000002</v>
      </c>
      <c r="AR277" s="8">
        <v>66609.349147999994</v>
      </c>
      <c r="AS277" s="8">
        <v>8000</v>
      </c>
      <c r="AT277" s="8">
        <v>30870.284080000001</v>
      </c>
      <c r="AU277" s="8">
        <v>18435.800482999999</v>
      </c>
      <c r="AV277" s="8">
        <v>130422.588397</v>
      </c>
      <c r="AW277" s="8">
        <v>8000</v>
      </c>
      <c r="AX277" s="8">
        <v>92681.391031000006</v>
      </c>
      <c r="AY277" s="8">
        <v>158608.45485000001</v>
      </c>
      <c r="AZ277" s="8">
        <v>15437.377367999999</v>
      </c>
      <c r="BA277" s="8">
        <v>48687.489548999998</v>
      </c>
      <c r="BB277" s="8">
        <v>88297.988427000004</v>
      </c>
      <c r="BC277" s="8">
        <v>8000</v>
      </c>
      <c r="BD277" s="8">
        <v>31717.034479000002</v>
      </c>
      <c r="BE277" s="8">
        <v>236809.00081999999</v>
      </c>
      <c r="BF277" s="8">
        <v>151732.24921000001</v>
      </c>
      <c r="BG277" s="8">
        <v>8000</v>
      </c>
      <c r="BH277" s="8">
        <v>30762.766897000001</v>
      </c>
      <c r="BI277" s="8">
        <v>8000</v>
      </c>
      <c r="BJ277" s="8">
        <v>40445.741125</v>
      </c>
    </row>
    <row r="278" spans="1:62" x14ac:dyDescent="0.3">
      <c r="A278" s="1" t="s">
        <v>361</v>
      </c>
      <c r="B278" s="1" t="s">
        <v>287</v>
      </c>
      <c r="C278" s="1" t="s">
        <v>62</v>
      </c>
      <c r="D278" s="1" t="s">
        <v>326</v>
      </c>
      <c r="E278" s="1" t="s">
        <v>1212</v>
      </c>
      <c r="F278" s="7">
        <v>31.02</v>
      </c>
      <c r="G278" s="1" t="s">
        <v>294</v>
      </c>
      <c r="H278" s="1" t="s">
        <v>295</v>
      </c>
      <c r="I278" s="1" t="s">
        <v>313</v>
      </c>
      <c r="J278" s="1" t="s">
        <v>291</v>
      </c>
      <c r="K278" s="8">
        <v>199580.5931085</v>
      </c>
      <c r="L278" s="8">
        <v>145229.98038749999</v>
      </c>
      <c r="M278" s="8">
        <v>221324.74449499999</v>
      </c>
      <c r="N278" s="8">
        <v>2957935.0655</v>
      </c>
      <c r="O278" s="8">
        <v>131902.45020399999</v>
      </c>
      <c r="P278" s="8">
        <v>131000</v>
      </c>
      <c r="Q278" s="8">
        <v>174777.19938050001</v>
      </c>
      <c r="R278" s="8">
        <v>601284.67420649994</v>
      </c>
      <c r="S278" s="8">
        <v>32887.124716999999</v>
      </c>
      <c r="T278" s="8">
        <v>71500</v>
      </c>
      <c r="U278" s="8">
        <v>115000</v>
      </c>
      <c r="V278" s="8">
        <v>309455.58531250001</v>
      </c>
      <c r="W278" s="8">
        <v>93858.593965000007</v>
      </c>
      <c r="X278" s="8">
        <v>22700</v>
      </c>
      <c r="Y278" s="8">
        <v>357240.68332449999</v>
      </c>
      <c r="Z278" s="8">
        <v>546621.45680100005</v>
      </c>
      <c r="AA278" s="8">
        <v>21203.900875500003</v>
      </c>
      <c r="AB278" s="8">
        <v>194035.376613</v>
      </c>
      <c r="AC278" s="8">
        <v>255667.04845</v>
      </c>
      <c r="AD278" s="8">
        <v>414720.542609</v>
      </c>
      <c r="AE278" s="8">
        <v>1406916.3997749998</v>
      </c>
      <c r="AF278" s="8">
        <v>361773.98666449997</v>
      </c>
      <c r="AG278" s="8">
        <v>87668.145445500006</v>
      </c>
      <c r="AH278" s="8">
        <v>11433.3306615</v>
      </c>
      <c r="AI278" s="8">
        <v>2098790.9677499998</v>
      </c>
      <c r="AJ278" s="8">
        <v>164355.01774849999</v>
      </c>
      <c r="AK278" s="8">
        <v>8000</v>
      </c>
      <c r="AL278" s="8">
        <v>87250.477501500005</v>
      </c>
      <c r="AM278" s="8">
        <v>8000</v>
      </c>
      <c r="AN278" s="8">
        <v>201088.16716400001</v>
      </c>
      <c r="AO278" s="8">
        <v>8000</v>
      </c>
      <c r="AP278" s="8">
        <v>8000</v>
      </c>
      <c r="AQ278" s="8">
        <v>8000</v>
      </c>
      <c r="AR278" s="8">
        <v>8000</v>
      </c>
      <c r="AS278" s="8">
        <v>8000</v>
      </c>
      <c r="AT278" s="8">
        <v>8000</v>
      </c>
      <c r="AU278" s="8">
        <v>8000</v>
      </c>
      <c r="AV278" s="8">
        <v>11122.20009</v>
      </c>
      <c r="AW278" s="8">
        <v>8000</v>
      </c>
      <c r="AX278" s="8">
        <v>8881.6634489999997</v>
      </c>
      <c r="AY278" s="8">
        <v>31002.182156499999</v>
      </c>
      <c r="AZ278" s="8">
        <v>8000</v>
      </c>
      <c r="BA278" s="8">
        <v>8000</v>
      </c>
      <c r="BB278" s="8">
        <v>8000</v>
      </c>
      <c r="BC278" s="8">
        <v>8000</v>
      </c>
      <c r="BD278" s="8">
        <v>8000</v>
      </c>
      <c r="BE278" s="8">
        <v>59926.634040000004</v>
      </c>
      <c r="BF278" s="8">
        <v>24934.675060500002</v>
      </c>
      <c r="BG278" s="8">
        <v>8000</v>
      </c>
      <c r="BH278" s="8">
        <v>8000</v>
      </c>
      <c r="BI278" s="8">
        <v>8000</v>
      </c>
      <c r="BJ278" s="8">
        <v>8000</v>
      </c>
    </row>
    <row r="279" spans="1:62" x14ac:dyDescent="0.3">
      <c r="A279" s="1" t="s">
        <v>362</v>
      </c>
      <c r="B279" s="1" t="s">
        <v>287</v>
      </c>
      <c r="C279" s="1" t="s">
        <v>67</v>
      </c>
      <c r="D279" s="1" t="s">
        <v>326</v>
      </c>
      <c r="E279" s="1" t="s">
        <v>1211</v>
      </c>
      <c r="F279" s="7">
        <v>27.48</v>
      </c>
      <c r="G279" s="1" t="s">
        <v>294</v>
      </c>
      <c r="H279" s="1" t="s">
        <v>309</v>
      </c>
      <c r="I279" s="1" t="s">
        <v>296</v>
      </c>
      <c r="J279" s="1" t="s">
        <v>291</v>
      </c>
      <c r="K279" s="8">
        <v>257606.194713</v>
      </c>
      <c r="L279" s="8">
        <v>132045.15013600001</v>
      </c>
      <c r="M279" s="8">
        <v>909627.58074300003</v>
      </c>
      <c r="N279" s="8">
        <v>6537036.9070800003</v>
      </c>
      <c r="O279" s="8">
        <v>243556.836648</v>
      </c>
      <c r="P279" s="8">
        <v>168000</v>
      </c>
      <c r="Q279" s="8">
        <v>664841.13853999996</v>
      </c>
      <c r="R279" s="8">
        <v>1577509.16338</v>
      </c>
      <c r="S279" s="8">
        <v>147414.568734</v>
      </c>
      <c r="T279" s="8">
        <v>97100</v>
      </c>
      <c r="U279" s="8">
        <v>290000</v>
      </c>
      <c r="V279" s="8">
        <v>489637.29822400003</v>
      </c>
      <c r="W279" s="8">
        <v>49718.532869000002</v>
      </c>
      <c r="X279" s="8">
        <v>75228.445118999996</v>
      </c>
      <c r="Y279" s="8">
        <v>622022.80143600004</v>
      </c>
      <c r="Z279" s="8">
        <v>770428.47088299994</v>
      </c>
      <c r="AA279" s="8">
        <v>65318.702223</v>
      </c>
      <c r="AB279" s="8">
        <v>179054.41515099999</v>
      </c>
      <c r="AC279" s="8">
        <v>173327.33556499999</v>
      </c>
      <c r="AD279" s="8">
        <v>1316210.79764</v>
      </c>
      <c r="AE279" s="8">
        <v>2893455.20615</v>
      </c>
      <c r="AF279" s="8">
        <v>398899.20270800003</v>
      </c>
      <c r="AG279" s="8">
        <v>90799.496054000003</v>
      </c>
      <c r="AH279" s="8">
        <v>8000</v>
      </c>
      <c r="AI279" s="8">
        <v>1291784.0718799999</v>
      </c>
      <c r="AJ279" s="8">
        <v>103206.04384</v>
      </c>
      <c r="AK279" s="8">
        <v>8000</v>
      </c>
      <c r="AL279" s="8">
        <v>39843.381057999999</v>
      </c>
      <c r="AM279" s="8">
        <v>8000</v>
      </c>
      <c r="AN279" s="8">
        <v>129345.003249</v>
      </c>
      <c r="AO279" s="8">
        <v>8000</v>
      </c>
      <c r="AP279" s="8">
        <v>8000</v>
      </c>
      <c r="AQ279" s="8">
        <v>8000</v>
      </c>
      <c r="AR279" s="8">
        <v>8000</v>
      </c>
      <c r="AS279" s="8">
        <v>8000</v>
      </c>
      <c r="AT279" s="8">
        <v>8000</v>
      </c>
      <c r="AU279" s="8">
        <v>8000</v>
      </c>
      <c r="AV279" s="8">
        <v>8000</v>
      </c>
      <c r="AW279" s="8">
        <v>8000</v>
      </c>
      <c r="AX279" s="8">
        <v>24121.337</v>
      </c>
      <c r="AY279" s="8">
        <v>29161.844569000001</v>
      </c>
      <c r="AZ279" s="8">
        <v>8000</v>
      </c>
      <c r="BA279" s="8">
        <v>8000</v>
      </c>
      <c r="BB279" s="8">
        <v>8000</v>
      </c>
      <c r="BC279" s="8">
        <v>8000</v>
      </c>
      <c r="BD279" s="8">
        <v>8000</v>
      </c>
      <c r="BE279" s="8">
        <v>48246.287961000002</v>
      </c>
      <c r="BF279" s="8">
        <v>10342.619585</v>
      </c>
      <c r="BG279" s="8">
        <v>8000</v>
      </c>
      <c r="BH279" s="8">
        <v>8000</v>
      </c>
      <c r="BI279" s="8">
        <v>8000</v>
      </c>
      <c r="BJ279" s="8">
        <v>8000</v>
      </c>
    </row>
    <row r="280" spans="1:62" x14ac:dyDescent="0.3">
      <c r="A280" s="1" t="s">
        <v>363</v>
      </c>
      <c r="B280" s="1" t="s">
        <v>287</v>
      </c>
      <c r="C280" s="1" t="s">
        <v>62</v>
      </c>
      <c r="D280" s="1" t="s">
        <v>326</v>
      </c>
      <c r="E280" s="1" t="s">
        <v>1204</v>
      </c>
      <c r="F280" s="7">
        <v>24.78</v>
      </c>
      <c r="G280" s="1" t="s">
        <v>294</v>
      </c>
      <c r="H280" s="1" t="s">
        <v>295</v>
      </c>
      <c r="I280" s="1" t="s">
        <v>303</v>
      </c>
      <c r="J280" s="1" t="s">
        <v>364</v>
      </c>
      <c r="K280" s="8">
        <v>166885.538726</v>
      </c>
      <c r="L280" s="8">
        <v>163164.54217199999</v>
      </c>
      <c r="M280" s="8">
        <v>294798.41896600003</v>
      </c>
      <c r="N280" s="8">
        <v>3760270.4219599999</v>
      </c>
      <c r="O280" s="8">
        <v>94896.354705000005</v>
      </c>
      <c r="P280" s="8">
        <v>169425.13153000001</v>
      </c>
      <c r="Q280" s="8">
        <v>321797.10673300002</v>
      </c>
      <c r="R280" s="8">
        <v>1099903.28801</v>
      </c>
      <c r="S280" s="8">
        <v>43400</v>
      </c>
      <c r="T280" s="8">
        <v>111406.41736000001</v>
      </c>
      <c r="U280" s="8">
        <v>169000</v>
      </c>
      <c r="V280" s="8">
        <v>420030.47933499998</v>
      </c>
      <c r="W280" s="8">
        <v>101261.53502700001</v>
      </c>
      <c r="X280" s="8">
        <v>40932.602104999998</v>
      </c>
      <c r="Y280" s="8">
        <v>439637.81862799998</v>
      </c>
      <c r="Z280" s="8">
        <v>630893.81353100005</v>
      </c>
      <c r="AA280" s="8">
        <v>36258.164257999997</v>
      </c>
      <c r="AB280" s="8">
        <v>196439.06979499999</v>
      </c>
      <c r="AC280" s="8">
        <v>208123.82139900001</v>
      </c>
      <c r="AD280" s="8">
        <v>512150.35516799998</v>
      </c>
      <c r="AE280" s="8">
        <v>1662070.69334</v>
      </c>
      <c r="AF280" s="8">
        <v>283893.08585700003</v>
      </c>
      <c r="AG280" s="8">
        <v>110118.165003</v>
      </c>
      <c r="AH280" s="8">
        <v>8000</v>
      </c>
      <c r="AI280" s="8">
        <v>2180345.1113499999</v>
      </c>
      <c r="AJ280" s="8">
        <v>164820.68436300001</v>
      </c>
      <c r="AK280" s="8">
        <v>8000</v>
      </c>
      <c r="AL280" s="8">
        <v>54072.453958999999</v>
      </c>
      <c r="AM280" s="8">
        <v>8000</v>
      </c>
      <c r="AN280" s="8">
        <v>120929.134425</v>
      </c>
      <c r="AO280" s="8">
        <v>8000</v>
      </c>
      <c r="AP280" s="8">
        <v>8000</v>
      </c>
      <c r="AQ280" s="8">
        <v>8000</v>
      </c>
      <c r="AR280" s="8">
        <v>8000</v>
      </c>
      <c r="AS280" s="8">
        <v>8000</v>
      </c>
      <c r="AT280" s="8">
        <v>8000</v>
      </c>
      <c r="AU280" s="8">
        <v>8000</v>
      </c>
      <c r="AV280" s="8">
        <v>8000</v>
      </c>
      <c r="AW280" s="8">
        <v>8000</v>
      </c>
      <c r="AX280" s="8">
        <v>8000</v>
      </c>
      <c r="AY280" s="8">
        <v>20149.376151</v>
      </c>
      <c r="AZ280" s="8">
        <v>8000</v>
      </c>
      <c r="BA280" s="8">
        <v>8000</v>
      </c>
      <c r="BB280" s="8">
        <v>8000</v>
      </c>
      <c r="BC280" s="8">
        <v>8000</v>
      </c>
      <c r="BD280" s="8">
        <v>8000</v>
      </c>
      <c r="BE280" s="8">
        <v>27111.099491000001</v>
      </c>
      <c r="BF280" s="8">
        <v>8000</v>
      </c>
      <c r="BG280" s="8">
        <v>8000</v>
      </c>
      <c r="BH280" s="8">
        <v>8000</v>
      </c>
      <c r="BI280" s="8">
        <v>8000</v>
      </c>
      <c r="BJ280" s="8">
        <v>8000</v>
      </c>
    </row>
    <row r="281" spans="1:62" x14ac:dyDescent="0.3">
      <c r="A281" s="1" t="s">
        <v>365</v>
      </c>
      <c r="B281" s="1" t="s">
        <v>287</v>
      </c>
      <c r="C281" s="1" t="s">
        <v>62</v>
      </c>
      <c r="D281" s="1" t="s">
        <v>326</v>
      </c>
      <c r="E281" s="1" t="s">
        <v>1211</v>
      </c>
      <c r="F281" s="7">
        <v>24.76</v>
      </c>
      <c r="G281" s="1" t="s">
        <v>294</v>
      </c>
      <c r="H281" s="1" t="s">
        <v>295</v>
      </c>
      <c r="I281" s="1" t="s">
        <v>313</v>
      </c>
      <c r="J281" s="1" t="s">
        <v>291</v>
      </c>
      <c r="K281" s="8">
        <v>112466.8815935</v>
      </c>
      <c r="L281" s="8">
        <v>96407.859060000003</v>
      </c>
      <c r="M281" s="8">
        <v>155115.11136350001</v>
      </c>
      <c r="N281" s="8">
        <v>2430745.7198599996</v>
      </c>
      <c r="O281" s="8">
        <v>79977.245835000009</v>
      </c>
      <c r="P281" s="8">
        <v>88993.541724499999</v>
      </c>
      <c r="Q281" s="8">
        <v>109226.127465</v>
      </c>
      <c r="R281" s="8">
        <v>448280.83673750004</v>
      </c>
      <c r="S281" s="8">
        <v>14256.380189</v>
      </c>
      <c r="T281" s="8">
        <v>46000</v>
      </c>
      <c r="U281" s="8">
        <v>61900</v>
      </c>
      <c r="V281" s="8">
        <v>212688.12040349998</v>
      </c>
      <c r="W281" s="8">
        <v>43478.396525000004</v>
      </c>
      <c r="X281" s="8">
        <v>8000</v>
      </c>
      <c r="Y281" s="8">
        <v>202604.05985299998</v>
      </c>
      <c r="Z281" s="8">
        <v>348434.0465545</v>
      </c>
      <c r="AA281" s="8">
        <v>11359.0810255</v>
      </c>
      <c r="AB281" s="8">
        <v>113533.646037</v>
      </c>
      <c r="AC281" s="8">
        <v>130173.55551799999</v>
      </c>
      <c r="AD281" s="8">
        <v>266195.03751399997</v>
      </c>
      <c r="AE281" s="8">
        <v>923881.507033</v>
      </c>
      <c r="AF281" s="8">
        <v>188052.37304799998</v>
      </c>
      <c r="AG281" s="8">
        <v>41555.695065499996</v>
      </c>
      <c r="AH281" s="8">
        <v>8000</v>
      </c>
      <c r="AI281" s="8">
        <v>2956955.2168549998</v>
      </c>
      <c r="AJ281" s="8">
        <v>171367.32443350001</v>
      </c>
      <c r="AK281" s="8">
        <v>8000</v>
      </c>
      <c r="AL281" s="8">
        <v>21594.187657499999</v>
      </c>
      <c r="AM281" s="8">
        <v>8000</v>
      </c>
      <c r="AN281" s="8">
        <v>63891.348426999997</v>
      </c>
      <c r="AO281" s="8">
        <v>8000</v>
      </c>
      <c r="AP281" s="8">
        <v>8000</v>
      </c>
      <c r="AQ281" s="8">
        <v>8000</v>
      </c>
      <c r="AR281" s="8">
        <v>8000</v>
      </c>
      <c r="AS281" s="8">
        <v>8000</v>
      </c>
      <c r="AT281" s="8">
        <v>8000</v>
      </c>
      <c r="AU281" s="8">
        <v>8000</v>
      </c>
      <c r="AV281" s="8">
        <v>8000</v>
      </c>
      <c r="AW281" s="8">
        <v>8000</v>
      </c>
      <c r="AX281" s="8">
        <v>8000</v>
      </c>
      <c r="AY281" s="8">
        <v>16450.754529000002</v>
      </c>
      <c r="AZ281" s="8">
        <v>8000</v>
      </c>
      <c r="BA281" s="8">
        <v>8000</v>
      </c>
      <c r="BB281" s="8">
        <v>8000</v>
      </c>
      <c r="BC281" s="8">
        <v>8000</v>
      </c>
      <c r="BD281" s="8">
        <v>8000</v>
      </c>
      <c r="BE281" s="8">
        <v>8000</v>
      </c>
      <c r="BF281" s="8">
        <v>8000</v>
      </c>
      <c r="BG281" s="8">
        <v>8000</v>
      </c>
      <c r="BH281" s="8">
        <v>8000</v>
      </c>
      <c r="BI281" s="8">
        <v>8000</v>
      </c>
      <c r="BJ281" s="8">
        <v>8000</v>
      </c>
    </row>
    <row r="282" spans="1:62" x14ac:dyDescent="0.3">
      <c r="A282" s="1" t="s">
        <v>366</v>
      </c>
      <c r="B282" s="1" t="s">
        <v>287</v>
      </c>
      <c r="C282" s="1" t="s">
        <v>62</v>
      </c>
      <c r="D282" s="1" t="s">
        <v>326</v>
      </c>
      <c r="E282" s="1" t="s">
        <v>1204</v>
      </c>
      <c r="F282" s="7">
        <v>23.67</v>
      </c>
      <c r="G282" s="1" t="s">
        <v>294</v>
      </c>
      <c r="H282" s="1" t="s">
        <v>298</v>
      </c>
      <c r="I282" s="1" t="s">
        <v>313</v>
      </c>
      <c r="J282" s="1" t="s">
        <v>291</v>
      </c>
      <c r="K282" s="8">
        <v>155238.4059065</v>
      </c>
      <c r="L282" s="8">
        <v>130247.40865</v>
      </c>
      <c r="M282" s="8">
        <v>394126.59074050002</v>
      </c>
      <c r="N282" s="8">
        <v>5529773.1703300001</v>
      </c>
      <c r="O282" s="8">
        <v>190317.30251299997</v>
      </c>
      <c r="P282" s="8">
        <v>170000</v>
      </c>
      <c r="Q282" s="8">
        <v>282081.68981300003</v>
      </c>
      <c r="R282" s="8">
        <v>769212.75984050008</v>
      </c>
      <c r="S282" s="8">
        <v>24100</v>
      </c>
      <c r="T282" s="8">
        <v>91300</v>
      </c>
      <c r="U282" s="8">
        <v>168000</v>
      </c>
      <c r="V282" s="8">
        <v>405483.22881949996</v>
      </c>
      <c r="W282" s="8">
        <v>90711.132928999999</v>
      </c>
      <c r="X282" s="8">
        <v>38604.184204500001</v>
      </c>
      <c r="Y282" s="8">
        <v>562699.94504050002</v>
      </c>
      <c r="Z282" s="8">
        <v>841919.79117750004</v>
      </c>
      <c r="AA282" s="8">
        <v>64425.256477499999</v>
      </c>
      <c r="AB282" s="8">
        <v>239169.63688999999</v>
      </c>
      <c r="AC282" s="8">
        <v>303749.78084949998</v>
      </c>
      <c r="AD282" s="8">
        <v>892141.14324650005</v>
      </c>
      <c r="AE282" s="8">
        <v>2520857.9421250001</v>
      </c>
      <c r="AF282" s="8">
        <v>542100.49675749999</v>
      </c>
      <c r="AG282" s="8">
        <v>71678.809775000002</v>
      </c>
      <c r="AH282" s="8">
        <v>8000</v>
      </c>
      <c r="AI282" s="8">
        <v>800893.68994099996</v>
      </c>
      <c r="AJ282" s="8">
        <v>112126.0080575</v>
      </c>
      <c r="AK282" s="8">
        <v>8000</v>
      </c>
      <c r="AL282" s="8">
        <v>273069.49333550001</v>
      </c>
      <c r="AM282" s="8">
        <v>50632.082089000003</v>
      </c>
      <c r="AN282" s="8">
        <v>708536.95981299994</v>
      </c>
      <c r="AO282" s="8">
        <v>41000</v>
      </c>
      <c r="AP282" s="8">
        <v>8000</v>
      </c>
      <c r="AQ282" s="8">
        <v>15000</v>
      </c>
      <c r="AR282" s="8">
        <v>38600</v>
      </c>
      <c r="AS282" s="8">
        <v>8000</v>
      </c>
      <c r="AT282" s="8">
        <v>37057.373800000001</v>
      </c>
      <c r="AU282" s="8">
        <v>9000</v>
      </c>
      <c r="AV282" s="8">
        <v>143002.8932315</v>
      </c>
      <c r="AW282" s="8">
        <v>8000</v>
      </c>
      <c r="AX282" s="8">
        <v>48708.145432000005</v>
      </c>
      <c r="AY282" s="8">
        <v>111303.2467685</v>
      </c>
      <c r="AZ282" s="8">
        <v>10362.628485500001</v>
      </c>
      <c r="BA282" s="8">
        <v>22300</v>
      </c>
      <c r="BB282" s="8">
        <v>95956.102955499999</v>
      </c>
      <c r="BC282" s="8">
        <v>8000</v>
      </c>
      <c r="BD282" s="8">
        <v>41577.885131499999</v>
      </c>
      <c r="BE282" s="8">
        <v>309111.33936849999</v>
      </c>
      <c r="BF282" s="8">
        <v>137621.64928750001</v>
      </c>
      <c r="BG282" s="8">
        <v>8000</v>
      </c>
      <c r="BH282" s="8">
        <v>47823.989203500001</v>
      </c>
      <c r="BI282" s="8">
        <v>8000</v>
      </c>
      <c r="BJ282" s="8">
        <v>8000</v>
      </c>
    </row>
    <row r="283" spans="1:62" x14ac:dyDescent="0.3">
      <c r="A283" s="1" t="s">
        <v>367</v>
      </c>
      <c r="B283" s="1" t="s">
        <v>287</v>
      </c>
      <c r="C283" s="1" t="s">
        <v>62</v>
      </c>
      <c r="D283" s="1" t="s">
        <v>63</v>
      </c>
      <c r="E283" s="1" t="s">
        <v>1207</v>
      </c>
      <c r="F283" s="7">
        <v>35.64</v>
      </c>
      <c r="G283" s="1" t="s">
        <v>294</v>
      </c>
      <c r="H283" s="1" t="s">
        <v>298</v>
      </c>
      <c r="I283" s="1" t="s">
        <v>296</v>
      </c>
      <c r="J283" s="1" t="s">
        <v>291</v>
      </c>
      <c r="K283" s="8">
        <v>181547.27694099999</v>
      </c>
      <c r="L283" s="8">
        <v>111756.61900000001</v>
      </c>
      <c r="M283" s="8">
        <v>435694.57318499999</v>
      </c>
      <c r="N283" s="8">
        <v>4066850.3636599998</v>
      </c>
      <c r="O283" s="8">
        <v>161968.60921200001</v>
      </c>
      <c r="P283" s="8">
        <v>130000</v>
      </c>
      <c r="Q283" s="8">
        <v>285754.71710499999</v>
      </c>
      <c r="R283" s="8">
        <v>757160.87836600002</v>
      </c>
      <c r="S283" s="8">
        <v>63051.316245000002</v>
      </c>
      <c r="T283" s="8">
        <v>76000</v>
      </c>
      <c r="U283" s="8">
        <v>182000</v>
      </c>
      <c r="V283" s="8">
        <v>443127.43498999998</v>
      </c>
      <c r="W283" s="8">
        <v>90525.068973000001</v>
      </c>
      <c r="X283" s="8">
        <v>35002.348127999998</v>
      </c>
      <c r="Y283" s="8">
        <v>484851.96953300002</v>
      </c>
      <c r="Z283" s="8">
        <v>699085.05463200004</v>
      </c>
      <c r="AA283" s="8">
        <v>40935.331283</v>
      </c>
      <c r="AB283" s="8">
        <v>201592.993839</v>
      </c>
      <c r="AC283" s="8">
        <v>273186.92212900001</v>
      </c>
      <c r="AD283" s="8">
        <v>744584.770471</v>
      </c>
      <c r="AE283" s="8">
        <v>2168127.3006000002</v>
      </c>
      <c r="AF283" s="8">
        <v>490960.87543800002</v>
      </c>
      <c r="AG283" s="8">
        <v>83786.747034</v>
      </c>
      <c r="AH283" s="8">
        <v>8000</v>
      </c>
      <c r="AI283" s="8">
        <v>1463264.1699900001</v>
      </c>
      <c r="AJ283" s="8">
        <v>92620.471495000005</v>
      </c>
      <c r="AK283" s="8">
        <v>8000</v>
      </c>
      <c r="AL283" s="8">
        <v>88273.949158000003</v>
      </c>
      <c r="AM283" s="8">
        <v>8000</v>
      </c>
      <c r="AN283" s="8">
        <v>188083.07853200001</v>
      </c>
      <c r="AO283" s="8">
        <v>8000</v>
      </c>
      <c r="AP283" s="8">
        <v>8000</v>
      </c>
      <c r="AQ283" s="8">
        <v>8000</v>
      </c>
      <c r="AR283" s="8">
        <v>8000</v>
      </c>
      <c r="AS283" s="8">
        <v>8000</v>
      </c>
      <c r="AT283" s="8">
        <v>8000</v>
      </c>
      <c r="AU283" s="8">
        <v>8000</v>
      </c>
      <c r="AV283" s="8">
        <v>39000</v>
      </c>
      <c r="AW283" s="8">
        <v>8000</v>
      </c>
      <c r="AX283" s="8">
        <v>8000</v>
      </c>
      <c r="AY283" s="8">
        <v>21132.439966000002</v>
      </c>
      <c r="AZ283" s="8">
        <v>8000</v>
      </c>
      <c r="BA283" s="8">
        <v>8000</v>
      </c>
      <c r="BB283" s="8">
        <v>14000</v>
      </c>
      <c r="BC283" s="8">
        <v>8000</v>
      </c>
      <c r="BD283" s="8">
        <v>8000</v>
      </c>
      <c r="BE283" s="8">
        <v>85624.947757999995</v>
      </c>
      <c r="BF283" s="8">
        <v>51900</v>
      </c>
      <c r="BG283" s="8">
        <v>8000</v>
      </c>
      <c r="BH283" s="8">
        <v>8000</v>
      </c>
      <c r="BI283" s="8">
        <v>8000</v>
      </c>
      <c r="BJ283" s="8">
        <v>8000</v>
      </c>
    </row>
    <row r="284" spans="1:62" x14ac:dyDescent="0.3">
      <c r="A284" s="1" t="s">
        <v>368</v>
      </c>
      <c r="B284" s="1" t="s">
        <v>287</v>
      </c>
      <c r="C284" s="1" t="s">
        <v>62</v>
      </c>
      <c r="D284" s="1" t="s">
        <v>326</v>
      </c>
      <c r="E284" s="1" t="s">
        <v>1208</v>
      </c>
      <c r="F284" s="7">
        <v>27.45</v>
      </c>
      <c r="G284" s="1" t="s">
        <v>294</v>
      </c>
      <c r="H284" s="1" t="s">
        <v>309</v>
      </c>
      <c r="I284" s="1" t="s">
        <v>328</v>
      </c>
      <c r="J284" s="1" t="s">
        <v>291</v>
      </c>
      <c r="K284" s="8">
        <v>185385.8543985</v>
      </c>
      <c r="L284" s="8">
        <v>109039.05245300001</v>
      </c>
      <c r="M284" s="8">
        <v>307242.64012999996</v>
      </c>
      <c r="N284" s="8">
        <v>3419993.0076600001</v>
      </c>
      <c r="O284" s="8">
        <v>99347.023417000004</v>
      </c>
      <c r="P284" s="8">
        <v>104000</v>
      </c>
      <c r="Q284" s="8">
        <v>224371.46527749998</v>
      </c>
      <c r="R284" s="8">
        <v>673557.141665</v>
      </c>
      <c r="S284" s="8">
        <v>27319.922428999998</v>
      </c>
      <c r="T284" s="8">
        <v>64100</v>
      </c>
      <c r="U284" s="8">
        <v>170000</v>
      </c>
      <c r="V284" s="8">
        <v>479281.65119050001</v>
      </c>
      <c r="W284" s="8">
        <v>114091.1471405</v>
      </c>
      <c r="X284" s="8">
        <v>19518.566027500001</v>
      </c>
      <c r="Y284" s="8">
        <v>529923.89459299995</v>
      </c>
      <c r="Z284" s="8">
        <v>790806.03229050001</v>
      </c>
      <c r="AA284" s="8">
        <v>24853.553982999998</v>
      </c>
      <c r="AB284" s="8">
        <v>212608.13498550002</v>
      </c>
      <c r="AC284" s="8">
        <v>290569.15392449999</v>
      </c>
      <c r="AD284" s="8">
        <v>575753.44927800004</v>
      </c>
      <c r="AE284" s="8">
        <v>1736456.8312900001</v>
      </c>
      <c r="AF284" s="8">
        <v>429450.31182549999</v>
      </c>
      <c r="AG284" s="8">
        <v>65812.525328499993</v>
      </c>
      <c r="AH284" s="8">
        <v>8000</v>
      </c>
      <c r="AI284" s="8">
        <v>2278253.3509499999</v>
      </c>
      <c r="AJ284" s="8">
        <v>137541.0569355</v>
      </c>
      <c r="AK284" s="8">
        <v>8000</v>
      </c>
      <c r="AL284" s="8">
        <v>106888.40098199999</v>
      </c>
      <c r="AM284" s="8">
        <v>8000</v>
      </c>
      <c r="AN284" s="8">
        <v>195786.96860299999</v>
      </c>
      <c r="AO284" s="8">
        <v>8000</v>
      </c>
      <c r="AP284" s="8">
        <v>8000</v>
      </c>
      <c r="AQ284" s="8">
        <v>8000</v>
      </c>
      <c r="AR284" s="8">
        <v>13600</v>
      </c>
      <c r="AS284" s="8">
        <v>8000</v>
      </c>
      <c r="AT284" s="8">
        <v>8000</v>
      </c>
      <c r="AU284" s="8">
        <v>8000</v>
      </c>
      <c r="AV284" s="8">
        <v>60763.579472500001</v>
      </c>
      <c r="AW284" s="8">
        <v>8000</v>
      </c>
      <c r="AX284" s="8">
        <v>8000</v>
      </c>
      <c r="AY284" s="8">
        <v>28588.688591500002</v>
      </c>
      <c r="AZ284" s="8">
        <v>8000</v>
      </c>
      <c r="BA284" s="8">
        <v>8000</v>
      </c>
      <c r="BB284" s="8">
        <v>37537.643505</v>
      </c>
      <c r="BC284" s="8">
        <v>8000</v>
      </c>
      <c r="BD284" s="8">
        <v>8000</v>
      </c>
      <c r="BE284" s="8">
        <v>103950.27199350001</v>
      </c>
      <c r="BF284" s="8">
        <v>63476.709837499991</v>
      </c>
      <c r="BG284" s="8">
        <v>8000</v>
      </c>
      <c r="BH284" s="8">
        <v>10419.527469500001</v>
      </c>
      <c r="BI284" s="8">
        <v>8000</v>
      </c>
      <c r="BJ284" s="8">
        <v>8000</v>
      </c>
    </row>
    <row r="285" spans="1:62" x14ac:dyDescent="0.3">
      <c r="A285" s="1" t="s">
        <v>369</v>
      </c>
      <c r="B285" s="1" t="s">
        <v>287</v>
      </c>
      <c r="C285" s="1" t="s">
        <v>67</v>
      </c>
      <c r="D285" s="1" t="s">
        <v>326</v>
      </c>
      <c r="E285" s="1" t="s">
        <v>1205</v>
      </c>
      <c r="F285" s="7">
        <v>21.45</v>
      </c>
      <c r="G285" s="1" t="s">
        <v>294</v>
      </c>
      <c r="H285" s="1" t="s">
        <v>309</v>
      </c>
      <c r="I285" s="1" t="s">
        <v>328</v>
      </c>
      <c r="J285" s="1" t="s">
        <v>291</v>
      </c>
      <c r="K285" s="8">
        <v>273423.92062749999</v>
      </c>
      <c r="L285" s="8">
        <v>227916.94699500001</v>
      </c>
      <c r="M285" s="8">
        <v>379268.60113099997</v>
      </c>
      <c r="N285" s="8">
        <v>5705056.6077199997</v>
      </c>
      <c r="O285" s="8">
        <v>194733.50858349999</v>
      </c>
      <c r="P285" s="8">
        <v>204000</v>
      </c>
      <c r="Q285" s="8">
        <v>344291.44610399997</v>
      </c>
      <c r="R285" s="8">
        <v>1262491.604875</v>
      </c>
      <c r="S285" s="8">
        <v>52839.185442499998</v>
      </c>
      <c r="T285" s="8">
        <v>136000</v>
      </c>
      <c r="U285" s="8">
        <v>226000</v>
      </c>
      <c r="V285" s="8">
        <v>724955.76559850003</v>
      </c>
      <c r="W285" s="8">
        <v>214328.93160050001</v>
      </c>
      <c r="X285" s="8">
        <v>52386.098167999997</v>
      </c>
      <c r="Y285" s="8">
        <v>813737.00549000001</v>
      </c>
      <c r="Z285" s="8">
        <v>1328775.048895</v>
      </c>
      <c r="AA285" s="8">
        <v>64167.222263000003</v>
      </c>
      <c r="AB285" s="8">
        <v>391065.13352949999</v>
      </c>
      <c r="AC285" s="8">
        <v>540010.41183200001</v>
      </c>
      <c r="AD285" s="8">
        <v>858655.80682900001</v>
      </c>
      <c r="AE285" s="8">
        <v>2639998.1366750002</v>
      </c>
      <c r="AF285" s="8">
        <v>821920.22711049998</v>
      </c>
      <c r="AG285" s="8">
        <v>102935.985739</v>
      </c>
      <c r="AH285" s="8">
        <v>23986.907590499999</v>
      </c>
      <c r="AI285" s="8">
        <v>905634.334439</v>
      </c>
      <c r="AJ285" s="8">
        <v>157472.98679250001</v>
      </c>
      <c r="AK285" s="8">
        <v>13237.744033500001</v>
      </c>
      <c r="AL285" s="8">
        <v>415321.76770500001</v>
      </c>
      <c r="AM285" s="8">
        <v>84336.953670999996</v>
      </c>
      <c r="AN285" s="8">
        <v>793537.35886100004</v>
      </c>
      <c r="AO285" s="8">
        <v>61700</v>
      </c>
      <c r="AP285" s="8">
        <v>8000</v>
      </c>
      <c r="AQ285" s="8">
        <v>47419.784180499999</v>
      </c>
      <c r="AR285" s="8">
        <v>128813.1234495</v>
      </c>
      <c r="AS285" s="8">
        <v>16032.376753</v>
      </c>
      <c r="AT285" s="8">
        <v>70378.910092999999</v>
      </c>
      <c r="AU285" s="8">
        <v>50595.144186999998</v>
      </c>
      <c r="AV285" s="8">
        <v>204215.32052199999</v>
      </c>
      <c r="AW285" s="8">
        <v>8000</v>
      </c>
      <c r="AX285" s="8">
        <v>67542.048523000005</v>
      </c>
      <c r="AY285" s="8">
        <v>273034.84255349997</v>
      </c>
      <c r="AZ285" s="8">
        <v>32490.296448500001</v>
      </c>
      <c r="BA285" s="8">
        <v>144337.6349415</v>
      </c>
      <c r="BB285" s="8">
        <v>165218.52335149999</v>
      </c>
      <c r="BC285" s="8">
        <v>8000</v>
      </c>
      <c r="BD285" s="8">
        <v>51029.305475000001</v>
      </c>
      <c r="BE285" s="8">
        <v>337977.58070499997</v>
      </c>
      <c r="BF285" s="8">
        <v>223654.87134149999</v>
      </c>
      <c r="BG285" s="8">
        <v>9708.7214779999995</v>
      </c>
      <c r="BH285" s="8">
        <v>65242.982136999999</v>
      </c>
      <c r="BI285" s="8">
        <v>8000</v>
      </c>
      <c r="BJ285" s="8">
        <v>8000</v>
      </c>
    </row>
    <row r="286" spans="1:62" x14ac:dyDescent="0.3">
      <c r="A286" s="1" t="s">
        <v>370</v>
      </c>
      <c r="B286" s="1" t="s">
        <v>287</v>
      </c>
      <c r="C286" s="1" t="s">
        <v>62</v>
      </c>
      <c r="D286" s="1" t="s">
        <v>326</v>
      </c>
      <c r="E286" s="1" t="s">
        <v>1211</v>
      </c>
      <c r="F286" s="7">
        <v>31.14</v>
      </c>
      <c r="G286" s="1" t="s">
        <v>294</v>
      </c>
      <c r="H286" s="1" t="s">
        <v>309</v>
      </c>
      <c r="I286" s="1" t="s">
        <v>296</v>
      </c>
      <c r="J286" s="1" t="s">
        <v>291</v>
      </c>
      <c r="K286" s="8">
        <v>166446.393717</v>
      </c>
      <c r="L286" s="8">
        <v>107215.195159</v>
      </c>
      <c r="M286" s="8">
        <v>278456.05799</v>
      </c>
      <c r="N286" s="8">
        <v>3593395.5165800001</v>
      </c>
      <c r="O286" s="8">
        <v>137824.429072</v>
      </c>
      <c r="P286" s="8">
        <v>113000</v>
      </c>
      <c r="Q286" s="8">
        <v>246960.4008565</v>
      </c>
      <c r="R286" s="8">
        <v>794201.86137300008</v>
      </c>
      <c r="S286" s="8">
        <v>39410.574764000005</v>
      </c>
      <c r="T286" s="8">
        <v>67400</v>
      </c>
      <c r="U286" s="8">
        <v>134000</v>
      </c>
      <c r="V286" s="8">
        <v>369468.71019250003</v>
      </c>
      <c r="W286" s="8">
        <v>87147.809831999999</v>
      </c>
      <c r="X286" s="8">
        <v>15000</v>
      </c>
      <c r="Y286" s="8">
        <v>393828.73451949999</v>
      </c>
      <c r="Z286" s="8">
        <v>682521.03601199994</v>
      </c>
      <c r="AA286" s="8">
        <v>20111.927088999997</v>
      </c>
      <c r="AB286" s="8">
        <v>184570.45969350002</v>
      </c>
      <c r="AC286" s="8">
        <v>271447.30877</v>
      </c>
      <c r="AD286" s="8">
        <v>500514.18064450001</v>
      </c>
      <c r="AE286" s="8">
        <v>1602423.496365</v>
      </c>
      <c r="AF286" s="8">
        <v>430105.54906749999</v>
      </c>
      <c r="AG286" s="8">
        <v>74999.108374000003</v>
      </c>
      <c r="AH286" s="8">
        <v>8000</v>
      </c>
      <c r="AI286" s="8">
        <v>1174422.374695</v>
      </c>
      <c r="AJ286" s="8">
        <v>119982.03985500001</v>
      </c>
      <c r="AK286" s="8">
        <v>8000</v>
      </c>
      <c r="AL286" s="8">
        <v>84239.312057000003</v>
      </c>
      <c r="AM286" s="8">
        <v>8000</v>
      </c>
      <c r="AN286" s="8">
        <v>151142.1741105</v>
      </c>
      <c r="AO286" s="8">
        <v>8000</v>
      </c>
      <c r="AP286" s="8">
        <v>8000</v>
      </c>
      <c r="AQ286" s="8">
        <v>17894.246349000001</v>
      </c>
      <c r="AR286" s="8">
        <v>17087.361279500001</v>
      </c>
      <c r="AS286" s="8">
        <v>8000</v>
      </c>
      <c r="AT286" s="8">
        <v>8000</v>
      </c>
      <c r="AU286" s="8">
        <v>8000</v>
      </c>
      <c r="AV286" s="8">
        <v>29676.001012000001</v>
      </c>
      <c r="AW286" s="8">
        <v>8000</v>
      </c>
      <c r="AX286" s="8">
        <v>61278.624033</v>
      </c>
      <c r="AY286" s="8">
        <v>134290.803258</v>
      </c>
      <c r="AZ286" s="8">
        <v>8000</v>
      </c>
      <c r="BA286" s="8">
        <v>38276.774955000001</v>
      </c>
      <c r="BB286" s="8">
        <v>16120.737128000001</v>
      </c>
      <c r="BC286" s="8">
        <v>8000</v>
      </c>
      <c r="BD286" s="8">
        <v>8000</v>
      </c>
      <c r="BE286" s="8">
        <v>68539.046128000002</v>
      </c>
      <c r="BF286" s="8">
        <v>58183.352350000001</v>
      </c>
      <c r="BG286" s="8">
        <v>8000</v>
      </c>
      <c r="BH286" s="8">
        <v>8000</v>
      </c>
      <c r="BI286" s="8">
        <v>8000</v>
      </c>
      <c r="BJ286" s="8">
        <v>8000</v>
      </c>
    </row>
    <row r="287" spans="1:62" x14ac:dyDescent="0.3">
      <c r="A287" s="1" t="s">
        <v>371</v>
      </c>
      <c r="B287" s="1" t="s">
        <v>287</v>
      </c>
      <c r="C287" s="1" t="s">
        <v>62</v>
      </c>
      <c r="D287" s="1" t="s">
        <v>326</v>
      </c>
      <c r="E287" s="1" t="s">
        <v>1203</v>
      </c>
      <c r="F287" s="7">
        <v>29.07</v>
      </c>
      <c r="G287" s="1" t="s">
        <v>294</v>
      </c>
      <c r="H287" s="1" t="s">
        <v>330</v>
      </c>
      <c r="I287" s="1" t="s">
        <v>313</v>
      </c>
      <c r="J287" s="1" t="s">
        <v>291</v>
      </c>
      <c r="K287" s="8">
        <v>256502.98928849999</v>
      </c>
      <c r="L287" s="8">
        <v>180822.9758515</v>
      </c>
      <c r="M287" s="8">
        <v>347182.27676899999</v>
      </c>
      <c r="N287" s="8">
        <v>5061964.8688600007</v>
      </c>
      <c r="O287" s="8">
        <v>191543.9911445</v>
      </c>
      <c r="P287" s="8">
        <v>186000</v>
      </c>
      <c r="Q287" s="8">
        <v>339191.41601649998</v>
      </c>
      <c r="R287" s="8">
        <v>1159258.3370349999</v>
      </c>
      <c r="S287" s="8">
        <v>48039.201317999999</v>
      </c>
      <c r="T287" s="8">
        <v>132000</v>
      </c>
      <c r="U287" s="8">
        <v>237000</v>
      </c>
      <c r="V287" s="8">
        <v>710311.16578350007</v>
      </c>
      <c r="W287" s="8">
        <v>179487.00955750002</v>
      </c>
      <c r="X287" s="8">
        <v>51700</v>
      </c>
      <c r="Y287" s="8">
        <v>675312.21750849998</v>
      </c>
      <c r="Z287" s="8">
        <v>1355560.7204700001</v>
      </c>
      <c r="AA287" s="8">
        <v>47747.988139499997</v>
      </c>
      <c r="AB287" s="8">
        <v>297617.77773199999</v>
      </c>
      <c r="AC287" s="8">
        <v>465137.62549200002</v>
      </c>
      <c r="AD287" s="8">
        <v>824299.54741699994</v>
      </c>
      <c r="AE287" s="8">
        <v>2569429.3308199998</v>
      </c>
      <c r="AF287" s="8">
        <v>849114.20988099999</v>
      </c>
      <c r="AG287" s="8">
        <v>114188.19268400001</v>
      </c>
      <c r="AH287" s="8">
        <v>29861.796200000001</v>
      </c>
      <c r="AI287" s="8">
        <v>735263.18412699993</v>
      </c>
      <c r="AJ287" s="8">
        <v>82404.722007500008</v>
      </c>
      <c r="AK287" s="8">
        <v>11619.400785</v>
      </c>
      <c r="AL287" s="8">
        <v>215125.112402</v>
      </c>
      <c r="AM287" s="8">
        <v>27337.5813395</v>
      </c>
      <c r="AN287" s="8">
        <v>368006.23005000001</v>
      </c>
      <c r="AO287" s="8">
        <v>8000</v>
      </c>
      <c r="AP287" s="8">
        <v>12000</v>
      </c>
      <c r="AQ287" s="8">
        <v>148855.143335</v>
      </c>
      <c r="AR287" s="8">
        <v>132425.84116000001</v>
      </c>
      <c r="AS287" s="8">
        <v>16602.570686499999</v>
      </c>
      <c r="AT287" s="8">
        <v>28016.848536500002</v>
      </c>
      <c r="AU287" s="8">
        <v>38676.021163500001</v>
      </c>
      <c r="AV287" s="8">
        <v>119809.401549</v>
      </c>
      <c r="AW287" s="8">
        <v>8000</v>
      </c>
      <c r="AX287" s="8">
        <v>189109.88034550002</v>
      </c>
      <c r="AY287" s="8">
        <v>453353.34519000002</v>
      </c>
      <c r="AZ287" s="8">
        <v>14196.416392000001</v>
      </c>
      <c r="BA287" s="8">
        <v>201300.11317899998</v>
      </c>
      <c r="BB287" s="8">
        <v>67028.483994499999</v>
      </c>
      <c r="BC287" s="8">
        <v>8000</v>
      </c>
      <c r="BD287" s="8">
        <v>29181.126293000001</v>
      </c>
      <c r="BE287" s="8">
        <v>214860.63568499999</v>
      </c>
      <c r="BF287" s="8">
        <v>145578.05554550001</v>
      </c>
      <c r="BG287" s="8">
        <v>8000</v>
      </c>
      <c r="BH287" s="8">
        <v>22762.436999500002</v>
      </c>
      <c r="BI287" s="8">
        <v>8000</v>
      </c>
      <c r="BJ287" s="8">
        <v>168512.262032</v>
      </c>
    </row>
    <row r="288" spans="1:62" x14ac:dyDescent="0.3">
      <c r="A288" s="1" t="s">
        <v>372</v>
      </c>
      <c r="B288" s="1" t="s">
        <v>287</v>
      </c>
      <c r="C288" s="1" t="s">
        <v>67</v>
      </c>
      <c r="D288" s="1" t="s">
        <v>326</v>
      </c>
      <c r="E288" s="1" t="s">
        <v>1207</v>
      </c>
      <c r="F288" s="7">
        <v>30.12</v>
      </c>
      <c r="G288" s="1" t="s">
        <v>373</v>
      </c>
      <c r="H288" s="1" t="s">
        <v>316</v>
      </c>
      <c r="I288" s="1" t="s">
        <v>290</v>
      </c>
      <c r="J288" s="1" t="s">
        <v>291</v>
      </c>
      <c r="K288" s="8">
        <v>216328.529056</v>
      </c>
      <c r="L288" s="8">
        <v>134404.984341</v>
      </c>
      <c r="M288" s="8">
        <v>331552.282312</v>
      </c>
      <c r="N288" s="8">
        <v>3957509.6320500001</v>
      </c>
      <c r="O288" s="8">
        <v>170065.980858</v>
      </c>
      <c r="P288" s="8">
        <v>119000</v>
      </c>
      <c r="Q288" s="8">
        <v>233829.607957</v>
      </c>
      <c r="R288" s="8">
        <v>746261.13407699997</v>
      </c>
      <c r="S288" s="8">
        <v>29623.904912999998</v>
      </c>
      <c r="T288" s="8">
        <v>81500</v>
      </c>
      <c r="U288" s="8">
        <v>144000</v>
      </c>
      <c r="V288" s="8">
        <v>489625.58734999999</v>
      </c>
      <c r="W288" s="8">
        <v>149543.39739299999</v>
      </c>
      <c r="X288" s="8">
        <v>13478.319275</v>
      </c>
      <c r="Y288" s="8">
        <v>501529.41896099999</v>
      </c>
      <c r="Z288" s="8">
        <v>947200.14610899996</v>
      </c>
      <c r="AA288" s="8">
        <v>24785.339642999999</v>
      </c>
      <c r="AB288" s="8">
        <v>243359.71257100001</v>
      </c>
      <c r="AC288" s="8">
        <v>375189.35617400002</v>
      </c>
      <c r="AD288" s="8">
        <v>554910.35767000006</v>
      </c>
      <c r="AE288" s="8">
        <v>1475022.6188399999</v>
      </c>
      <c r="AF288" s="8">
        <v>555077.112387</v>
      </c>
      <c r="AG288" s="8">
        <v>46808.703479000003</v>
      </c>
      <c r="AH288" s="8">
        <v>8000</v>
      </c>
      <c r="AI288" s="8">
        <v>857336.99726900004</v>
      </c>
      <c r="AJ288" s="8">
        <v>121780.512408</v>
      </c>
      <c r="AK288" s="8">
        <v>8000</v>
      </c>
      <c r="AL288" s="8">
        <v>230917.74491099999</v>
      </c>
      <c r="AM288" s="8">
        <v>34515.173940000001</v>
      </c>
      <c r="AN288" s="8">
        <v>339597.42135900003</v>
      </c>
      <c r="AO288" s="8">
        <v>23000</v>
      </c>
      <c r="AP288" s="8">
        <v>8000</v>
      </c>
      <c r="AQ288" s="8">
        <v>13732.14147</v>
      </c>
      <c r="AR288" s="8">
        <v>42574.967301999997</v>
      </c>
      <c r="AS288" s="8">
        <v>8000</v>
      </c>
      <c r="AT288" s="8">
        <v>20548.489001000002</v>
      </c>
      <c r="AU288" s="8">
        <v>8000</v>
      </c>
      <c r="AV288" s="8">
        <v>101278.298293</v>
      </c>
      <c r="AW288" s="8">
        <v>8000</v>
      </c>
      <c r="AX288" s="8">
        <v>22586.984130000001</v>
      </c>
      <c r="AY288" s="8">
        <v>72708.323887999999</v>
      </c>
      <c r="AZ288" s="8">
        <v>8000</v>
      </c>
      <c r="BA288" s="8">
        <v>29309.106795</v>
      </c>
      <c r="BB288" s="8">
        <v>56055.834127000002</v>
      </c>
      <c r="BC288" s="8">
        <v>8000</v>
      </c>
      <c r="BD288" s="8">
        <v>15859.653808999999</v>
      </c>
      <c r="BE288" s="8">
        <v>164890.56662500001</v>
      </c>
      <c r="BF288" s="8">
        <v>137431.46788499999</v>
      </c>
      <c r="BG288" s="8">
        <v>8000</v>
      </c>
      <c r="BH288" s="8">
        <v>15732.311986999999</v>
      </c>
      <c r="BI288" s="8">
        <v>8000</v>
      </c>
      <c r="BJ288" s="8">
        <v>8000</v>
      </c>
    </row>
    <row r="289" spans="1:62" x14ac:dyDescent="0.3">
      <c r="A289" s="1" t="s">
        <v>374</v>
      </c>
      <c r="B289" s="1" t="s">
        <v>287</v>
      </c>
      <c r="C289" s="1" t="s">
        <v>67</v>
      </c>
      <c r="D289" s="1" t="s">
        <v>326</v>
      </c>
      <c r="E289" s="1" t="s">
        <v>1211</v>
      </c>
      <c r="F289" s="7">
        <v>24.34</v>
      </c>
      <c r="G289" s="1" t="s">
        <v>294</v>
      </c>
      <c r="H289" s="1" t="s">
        <v>295</v>
      </c>
      <c r="I289" s="1" t="s">
        <v>375</v>
      </c>
      <c r="J289" s="1" t="s">
        <v>291</v>
      </c>
      <c r="K289" s="8">
        <v>137339.33560250001</v>
      </c>
      <c r="L289" s="8">
        <v>130362.48317250001</v>
      </c>
      <c r="M289" s="8">
        <v>350306.46279750002</v>
      </c>
      <c r="N289" s="8">
        <v>5171221.2371950001</v>
      </c>
      <c r="O289" s="8">
        <v>116685.660246</v>
      </c>
      <c r="P289" s="8">
        <v>118061.804863</v>
      </c>
      <c r="Q289" s="8">
        <v>282389.51089999999</v>
      </c>
      <c r="R289" s="8">
        <v>1022600.3145999999</v>
      </c>
      <c r="S289" s="8">
        <v>14300</v>
      </c>
      <c r="T289" s="8">
        <v>53000</v>
      </c>
      <c r="U289" s="8">
        <v>120000</v>
      </c>
      <c r="V289" s="8">
        <v>262277.209072</v>
      </c>
      <c r="W289" s="8">
        <v>42155.129492</v>
      </c>
      <c r="X289" s="8">
        <v>20388.812642999997</v>
      </c>
      <c r="Y289" s="8">
        <v>290447.68527250004</v>
      </c>
      <c r="Z289" s="8">
        <v>422256.29675400001</v>
      </c>
      <c r="AA289" s="8">
        <v>20499.910687</v>
      </c>
      <c r="AB289" s="8">
        <v>147894.33520450001</v>
      </c>
      <c r="AC289" s="8">
        <v>143278.44055500001</v>
      </c>
      <c r="AD289" s="8">
        <v>501151.23678849998</v>
      </c>
      <c r="AE289" s="8">
        <v>1448313.6233250001</v>
      </c>
      <c r="AF289" s="8">
        <v>195848.96782700001</v>
      </c>
      <c r="AG289" s="8">
        <v>25919.6161125</v>
      </c>
      <c r="AH289" s="8">
        <v>8000</v>
      </c>
      <c r="AI289" s="8">
        <v>1638203.526845</v>
      </c>
      <c r="AJ289" s="8">
        <v>158528.56720699999</v>
      </c>
      <c r="AK289" s="8">
        <v>8000</v>
      </c>
      <c r="AL289" s="8">
        <v>86054.259204000002</v>
      </c>
      <c r="AM289" s="8">
        <v>21404.957645000002</v>
      </c>
      <c r="AN289" s="8">
        <v>152082.75559249998</v>
      </c>
      <c r="AO289" s="8">
        <v>8000</v>
      </c>
      <c r="AP289" s="8">
        <v>8000</v>
      </c>
      <c r="AQ289" s="8">
        <v>8000</v>
      </c>
      <c r="AR289" s="8">
        <v>8000</v>
      </c>
      <c r="AS289" s="8">
        <v>8000</v>
      </c>
      <c r="AT289" s="8">
        <v>8000</v>
      </c>
      <c r="AU289" s="8">
        <v>8000</v>
      </c>
      <c r="AV289" s="8">
        <v>8000</v>
      </c>
      <c r="AW289" s="8">
        <v>8000</v>
      </c>
      <c r="AX289" s="8">
        <v>19076.7908455</v>
      </c>
      <c r="AY289" s="8">
        <v>19905.1132115</v>
      </c>
      <c r="AZ289" s="8">
        <v>8000</v>
      </c>
      <c r="BA289" s="8">
        <v>8000</v>
      </c>
      <c r="BB289" s="8">
        <v>8000</v>
      </c>
      <c r="BC289" s="8">
        <v>8000</v>
      </c>
      <c r="BD289" s="8">
        <v>8000</v>
      </c>
      <c r="BE289" s="8">
        <v>25979.752351000003</v>
      </c>
      <c r="BF289" s="8">
        <v>8784.0202334999994</v>
      </c>
      <c r="BG289" s="8">
        <v>8000</v>
      </c>
      <c r="BH289" s="8">
        <v>8000</v>
      </c>
      <c r="BI289" s="8">
        <v>8000</v>
      </c>
      <c r="BJ289" s="8">
        <v>8000</v>
      </c>
    </row>
    <row r="290" spans="1:62" x14ac:dyDescent="0.3">
      <c r="A290" s="1" t="s">
        <v>376</v>
      </c>
      <c r="B290" s="1" t="s">
        <v>287</v>
      </c>
      <c r="C290" s="1" t="s">
        <v>62</v>
      </c>
      <c r="D290" s="1" t="s">
        <v>326</v>
      </c>
      <c r="E290" s="1" t="s">
        <v>1203</v>
      </c>
      <c r="F290" s="7">
        <v>23.41</v>
      </c>
      <c r="G290" s="1" t="s">
        <v>294</v>
      </c>
      <c r="H290" s="1" t="s">
        <v>295</v>
      </c>
      <c r="I290" s="1" t="s">
        <v>313</v>
      </c>
      <c r="J290" s="1" t="s">
        <v>377</v>
      </c>
      <c r="K290" s="8">
        <v>201238.444854</v>
      </c>
      <c r="L290" s="8">
        <v>170297.730633</v>
      </c>
      <c r="M290" s="8">
        <v>300110.6826765</v>
      </c>
      <c r="N290" s="8">
        <v>4662357.5701049995</v>
      </c>
      <c r="O290" s="8">
        <v>104011.2360165</v>
      </c>
      <c r="P290" s="8">
        <v>134584.26369349999</v>
      </c>
      <c r="Q290" s="8">
        <v>247974.24492199998</v>
      </c>
      <c r="R290" s="8">
        <v>1076213.5584100001</v>
      </c>
      <c r="S290" s="8">
        <v>30600</v>
      </c>
      <c r="T290" s="8">
        <v>87300</v>
      </c>
      <c r="U290" s="8">
        <v>140000</v>
      </c>
      <c r="V290" s="8">
        <v>436903.86787399999</v>
      </c>
      <c r="W290" s="8">
        <v>100832.971764</v>
      </c>
      <c r="X290" s="8">
        <v>28790.950044000001</v>
      </c>
      <c r="Y290" s="8">
        <v>400595.32338099997</v>
      </c>
      <c r="Z290" s="8">
        <v>720005.13454549992</v>
      </c>
      <c r="AA290" s="8">
        <v>17340.969147</v>
      </c>
      <c r="AB290" s="8">
        <v>199216.51914749999</v>
      </c>
      <c r="AC290" s="8">
        <v>228285.042866</v>
      </c>
      <c r="AD290" s="8">
        <v>489262.46199899999</v>
      </c>
      <c r="AE290" s="8">
        <v>1650029.9861250001</v>
      </c>
      <c r="AF290" s="8">
        <v>326544.711236</v>
      </c>
      <c r="AG290" s="8">
        <v>68126.084108999989</v>
      </c>
      <c r="AH290" s="8">
        <v>8000</v>
      </c>
      <c r="AI290" s="8">
        <v>1566315.3081449999</v>
      </c>
      <c r="AJ290" s="8">
        <v>123210.98232100002</v>
      </c>
      <c r="AK290" s="8">
        <v>8000</v>
      </c>
      <c r="AL290" s="8">
        <v>134704.15843000001</v>
      </c>
      <c r="AM290" s="8">
        <v>19818.9975825</v>
      </c>
      <c r="AN290" s="8">
        <v>211040.396587</v>
      </c>
      <c r="AO290" s="8">
        <v>8000</v>
      </c>
      <c r="AP290" s="8">
        <v>8000</v>
      </c>
      <c r="AQ290" s="8">
        <v>23562.875823000002</v>
      </c>
      <c r="AR290" s="8">
        <v>9203.5550495000007</v>
      </c>
      <c r="AS290" s="8">
        <v>8000</v>
      </c>
      <c r="AT290" s="8">
        <v>15392.321963499999</v>
      </c>
      <c r="AU290" s="8">
        <v>8000</v>
      </c>
      <c r="AV290" s="8">
        <v>29459.416446499999</v>
      </c>
      <c r="AW290" s="8">
        <v>8000</v>
      </c>
      <c r="AX290" s="8">
        <v>98715.542038</v>
      </c>
      <c r="AY290" s="8">
        <v>147073.07089650002</v>
      </c>
      <c r="AZ290" s="8">
        <v>8000</v>
      </c>
      <c r="BA290" s="8">
        <v>14933.306338499999</v>
      </c>
      <c r="BB290" s="8">
        <v>11975.843929499999</v>
      </c>
      <c r="BC290" s="8">
        <v>8000</v>
      </c>
      <c r="BD290" s="8">
        <v>32285.342832499999</v>
      </c>
      <c r="BE290" s="8">
        <v>119094.877538</v>
      </c>
      <c r="BF290" s="8">
        <v>29038.922686999998</v>
      </c>
      <c r="BG290" s="8">
        <v>8000</v>
      </c>
      <c r="BH290" s="8">
        <v>8000</v>
      </c>
      <c r="BI290" s="8">
        <v>8000</v>
      </c>
      <c r="BJ290" s="8">
        <v>16100.014316500001</v>
      </c>
    </row>
    <row r="291" spans="1:62" x14ac:dyDescent="0.3">
      <c r="A291" s="1" t="s">
        <v>378</v>
      </c>
      <c r="B291" s="1" t="s">
        <v>287</v>
      </c>
      <c r="C291" s="1" t="s">
        <v>62</v>
      </c>
      <c r="D291" s="1" t="s">
        <v>326</v>
      </c>
      <c r="E291" s="1" t="s">
        <v>1207</v>
      </c>
      <c r="F291" s="7">
        <v>33.9</v>
      </c>
      <c r="G291" s="1" t="s">
        <v>373</v>
      </c>
      <c r="H291" s="1" t="s">
        <v>316</v>
      </c>
      <c r="I291" s="1" t="s">
        <v>290</v>
      </c>
      <c r="J291" s="1" t="s">
        <v>291</v>
      </c>
      <c r="K291" s="8">
        <v>157710.86852449999</v>
      </c>
      <c r="L291" s="8">
        <v>64966.794043999995</v>
      </c>
      <c r="M291" s="8">
        <v>292133.02809599997</v>
      </c>
      <c r="N291" s="8">
        <v>3668518.33898</v>
      </c>
      <c r="O291" s="8">
        <v>127932.1203905</v>
      </c>
      <c r="P291" s="8">
        <v>78900</v>
      </c>
      <c r="Q291" s="8">
        <v>188300.69278699998</v>
      </c>
      <c r="R291" s="8">
        <v>575167.580311</v>
      </c>
      <c r="S291" s="8">
        <v>19448.408104000002</v>
      </c>
      <c r="T291" s="8">
        <v>48000</v>
      </c>
      <c r="U291" s="8">
        <v>140000</v>
      </c>
      <c r="V291" s="8">
        <v>361018.14969500003</v>
      </c>
      <c r="W291" s="8">
        <v>56129.613760499997</v>
      </c>
      <c r="X291" s="8">
        <v>8056.0128989999994</v>
      </c>
      <c r="Y291" s="8">
        <v>407209.67310949997</v>
      </c>
      <c r="Z291" s="8">
        <v>755207.95942099998</v>
      </c>
      <c r="AA291" s="8">
        <v>12930.086225999999</v>
      </c>
      <c r="AB291" s="8">
        <v>134763.09688900001</v>
      </c>
      <c r="AC291" s="8">
        <v>227009.06202149999</v>
      </c>
      <c r="AD291" s="8">
        <v>546080.82805050001</v>
      </c>
      <c r="AE291" s="8">
        <v>1669956.79012</v>
      </c>
      <c r="AF291" s="8">
        <v>510360.58190799999</v>
      </c>
      <c r="AG291" s="8">
        <v>25673.199918999999</v>
      </c>
      <c r="AH291" s="8">
        <v>8000</v>
      </c>
      <c r="AI291" s="8">
        <v>1731623.60901</v>
      </c>
      <c r="AJ291" s="8">
        <v>112290.325134</v>
      </c>
      <c r="AK291" s="8">
        <v>8000</v>
      </c>
      <c r="AL291" s="8">
        <v>161443.04825650001</v>
      </c>
      <c r="AM291" s="8">
        <v>8000</v>
      </c>
      <c r="AN291" s="8">
        <v>233559.379667</v>
      </c>
      <c r="AO291" s="8">
        <v>8000</v>
      </c>
      <c r="AP291" s="8">
        <v>8000</v>
      </c>
      <c r="AQ291" s="8">
        <v>8000</v>
      </c>
      <c r="AR291" s="8">
        <v>19203.8046545</v>
      </c>
      <c r="AS291" s="8">
        <v>8000</v>
      </c>
      <c r="AT291" s="8">
        <v>8000</v>
      </c>
      <c r="AU291" s="8">
        <v>8000</v>
      </c>
      <c r="AV291" s="8">
        <v>60227.210028499998</v>
      </c>
      <c r="AW291" s="8">
        <v>8000</v>
      </c>
      <c r="AX291" s="8">
        <v>9301.5475839999999</v>
      </c>
      <c r="AY291" s="8">
        <v>30575.472450499998</v>
      </c>
      <c r="AZ291" s="8">
        <v>8000</v>
      </c>
      <c r="BA291" s="8">
        <v>8690.7920405000004</v>
      </c>
      <c r="BB291" s="8">
        <v>25186.383508500003</v>
      </c>
      <c r="BC291" s="8">
        <v>8000</v>
      </c>
      <c r="BD291" s="8">
        <v>8000</v>
      </c>
      <c r="BE291" s="8">
        <v>137822.78994300001</v>
      </c>
      <c r="BF291" s="8">
        <v>86161.5679905</v>
      </c>
      <c r="BG291" s="8">
        <v>8000</v>
      </c>
      <c r="BH291" s="8">
        <v>8000</v>
      </c>
      <c r="BI291" s="8">
        <v>8000</v>
      </c>
      <c r="BJ291" s="8">
        <v>8000</v>
      </c>
    </row>
    <row r="292" spans="1:62" x14ac:dyDescent="0.3">
      <c r="A292" s="1" t="s">
        <v>379</v>
      </c>
      <c r="B292" s="1" t="s">
        <v>287</v>
      </c>
      <c r="C292" s="1" t="s">
        <v>62</v>
      </c>
      <c r="D292" s="1" t="s">
        <v>326</v>
      </c>
      <c r="E292" s="1" t="s">
        <v>1206</v>
      </c>
      <c r="F292" s="7">
        <v>30.74</v>
      </c>
      <c r="G292" s="1" t="s">
        <v>380</v>
      </c>
      <c r="H292" s="1" t="s">
        <v>309</v>
      </c>
      <c r="I292" s="1" t="s">
        <v>313</v>
      </c>
      <c r="J292" s="1" t="s">
        <v>291</v>
      </c>
      <c r="K292" s="8">
        <v>122788.9513825</v>
      </c>
      <c r="L292" s="8">
        <v>82372.2757365</v>
      </c>
      <c r="M292" s="8">
        <v>253104.1192815</v>
      </c>
      <c r="N292" s="8">
        <v>3822648.8285299996</v>
      </c>
      <c r="O292" s="8">
        <v>105678.4831445</v>
      </c>
      <c r="P292" s="8">
        <v>87700</v>
      </c>
      <c r="Q292" s="8">
        <v>157206.39611650002</v>
      </c>
      <c r="R292" s="8">
        <v>700457.3515145001</v>
      </c>
      <c r="S292" s="8">
        <v>17000</v>
      </c>
      <c r="T292" s="8">
        <v>43000</v>
      </c>
      <c r="U292" s="8">
        <v>104000</v>
      </c>
      <c r="V292" s="8">
        <v>319182.19694150001</v>
      </c>
      <c r="W292" s="8">
        <v>47637.174553000004</v>
      </c>
      <c r="X292" s="8">
        <v>8000</v>
      </c>
      <c r="Y292" s="8">
        <v>333715.65652800002</v>
      </c>
      <c r="Z292" s="8">
        <v>771464.30564849998</v>
      </c>
      <c r="AA292" s="8">
        <v>16116.712953999999</v>
      </c>
      <c r="AB292" s="8">
        <v>137496.80001000001</v>
      </c>
      <c r="AC292" s="8">
        <v>239939.57079949998</v>
      </c>
      <c r="AD292" s="8">
        <v>493430.62197049998</v>
      </c>
      <c r="AE292" s="8">
        <v>1873503.415275</v>
      </c>
      <c r="AF292" s="8">
        <v>458960.52572150005</v>
      </c>
      <c r="AG292" s="8">
        <v>38971.995395500002</v>
      </c>
      <c r="AH292" s="8">
        <v>8000</v>
      </c>
      <c r="AI292" s="8">
        <v>1684905.191445</v>
      </c>
      <c r="AJ292" s="8">
        <v>128404.702322</v>
      </c>
      <c r="AK292" s="8">
        <v>8000</v>
      </c>
      <c r="AL292" s="8">
        <v>44523.455313500002</v>
      </c>
      <c r="AM292" s="8">
        <v>8000</v>
      </c>
      <c r="AN292" s="8">
        <v>86177.972104999993</v>
      </c>
      <c r="AO292" s="8">
        <v>8000</v>
      </c>
      <c r="AP292" s="8">
        <v>8000</v>
      </c>
      <c r="AQ292" s="8">
        <v>8000</v>
      </c>
      <c r="AR292" s="8">
        <v>8000</v>
      </c>
      <c r="AS292" s="8">
        <v>8000</v>
      </c>
      <c r="AT292" s="8">
        <v>8000</v>
      </c>
      <c r="AU292" s="8">
        <v>8000</v>
      </c>
      <c r="AV292" s="8">
        <v>8000</v>
      </c>
      <c r="AW292" s="8">
        <v>8000</v>
      </c>
      <c r="AX292" s="8">
        <v>8000</v>
      </c>
      <c r="AY292" s="8">
        <v>14275.934944000001</v>
      </c>
      <c r="AZ292" s="8">
        <v>8000</v>
      </c>
      <c r="BA292" s="8">
        <v>8000</v>
      </c>
      <c r="BB292" s="8">
        <v>8000</v>
      </c>
      <c r="BC292" s="8">
        <v>8000</v>
      </c>
      <c r="BD292" s="8">
        <v>8000</v>
      </c>
      <c r="BE292" s="8">
        <v>20107.331621500001</v>
      </c>
      <c r="BF292" s="8">
        <v>8000</v>
      </c>
      <c r="BG292" s="8">
        <v>8000</v>
      </c>
      <c r="BH292" s="8">
        <v>8000</v>
      </c>
      <c r="BI292" s="8">
        <v>8000</v>
      </c>
      <c r="BJ292" s="8">
        <v>8000</v>
      </c>
    </row>
    <row r="293" spans="1:62" x14ac:dyDescent="0.3">
      <c r="A293" s="1" t="s">
        <v>381</v>
      </c>
      <c r="B293" s="1" t="s">
        <v>287</v>
      </c>
      <c r="C293" s="1" t="s">
        <v>62</v>
      </c>
      <c r="D293" s="1" t="s">
        <v>326</v>
      </c>
      <c r="E293" s="1" t="s">
        <v>1207</v>
      </c>
      <c r="F293" s="7">
        <v>25.35</v>
      </c>
      <c r="G293" s="1" t="s">
        <v>294</v>
      </c>
      <c r="H293" s="1" t="s">
        <v>295</v>
      </c>
      <c r="I293" s="1" t="s">
        <v>303</v>
      </c>
      <c r="J293" s="1" t="s">
        <v>377</v>
      </c>
      <c r="K293" s="8">
        <v>290546.61452499998</v>
      </c>
      <c r="L293" s="8">
        <v>204926.979016</v>
      </c>
      <c r="M293" s="8">
        <v>292074.33819550002</v>
      </c>
      <c r="N293" s="8">
        <v>4837267.0976050003</v>
      </c>
      <c r="O293" s="8">
        <v>164635.14572900001</v>
      </c>
      <c r="P293" s="8">
        <v>176000</v>
      </c>
      <c r="Q293" s="8">
        <v>226708.21536600002</v>
      </c>
      <c r="R293" s="8">
        <v>1088769.70823</v>
      </c>
      <c r="S293" s="8">
        <v>65783.272345500009</v>
      </c>
      <c r="T293" s="8">
        <v>116000</v>
      </c>
      <c r="U293" s="8">
        <v>130000</v>
      </c>
      <c r="V293" s="8">
        <v>476916.559052</v>
      </c>
      <c r="W293" s="8">
        <v>122238.496855</v>
      </c>
      <c r="X293" s="8">
        <v>35700</v>
      </c>
      <c r="Y293" s="8">
        <v>488156.56375600002</v>
      </c>
      <c r="Z293" s="8">
        <v>901449.06230200001</v>
      </c>
      <c r="AA293" s="8">
        <v>31952.0952335</v>
      </c>
      <c r="AB293" s="8">
        <v>221289.02164400002</v>
      </c>
      <c r="AC293" s="8">
        <v>289324.99482600001</v>
      </c>
      <c r="AD293" s="8">
        <v>530284.6810325</v>
      </c>
      <c r="AE293" s="8">
        <v>2006878.6287799999</v>
      </c>
      <c r="AF293" s="8">
        <v>518413.86436250003</v>
      </c>
      <c r="AG293" s="8">
        <v>121876.61115149999</v>
      </c>
      <c r="AH293" s="8">
        <v>17087.020081499999</v>
      </c>
      <c r="AI293" s="8">
        <v>1426535.0670699999</v>
      </c>
      <c r="AJ293" s="8">
        <v>141390.55706399999</v>
      </c>
      <c r="AK293" s="8">
        <v>8000</v>
      </c>
      <c r="AL293" s="8">
        <v>145177.52374249999</v>
      </c>
      <c r="AM293" s="8">
        <v>26114.254292999998</v>
      </c>
      <c r="AN293" s="8">
        <v>256061.061782</v>
      </c>
      <c r="AO293" s="8">
        <v>21600</v>
      </c>
      <c r="AP293" s="8">
        <v>8000</v>
      </c>
      <c r="AQ293" s="8">
        <v>8000</v>
      </c>
      <c r="AR293" s="8">
        <v>8000</v>
      </c>
      <c r="AS293" s="8">
        <v>8000</v>
      </c>
      <c r="AT293" s="8">
        <v>8000</v>
      </c>
      <c r="AU293" s="8">
        <v>8000</v>
      </c>
      <c r="AV293" s="8">
        <v>49341.023860499998</v>
      </c>
      <c r="AW293" s="8">
        <v>8000</v>
      </c>
      <c r="AX293" s="8">
        <v>13852.699779499999</v>
      </c>
      <c r="AY293" s="8">
        <v>41856.66691</v>
      </c>
      <c r="AZ293" s="8">
        <v>8000</v>
      </c>
      <c r="BA293" s="8">
        <v>8000</v>
      </c>
      <c r="BB293" s="8">
        <v>24623.7958745</v>
      </c>
      <c r="BC293" s="8">
        <v>8000</v>
      </c>
      <c r="BD293" s="8">
        <v>8422.6069989999996</v>
      </c>
      <c r="BE293" s="8">
        <v>99983.95950550001</v>
      </c>
      <c r="BF293" s="8">
        <v>49772.961998500003</v>
      </c>
      <c r="BG293" s="8">
        <v>8000</v>
      </c>
      <c r="BH293" s="8">
        <v>8000</v>
      </c>
      <c r="BI293" s="8">
        <v>8000</v>
      </c>
      <c r="BJ293" s="8">
        <v>8000</v>
      </c>
    </row>
    <row r="294" spans="1:62" x14ac:dyDescent="0.3">
      <c r="A294" s="1" t="s">
        <v>382</v>
      </c>
      <c r="B294" s="1" t="s">
        <v>287</v>
      </c>
      <c r="C294" s="1" t="s">
        <v>62</v>
      </c>
      <c r="D294" s="1" t="s">
        <v>326</v>
      </c>
      <c r="E294" s="1" t="s">
        <v>1202</v>
      </c>
      <c r="F294" s="7">
        <v>30.09</v>
      </c>
      <c r="G294" s="1" t="s">
        <v>294</v>
      </c>
      <c r="H294" s="1" t="s">
        <v>316</v>
      </c>
      <c r="I294" s="1" t="s">
        <v>313</v>
      </c>
      <c r="J294" s="1" t="s">
        <v>291</v>
      </c>
      <c r="K294" s="8">
        <v>160784.304836</v>
      </c>
      <c r="L294" s="8">
        <v>86687.662643999996</v>
      </c>
      <c r="M294" s="8">
        <v>301237.46696400002</v>
      </c>
      <c r="N294" s="8">
        <v>2975419.180685</v>
      </c>
      <c r="O294" s="8">
        <v>129629.562775</v>
      </c>
      <c r="P294" s="8">
        <v>88100</v>
      </c>
      <c r="Q294" s="8">
        <v>253138.54977300001</v>
      </c>
      <c r="R294" s="8">
        <v>757727.67287199991</v>
      </c>
      <c r="S294" s="8">
        <v>61437.073535000003</v>
      </c>
      <c r="T294" s="8">
        <v>55900</v>
      </c>
      <c r="U294" s="8">
        <v>130000</v>
      </c>
      <c r="V294" s="8">
        <v>357496.55507999996</v>
      </c>
      <c r="W294" s="8">
        <v>68700.391990000004</v>
      </c>
      <c r="X294" s="8">
        <v>10554.484076500001</v>
      </c>
      <c r="Y294" s="8">
        <v>369340.816192</v>
      </c>
      <c r="Z294" s="8">
        <v>688121.43700499996</v>
      </c>
      <c r="AA294" s="8">
        <v>12721.374154000001</v>
      </c>
      <c r="AB294" s="8">
        <v>168781.36103600002</v>
      </c>
      <c r="AC294" s="8">
        <v>255893.946428</v>
      </c>
      <c r="AD294" s="8">
        <v>486987.88186999998</v>
      </c>
      <c r="AE294" s="8">
        <v>1537261.0547850002</v>
      </c>
      <c r="AF294" s="8">
        <v>443904.32108000002</v>
      </c>
      <c r="AG294" s="8">
        <v>35789.3338</v>
      </c>
      <c r="AH294" s="8">
        <v>8000</v>
      </c>
      <c r="AI294" s="8">
        <v>1370336.5565299999</v>
      </c>
      <c r="AJ294" s="8">
        <v>115083.383994</v>
      </c>
      <c r="AK294" s="8">
        <v>8000</v>
      </c>
      <c r="AL294" s="8">
        <v>78650.01640600001</v>
      </c>
      <c r="AM294" s="8">
        <v>8000</v>
      </c>
      <c r="AN294" s="8">
        <v>158156.59862549999</v>
      </c>
      <c r="AO294" s="8">
        <v>8000</v>
      </c>
      <c r="AP294" s="8">
        <v>8000</v>
      </c>
      <c r="AQ294" s="8">
        <v>8000</v>
      </c>
      <c r="AR294" s="8">
        <v>8000</v>
      </c>
      <c r="AS294" s="8">
        <v>8000</v>
      </c>
      <c r="AT294" s="8">
        <v>8000</v>
      </c>
      <c r="AU294" s="8">
        <v>8000</v>
      </c>
      <c r="AV294" s="8">
        <v>43798.951174499998</v>
      </c>
      <c r="AW294" s="8">
        <v>8000</v>
      </c>
      <c r="AX294" s="8">
        <v>13402.4846235</v>
      </c>
      <c r="AY294" s="8">
        <v>45509.354417499999</v>
      </c>
      <c r="AZ294" s="8">
        <v>8000</v>
      </c>
      <c r="BA294" s="8">
        <v>8310.2263800000001</v>
      </c>
      <c r="BB294" s="8">
        <v>27662.996137499998</v>
      </c>
      <c r="BC294" s="8">
        <v>8000</v>
      </c>
      <c r="BD294" s="8">
        <v>8746.2922185000007</v>
      </c>
      <c r="BE294" s="8">
        <v>127594.3315215</v>
      </c>
      <c r="BF294" s="8">
        <v>72012.802900500013</v>
      </c>
      <c r="BG294" s="8">
        <v>8000</v>
      </c>
      <c r="BH294" s="8">
        <v>10634.900374000001</v>
      </c>
      <c r="BI294" s="8">
        <v>8000</v>
      </c>
      <c r="BJ294" s="8">
        <v>8000</v>
      </c>
    </row>
    <row r="295" spans="1:62" x14ac:dyDescent="0.3">
      <c r="A295" s="1" t="s">
        <v>383</v>
      </c>
      <c r="B295" s="1" t="s">
        <v>287</v>
      </c>
      <c r="C295" s="1" t="s">
        <v>62</v>
      </c>
      <c r="D295" s="1" t="s">
        <v>326</v>
      </c>
      <c r="E295" s="1" t="s">
        <v>1203</v>
      </c>
      <c r="F295" s="7">
        <v>22.09</v>
      </c>
      <c r="G295" s="1" t="s">
        <v>294</v>
      </c>
      <c r="H295" s="1" t="s">
        <v>295</v>
      </c>
      <c r="I295" s="1" t="s">
        <v>375</v>
      </c>
      <c r="J295" s="1" t="s">
        <v>332</v>
      </c>
      <c r="K295" s="8">
        <v>224645.03973399999</v>
      </c>
      <c r="L295" s="8">
        <v>83327.161078000005</v>
      </c>
      <c r="M295" s="8">
        <v>274387.28897400002</v>
      </c>
      <c r="N295" s="8">
        <v>3383309.2121700002</v>
      </c>
      <c r="O295" s="8">
        <v>129855.2825</v>
      </c>
      <c r="P295" s="8">
        <v>62900</v>
      </c>
      <c r="Q295" s="8">
        <v>123646.509951</v>
      </c>
      <c r="R295" s="8">
        <v>480514.10927700001</v>
      </c>
      <c r="S295" s="8">
        <v>11277.351121</v>
      </c>
      <c r="T295" s="8">
        <v>28700</v>
      </c>
      <c r="U295" s="8">
        <v>90500</v>
      </c>
      <c r="V295" s="8">
        <v>281397.30938799999</v>
      </c>
      <c r="W295" s="8">
        <v>42241.120777999997</v>
      </c>
      <c r="X295" s="8">
        <v>8753.8952150000005</v>
      </c>
      <c r="Y295" s="8">
        <v>336194.43625500001</v>
      </c>
      <c r="Z295" s="8">
        <v>517556.70399399998</v>
      </c>
      <c r="AA295" s="8">
        <v>8000</v>
      </c>
      <c r="AB295" s="8">
        <v>108319.03035099999</v>
      </c>
      <c r="AC295" s="8">
        <v>141459.81666400001</v>
      </c>
      <c r="AD295" s="8">
        <v>412140.54791000002</v>
      </c>
      <c r="AE295" s="8">
        <v>1370423.9862500001</v>
      </c>
      <c r="AF295" s="8">
        <v>339104.83811299998</v>
      </c>
      <c r="AG295" s="8">
        <v>21778.681262999999</v>
      </c>
      <c r="AH295" s="8">
        <v>8000</v>
      </c>
      <c r="AI295" s="8">
        <v>1598323.43909</v>
      </c>
      <c r="AJ295" s="8">
        <v>128674.590666</v>
      </c>
      <c r="AK295" s="8">
        <v>8000</v>
      </c>
      <c r="AL295" s="8">
        <v>191633.86621000001</v>
      </c>
      <c r="AM295" s="8">
        <v>16804.935036999999</v>
      </c>
      <c r="AN295" s="8">
        <v>286046.85114799999</v>
      </c>
      <c r="AO295" s="8">
        <v>8000</v>
      </c>
      <c r="AP295" s="8">
        <v>8000</v>
      </c>
      <c r="AQ295" s="8">
        <v>8000</v>
      </c>
      <c r="AR295" s="8">
        <v>12132.524637</v>
      </c>
      <c r="AS295" s="8">
        <v>8000</v>
      </c>
      <c r="AT295" s="8">
        <v>8000</v>
      </c>
      <c r="AU295" s="8">
        <v>8000</v>
      </c>
      <c r="AV295" s="8">
        <v>38464.551247000003</v>
      </c>
      <c r="AW295" s="8">
        <v>8000</v>
      </c>
      <c r="AX295" s="8">
        <v>15211.132865</v>
      </c>
      <c r="AY295" s="8">
        <v>76703.493939000007</v>
      </c>
      <c r="AZ295" s="8">
        <v>8000</v>
      </c>
      <c r="BA295" s="8">
        <v>16590.514451999999</v>
      </c>
      <c r="BB295" s="8">
        <v>13658.403001999999</v>
      </c>
      <c r="BC295" s="8">
        <v>8000</v>
      </c>
      <c r="BD295" s="8">
        <v>9558.0811030000004</v>
      </c>
      <c r="BE295" s="8">
        <v>112358.245023</v>
      </c>
      <c r="BF295" s="8">
        <v>56891.722150000001</v>
      </c>
      <c r="BG295" s="8">
        <v>8000</v>
      </c>
      <c r="BH295" s="8">
        <v>12256.653405999999</v>
      </c>
      <c r="BI295" s="8">
        <v>8000</v>
      </c>
      <c r="BJ295" s="8">
        <v>8000</v>
      </c>
    </row>
    <row r="296" spans="1:62" x14ac:dyDescent="0.3">
      <c r="A296" s="1" t="s">
        <v>384</v>
      </c>
      <c r="B296" s="1" t="s">
        <v>287</v>
      </c>
      <c r="C296" s="1" t="s">
        <v>62</v>
      </c>
      <c r="D296" s="1" t="s">
        <v>326</v>
      </c>
      <c r="E296" s="1" t="s">
        <v>1204</v>
      </c>
      <c r="F296" s="7">
        <v>17.87</v>
      </c>
      <c r="G296" s="1" t="s">
        <v>294</v>
      </c>
      <c r="H296" s="1" t="s">
        <v>295</v>
      </c>
      <c r="I296" s="1" t="s">
        <v>317</v>
      </c>
      <c r="J296" s="1" t="s">
        <v>291</v>
      </c>
      <c r="K296" s="8">
        <v>284600.07095199998</v>
      </c>
      <c r="L296" s="8">
        <v>206061.37218000001</v>
      </c>
      <c r="M296" s="8">
        <v>373436.61685200001</v>
      </c>
      <c r="N296" s="8">
        <v>6011557.6021100003</v>
      </c>
      <c r="O296" s="8">
        <v>222688.16317300001</v>
      </c>
      <c r="P296" s="8">
        <v>149972.83619100001</v>
      </c>
      <c r="Q296" s="8">
        <v>219716.283524</v>
      </c>
      <c r="R296" s="8">
        <v>812447.10326200002</v>
      </c>
      <c r="S296" s="8">
        <v>58830.957552</v>
      </c>
      <c r="T296" s="8">
        <v>85000</v>
      </c>
      <c r="U296" s="8">
        <v>133000</v>
      </c>
      <c r="V296" s="8">
        <v>425043.492761</v>
      </c>
      <c r="W296" s="8">
        <v>103359.08197</v>
      </c>
      <c r="X296" s="8">
        <v>47725.069580000003</v>
      </c>
      <c r="Y296" s="8">
        <v>519120.70329600002</v>
      </c>
      <c r="Z296" s="8">
        <v>667312.40833999997</v>
      </c>
      <c r="AA296" s="8">
        <v>50048.743256000002</v>
      </c>
      <c r="AB296" s="8">
        <v>244726.16709599999</v>
      </c>
      <c r="AC296" s="8">
        <v>255136.22195000001</v>
      </c>
      <c r="AD296" s="8">
        <v>747526.47720600001</v>
      </c>
      <c r="AE296" s="8">
        <v>2628745.7300800001</v>
      </c>
      <c r="AF296" s="8">
        <v>476768.31808499998</v>
      </c>
      <c r="AG296" s="8">
        <v>89578.736411000005</v>
      </c>
      <c r="AH296" s="8">
        <v>8000</v>
      </c>
      <c r="AI296" s="8">
        <v>1129080.2101799999</v>
      </c>
      <c r="AJ296" s="8">
        <v>121823.462611</v>
      </c>
      <c r="AK296" s="8">
        <v>9576.7207760000001</v>
      </c>
      <c r="AL296" s="8">
        <v>234415.78386299999</v>
      </c>
      <c r="AM296" s="8">
        <v>22335.364903999998</v>
      </c>
      <c r="AN296" s="8">
        <v>357035.78444800002</v>
      </c>
      <c r="AO296" s="8">
        <v>22300</v>
      </c>
      <c r="AP296" s="8">
        <v>8000</v>
      </c>
      <c r="AQ296" s="8">
        <v>12324.867294</v>
      </c>
      <c r="AR296" s="8">
        <v>26066.961972000001</v>
      </c>
      <c r="AS296" s="8">
        <v>8000</v>
      </c>
      <c r="AT296" s="8">
        <v>22299.458864</v>
      </c>
      <c r="AU296" s="8">
        <v>8000</v>
      </c>
      <c r="AV296" s="8">
        <v>50035.163488999999</v>
      </c>
      <c r="AW296" s="8">
        <v>8000</v>
      </c>
      <c r="AX296" s="8">
        <v>88860.469314999995</v>
      </c>
      <c r="AY296" s="8">
        <v>172103.26427399999</v>
      </c>
      <c r="AZ296" s="8">
        <v>8000</v>
      </c>
      <c r="BA296" s="8">
        <v>37489.689960999996</v>
      </c>
      <c r="BB296" s="8">
        <v>32148.888382000001</v>
      </c>
      <c r="BC296" s="8">
        <v>8000</v>
      </c>
      <c r="BD296" s="8">
        <v>27451.178145000002</v>
      </c>
      <c r="BE296" s="8">
        <v>193712.731719</v>
      </c>
      <c r="BF296" s="8">
        <v>74249.787572999994</v>
      </c>
      <c r="BG296" s="8">
        <v>8000</v>
      </c>
      <c r="BH296" s="8">
        <v>57055.061094999997</v>
      </c>
      <c r="BI296" s="8">
        <v>8000</v>
      </c>
      <c r="BJ296" s="8">
        <v>11900.669997000001</v>
      </c>
    </row>
    <row r="297" spans="1:62" x14ac:dyDescent="0.3">
      <c r="A297" s="1" t="s">
        <v>385</v>
      </c>
      <c r="B297" s="1" t="s">
        <v>287</v>
      </c>
      <c r="C297" s="1" t="s">
        <v>67</v>
      </c>
      <c r="D297" s="1" t="s">
        <v>326</v>
      </c>
      <c r="E297" s="1" t="s">
        <v>1204</v>
      </c>
      <c r="F297" s="7">
        <v>23.8</v>
      </c>
      <c r="G297" s="1" t="s">
        <v>294</v>
      </c>
      <c r="H297" s="1" t="s">
        <v>298</v>
      </c>
      <c r="I297" s="1" t="s">
        <v>328</v>
      </c>
      <c r="J297" s="1" t="s">
        <v>291</v>
      </c>
      <c r="K297" s="8">
        <v>470823.60417599999</v>
      </c>
      <c r="L297" s="8">
        <v>254184.91845299999</v>
      </c>
      <c r="M297" s="8">
        <v>413210.22548999998</v>
      </c>
      <c r="N297" s="8">
        <v>5314098.1766400002</v>
      </c>
      <c r="O297" s="8">
        <v>260933.237853</v>
      </c>
      <c r="P297" s="8">
        <v>187000</v>
      </c>
      <c r="Q297" s="8">
        <v>285767.28627799999</v>
      </c>
      <c r="R297" s="8">
        <v>1128099.7185899999</v>
      </c>
      <c r="S297" s="8">
        <v>82752.524021000005</v>
      </c>
      <c r="T297" s="8">
        <v>117000</v>
      </c>
      <c r="U297" s="8">
        <v>227000</v>
      </c>
      <c r="V297" s="8">
        <v>786979.86701699998</v>
      </c>
      <c r="W297" s="8">
        <v>266980.81262400001</v>
      </c>
      <c r="X297" s="8">
        <v>70285.662463000001</v>
      </c>
      <c r="Y297" s="8">
        <v>794736.61777300003</v>
      </c>
      <c r="Z297" s="8">
        <v>1213774.48972</v>
      </c>
      <c r="AA297" s="8">
        <v>45825.767447999999</v>
      </c>
      <c r="AB297" s="8">
        <v>374804.06571300002</v>
      </c>
      <c r="AC297" s="8">
        <v>537646.54450800002</v>
      </c>
      <c r="AD297" s="8">
        <v>789401.43384299998</v>
      </c>
      <c r="AE297" s="8">
        <v>2425567.3036000002</v>
      </c>
      <c r="AF297" s="8">
        <v>751952.14886299998</v>
      </c>
      <c r="AG297" s="8">
        <v>143129.66852499999</v>
      </c>
      <c r="AH297" s="8">
        <v>31445.815356999999</v>
      </c>
      <c r="AI297" s="8">
        <v>1820378.67402</v>
      </c>
      <c r="AJ297" s="8">
        <v>108444.399831</v>
      </c>
      <c r="AK297" s="8">
        <v>8000</v>
      </c>
      <c r="AL297" s="8">
        <v>130688.78840600001</v>
      </c>
      <c r="AM297" s="8">
        <v>13074.842779000001</v>
      </c>
      <c r="AN297" s="8">
        <v>296093.49714599998</v>
      </c>
      <c r="AO297" s="8">
        <v>8000</v>
      </c>
      <c r="AP297" s="8">
        <v>8000</v>
      </c>
      <c r="AQ297" s="8">
        <v>8000</v>
      </c>
      <c r="AR297" s="8">
        <v>11754.606143000001</v>
      </c>
      <c r="AS297" s="8">
        <v>8000</v>
      </c>
      <c r="AT297" s="8">
        <v>8000</v>
      </c>
      <c r="AU297" s="8">
        <v>8000</v>
      </c>
      <c r="AV297" s="8">
        <v>32441.233167999999</v>
      </c>
      <c r="AW297" s="8">
        <v>8000</v>
      </c>
      <c r="AX297" s="8">
        <v>15464.422992</v>
      </c>
      <c r="AY297" s="8">
        <v>52237.495357</v>
      </c>
      <c r="AZ297" s="8">
        <v>8000</v>
      </c>
      <c r="BA297" s="8">
        <v>10339.939388000001</v>
      </c>
      <c r="BB297" s="8">
        <v>28159.362524</v>
      </c>
      <c r="BC297" s="8">
        <v>8000</v>
      </c>
      <c r="BD297" s="8">
        <v>8000</v>
      </c>
      <c r="BE297" s="8">
        <v>91284.456951999993</v>
      </c>
      <c r="BF297" s="8">
        <v>63095.478964000002</v>
      </c>
      <c r="BG297" s="8">
        <v>8000</v>
      </c>
      <c r="BH297" s="8">
        <v>8000</v>
      </c>
      <c r="BI297" s="8">
        <v>8000</v>
      </c>
      <c r="BJ297" s="8">
        <v>8000</v>
      </c>
    </row>
    <row r="298" spans="1:62" x14ac:dyDescent="0.3">
      <c r="A298" s="1" t="s">
        <v>386</v>
      </c>
      <c r="B298" s="1" t="s">
        <v>287</v>
      </c>
      <c r="C298" s="1" t="s">
        <v>62</v>
      </c>
      <c r="D298" s="1" t="s">
        <v>326</v>
      </c>
      <c r="E298" s="1" t="s">
        <v>1204</v>
      </c>
      <c r="F298" s="7">
        <v>24.54</v>
      </c>
      <c r="G298" s="1" t="s">
        <v>294</v>
      </c>
      <c r="H298" s="1" t="s">
        <v>295</v>
      </c>
      <c r="I298" s="1" t="s">
        <v>296</v>
      </c>
      <c r="J298" s="1" t="s">
        <v>291</v>
      </c>
      <c r="K298" s="8">
        <v>260631.196085</v>
      </c>
      <c r="L298" s="8">
        <v>149822.39103100001</v>
      </c>
      <c r="M298" s="8">
        <v>396476.22798099997</v>
      </c>
      <c r="N298" s="8">
        <v>5384809.0328299999</v>
      </c>
      <c r="O298" s="8">
        <v>162626.812496</v>
      </c>
      <c r="P298" s="8">
        <v>156000</v>
      </c>
      <c r="Q298" s="8">
        <v>325124.20234399999</v>
      </c>
      <c r="R298" s="8">
        <v>1193736.55806</v>
      </c>
      <c r="S298" s="8">
        <v>52906.268811000002</v>
      </c>
      <c r="T298" s="8">
        <v>100000</v>
      </c>
      <c r="U298" s="8">
        <v>200000</v>
      </c>
      <c r="V298" s="8">
        <v>656909.02529999998</v>
      </c>
      <c r="W298" s="8">
        <v>140331.784529</v>
      </c>
      <c r="X298" s="8">
        <v>22407.115000999998</v>
      </c>
      <c r="Y298" s="8">
        <v>579629.37220400001</v>
      </c>
      <c r="Z298" s="8">
        <v>1128712.7447899999</v>
      </c>
      <c r="AA298" s="8">
        <v>42756.120560000003</v>
      </c>
      <c r="AB298" s="8">
        <v>245561.721907</v>
      </c>
      <c r="AC298" s="8">
        <v>366908.33486800001</v>
      </c>
      <c r="AD298" s="8">
        <v>729452.61914099997</v>
      </c>
      <c r="AE298" s="8">
        <v>2477003.71459</v>
      </c>
      <c r="AF298" s="8">
        <v>798435.11317400006</v>
      </c>
      <c r="AG298" s="8">
        <v>88199.612911000004</v>
      </c>
      <c r="AH298" s="8">
        <v>12932.476935999999</v>
      </c>
      <c r="AI298" s="8">
        <v>1092960.2239000001</v>
      </c>
      <c r="AJ298" s="8">
        <v>119790.774599</v>
      </c>
      <c r="AK298" s="8">
        <v>16164.145949</v>
      </c>
      <c r="AL298" s="8">
        <v>288241.83667799999</v>
      </c>
      <c r="AM298" s="8">
        <v>30601.099674000001</v>
      </c>
      <c r="AN298" s="8">
        <v>464755.946772</v>
      </c>
      <c r="AO298" s="8">
        <v>12000</v>
      </c>
      <c r="AP298" s="8">
        <v>8000</v>
      </c>
      <c r="AQ298" s="8">
        <v>45843.729259</v>
      </c>
      <c r="AR298" s="8">
        <v>72648.552786999993</v>
      </c>
      <c r="AS298" s="8">
        <v>8000</v>
      </c>
      <c r="AT298" s="8">
        <v>27653.075053</v>
      </c>
      <c r="AU298" s="8">
        <v>10360.57681</v>
      </c>
      <c r="AV298" s="8">
        <v>118146.595783</v>
      </c>
      <c r="AW298" s="8">
        <v>8000</v>
      </c>
      <c r="AX298" s="8">
        <v>70073.804732000004</v>
      </c>
      <c r="AY298" s="8">
        <v>192740.366813</v>
      </c>
      <c r="AZ298" s="8">
        <v>8000</v>
      </c>
      <c r="BA298" s="8">
        <v>66153.414867</v>
      </c>
      <c r="BB298" s="8">
        <v>80442.344058000002</v>
      </c>
      <c r="BC298" s="8">
        <v>8000</v>
      </c>
      <c r="BD298" s="8">
        <v>24349.678352999999</v>
      </c>
      <c r="BE298" s="8">
        <v>245560.52242299999</v>
      </c>
      <c r="BF298" s="8">
        <v>145594.005385</v>
      </c>
      <c r="BG298" s="8">
        <v>8000</v>
      </c>
      <c r="BH298" s="8">
        <v>12810.472962</v>
      </c>
      <c r="BI298" s="8">
        <v>8000</v>
      </c>
      <c r="BJ298" s="8">
        <v>13171.295101</v>
      </c>
    </row>
    <row r="299" spans="1:62" x14ac:dyDescent="0.3">
      <c r="A299" s="1" t="s">
        <v>387</v>
      </c>
      <c r="B299" s="1" t="s">
        <v>287</v>
      </c>
      <c r="C299" s="1" t="s">
        <v>62</v>
      </c>
      <c r="D299" s="1" t="s">
        <v>63</v>
      </c>
      <c r="E299" s="1" t="s">
        <v>1204</v>
      </c>
      <c r="F299" s="7">
        <v>26.6</v>
      </c>
      <c r="G299" s="1" t="s">
        <v>294</v>
      </c>
      <c r="H299" s="1" t="s">
        <v>309</v>
      </c>
      <c r="I299" s="1" t="s">
        <v>296</v>
      </c>
      <c r="J299" s="1" t="s">
        <v>291</v>
      </c>
      <c r="K299" s="8">
        <v>270657.09485300002</v>
      </c>
      <c r="L299" s="8">
        <v>138374.56375199999</v>
      </c>
      <c r="M299" s="8">
        <v>406861.474858</v>
      </c>
      <c r="N299" s="8">
        <v>4006022.4658599999</v>
      </c>
      <c r="O299" s="8">
        <v>144928.15910600001</v>
      </c>
      <c r="P299" s="8">
        <v>140000</v>
      </c>
      <c r="Q299" s="8">
        <v>255482.121468</v>
      </c>
      <c r="R299" s="8">
        <v>738423.30907800002</v>
      </c>
      <c r="S299" s="8">
        <v>25881.208213999998</v>
      </c>
      <c r="T299" s="8">
        <v>82800</v>
      </c>
      <c r="U299" s="8">
        <v>186000</v>
      </c>
      <c r="V299" s="8">
        <v>512193.06221599999</v>
      </c>
      <c r="W299" s="8">
        <v>140578.412075</v>
      </c>
      <c r="X299" s="8">
        <v>28719.668546000001</v>
      </c>
      <c r="Y299" s="8">
        <v>560480.99627300003</v>
      </c>
      <c r="Z299" s="8">
        <v>1054280.9310900001</v>
      </c>
      <c r="AA299" s="8">
        <v>38840.673405000001</v>
      </c>
      <c r="AB299" s="8">
        <v>269338.69027800002</v>
      </c>
      <c r="AC299" s="8">
        <v>406200.23504699999</v>
      </c>
      <c r="AD299" s="8">
        <v>603772.89353200002</v>
      </c>
      <c r="AE299" s="8">
        <v>1872333.4857399999</v>
      </c>
      <c r="AF299" s="8">
        <v>722899.41249899997</v>
      </c>
      <c r="AG299" s="8">
        <v>83275.208872000003</v>
      </c>
      <c r="AH299" s="8">
        <v>13940.751542</v>
      </c>
      <c r="AI299" s="8">
        <v>1439405.5752399999</v>
      </c>
      <c r="AJ299" s="8">
        <v>198534.44496399999</v>
      </c>
      <c r="AK299" s="8">
        <v>19264.086598000002</v>
      </c>
      <c r="AL299" s="8">
        <v>342974.80843500001</v>
      </c>
      <c r="AM299" s="8">
        <v>68273.818010000003</v>
      </c>
      <c r="AN299" s="8">
        <v>635795.22970400006</v>
      </c>
      <c r="AO299" s="8">
        <v>58000</v>
      </c>
      <c r="AP299" s="8">
        <v>8000</v>
      </c>
      <c r="AQ299" s="8">
        <v>22352.027368999999</v>
      </c>
      <c r="AR299" s="8">
        <v>86645.444027999998</v>
      </c>
      <c r="AS299" s="8">
        <v>10000</v>
      </c>
      <c r="AT299" s="8">
        <v>17014.65969</v>
      </c>
      <c r="AU299" s="8">
        <v>31555.099321999998</v>
      </c>
      <c r="AV299" s="8">
        <v>158987.68903899999</v>
      </c>
      <c r="AW299" s="8">
        <v>8000</v>
      </c>
      <c r="AX299" s="8">
        <v>30166.120109</v>
      </c>
      <c r="AY299" s="8">
        <v>113458.53389200001</v>
      </c>
      <c r="AZ299" s="8">
        <v>9050.9036450000003</v>
      </c>
      <c r="BA299" s="8">
        <v>63989.507513999997</v>
      </c>
      <c r="BB299" s="8">
        <v>98143.673299999995</v>
      </c>
      <c r="BC299" s="8">
        <v>8000</v>
      </c>
      <c r="BD299" s="8">
        <v>18247.177672999998</v>
      </c>
      <c r="BE299" s="8">
        <v>256511.028723</v>
      </c>
      <c r="BF299" s="8">
        <v>191396.89522100001</v>
      </c>
      <c r="BG299" s="8">
        <v>8000</v>
      </c>
      <c r="BH299" s="8">
        <v>47223.597217000002</v>
      </c>
      <c r="BI299" s="8">
        <v>8000</v>
      </c>
      <c r="BJ299" s="8">
        <v>14579.256687999999</v>
      </c>
    </row>
    <row r="300" spans="1:62" x14ac:dyDescent="0.3">
      <c r="A300" s="1" t="s">
        <v>388</v>
      </c>
      <c r="B300" s="1" t="s">
        <v>287</v>
      </c>
      <c r="C300" s="1" t="s">
        <v>62</v>
      </c>
      <c r="D300" s="1" t="s">
        <v>63</v>
      </c>
      <c r="E300" s="1" t="s">
        <v>1203</v>
      </c>
      <c r="F300" s="7">
        <v>22.09</v>
      </c>
      <c r="G300" s="1" t="s">
        <v>294</v>
      </c>
      <c r="H300" s="1" t="s">
        <v>295</v>
      </c>
      <c r="I300" s="1" t="s">
        <v>313</v>
      </c>
      <c r="J300" s="1" t="s">
        <v>291</v>
      </c>
      <c r="K300" s="8">
        <v>156964.5670095</v>
      </c>
      <c r="L300" s="8">
        <v>112082.695316</v>
      </c>
      <c r="M300" s="8">
        <v>345249.26975800004</v>
      </c>
      <c r="N300" s="8">
        <v>4064895.07253</v>
      </c>
      <c r="O300" s="8">
        <v>140127.35131500001</v>
      </c>
      <c r="P300" s="8">
        <v>125000</v>
      </c>
      <c r="Q300" s="8">
        <v>283617.66371250001</v>
      </c>
      <c r="R300" s="8">
        <v>813875.96408950002</v>
      </c>
      <c r="S300" s="8">
        <v>38261.4551565</v>
      </c>
      <c r="T300" s="8">
        <v>90000</v>
      </c>
      <c r="U300" s="8">
        <v>200000</v>
      </c>
      <c r="V300" s="8">
        <v>440170.22383649996</v>
      </c>
      <c r="W300" s="8">
        <v>76516.561492500012</v>
      </c>
      <c r="X300" s="8">
        <v>30282.207668000003</v>
      </c>
      <c r="Y300" s="8">
        <v>502221.36852650001</v>
      </c>
      <c r="Z300" s="8">
        <v>738955.25625600002</v>
      </c>
      <c r="AA300" s="8">
        <v>35808.591926499997</v>
      </c>
      <c r="AB300" s="8">
        <v>192706.89160249999</v>
      </c>
      <c r="AC300" s="8">
        <v>216767.8974395</v>
      </c>
      <c r="AD300" s="8">
        <v>740085.43152650003</v>
      </c>
      <c r="AE300" s="8">
        <v>2136529.489755</v>
      </c>
      <c r="AF300" s="8">
        <v>512180.91284150002</v>
      </c>
      <c r="AG300" s="8">
        <v>81778.517737999995</v>
      </c>
      <c r="AH300" s="8">
        <v>8000</v>
      </c>
      <c r="AI300" s="8">
        <v>1058755.326595</v>
      </c>
      <c r="AJ300" s="8">
        <v>159384.47779099998</v>
      </c>
      <c r="AK300" s="8">
        <v>23273.832911999998</v>
      </c>
      <c r="AL300" s="8">
        <v>300423.17445399996</v>
      </c>
      <c r="AM300" s="8">
        <v>44021.059557500004</v>
      </c>
      <c r="AN300" s="8">
        <v>472253.66268349998</v>
      </c>
      <c r="AO300" s="8">
        <v>17000</v>
      </c>
      <c r="AP300" s="8">
        <v>8000</v>
      </c>
      <c r="AQ300" s="8">
        <v>41001.272783</v>
      </c>
      <c r="AR300" s="8">
        <v>35589.107234499999</v>
      </c>
      <c r="AS300" s="8">
        <v>8472.2670509999989</v>
      </c>
      <c r="AT300" s="8">
        <v>27892.4838275</v>
      </c>
      <c r="AU300" s="8">
        <v>8656.8743150000009</v>
      </c>
      <c r="AV300" s="8">
        <v>86793.590771000003</v>
      </c>
      <c r="AW300" s="8">
        <v>8000</v>
      </c>
      <c r="AX300" s="8">
        <v>191806.20526449999</v>
      </c>
      <c r="AY300" s="8">
        <v>258881.04418349999</v>
      </c>
      <c r="AZ300" s="8">
        <v>10902.429263</v>
      </c>
      <c r="BA300" s="8">
        <v>54867.322928000001</v>
      </c>
      <c r="BB300" s="8">
        <v>62632.918418000001</v>
      </c>
      <c r="BC300" s="8">
        <v>8000</v>
      </c>
      <c r="BD300" s="8">
        <v>40728.512097500003</v>
      </c>
      <c r="BE300" s="8">
        <v>251451.39528900001</v>
      </c>
      <c r="BF300" s="8">
        <v>129885.6524855</v>
      </c>
      <c r="BG300" s="8">
        <v>8000</v>
      </c>
      <c r="BH300" s="8">
        <v>38126.171009500002</v>
      </c>
      <c r="BI300" s="8">
        <v>8000</v>
      </c>
      <c r="BJ300" s="8">
        <v>171133.87004800001</v>
      </c>
    </row>
    <row r="301" spans="1:62" x14ac:dyDescent="0.3">
      <c r="A301" s="1" t="s">
        <v>389</v>
      </c>
      <c r="B301" s="1" t="s">
        <v>287</v>
      </c>
      <c r="C301" s="1" t="s">
        <v>67</v>
      </c>
      <c r="D301" s="1" t="s">
        <v>326</v>
      </c>
      <c r="E301" s="1" t="s">
        <v>1204</v>
      </c>
      <c r="F301" s="7">
        <v>24.03</v>
      </c>
      <c r="G301" s="1" t="s">
        <v>373</v>
      </c>
      <c r="H301" s="1" t="s">
        <v>330</v>
      </c>
      <c r="I301" s="1" t="s">
        <v>390</v>
      </c>
      <c r="J301" s="1" t="s">
        <v>291</v>
      </c>
      <c r="K301" s="8">
        <v>162992.28114450001</v>
      </c>
      <c r="L301" s="8">
        <v>131479.0425595</v>
      </c>
      <c r="M301" s="8">
        <v>360502.59232349996</v>
      </c>
      <c r="N301" s="8">
        <v>4097054.3970900001</v>
      </c>
      <c r="O301" s="8">
        <v>125627.99026549999</v>
      </c>
      <c r="P301" s="8">
        <v>142000</v>
      </c>
      <c r="Q301" s="8">
        <v>327392.25966049999</v>
      </c>
      <c r="R301" s="8">
        <v>889324.01445350004</v>
      </c>
      <c r="S301" s="8">
        <v>10116.1654285</v>
      </c>
      <c r="T301" s="8">
        <v>82800</v>
      </c>
      <c r="U301" s="8">
        <v>204000</v>
      </c>
      <c r="V301" s="8">
        <v>379999.6182195</v>
      </c>
      <c r="W301" s="8">
        <v>81789.497029999999</v>
      </c>
      <c r="X301" s="8">
        <v>19218.491577000001</v>
      </c>
      <c r="Y301" s="8">
        <v>452136.90722599998</v>
      </c>
      <c r="Z301" s="8">
        <v>708313.5246455</v>
      </c>
      <c r="AA301" s="8">
        <v>21200.397036499999</v>
      </c>
      <c r="AB301" s="8">
        <v>193741.61675300001</v>
      </c>
      <c r="AC301" s="8">
        <v>248342.1596595</v>
      </c>
      <c r="AD301" s="8">
        <v>615856.02535400004</v>
      </c>
      <c r="AE301" s="8">
        <v>1578365.2140949999</v>
      </c>
      <c r="AF301" s="8">
        <v>407285.89697450004</v>
      </c>
      <c r="AG301" s="8">
        <v>49873.635054500002</v>
      </c>
      <c r="AH301" s="8">
        <v>8000</v>
      </c>
      <c r="AI301" s="8">
        <v>1199549.28526</v>
      </c>
      <c r="AJ301" s="8">
        <v>164342.13452000002</v>
      </c>
      <c r="AK301" s="8">
        <v>8000</v>
      </c>
      <c r="AL301" s="8">
        <v>123925.104961</v>
      </c>
      <c r="AM301" s="8">
        <v>25747.657813000002</v>
      </c>
      <c r="AN301" s="8">
        <v>251631.14047849999</v>
      </c>
      <c r="AO301" s="8">
        <v>10000</v>
      </c>
      <c r="AP301" s="8">
        <v>8000</v>
      </c>
      <c r="AQ301" s="8">
        <v>8000</v>
      </c>
      <c r="AR301" s="8">
        <v>8000</v>
      </c>
      <c r="AS301" s="8">
        <v>8000</v>
      </c>
      <c r="AT301" s="8">
        <v>8000</v>
      </c>
      <c r="AU301" s="8">
        <v>8000</v>
      </c>
      <c r="AV301" s="8">
        <v>43118.963295499998</v>
      </c>
      <c r="AW301" s="8">
        <v>8000</v>
      </c>
      <c r="AX301" s="8">
        <v>8952.0704440000009</v>
      </c>
      <c r="AY301" s="8">
        <v>35570.373443999997</v>
      </c>
      <c r="AZ301" s="8">
        <v>8000</v>
      </c>
      <c r="BA301" s="8">
        <v>9280.388124000001</v>
      </c>
      <c r="BB301" s="8">
        <v>27918.256309999997</v>
      </c>
      <c r="BC301" s="8">
        <v>8000</v>
      </c>
      <c r="BD301" s="8">
        <v>8000</v>
      </c>
      <c r="BE301" s="8">
        <v>92907.791587999993</v>
      </c>
      <c r="BF301" s="8">
        <v>62256.582957500003</v>
      </c>
      <c r="BG301" s="8">
        <v>8000</v>
      </c>
      <c r="BH301" s="8">
        <v>11065.181073</v>
      </c>
      <c r="BI301" s="8">
        <v>8000</v>
      </c>
      <c r="BJ301" s="8">
        <v>8000</v>
      </c>
    </row>
    <row r="302" spans="1:62" x14ac:dyDescent="0.3">
      <c r="A302" s="1" t="s">
        <v>391</v>
      </c>
      <c r="B302" s="1" t="s">
        <v>287</v>
      </c>
      <c r="C302" s="1" t="s">
        <v>62</v>
      </c>
      <c r="D302" s="1" t="s">
        <v>326</v>
      </c>
      <c r="E302" s="1" t="s">
        <v>1207</v>
      </c>
      <c r="F302" s="7">
        <v>29.64</v>
      </c>
      <c r="G302" s="1" t="s">
        <v>288</v>
      </c>
      <c r="H302" s="1" t="s">
        <v>316</v>
      </c>
      <c r="I302" s="1" t="s">
        <v>290</v>
      </c>
      <c r="J302" s="1" t="s">
        <v>291</v>
      </c>
      <c r="K302" s="8">
        <v>185398.42858949999</v>
      </c>
      <c r="L302" s="8">
        <v>143764.43247150001</v>
      </c>
      <c r="M302" s="8">
        <v>364775.912732</v>
      </c>
      <c r="N302" s="8">
        <v>4112522.8119700002</v>
      </c>
      <c r="O302" s="8">
        <v>144626.39891699998</v>
      </c>
      <c r="P302" s="8">
        <v>162000</v>
      </c>
      <c r="Q302" s="8">
        <v>316263.99564450001</v>
      </c>
      <c r="R302" s="8">
        <v>974119.1826535</v>
      </c>
      <c r="S302" s="8">
        <v>47300.215304500001</v>
      </c>
      <c r="T302" s="8">
        <v>120000</v>
      </c>
      <c r="U302" s="8">
        <v>250000</v>
      </c>
      <c r="V302" s="8">
        <v>530881.67351450003</v>
      </c>
      <c r="W302" s="8">
        <v>139726.07927450002</v>
      </c>
      <c r="X302" s="8">
        <v>36372.736251499999</v>
      </c>
      <c r="Y302" s="8">
        <v>584151.76750399999</v>
      </c>
      <c r="Z302" s="8">
        <v>921866.50738700002</v>
      </c>
      <c r="AA302" s="8">
        <v>41501.914239999998</v>
      </c>
      <c r="AB302" s="8">
        <v>255026.450859</v>
      </c>
      <c r="AC302" s="8">
        <v>321078.91980749997</v>
      </c>
      <c r="AD302" s="8">
        <v>695366.54296949995</v>
      </c>
      <c r="AE302" s="8">
        <v>1840700.5561250001</v>
      </c>
      <c r="AF302" s="8">
        <v>427374.15029749996</v>
      </c>
      <c r="AG302" s="8">
        <v>76518.664228999987</v>
      </c>
      <c r="AH302" s="8">
        <v>8000</v>
      </c>
      <c r="AI302" s="8">
        <v>510410.96081950003</v>
      </c>
      <c r="AJ302" s="8">
        <v>125168.373836</v>
      </c>
      <c r="AK302" s="8">
        <v>35990.889960500004</v>
      </c>
      <c r="AL302" s="8">
        <v>460311.87778049998</v>
      </c>
      <c r="AM302" s="8">
        <v>104924.79260849999</v>
      </c>
      <c r="AN302" s="8">
        <v>1055218.60567</v>
      </c>
      <c r="AO302" s="8">
        <v>71500</v>
      </c>
      <c r="AP302" s="8">
        <v>11000</v>
      </c>
      <c r="AQ302" s="8">
        <v>26952.700116</v>
      </c>
      <c r="AR302" s="8">
        <v>73998.020164999994</v>
      </c>
      <c r="AS302" s="8">
        <v>8000</v>
      </c>
      <c r="AT302" s="8">
        <v>75024.933408500001</v>
      </c>
      <c r="AU302" s="8">
        <v>13289.2800455</v>
      </c>
      <c r="AV302" s="8">
        <v>251227.05488750001</v>
      </c>
      <c r="AW302" s="8">
        <v>11000</v>
      </c>
      <c r="AX302" s="8">
        <v>43266.427533000002</v>
      </c>
      <c r="AY302" s="8">
        <v>129874.742153</v>
      </c>
      <c r="AZ302" s="8">
        <v>30856.959500000001</v>
      </c>
      <c r="BA302" s="8">
        <v>48457.098260500003</v>
      </c>
      <c r="BB302" s="8">
        <v>135819.96885900002</v>
      </c>
      <c r="BC302" s="8">
        <v>11491.9742185</v>
      </c>
      <c r="BD302" s="8">
        <v>55040.784616000004</v>
      </c>
      <c r="BE302" s="8">
        <v>336850.72573900002</v>
      </c>
      <c r="BF302" s="8">
        <v>233129.192751</v>
      </c>
      <c r="BG302" s="8">
        <v>8000</v>
      </c>
      <c r="BH302" s="8">
        <v>76732.85454</v>
      </c>
      <c r="BI302" s="8">
        <v>8000</v>
      </c>
      <c r="BJ302" s="8">
        <v>56969.232658000001</v>
      </c>
    </row>
    <row r="303" spans="1:62" x14ac:dyDescent="0.3">
      <c r="A303" s="1" t="s">
        <v>392</v>
      </c>
      <c r="B303" s="1" t="s">
        <v>287</v>
      </c>
      <c r="C303" s="1" t="s">
        <v>62</v>
      </c>
      <c r="D303" s="1" t="s">
        <v>326</v>
      </c>
      <c r="E303" s="1" t="s">
        <v>1212</v>
      </c>
      <c r="F303" s="7">
        <v>21.72</v>
      </c>
      <c r="G303" s="1" t="s">
        <v>294</v>
      </c>
      <c r="H303" s="1" t="s">
        <v>295</v>
      </c>
      <c r="I303" s="1" t="s">
        <v>313</v>
      </c>
      <c r="J303" s="1" t="s">
        <v>393</v>
      </c>
      <c r="K303" s="8">
        <v>140161.445091</v>
      </c>
      <c r="L303" s="8">
        <v>151023.28340499999</v>
      </c>
      <c r="M303" s="8">
        <v>211680.077602</v>
      </c>
      <c r="N303" s="8">
        <v>5831463.5905999998</v>
      </c>
      <c r="O303" s="8">
        <v>158508.90998600001</v>
      </c>
      <c r="P303" s="8">
        <v>160000</v>
      </c>
      <c r="Q303" s="8">
        <v>189221.62680100001</v>
      </c>
      <c r="R303" s="8">
        <v>1219779.84097</v>
      </c>
      <c r="S303" s="8">
        <v>34100</v>
      </c>
      <c r="T303" s="8">
        <v>90000</v>
      </c>
      <c r="U303" s="8">
        <v>100000</v>
      </c>
      <c r="V303" s="8">
        <v>464919.43925900001</v>
      </c>
      <c r="W303" s="8">
        <v>62264.201321</v>
      </c>
      <c r="X303" s="8">
        <v>18500</v>
      </c>
      <c r="Y303" s="8">
        <v>345666.50895599998</v>
      </c>
      <c r="Z303" s="8">
        <v>848665.38738099998</v>
      </c>
      <c r="AA303" s="8">
        <v>31865.26352</v>
      </c>
      <c r="AB303" s="8">
        <v>152345.38337900001</v>
      </c>
      <c r="AC303" s="8">
        <v>213541.86721900001</v>
      </c>
      <c r="AD303" s="8">
        <v>504289.56695299997</v>
      </c>
      <c r="AE303" s="8">
        <v>2568017.19594</v>
      </c>
      <c r="AF303" s="8">
        <v>459508.50356600003</v>
      </c>
      <c r="AG303" s="8">
        <v>92948.834984999994</v>
      </c>
      <c r="AH303" s="8">
        <v>8000</v>
      </c>
      <c r="AI303" s="8">
        <v>1335277.6940200001</v>
      </c>
      <c r="AJ303" s="8">
        <v>157824.759941</v>
      </c>
      <c r="AK303" s="8">
        <v>8000</v>
      </c>
      <c r="AL303" s="8">
        <v>77195.243027999997</v>
      </c>
      <c r="AM303" s="8">
        <v>8000</v>
      </c>
      <c r="AN303" s="8">
        <v>181667.83608400001</v>
      </c>
      <c r="AO303" s="8">
        <v>8000</v>
      </c>
      <c r="AP303" s="8">
        <v>8000</v>
      </c>
      <c r="AQ303" s="8">
        <v>8000</v>
      </c>
      <c r="AR303" s="8">
        <v>8000</v>
      </c>
      <c r="AS303" s="8">
        <v>8000</v>
      </c>
      <c r="AT303" s="8">
        <v>8000</v>
      </c>
      <c r="AU303" s="8">
        <v>8000</v>
      </c>
      <c r="AV303" s="8">
        <v>8000</v>
      </c>
      <c r="AW303" s="8">
        <v>8000</v>
      </c>
      <c r="AX303" s="8">
        <v>8000</v>
      </c>
      <c r="AY303" s="8">
        <v>26368.870759000001</v>
      </c>
      <c r="AZ303" s="8">
        <v>8000</v>
      </c>
      <c r="BA303" s="8">
        <v>8000</v>
      </c>
      <c r="BB303" s="8">
        <v>8000</v>
      </c>
      <c r="BC303" s="8">
        <v>8000</v>
      </c>
      <c r="BD303" s="8">
        <v>8000</v>
      </c>
      <c r="BE303" s="8">
        <v>51548.452069999999</v>
      </c>
      <c r="BF303" s="8">
        <v>18892.120480000001</v>
      </c>
      <c r="BG303" s="8">
        <v>8000</v>
      </c>
      <c r="BH303" s="8">
        <v>8000</v>
      </c>
      <c r="BI303" s="8">
        <v>8000</v>
      </c>
      <c r="BJ303" s="8">
        <v>20558.173191999998</v>
      </c>
    </row>
    <row r="304" spans="1:62" x14ac:dyDescent="0.3">
      <c r="A304" s="1" t="s">
        <v>394</v>
      </c>
      <c r="B304" s="1" t="s">
        <v>287</v>
      </c>
      <c r="C304" s="1" t="s">
        <v>62</v>
      </c>
      <c r="D304" s="1" t="s">
        <v>326</v>
      </c>
      <c r="E304" s="1" t="s">
        <v>1211</v>
      </c>
      <c r="F304" s="7">
        <v>26.23</v>
      </c>
      <c r="G304" s="1" t="s">
        <v>294</v>
      </c>
      <c r="H304" s="1" t="s">
        <v>316</v>
      </c>
      <c r="I304" s="1" t="s">
        <v>313</v>
      </c>
      <c r="J304" s="1" t="s">
        <v>291</v>
      </c>
      <c r="K304" s="8">
        <v>215989.94496699999</v>
      </c>
      <c r="L304" s="8">
        <v>157162.61282899999</v>
      </c>
      <c r="M304" s="8">
        <v>353577.76701700001</v>
      </c>
      <c r="N304" s="8">
        <v>4441292.9606900001</v>
      </c>
      <c r="O304" s="8">
        <v>171483.25076</v>
      </c>
      <c r="P304" s="8">
        <v>143000</v>
      </c>
      <c r="Q304" s="8">
        <v>232130.858935</v>
      </c>
      <c r="R304" s="8">
        <v>698217.94168299995</v>
      </c>
      <c r="S304" s="8">
        <v>16400</v>
      </c>
      <c r="T304" s="8">
        <v>74600</v>
      </c>
      <c r="U304" s="8">
        <v>176000</v>
      </c>
      <c r="V304" s="8">
        <v>471529.45721899997</v>
      </c>
      <c r="W304" s="8">
        <v>134411.962875</v>
      </c>
      <c r="X304" s="8">
        <v>27572.636791000001</v>
      </c>
      <c r="Y304" s="8">
        <v>538279.39784800005</v>
      </c>
      <c r="Z304" s="8">
        <v>994967.22567499999</v>
      </c>
      <c r="AA304" s="8">
        <v>28718.088617000001</v>
      </c>
      <c r="AB304" s="8">
        <v>261206.04475299999</v>
      </c>
      <c r="AC304" s="8">
        <v>374251.40052099997</v>
      </c>
      <c r="AD304" s="8">
        <v>615595.07834000001</v>
      </c>
      <c r="AE304" s="8">
        <v>1802140.8243499999</v>
      </c>
      <c r="AF304" s="8">
        <v>610348.43886600004</v>
      </c>
      <c r="AG304" s="8">
        <v>66679.336190000002</v>
      </c>
      <c r="AH304" s="8">
        <v>9345.7909959999997</v>
      </c>
      <c r="AI304" s="8">
        <v>861218.81212400005</v>
      </c>
      <c r="AJ304" s="8">
        <v>120064.725475</v>
      </c>
      <c r="AK304" s="8">
        <v>8000</v>
      </c>
      <c r="AL304" s="8">
        <v>197496.39518299999</v>
      </c>
      <c r="AM304" s="8">
        <v>34087.892297999999</v>
      </c>
      <c r="AN304" s="8">
        <v>358389.03954999999</v>
      </c>
      <c r="AO304" s="8">
        <v>23800</v>
      </c>
      <c r="AP304" s="8">
        <v>8000</v>
      </c>
      <c r="AQ304" s="8">
        <v>22192.481296999998</v>
      </c>
      <c r="AR304" s="8">
        <v>48462.166943999997</v>
      </c>
      <c r="AS304" s="8">
        <v>8000</v>
      </c>
      <c r="AT304" s="8">
        <v>11044.385270000001</v>
      </c>
      <c r="AU304" s="8">
        <v>8000</v>
      </c>
      <c r="AV304" s="8">
        <v>80754.647444999995</v>
      </c>
      <c r="AW304" s="8">
        <v>8000</v>
      </c>
      <c r="AX304" s="8">
        <v>51897.838500999998</v>
      </c>
      <c r="AY304" s="8">
        <v>147898.22432499999</v>
      </c>
      <c r="AZ304" s="8">
        <v>8000</v>
      </c>
      <c r="BA304" s="8">
        <v>75051.510808999999</v>
      </c>
      <c r="BB304" s="8">
        <v>56620.777663000001</v>
      </c>
      <c r="BC304" s="8">
        <v>8000</v>
      </c>
      <c r="BD304" s="8">
        <v>8000</v>
      </c>
      <c r="BE304" s="8">
        <v>138988.579471</v>
      </c>
      <c r="BF304" s="8">
        <v>118240.00526599999</v>
      </c>
      <c r="BG304" s="8">
        <v>8000</v>
      </c>
      <c r="BH304" s="8">
        <v>15275.469714999999</v>
      </c>
      <c r="BI304" s="8">
        <v>8000</v>
      </c>
      <c r="BJ304" s="8">
        <v>29586.529607</v>
      </c>
    </row>
    <row r="305" spans="1:62" x14ac:dyDescent="0.3">
      <c r="A305" s="1" t="s">
        <v>395</v>
      </c>
      <c r="B305" s="1" t="s">
        <v>287</v>
      </c>
      <c r="C305" s="1" t="s">
        <v>62</v>
      </c>
      <c r="D305" s="1" t="s">
        <v>326</v>
      </c>
      <c r="E305" s="1" t="s">
        <v>1203</v>
      </c>
      <c r="F305" s="7">
        <v>27.64</v>
      </c>
      <c r="G305" s="1" t="s">
        <v>294</v>
      </c>
      <c r="H305" s="1" t="s">
        <v>295</v>
      </c>
      <c r="I305" s="1" t="s">
        <v>313</v>
      </c>
      <c r="J305" s="1" t="s">
        <v>291</v>
      </c>
      <c r="K305" s="8">
        <v>131934.52826799999</v>
      </c>
      <c r="L305" s="8">
        <v>103491.25106</v>
      </c>
      <c r="M305" s="8">
        <v>298561.66584600002</v>
      </c>
      <c r="N305" s="8">
        <v>3478324.6670599999</v>
      </c>
      <c r="O305" s="8">
        <v>147106.65380100001</v>
      </c>
      <c r="P305" s="8">
        <v>115000</v>
      </c>
      <c r="Q305" s="8">
        <v>238962.17892499999</v>
      </c>
      <c r="R305" s="8">
        <v>613081.11048300005</v>
      </c>
      <c r="S305" s="8">
        <v>10000</v>
      </c>
      <c r="T305" s="8">
        <v>65500</v>
      </c>
      <c r="U305" s="8">
        <v>136000</v>
      </c>
      <c r="V305" s="8">
        <v>292248.05985000002</v>
      </c>
      <c r="W305" s="8">
        <v>56672.659915999997</v>
      </c>
      <c r="X305" s="8">
        <v>12700</v>
      </c>
      <c r="Y305" s="8">
        <v>339226.33752499998</v>
      </c>
      <c r="Z305" s="8">
        <v>592811.11313199997</v>
      </c>
      <c r="AA305" s="8">
        <v>11178.458331</v>
      </c>
      <c r="AB305" s="8">
        <v>155974.59904500001</v>
      </c>
      <c r="AC305" s="8">
        <v>206554.147245</v>
      </c>
      <c r="AD305" s="8">
        <v>511849.63926999999</v>
      </c>
      <c r="AE305" s="8">
        <v>1392670.9429599999</v>
      </c>
      <c r="AF305" s="8">
        <v>356000.25403100002</v>
      </c>
      <c r="AG305" s="8">
        <v>43976.377978999997</v>
      </c>
      <c r="AH305" s="8">
        <v>8000</v>
      </c>
      <c r="AI305" s="8">
        <v>897393.24705899996</v>
      </c>
      <c r="AJ305" s="8">
        <v>134216.27097300001</v>
      </c>
      <c r="AK305" s="8">
        <v>17119.503822999999</v>
      </c>
      <c r="AL305" s="8">
        <v>326321.16612299997</v>
      </c>
      <c r="AM305" s="8">
        <v>55023.536448999999</v>
      </c>
      <c r="AN305" s="8">
        <v>522580.12330699997</v>
      </c>
      <c r="AO305" s="8">
        <v>49000</v>
      </c>
      <c r="AP305" s="8">
        <v>8000</v>
      </c>
      <c r="AQ305" s="8">
        <v>73268.271110000001</v>
      </c>
      <c r="AR305" s="8">
        <v>117417.997615</v>
      </c>
      <c r="AS305" s="8">
        <v>18309.368385999998</v>
      </c>
      <c r="AT305" s="8">
        <v>23923.588696999999</v>
      </c>
      <c r="AU305" s="8">
        <v>32517.806671999999</v>
      </c>
      <c r="AV305" s="8">
        <v>157362.03286499999</v>
      </c>
      <c r="AW305" s="8">
        <v>8000</v>
      </c>
      <c r="AX305" s="8">
        <v>121442.863534</v>
      </c>
      <c r="AY305" s="8">
        <v>337969.56684400002</v>
      </c>
      <c r="AZ305" s="8">
        <v>9853.5018240000009</v>
      </c>
      <c r="BA305" s="8">
        <v>155729.20087999999</v>
      </c>
      <c r="BB305" s="8">
        <v>118876.719812</v>
      </c>
      <c r="BC305" s="8">
        <v>8000</v>
      </c>
      <c r="BD305" s="8">
        <v>25937.642084999999</v>
      </c>
      <c r="BE305" s="8">
        <v>268408.63140299998</v>
      </c>
      <c r="BF305" s="8">
        <v>198790.83288500001</v>
      </c>
      <c r="BG305" s="8">
        <v>8000</v>
      </c>
      <c r="BH305" s="8">
        <v>30859.937038</v>
      </c>
      <c r="BI305" s="8">
        <v>8000</v>
      </c>
      <c r="BJ305" s="8">
        <v>30746.88277</v>
      </c>
    </row>
    <row r="306" spans="1:62" x14ac:dyDescent="0.3">
      <c r="A306" s="1" t="s">
        <v>396</v>
      </c>
      <c r="B306" s="1" t="s">
        <v>287</v>
      </c>
      <c r="C306" s="1" t="s">
        <v>62</v>
      </c>
      <c r="D306" s="1" t="s">
        <v>326</v>
      </c>
      <c r="E306" s="1" t="s">
        <v>1207</v>
      </c>
      <c r="F306" s="7">
        <v>25.15</v>
      </c>
      <c r="G306" s="1" t="s">
        <v>294</v>
      </c>
      <c r="H306" s="1" t="s">
        <v>309</v>
      </c>
      <c r="I306" s="1" t="s">
        <v>296</v>
      </c>
      <c r="J306" s="1" t="s">
        <v>291</v>
      </c>
      <c r="K306" s="8">
        <v>206935.18170700001</v>
      </c>
      <c r="L306" s="8">
        <v>114027.534415</v>
      </c>
      <c r="M306" s="8">
        <v>297607.64805900003</v>
      </c>
      <c r="N306" s="8">
        <v>3652851.43248</v>
      </c>
      <c r="O306" s="8">
        <v>116252.181352</v>
      </c>
      <c r="P306" s="8">
        <v>100000</v>
      </c>
      <c r="Q306" s="8">
        <v>179919.602376</v>
      </c>
      <c r="R306" s="8">
        <v>506886.92004400003</v>
      </c>
      <c r="S306" s="8">
        <v>9625.7469330000004</v>
      </c>
      <c r="T306" s="8">
        <v>54000</v>
      </c>
      <c r="U306" s="8">
        <v>133000</v>
      </c>
      <c r="V306" s="8">
        <v>311528.45618799998</v>
      </c>
      <c r="W306" s="8">
        <v>74471.798173999996</v>
      </c>
      <c r="X306" s="8">
        <v>8000</v>
      </c>
      <c r="Y306" s="8">
        <v>343775.81714399997</v>
      </c>
      <c r="Z306" s="8">
        <v>601652.41963699996</v>
      </c>
      <c r="AA306" s="8">
        <v>8564.0802210000002</v>
      </c>
      <c r="AB306" s="8">
        <v>148327.01726299999</v>
      </c>
      <c r="AC306" s="8">
        <v>193970.157114</v>
      </c>
      <c r="AD306" s="8">
        <v>405600.87167299999</v>
      </c>
      <c r="AE306" s="8">
        <v>1117374.6589800001</v>
      </c>
      <c r="AF306" s="8">
        <v>364480.03994400002</v>
      </c>
      <c r="AG306" s="8">
        <v>29981.053394999999</v>
      </c>
      <c r="AH306" s="8">
        <v>8000</v>
      </c>
      <c r="AI306" s="8">
        <v>1194250.07977</v>
      </c>
      <c r="AJ306" s="8">
        <v>145974.70941700001</v>
      </c>
      <c r="AK306" s="8">
        <v>8000</v>
      </c>
      <c r="AL306" s="8">
        <v>248568.71466500001</v>
      </c>
      <c r="AM306" s="8">
        <v>47140.941141000003</v>
      </c>
      <c r="AN306" s="8">
        <v>562225.07126700005</v>
      </c>
      <c r="AO306" s="8">
        <v>22000</v>
      </c>
      <c r="AP306" s="8">
        <v>8000</v>
      </c>
      <c r="AQ306" s="8">
        <v>8000</v>
      </c>
      <c r="AR306" s="8">
        <v>32347.514185</v>
      </c>
      <c r="AS306" s="8">
        <v>8000</v>
      </c>
      <c r="AT306" s="8">
        <v>14564.329750000001</v>
      </c>
      <c r="AU306" s="8">
        <v>8000</v>
      </c>
      <c r="AV306" s="8">
        <v>119446.186361</v>
      </c>
      <c r="AW306" s="8">
        <v>8000</v>
      </c>
      <c r="AX306" s="8">
        <v>14989.937759</v>
      </c>
      <c r="AY306" s="8">
        <v>70857.817412999997</v>
      </c>
      <c r="AZ306" s="8">
        <v>8000</v>
      </c>
      <c r="BA306" s="8">
        <v>32894.714601</v>
      </c>
      <c r="BB306" s="8">
        <v>85489.771443999998</v>
      </c>
      <c r="BC306" s="8">
        <v>8000</v>
      </c>
      <c r="BD306" s="8">
        <v>8000</v>
      </c>
      <c r="BE306" s="8">
        <v>164892.74494400001</v>
      </c>
      <c r="BF306" s="8">
        <v>158972.87698900001</v>
      </c>
      <c r="BG306" s="8">
        <v>8000</v>
      </c>
      <c r="BH306" s="8">
        <v>31817.162702000001</v>
      </c>
      <c r="BI306" s="8">
        <v>8000</v>
      </c>
      <c r="BJ306" s="8">
        <v>8000</v>
      </c>
    </row>
    <row r="307" spans="1:62" x14ac:dyDescent="0.3">
      <c r="A307" s="1" t="s">
        <v>397</v>
      </c>
      <c r="B307" s="1" t="s">
        <v>287</v>
      </c>
      <c r="C307" s="1" t="s">
        <v>62</v>
      </c>
      <c r="D307" s="1" t="s">
        <v>326</v>
      </c>
      <c r="E307" s="1" t="s">
        <v>1206</v>
      </c>
      <c r="F307" s="7">
        <v>28.53</v>
      </c>
      <c r="G307" s="1" t="s">
        <v>294</v>
      </c>
      <c r="H307" s="1" t="s">
        <v>295</v>
      </c>
      <c r="I307" s="1" t="s">
        <v>303</v>
      </c>
      <c r="J307" s="1" t="s">
        <v>398</v>
      </c>
      <c r="K307" s="8">
        <v>164285.11936899999</v>
      </c>
      <c r="L307" s="8">
        <v>87361.517445000005</v>
      </c>
      <c r="M307" s="8">
        <v>291620.81635099999</v>
      </c>
      <c r="N307" s="8">
        <v>2750561.88943</v>
      </c>
      <c r="O307" s="8">
        <v>70733.593955000004</v>
      </c>
      <c r="P307" s="8">
        <v>86300</v>
      </c>
      <c r="Q307" s="8">
        <v>155711.50460399999</v>
      </c>
      <c r="R307" s="8">
        <v>437475.20077900001</v>
      </c>
      <c r="S307" s="8">
        <v>9000</v>
      </c>
      <c r="T307" s="8">
        <v>52000</v>
      </c>
      <c r="U307" s="8">
        <v>120000</v>
      </c>
      <c r="V307" s="8">
        <v>333985.42759199999</v>
      </c>
      <c r="W307" s="8">
        <v>82021.420327</v>
      </c>
      <c r="X307" s="8">
        <v>20896.810423999999</v>
      </c>
      <c r="Y307" s="8">
        <v>402912.89259800001</v>
      </c>
      <c r="Z307" s="8">
        <v>660410.14755400002</v>
      </c>
      <c r="AA307" s="8">
        <v>23863.870148000002</v>
      </c>
      <c r="AB307" s="8">
        <v>158537.41833300001</v>
      </c>
      <c r="AC307" s="8">
        <v>203887.208946</v>
      </c>
      <c r="AD307" s="8">
        <v>577044.93760099995</v>
      </c>
      <c r="AE307" s="8">
        <v>1549386.1706699999</v>
      </c>
      <c r="AF307" s="8">
        <v>445084.42681199999</v>
      </c>
      <c r="AG307" s="8">
        <v>32258.877559</v>
      </c>
      <c r="AH307" s="8">
        <v>8000</v>
      </c>
      <c r="AI307" s="8">
        <v>1009073.24636</v>
      </c>
      <c r="AJ307" s="8">
        <v>120921.18739000001</v>
      </c>
      <c r="AK307" s="8">
        <v>8000</v>
      </c>
      <c r="AL307" s="8">
        <v>167399.53774900001</v>
      </c>
      <c r="AM307" s="8">
        <v>27763.776569000001</v>
      </c>
      <c r="AN307" s="8">
        <v>243272.01048200001</v>
      </c>
      <c r="AO307" s="8">
        <v>8000</v>
      </c>
      <c r="AP307" s="8">
        <v>8000</v>
      </c>
      <c r="AQ307" s="8">
        <v>8000</v>
      </c>
      <c r="AR307" s="8">
        <v>15587.488518</v>
      </c>
      <c r="AS307" s="8">
        <v>8000</v>
      </c>
      <c r="AT307" s="8">
        <v>18213.183567</v>
      </c>
      <c r="AU307" s="8">
        <v>8000</v>
      </c>
      <c r="AV307" s="8">
        <v>52316.188110000003</v>
      </c>
      <c r="AW307" s="8">
        <v>8000</v>
      </c>
      <c r="AX307" s="8">
        <v>10421.638397999999</v>
      </c>
      <c r="AY307" s="8">
        <v>40081.210442000003</v>
      </c>
      <c r="AZ307" s="8">
        <v>8000</v>
      </c>
      <c r="BA307" s="8">
        <v>8000</v>
      </c>
      <c r="BB307" s="8">
        <v>22821.315333999999</v>
      </c>
      <c r="BC307" s="8">
        <v>8000</v>
      </c>
      <c r="BD307" s="8">
        <v>13716.722458</v>
      </c>
      <c r="BE307" s="8">
        <v>126763.41153</v>
      </c>
      <c r="BF307" s="8">
        <v>72370.643916999994</v>
      </c>
      <c r="BG307" s="8">
        <v>8000</v>
      </c>
      <c r="BH307" s="8">
        <v>17618.444726999998</v>
      </c>
      <c r="BI307" s="8">
        <v>8000</v>
      </c>
      <c r="BJ307" s="8">
        <v>8000</v>
      </c>
    </row>
    <row r="308" spans="1:62" x14ac:dyDescent="0.3">
      <c r="A308" s="1" t="s">
        <v>399</v>
      </c>
      <c r="B308" s="1" t="s">
        <v>287</v>
      </c>
      <c r="C308" s="1" t="s">
        <v>67</v>
      </c>
      <c r="D308" s="1" t="s">
        <v>63</v>
      </c>
      <c r="E308" s="1" t="s">
        <v>1212</v>
      </c>
      <c r="F308" s="7">
        <v>36.39</v>
      </c>
      <c r="G308" s="1" t="s">
        <v>294</v>
      </c>
      <c r="H308" s="1" t="s">
        <v>295</v>
      </c>
      <c r="I308" s="1" t="s">
        <v>303</v>
      </c>
      <c r="J308" s="1" t="s">
        <v>332</v>
      </c>
      <c r="K308" s="8">
        <v>245235.327154</v>
      </c>
      <c r="L308" s="8">
        <v>214355.763416</v>
      </c>
      <c r="M308" s="8">
        <v>409142.68126500002</v>
      </c>
      <c r="N308" s="8">
        <v>4286456.4445200004</v>
      </c>
      <c r="O308" s="8">
        <v>170926.487299</v>
      </c>
      <c r="P308" s="8">
        <v>197244.253685</v>
      </c>
      <c r="Q308" s="8">
        <v>359443.40844000003</v>
      </c>
      <c r="R308" s="8">
        <v>1212652.6230599999</v>
      </c>
      <c r="S308" s="8">
        <v>121860.834269</v>
      </c>
      <c r="T308" s="8">
        <v>117000</v>
      </c>
      <c r="U308" s="8">
        <v>167000</v>
      </c>
      <c r="V308" s="8">
        <v>372653.703897</v>
      </c>
      <c r="W308" s="8">
        <v>114487.892807</v>
      </c>
      <c r="X308" s="8">
        <v>33429.691952000001</v>
      </c>
      <c r="Y308" s="8">
        <v>405158.97936599999</v>
      </c>
      <c r="Z308" s="8">
        <v>664495.59135700006</v>
      </c>
      <c r="AA308" s="8">
        <v>33562.868982</v>
      </c>
      <c r="AB308" s="8">
        <v>210704.56478700001</v>
      </c>
      <c r="AC308" s="8">
        <v>253769.88396800001</v>
      </c>
      <c r="AD308" s="8">
        <v>491848.79999099998</v>
      </c>
      <c r="AE308" s="8">
        <v>1355144.0819099999</v>
      </c>
      <c r="AF308" s="8">
        <v>283837.69735700003</v>
      </c>
      <c r="AG308" s="8">
        <v>78399.197054999997</v>
      </c>
      <c r="AH308" s="8">
        <v>8000</v>
      </c>
      <c r="AI308" s="8">
        <v>1287910.8166799999</v>
      </c>
      <c r="AJ308" s="8">
        <v>156161.341292</v>
      </c>
      <c r="AK308" s="8">
        <v>8000</v>
      </c>
      <c r="AL308" s="8">
        <v>168134.927849</v>
      </c>
      <c r="AM308" s="8">
        <v>9108.8159699999997</v>
      </c>
      <c r="AN308" s="8">
        <v>258838.62867599999</v>
      </c>
      <c r="AO308" s="8">
        <v>8000</v>
      </c>
      <c r="AP308" s="8">
        <v>8000</v>
      </c>
      <c r="AQ308" s="8">
        <v>8000</v>
      </c>
      <c r="AR308" s="8">
        <v>11660.190296000001</v>
      </c>
      <c r="AS308" s="8">
        <v>8000</v>
      </c>
      <c r="AT308" s="8">
        <v>8000</v>
      </c>
      <c r="AU308" s="8">
        <v>8000</v>
      </c>
      <c r="AV308" s="8">
        <v>48167.773405</v>
      </c>
      <c r="AW308" s="8">
        <v>8000</v>
      </c>
      <c r="AX308" s="8">
        <v>17488.329771000001</v>
      </c>
      <c r="AY308" s="8">
        <v>47686.259254999997</v>
      </c>
      <c r="AZ308" s="8">
        <v>8000</v>
      </c>
      <c r="BA308" s="8">
        <v>8396.5110939999995</v>
      </c>
      <c r="BB308" s="8">
        <v>45026.688721999999</v>
      </c>
      <c r="BC308" s="8">
        <v>8000</v>
      </c>
      <c r="BD308" s="8">
        <v>8000</v>
      </c>
      <c r="BE308" s="8">
        <v>81219.854951000001</v>
      </c>
      <c r="BF308" s="8">
        <v>51931.431109999998</v>
      </c>
      <c r="BG308" s="8">
        <v>8000</v>
      </c>
      <c r="BH308" s="8">
        <v>8000</v>
      </c>
      <c r="BI308" s="8">
        <v>8000</v>
      </c>
      <c r="BJ308" s="8">
        <v>8000</v>
      </c>
    </row>
    <row r="309" spans="1:62" x14ac:dyDescent="0.3">
      <c r="A309" s="1" t="s">
        <v>400</v>
      </c>
      <c r="B309" s="1" t="s">
        <v>287</v>
      </c>
      <c r="C309" s="1" t="s">
        <v>62</v>
      </c>
      <c r="D309" s="1" t="s">
        <v>63</v>
      </c>
      <c r="E309" s="1" t="s">
        <v>1212</v>
      </c>
      <c r="F309" s="7">
        <v>29.3</v>
      </c>
      <c r="G309" s="1" t="s">
        <v>294</v>
      </c>
      <c r="H309" s="1" t="s">
        <v>316</v>
      </c>
      <c r="I309" s="1" t="s">
        <v>313</v>
      </c>
      <c r="J309" s="1" t="s">
        <v>291</v>
      </c>
      <c r="K309" s="8">
        <v>155348.97967450001</v>
      </c>
      <c r="L309" s="8">
        <v>132975.335096</v>
      </c>
      <c r="M309" s="8">
        <v>283546.76736299996</v>
      </c>
      <c r="N309" s="8">
        <v>3399399.9110000003</v>
      </c>
      <c r="O309" s="8">
        <v>110961.60720900001</v>
      </c>
      <c r="P309" s="8">
        <v>130000</v>
      </c>
      <c r="Q309" s="8">
        <v>224003.77234949998</v>
      </c>
      <c r="R309" s="8">
        <v>666472.04646400001</v>
      </c>
      <c r="S309" s="8">
        <v>31979.205875500003</v>
      </c>
      <c r="T309" s="8">
        <v>65000</v>
      </c>
      <c r="U309" s="8">
        <v>130000</v>
      </c>
      <c r="V309" s="8">
        <v>297326.077147</v>
      </c>
      <c r="W309" s="8">
        <v>84640.852046500004</v>
      </c>
      <c r="X309" s="8">
        <v>8000</v>
      </c>
      <c r="Y309" s="8">
        <v>308052.99458549998</v>
      </c>
      <c r="Z309" s="8">
        <v>561457.92738050001</v>
      </c>
      <c r="AA309" s="8">
        <v>8764.4725690000014</v>
      </c>
      <c r="AB309" s="8">
        <v>155232.4313465</v>
      </c>
      <c r="AC309" s="8">
        <v>222877.515308</v>
      </c>
      <c r="AD309" s="8">
        <v>336427.20133150002</v>
      </c>
      <c r="AE309" s="8">
        <v>916485.47814249992</v>
      </c>
      <c r="AF309" s="8">
        <v>278703.68263900001</v>
      </c>
      <c r="AG309" s="8">
        <v>18715.949902</v>
      </c>
      <c r="AH309" s="8">
        <v>8000</v>
      </c>
      <c r="AI309" s="8">
        <v>1067117.969945</v>
      </c>
      <c r="AJ309" s="8">
        <v>126481.15405700001</v>
      </c>
      <c r="AK309" s="8">
        <v>8000</v>
      </c>
      <c r="AL309" s="8">
        <v>236893.66102150001</v>
      </c>
      <c r="AM309" s="8">
        <v>36639.439512500001</v>
      </c>
      <c r="AN309" s="8">
        <v>584020.23912399996</v>
      </c>
      <c r="AO309" s="8">
        <v>26200</v>
      </c>
      <c r="AP309" s="8">
        <v>8000</v>
      </c>
      <c r="AQ309" s="8">
        <v>8000</v>
      </c>
      <c r="AR309" s="8">
        <v>27182.297062999998</v>
      </c>
      <c r="AS309" s="8">
        <v>8000</v>
      </c>
      <c r="AT309" s="8">
        <v>40334.779722000007</v>
      </c>
      <c r="AU309" s="8">
        <v>8000</v>
      </c>
      <c r="AV309" s="8">
        <v>172650.6388515</v>
      </c>
      <c r="AW309" s="8">
        <v>8000</v>
      </c>
      <c r="AX309" s="8">
        <v>8000</v>
      </c>
      <c r="AY309" s="8">
        <v>46896.566577000005</v>
      </c>
      <c r="AZ309" s="8">
        <v>23625.154479000001</v>
      </c>
      <c r="BA309" s="8">
        <v>12342.547895</v>
      </c>
      <c r="BB309" s="8">
        <v>118808.32755099999</v>
      </c>
      <c r="BC309" s="8">
        <v>8000</v>
      </c>
      <c r="BD309" s="8">
        <v>19590.0747625</v>
      </c>
      <c r="BE309" s="8">
        <v>205651.54618900002</v>
      </c>
      <c r="BF309" s="8">
        <v>166152.23705599998</v>
      </c>
      <c r="BG309" s="8">
        <v>8000</v>
      </c>
      <c r="BH309" s="8">
        <v>62946.909799000001</v>
      </c>
      <c r="BI309" s="8">
        <v>10498.6093645</v>
      </c>
      <c r="BJ309" s="8">
        <v>8000</v>
      </c>
    </row>
    <row r="310" spans="1:62" x14ac:dyDescent="0.3">
      <c r="A310" s="1" t="s">
        <v>401</v>
      </c>
      <c r="B310" s="1" t="s">
        <v>287</v>
      </c>
      <c r="C310" s="1" t="s">
        <v>62</v>
      </c>
      <c r="D310" s="1" t="s">
        <v>63</v>
      </c>
      <c r="E310" s="1" t="s">
        <v>1202</v>
      </c>
      <c r="F310" s="7">
        <v>34.479999999999997</v>
      </c>
      <c r="G310" s="1" t="s">
        <v>294</v>
      </c>
      <c r="H310" s="1" t="s">
        <v>309</v>
      </c>
      <c r="I310" s="1" t="s">
        <v>328</v>
      </c>
      <c r="J310" s="1" t="s">
        <v>291</v>
      </c>
      <c r="K310" s="8">
        <v>125416.75137899999</v>
      </c>
      <c r="L310" s="8">
        <v>61564.835716000001</v>
      </c>
      <c r="M310" s="8">
        <v>245899.15844599999</v>
      </c>
      <c r="N310" s="8">
        <v>2086396.08412</v>
      </c>
      <c r="O310" s="8">
        <v>69125.518846999999</v>
      </c>
      <c r="P310" s="8">
        <v>57700</v>
      </c>
      <c r="Q310" s="8">
        <v>182760.172184</v>
      </c>
      <c r="R310" s="8">
        <v>447035.465043</v>
      </c>
      <c r="S310" s="8">
        <v>19299.204449000001</v>
      </c>
      <c r="T310" s="8">
        <v>35000</v>
      </c>
      <c r="U310" s="8">
        <v>106000</v>
      </c>
      <c r="V310" s="8">
        <v>249024.40025100001</v>
      </c>
      <c r="W310" s="8">
        <v>49157.214648000001</v>
      </c>
      <c r="X310" s="8">
        <v>8000</v>
      </c>
      <c r="Y310" s="8">
        <v>279446.99767100002</v>
      </c>
      <c r="Z310" s="8">
        <v>517203.863862</v>
      </c>
      <c r="AA310" s="8">
        <v>8517.1787899999999</v>
      </c>
      <c r="AB310" s="8">
        <v>115659.51676699999</v>
      </c>
      <c r="AC310" s="8">
        <v>171700.26663999999</v>
      </c>
      <c r="AD310" s="8">
        <v>343443.54971300001</v>
      </c>
      <c r="AE310" s="8">
        <v>920227.043191</v>
      </c>
      <c r="AF310" s="8">
        <v>342970.503684</v>
      </c>
      <c r="AG310" s="8">
        <v>8127.3438569999998</v>
      </c>
      <c r="AH310" s="8">
        <v>8000</v>
      </c>
      <c r="AI310" s="8">
        <v>1259733.0234699999</v>
      </c>
      <c r="AJ310" s="8">
        <v>112668.055007</v>
      </c>
      <c r="AK310" s="8">
        <v>8000</v>
      </c>
      <c r="AL310" s="8">
        <v>59039.297228000003</v>
      </c>
      <c r="AM310" s="8">
        <v>8000</v>
      </c>
      <c r="AN310" s="8">
        <v>131153.451119</v>
      </c>
      <c r="AO310" s="8">
        <v>8000</v>
      </c>
      <c r="AP310" s="8">
        <v>8000</v>
      </c>
      <c r="AQ310" s="8">
        <v>8000</v>
      </c>
      <c r="AR310" s="8">
        <v>8000</v>
      </c>
      <c r="AS310" s="8">
        <v>8000</v>
      </c>
      <c r="AT310" s="8">
        <v>8000</v>
      </c>
      <c r="AU310" s="8">
        <v>8000</v>
      </c>
      <c r="AV310" s="8">
        <v>36873.717836000003</v>
      </c>
      <c r="AW310" s="8">
        <v>8000</v>
      </c>
      <c r="AX310" s="8">
        <v>8000</v>
      </c>
      <c r="AY310" s="8">
        <v>9820.8173889999998</v>
      </c>
      <c r="AZ310" s="8">
        <v>8000</v>
      </c>
      <c r="BA310" s="8">
        <v>8000</v>
      </c>
      <c r="BB310" s="8">
        <v>17615.23792</v>
      </c>
      <c r="BC310" s="8">
        <v>8000</v>
      </c>
      <c r="BD310" s="8">
        <v>8000</v>
      </c>
      <c r="BE310" s="8">
        <v>77240.065835000001</v>
      </c>
      <c r="BF310" s="8">
        <v>48191.284866000002</v>
      </c>
      <c r="BG310" s="8">
        <v>8000</v>
      </c>
      <c r="BH310" s="8">
        <v>8000</v>
      </c>
      <c r="BI310" s="8">
        <v>8000</v>
      </c>
      <c r="BJ310" s="8">
        <v>8000</v>
      </c>
    </row>
    <row r="311" spans="1:62" x14ac:dyDescent="0.3">
      <c r="A311" s="1" t="s">
        <v>402</v>
      </c>
      <c r="B311" s="1" t="s">
        <v>287</v>
      </c>
      <c r="C311" s="1" t="s">
        <v>67</v>
      </c>
      <c r="D311" s="1" t="s">
        <v>63</v>
      </c>
      <c r="E311" s="1" t="s">
        <v>1212</v>
      </c>
      <c r="F311" s="7">
        <v>44.82</v>
      </c>
      <c r="G311" s="1" t="s">
        <v>294</v>
      </c>
      <c r="H311" s="1" t="s">
        <v>295</v>
      </c>
      <c r="I311" s="1" t="s">
        <v>313</v>
      </c>
      <c r="J311" s="1" t="s">
        <v>291</v>
      </c>
      <c r="K311" s="8">
        <v>219498.646094</v>
      </c>
      <c r="L311" s="8">
        <v>135821.82428100001</v>
      </c>
      <c r="M311" s="8">
        <v>359445.91681199998</v>
      </c>
      <c r="N311" s="8">
        <v>3390248.5593500002</v>
      </c>
      <c r="O311" s="8">
        <v>105804.421101</v>
      </c>
      <c r="P311" s="8">
        <v>110000</v>
      </c>
      <c r="Q311" s="8">
        <v>247361.85535500001</v>
      </c>
      <c r="R311" s="8">
        <v>689671.44834600005</v>
      </c>
      <c r="S311" s="8">
        <v>30092.513475</v>
      </c>
      <c r="T311" s="8">
        <v>69700</v>
      </c>
      <c r="U311" s="8">
        <v>163000</v>
      </c>
      <c r="V311" s="8">
        <v>392280.42397499998</v>
      </c>
      <c r="W311" s="8">
        <v>103556.02441</v>
      </c>
      <c r="X311" s="8">
        <v>14346.294873000001</v>
      </c>
      <c r="Y311" s="8">
        <v>438729.15305700002</v>
      </c>
      <c r="Z311" s="8">
        <v>716247.484222</v>
      </c>
      <c r="AA311" s="8">
        <v>15347.928447</v>
      </c>
      <c r="AB311" s="8">
        <v>185382.457337</v>
      </c>
      <c r="AC311" s="8">
        <v>238213.62791899999</v>
      </c>
      <c r="AD311" s="8">
        <v>456791.39175800001</v>
      </c>
      <c r="AE311" s="8">
        <v>1183788.9333599999</v>
      </c>
      <c r="AF311" s="8">
        <v>369294.53140600002</v>
      </c>
      <c r="AG311" s="8">
        <v>38696.485707</v>
      </c>
      <c r="AH311" s="8">
        <v>8000</v>
      </c>
      <c r="AI311" s="8">
        <v>936779.52646199998</v>
      </c>
      <c r="AJ311" s="8">
        <v>97241.880153000006</v>
      </c>
      <c r="AK311" s="8">
        <v>26523.862942</v>
      </c>
      <c r="AL311" s="8">
        <v>316232.52141799999</v>
      </c>
      <c r="AM311" s="8">
        <v>48095.027325000003</v>
      </c>
      <c r="AN311" s="8">
        <v>478968.181835</v>
      </c>
      <c r="AO311" s="8">
        <v>15000</v>
      </c>
      <c r="AP311" s="8">
        <v>8000</v>
      </c>
      <c r="AQ311" s="8">
        <v>23965.023397000001</v>
      </c>
      <c r="AR311" s="8">
        <v>55609.038484999997</v>
      </c>
      <c r="AS311" s="8">
        <v>8000</v>
      </c>
      <c r="AT311" s="8">
        <v>38950.829134</v>
      </c>
      <c r="AU311" s="8">
        <v>8000</v>
      </c>
      <c r="AV311" s="8">
        <v>127666.27789100001</v>
      </c>
      <c r="AW311" s="8">
        <v>8000</v>
      </c>
      <c r="AX311" s="8">
        <v>24254.388815999999</v>
      </c>
      <c r="AY311" s="8">
        <v>80842.804558000003</v>
      </c>
      <c r="AZ311" s="8">
        <v>14196.720296</v>
      </c>
      <c r="BA311" s="8">
        <v>24435.296201000001</v>
      </c>
      <c r="BB311" s="8">
        <v>67560.602398999996</v>
      </c>
      <c r="BC311" s="8">
        <v>8000</v>
      </c>
      <c r="BD311" s="8">
        <v>14393.470348999999</v>
      </c>
      <c r="BE311" s="8">
        <v>175379.08012999999</v>
      </c>
      <c r="BF311" s="8">
        <v>124776.68694499999</v>
      </c>
      <c r="BG311" s="8">
        <v>8000</v>
      </c>
      <c r="BH311" s="8">
        <v>17845.754723999999</v>
      </c>
      <c r="BI311" s="8">
        <v>8000</v>
      </c>
      <c r="BJ311" s="8">
        <v>8000</v>
      </c>
    </row>
    <row r="312" spans="1:62" x14ac:dyDescent="0.3">
      <c r="A312" s="1" t="s">
        <v>403</v>
      </c>
      <c r="B312" s="1" t="s">
        <v>287</v>
      </c>
      <c r="C312" s="1" t="s">
        <v>67</v>
      </c>
      <c r="D312" s="1" t="s">
        <v>63</v>
      </c>
      <c r="E312" s="1" t="s">
        <v>1212</v>
      </c>
      <c r="F312" s="7">
        <v>21.09</v>
      </c>
      <c r="G312" s="1" t="s">
        <v>294</v>
      </c>
      <c r="H312" s="1" t="s">
        <v>347</v>
      </c>
      <c r="I312" s="1" t="s">
        <v>313</v>
      </c>
      <c r="J312" s="1" t="s">
        <v>393</v>
      </c>
      <c r="K312" s="8">
        <v>226437.928609</v>
      </c>
      <c r="L312" s="8">
        <v>177203.544864</v>
      </c>
      <c r="M312" s="8">
        <v>344294.76705350005</v>
      </c>
      <c r="N312" s="8">
        <v>3991506.9233949999</v>
      </c>
      <c r="O312" s="8">
        <v>181520.74284700002</v>
      </c>
      <c r="P312" s="8">
        <v>144000</v>
      </c>
      <c r="Q312" s="8">
        <v>274403.32271149999</v>
      </c>
      <c r="R312" s="8">
        <v>885037.86724349996</v>
      </c>
      <c r="S312" s="8">
        <v>76782.300124999994</v>
      </c>
      <c r="T312" s="8">
        <v>90000</v>
      </c>
      <c r="U312" s="8">
        <v>160000</v>
      </c>
      <c r="V312" s="8">
        <v>391182.12454600004</v>
      </c>
      <c r="W312" s="8">
        <v>102176.624105</v>
      </c>
      <c r="X312" s="8">
        <v>36486.034038500002</v>
      </c>
      <c r="Y312" s="8">
        <v>435446.1185025</v>
      </c>
      <c r="Z312" s="8">
        <v>696083.252951</v>
      </c>
      <c r="AA312" s="8">
        <v>26810.136715500001</v>
      </c>
      <c r="AB312" s="8">
        <v>199452.16391599999</v>
      </c>
      <c r="AC312" s="8">
        <v>226440.78971500002</v>
      </c>
      <c r="AD312" s="8">
        <v>573595.64957100002</v>
      </c>
      <c r="AE312" s="8">
        <v>1558403.5308849998</v>
      </c>
      <c r="AF312" s="8">
        <v>395835.39154700004</v>
      </c>
      <c r="AG312" s="8">
        <v>77073.992160499998</v>
      </c>
      <c r="AH312" s="8">
        <v>8000</v>
      </c>
      <c r="AI312" s="8">
        <v>1064208.1360015001</v>
      </c>
      <c r="AJ312" s="8">
        <v>133619.43979500001</v>
      </c>
      <c r="AK312" s="8">
        <v>19185.352616</v>
      </c>
      <c r="AL312" s="8">
        <v>266200.411479</v>
      </c>
      <c r="AM312" s="8">
        <v>54222.329602500002</v>
      </c>
      <c r="AN312" s="8">
        <v>446683.03803250002</v>
      </c>
      <c r="AO312" s="8">
        <v>12200</v>
      </c>
      <c r="AP312" s="8">
        <v>8000</v>
      </c>
      <c r="AQ312" s="8">
        <v>39413.535564500002</v>
      </c>
      <c r="AR312" s="8">
        <v>42342.246432</v>
      </c>
      <c r="AS312" s="8">
        <v>8000</v>
      </c>
      <c r="AT312" s="8">
        <v>16287.7652555</v>
      </c>
      <c r="AU312" s="8">
        <v>8000</v>
      </c>
      <c r="AV312" s="8">
        <v>68100.142078999997</v>
      </c>
      <c r="AW312" s="8">
        <v>8000</v>
      </c>
      <c r="AX312" s="8">
        <v>165332.87819349999</v>
      </c>
      <c r="AY312" s="8">
        <v>237609.35138750001</v>
      </c>
      <c r="AZ312" s="8">
        <v>8000</v>
      </c>
      <c r="BA312" s="8">
        <v>57081.141068999998</v>
      </c>
      <c r="BB312" s="8">
        <v>39993.364224500001</v>
      </c>
      <c r="BC312" s="8">
        <v>8000</v>
      </c>
      <c r="BD312" s="8">
        <v>15278.865605499999</v>
      </c>
      <c r="BE312" s="8">
        <v>138818.34972950001</v>
      </c>
      <c r="BF312" s="8">
        <v>79649.821559000004</v>
      </c>
      <c r="BG312" s="8">
        <v>8000</v>
      </c>
      <c r="BH312" s="8">
        <v>13037.318068</v>
      </c>
      <c r="BI312" s="8">
        <v>8000</v>
      </c>
      <c r="BJ312" s="8">
        <v>22526.9180075</v>
      </c>
    </row>
    <row r="313" spans="1:62" x14ac:dyDescent="0.3">
      <c r="A313" s="1" t="s">
        <v>404</v>
      </c>
      <c r="B313" s="1" t="s">
        <v>287</v>
      </c>
      <c r="C313" s="1" t="s">
        <v>62</v>
      </c>
      <c r="D313" s="1" t="s">
        <v>63</v>
      </c>
      <c r="E313" s="1" t="s">
        <v>1212</v>
      </c>
      <c r="F313" s="7">
        <v>31.31</v>
      </c>
      <c r="G313" s="1" t="s">
        <v>294</v>
      </c>
      <c r="H313" s="1" t="s">
        <v>295</v>
      </c>
      <c r="I313" s="1" t="s">
        <v>313</v>
      </c>
      <c r="J313" s="1" t="s">
        <v>304</v>
      </c>
      <c r="K313" s="8">
        <v>215998.1345515</v>
      </c>
      <c r="L313" s="8">
        <v>130618.98602700001</v>
      </c>
      <c r="M313" s="8">
        <v>271356.04915749998</v>
      </c>
      <c r="N313" s="8">
        <v>2965798.1815849999</v>
      </c>
      <c r="O313" s="8">
        <v>127636.1743715</v>
      </c>
      <c r="P313" s="8">
        <v>120000</v>
      </c>
      <c r="Q313" s="8">
        <v>193786.78716499999</v>
      </c>
      <c r="R313" s="8">
        <v>670026.92144050007</v>
      </c>
      <c r="S313" s="8">
        <v>43948.101342499998</v>
      </c>
      <c r="T313" s="8">
        <v>79000</v>
      </c>
      <c r="U313" s="8">
        <v>145000</v>
      </c>
      <c r="V313" s="8">
        <v>425903.4271725</v>
      </c>
      <c r="W313" s="8">
        <v>134044.97567050002</v>
      </c>
      <c r="X313" s="8">
        <v>28500</v>
      </c>
      <c r="Y313" s="8">
        <v>464741.02861899999</v>
      </c>
      <c r="Z313" s="8">
        <v>675742.96509299998</v>
      </c>
      <c r="AA313" s="8">
        <v>22839.446906000001</v>
      </c>
      <c r="AB313" s="8">
        <v>219958.93557199999</v>
      </c>
      <c r="AC313" s="8">
        <v>273825.85542050004</v>
      </c>
      <c r="AD313" s="8">
        <v>492311.3612865</v>
      </c>
      <c r="AE313" s="8">
        <v>1344681.9886050001</v>
      </c>
      <c r="AF313" s="8">
        <v>433466.453118</v>
      </c>
      <c r="AG313" s="8">
        <v>89419.088587999999</v>
      </c>
      <c r="AH313" s="8">
        <v>15512.510147500001</v>
      </c>
      <c r="AI313" s="8">
        <v>1342379.634635</v>
      </c>
      <c r="AJ313" s="8">
        <v>147525.96444399998</v>
      </c>
      <c r="AK313" s="8">
        <v>8000</v>
      </c>
      <c r="AL313" s="8">
        <v>170046.12031699999</v>
      </c>
      <c r="AM313" s="8">
        <v>24094.933108999998</v>
      </c>
      <c r="AN313" s="8">
        <v>240995.25267049999</v>
      </c>
      <c r="AO313" s="8">
        <v>8000</v>
      </c>
      <c r="AP313" s="8">
        <v>8000</v>
      </c>
      <c r="AQ313" s="8">
        <v>8000</v>
      </c>
      <c r="AR313" s="8">
        <v>26079.621546499999</v>
      </c>
      <c r="AS313" s="8">
        <v>8000</v>
      </c>
      <c r="AT313" s="8">
        <v>8000</v>
      </c>
      <c r="AU313" s="8">
        <v>8000</v>
      </c>
      <c r="AV313" s="8">
        <v>50510.013562499997</v>
      </c>
      <c r="AW313" s="8">
        <v>8000</v>
      </c>
      <c r="AX313" s="8">
        <v>17024.5939535</v>
      </c>
      <c r="AY313" s="8">
        <v>70827.099493499991</v>
      </c>
      <c r="AZ313" s="8">
        <v>8000</v>
      </c>
      <c r="BA313" s="8">
        <v>27822.023569500001</v>
      </c>
      <c r="BB313" s="8">
        <v>31564.941177000001</v>
      </c>
      <c r="BC313" s="8">
        <v>8000</v>
      </c>
      <c r="BD313" s="8">
        <v>8000</v>
      </c>
      <c r="BE313" s="8">
        <v>107435.1033285</v>
      </c>
      <c r="BF313" s="8">
        <v>80582.361233999996</v>
      </c>
      <c r="BG313" s="8">
        <v>8000</v>
      </c>
      <c r="BH313" s="8">
        <v>12518.520808500001</v>
      </c>
      <c r="BI313" s="8">
        <v>8000</v>
      </c>
      <c r="BJ313" s="8">
        <v>8000</v>
      </c>
    </row>
    <row r="314" spans="1:62" x14ac:dyDescent="0.3">
      <c r="A314" s="1" t="s">
        <v>405</v>
      </c>
      <c r="B314" s="1" t="s">
        <v>287</v>
      </c>
      <c r="C314" s="1" t="s">
        <v>62</v>
      </c>
      <c r="D314" s="1" t="s">
        <v>63</v>
      </c>
      <c r="E314" s="1" t="s">
        <v>1207</v>
      </c>
      <c r="F314" s="7">
        <v>24.11</v>
      </c>
      <c r="G314" s="1" t="s">
        <v>294</v>
      </c>
      <c r="H314" s="1" t="s">
        <v>295</v>
      </c>
      <c r="I314" s="1" t="s">
        <v>313</v>
      </c>
      <c r="J314" s="1" t="s">
        <v>406</v>
      </c>
      <c r="K314" s="8">
        <v>191943.02358500002</v>
      </c>
      <c r="L314" s="8">
        <v>136286.0169475</v>
      </c>
      <c r="M314" s="8">
        <v>315291.32566249999</v>
      </c>
      <c r="N314" s="8">
        <v>4640200.5864250008</v>
      </c>
      <c r="O314" s="8">
        <v>159213.80425099999</v>
      </c>
      <c r="P314" s="8">
        <v>141000</v>
      </c>
      <c r="Q314" s="8">
        <v>235614.98817600001</v>
      </c>
      <c r="R314" s="8">
        <v>856502.40853849996</v>
      </c>
      <c r="S314" s="8">
        <v>26300</v>
      </c>
      <c r="T314" s="8">
        <v>84000</v>
      </c>
      <c r="U314" s="8">
        <v>165000</v>
      </c>
      <c r="V314" s="8">
        <v>457646.39504750003</v>
      </c>
      <c r="W314" s="8">
        <v>104231.217787</v>
      </c>
      <c r="X314" s="8">
        <v>26800</v>
      </c>
      <c r="Y314" s="8">
        <v>487686.10632299999</v>
      </c>
      <c r="Z314" s="8">
        <v>843274.57695399993</v>
      </c>
      <c r="AA314" s="8">
        <v>41873.952721499998</v>
      </c>
      <c r="AB314" s="8">
        <v>214967.83061100001</v>
      </c>
      <c r="AC314" s="8">
        <v>291505.83812049998</v>
      </c>
      <c r="AD314" s="8">
        <v>613153.66820649989</v>
      </c>
      <c r="AE314" s="8">
        <v>1996693.3364599999</v>
      </c>
      <c r="AF314" s="8">
        <v>501741.1489425</v>
      </c>
      <c r="AG314" s="8">
        <v>87862.5718395</v>
      </c>
      <c r="AH314" s="8">
        <v>8000</v>
      </c>
      <c r="AI314" s="8">
        <v>1317590.0963699999</v>
      </c>
      <c r="AJ314" s="8">
        <v>142472.07937749999</v>
      </c>
      <c r="AK314" s="8">
        <v>8000</v>
      </c>
      <c r="AL314" s="8">
        <v>175271.98758099999</v>
      </c>
      <c r="AM314" s="8">
        <v>17706.576680500002</v>
      </c>
      <c r="AN314" s="8">
        <v>327695.1037565</v>
      </c>
      <c r="AO314" s="8">
        <v>14600</v>
      </c>
      <c r="AP314" s="8">
        <v>8000</v>
      </c>
      <c r="AQ314" s="8">
        <v>8000</v>
      </c>
      <c r="AR314" s="8">
        <v>14800.2581355</v>
      </c>
      <c r="AS314" s="8">
        <v>8000</v>
      </c>
      <c r="AT314" s="8">
        <v>8000</v>
      </c>
      <c r="AU314" s="8">
        <v>8000</v>
      </c>
      <c r="AV314" s="8">
        <v>56791.36649</v>
      </c>
      <c r="AW314" s="8">
        <v>8000</v>
      </c>
      <c r="AX314" s="8">
        <v>13092.606770999999</v>
      </c>
      <c r="AY314" s="8">
        <v>69540.949916999991</v>
      </c>
      <c r="AZ314" s="8">
        <v>8000</v>
      </c>
      <c r="BA314" s="8">
        <v>18063.127082499999</v>
      </c>
      <c r="BB314" s="8">
        <v>30864.376764000001</v>
      </c>
      <c r="BC314" s="8">
        <v>8000</v>
      </c>
      <c r="BD314" s="8">
        <v>8000</v>
      </c>
      <c r="BE314" s="8">
        <v>137694.7801875</v>
      </c>
      <c r="BF314" s="8">
        <v>83068.473019500001</v>
      </c>
      <c r="BG314" s="8">
        <v>8000</v>
      </c>
      <c r="BH314" s="8">
        <v>8000</v>
      </c>
      <c r="BI314" s="8">
        <v>8000</v>
      </c>
      <c r="BJ314" s="8">
        <v>8000</v>
      </c>
    </row>
    <row r="315" spans="1:62" x14ac:dyDescent="0.3">
      <c r="A315" s="1" t="s">
        <v>407</v>
      </c>
      <c r="B315" s="1" t="s">
        <v>287</v>
      </c>
      <c r="C315" s="1" t="s">
        <v>67</v>
      </c>
      <c r="D315" s="1" t="s">
        <v>63</v>
      </c>
      <c r="E315" s="1" t="s">
        <v>1212</v>
      </c>
      <c r="F315" s="7">
        <v>30.86</v>
      </c>
      <c r="G315" s="1" t="s">
        <v>294</v>
      </c>
      <c r="H315" s="1" t="s">
        <v>298</v>
      </c>
      <c r="I315" s="1" t="s">
        <v>296</v>
      </c>
      <c r="J315" s="1" t="s">
        <v>291</v>
      </c>
      <c r="K315" s="8">
        <v>218218.134647</v>
      </c>
      <c r="L315" s="8">
        <v>138953.25406199999</v>
      </c>
      <c r="M315" s="8">
        <v>309053.31629599998</v>
      </c>
      <c r="N315" s="8">
        <v>3150875.87219</v>
      </c>
      <c r="O315" s="8">
        <v>117008.39576100001</v>
      </c>
      <c r="P315" s="8">
        <v>117000</v>
      </c>
      <c r="Q315" s="8">
        <v>234761.71625200001</v>
      </c>
      <c r="R315" s="8">
        <v>604662.25033800001</v>
      </c>
      <c r="S315" s="8">
        <v>17821.771981000002</v>
      </c>
      <c r="T315" s="8">
        <v>65000</v>
      </c>
      <c r="U315" s="8">
        <v>160000</v>
      </c>
      <c r="V315" s="8">
        <v>369149.84492900001</v>
      </c>
      <c r="W315" s="8">
        <v>124605.159814</v>
      </c>
      <c r="X315" s="8">
        <v>14901.359321</v>
      </c>
      <c r="Y315" s="8">
        <v>469283.90588999999</v>
      </c>
      <c r="Z315" s="8">
        <v>692782.64311900001</v>
      </c>
      <c r="AA315" s="8">
        <v>19615.802763</v>
      </c>
      <c r="AB315" s="8">
        <v>234566.190989</v>
      </c>
      <c r="AC315" s="8">
        <v>296028.052042</v>
      </c>
      <c r="AD315" s="8">
        <v>510538.81213600002</v>
      </c>
      <c r="AE315" s="8">
        <v>1269134.6026399999</v>
      </c>
      <c r="AF315" s="8">
        <v>432915.74075400003</v>
      </c>
      <c r="AG315" s="8">
        <v>39234.068487999997</v>
      </c>
      <c r="AH315" s="8">
        <v>8000</v>
      </c>
      <c r="AI315" s="8">
        <v>1535514.57758</v>
      </c>
      <c r="AJ315" s="8">
        <v>133105.923259</v>
      </c>
      <c r="AK315" s="8">
        <v>11368.666099</v>
      </c>
      <c r="AL315" s="8">
        <v>209444.059289</v>
      </c>
      <c r="AM315" s="8">
        <v>30956.481330999999</v>
      </c>
      <c r="AN315" s="8">
        <v>301048.95795700001</v>
      </c>
      <c r="AO315" s="8">
        <v>10000</v>
      </c>
      <c r="AP315" s="8">
        <v>8000</v>
      </c>
      <c r="AQ315" s="8">
        <v>15764.499432000001</v>
      </c>
      <c r="AR315" s="8">
        <v>29605.630112999999</v>
      </c>
      <c r="AS315" s="8">
        <v>8000</v>
      </c>
      <c r="AT315" s="8">
        <v>14606.209867</v>
      </c>
      <c r="AU315" s="8">
        <v>8000</v>
      </c>
      <c r="AV315" s="8">
        <v>69832.430515999993</v>
      </c>
      <c r="AW315" s="8">
        <v>8000</v>
      </c>
      <c r="AX315" s="8">
        <v>25141.04135</v>
      </c>
      <c r="AY315" s="8">
        <v>81647.059890000004</v>
      </c>
      <c r="AZ315" s="8">
        <v>9412.4590869999993</v>
      </c>
      <c r="BA315" s="8">
        <v>23665.559226000001</v>
      </c>
      <c r="BB315" s="8">
        <v>39937.302751000003</v>
      </c>
      <c r="BC315" s="8">
        <v>8000</v>
      </c>
      <c r="BD315" s="8">
        <v>19799.676059000001</v>
      </c>
      <c r="BE315" s="8">
        <v>148096.89830599999</v>
      </c>
      <c r="BF315" s="8">
        <v>92759.917100999999</v>
      </c>
      <c r="BG315" s="8">
        <v>8000</v>
      </c>
      <c r="BH315" s="8">
        <v>15728.186361</v>
      </c>
      <c r="BI315" s="8">
        <v>8000</v>
      </c>
      <c r="BJ315" s="8">
        <v>8000</v>
      </c>
    </row>
    <row r="316" spans="1:62" x14ac:dyDescent="0.3">
      <c r="A316" s="1" t="s">
        <v>408</v>
      </c>
      <c r="B316" s="1" t="s">
        <v>287</v>
      </c>
      <c r="C316" s="1" t="s">
        <v>62</v>
      </c>
      <c r="D316" s="1" t="s">
        <v>63</v>
      </c>
      <c r="E316" s="1" t="s">
        <v>1205</v>
      </c>
      <c r="F316" s="7">
        <v>36.57</v>
      </c>
      <c r="G316" s="1" t="s">
        <v>294</v>
      </c>
      <c r="H316" s="1" t="s">
        <v>295</v>
      </c>
      <c r="I316" s="1" t="s">
        <v>313</v>
      </c>
      <c r="J316" s="1" t="s">
        <v>291</v>
      </c>
      <c r="K316" s="8">
        <v>107692.03527350001</v>
      </c>
      <c r="L316" s="8">
        <v>78241.040710000001</v>
      </c>
      <c r="M316" s="8">
        <v>248589.06385599999</v>
      </c>
      <c r="N316" s="8">
        <v>2675472.3904299997</v>
      </c>
      <c r="O316" s="8">
        <v>77291.522398500005</v>
      </c>
      <c r="P316" s="8">
        <v>81200</v>
      </c>
      <c r="Q316" s="8">
        <v>160101.30459099999</v>
      </c>
      <c r="R316" s="8">
        <v>493083.35997049999</v>
      </c>
      <c r="S316" s="8">
        <v>14152.2241445</v>
      </c>
      <c r="T316" s="8">
        <v>46400</v>
      </c>
      <c r="U316" s="8">
        <v>110000</v>
      </c>
      <c r="V316" s="8">
        <v>316299.8309155</v>
      </c>
      <c r="W316" s="8">
        <v>76966.673448499991</v>
      </c>
      <c r="X316" s="8">
        <v>8000</v>
      </c>
      <c r="Y316" s="8">
        <v>341381.97399900004</v>
      </c>
      <c r="Z316" s="8">
        <v>712643.32741200004</v>
      </c>
      <c r="AA316" s="8">
        <v>8007.8903475000006</v>
      </c>
      <c r="AB316" s="8">
        <v>146303.47472900001</v>
      </c>
      <c r="AC316" s="8">
        <v>231633.56806050002</v>
      </c>
      <c r="AD316" s="8">
        <v>360965.58744999999</v>
      </c>
      <c r="AE316" s="8">
        <v>1138614.7341200002</v>
      </c>
      <c r="AF316" s="8">
        <v>436421.83965799998</v>
      </c>
      <c r="AG316" s="8">
        <v>20750.805963999999</v>
      </c>
      <c r="AH316" s="8">
        <v>8000</v>
      </c>
      <c r="AI316" s="8">
        <v>2171495.4176749997</v>
      </c>
      <c r="AJ316" s="8">
        <v>161972.953974</v>
      </c>
      <c r="AK316" s="8">
        <v>8000</v>
      </c>
      <c r="AL316" s="8">
        <v>65760.547731500003</v>
      </c>
      <c r="AM316" s="8">
        <v>8000</v>
      </c>
      <c r="AN316" s="8">
        <v>153906.81166100001</v>
      </c>
      <c r="AO316" s="8">
        <v>8000</v>
      </c>
      <c r="AP316" s="8">
        <v>8000</v>
      </c>
      <c r="AQ316" s="8">
        <v>8000</v>
      </c>
      <c r="AR316" s="8">
        <v>8411.8038640000013</v>
      </c>
      <c r="AS316" s="8">
        <v>8000</v>
      </c>
      <c r="AT316" s="8">
        <v>8000</v>
      </c>
      <c r="AU316" s="8">
        <v>8000</v>
      </c>
      <c r="AV316" s="8">
        <v>32295.450526000001</v>
      </c>
      <c r="AW316" s="8">
        <v>8000</v>
      </c>
      <c r="AX316" s="8">
        <v>8571.0900184999991</v>
      </c>
      <c r="AY316" s="8">
        <v>25048.427013</v>
      </c>
      <c r="AZ316" s="8">
        <v>8000</v>
      </c>
      <c r="BA316" s="8">
        <v>8000</v>
      </c>
      <c r="BB316" s="8">
        <v>8000</v>
      </c>
      <c r="BC316" s="8">
        <v>8000</v>
      </c>
      <c r="BD316" s="8">
        <v>8000</v>
      </c>
      <c r="BE316" s="8">
        <v>65527.630571000002</v>
      </c>
      <c r="BF316" s="8">
        <v>39887.339796</v>
      </c>
      <c r="BG316" s="8">
        <v>8000</v>
      </c>
      <c r="BH316" s="8">
        <v>8000</v>
      </c>
      <c r="BI316" s="8">
        <v>8000</v>
      </c>
      <c r="BJ316" s="8">
        <v>8000</v>
      </c>
    </row>
    <row r="317" spans="1:62" x14ac:dyDescent="0.3">
      <c r="A317" s="1" t="s">
        <v>409</v>
      </c>
      <c r="B317" s="1" t="s">
        <v>287</v>
      </c>
      <c r="C317" s="1" t="s">
        <v>67</v>
      </c>
      <c r="D317" s="1" t="s">
        <v>63</v>
      </c>
      <c r="E317" s="1" t="s">
        <v>1211</v>
      </c>
      <c r="F317" s="7">
        <v>23.81</v>
      </c>
      <c r="G317" s="1" t="s">
        <v>294</v>
      </c>
      <c r="H317" s="1" t="s">
        <v>298</v>
      </c>
      <c r="I317" s="1" t="s">
        <v>296</v>
      </c>
      <c r="J317" s="1" t="s">
        <v>291</v>
      </c>
      <c r="K317" s="8">
        <v>210971.961213</v>
      </c>
      <c r="L317" s="8">
        <v>146324.58486150001</v>
      </c>
      <c r="M317" s="8">
        <v>349401.83942199999</v>
      </c>
      <c r="N317" s="8">
        <v>3516018.8921699999</v>
      </c>
      <c r="O317" s="8">
        <v>125637.69498500001</v>
      </c>
      <c r="P317" s="8">
        <v>112000</v>
      </c>
      <c r="Q317" s="8">
        <v>217208.97416049999</v>
      </c>
      <c r="R317" s="8">
        <v>547812.51835349994</v>
      </c>
      <c r="S317" s="8">
        <v>8000</v>
      </c>
      <c r="T317" s="8">
        <v>53700</v>
      </c>
      <c r="U317" s="8">
        <v>156000</v>
      </c>
      <c r="V317" s="8">
        <v>396158.61973749998</v>
      </c>
      <c r="W317" s="8">
        <v>132999.20911250002</v>
      </c>
      <c r="X317" s="8">
        <v>19780.227985999998</v>
      </c>
      <c r="Y317" s="8">
        <v>462657.86683900002</v>
      </c>
      <c r="Z317" s="8">
        <v>675440.15150799998</v>
      </c>
      <c r="AA317" s="8">
        <v>18482.6106865</v>
      </c>
      <c r="AB317" s="8">
        <v>227883.14299299999</v>
      </c>
      <c r="AC317" s="8">
        <v>293744.69919050002</v>
      </c>
      <c r="AD317" s="8">
        <v>497967.8076835</v>
      </c>
      <c r="AE317" s="8">
        <v>1227695.52541</v>
      </c>
      <c r="AF317" s="8">
        <v>439231.98918999999</v>
      </c>
      <c r="AG317" s="8">
        <v>44294.074702999998</v>
      </c>
      <c r="AH317" s="8">
        <v>8000</v>
      </c>
      <c r="AI317" s="8">
        <v>1615857.78015</v>
      </c>
      <c r="AJ317" s="8">
        <v>113838.8727965</v>
      </c>
      <c r="AK317" s="8">
        <v>8000</v>
      </c>
      <c r="AL317" s="8">
        <v>173630.97761</v>
      </c>
      <c r="AM317" s="8">
        <v>8560.4366740000005</v>
      </c>
      <c r="AN317" s="8">
        <v>244332.93162400002</v>
      </c>
      <c r="AO317" s="8">
        <v>8000</v>
      </c>
      <c r="AP317" s="8">
        <v>8000</v>
      </c>
      <c r="AQ317" s="8">
        <v>8000</v>
      </c>
      <c r="AR317" s="8">
        <v>18591.331244000001</v>
      </c>
      <c r="AS317" s="8">
        <v>8000</v>
      </c>
      <c r="AT317" s="8">
        <v>8000</v>
      </c>
      <c r="AU317" s="8">
        <v>8000</v>
      </c>
      <c r="AV317" s="8">
        <v>48794.012591499995</v>
      </c>
      <c r="AW317" s="8">
        <v>8000</v>
      </c>
      <c r="AX317" s="8">
        <v>9942.4416815000004</v>
      </c>
      <c r="AY317" s="8">
        <v>56998.788584499998</v>
      </c>
      <c r="AZ317" s="8">
        <v>8000</v>
      </c>
      <c r="BA317" s="8">
        <v>16069.1715215</v>
      </c>
      <c r="BB317" s="8">
        <v>24786.792406</v>
      </c>
      <c r="BC317" s="8">
        <v>8000</v>
      </c>
      <c r="BD317" s="8">
        <v>8000</v>
      </c>
      <c r="BE317" s="8">
        <v>93168.347012999991</v>
      </c>
      <c r="BF317" s="8">
        <v>77784.843839499998</v>
      </c>
      <c r="BG317" s="8">
        <v>8000</v>
      </c>
      <c r="BH317" s="8">
        <v>8000</v>
      </c>
      <c r="BI317" s="8">
        <v>8000</v>
      </c>
      <c r="BJ317" s="8">
        <v>8000</v>
      </c>
    </row>
    <row r="318" spans="1:62" x14ac:dyDescent="0.3">
      <c r="A318" s="1" t="s">
        <v>410</v>
      </c>
      <c r="B318" s="1" t="s">
        <v>287</v>
      </c>
      <c r="C318" s="1" t="s">
        <v>62</v>
      </c>
      <c r="D318" s="1" t="s">
        <v>63</v>
      </c>
      <c r="E318" s="1" t="s">
        <v>1203</v>
      </c>
      <c r="F318" s="7">
        <v>25.14</v>
      </c>
      <c r="G318" s="1" t="s">
        <v>294</v>
      </c>
      <c r="H318" s="1" t="s">
        <v>309</v>
      </c>
      <c r="I318" s="1" t="s">
        <v>313</v>
      </c>
      <c r="J318" s="1" t="s">
        <v>291</v>
      </c>
      <c r="K318" s="8">
        <v>153194.82928400001</v>
      </c>
      <c r="L318" s="8">
        <v>157729.049543</v>
      </c>
      <c r="M318" s="8">
        <v>352403.30479899998</v>
      </c>
      <c r="N318" s="8">
        <v>4053970.45909</v>
      </c>
      <c r="O318" s="8">
        <v>128319.72801000001</v>
      </c>
      <c r="P318" s="8">
        <v>162000</v>
      </c>
      <c r="Q318" s="8">
        <v>307391.02386900003</v>
      </c>
      <c r="R318" s="8">
        <v>910914.72629000002</v>
      </c>
      <c r="S318" s="8">
        <v>46295.581161000002</v>
      </c>
      <c r="T318" s="8">
        <v>100000</v>
      </c>
      <c r="U318" s="8">
        <v>190000</v>
      </c>
      <c r="V318" s="8">
        <v>386899.375741</v>
      </c>
      <c r="W318" s="8">
        <v>88747.659910000002</v>
      </c>
      <c r="X318" s="8">
        <v>30453.668388999999</v>
      </c>
      <c r="Y318" s="8">
        <v>422972.65038499999</v>
      </c>
      <c r="Z318" s="8">
        <v>676866.47745799995</v>
      </c>
      <c r="AA318" s="8">
        <v>46031.624334</v>
      </c>
      <c r="AB318" s="8">
        <v>227084.88056300001</v>
      </c>
      <c r="AC318" s="8">
        <v>255466.37910300001</v>
      </c>
      <c r="AD318" s="8">
        <v>595106.60965899995</v>
      </c>
      <c r="AE318" s="8">
        <v>1802385.0692499999</v>
      </c>
      <c r="AF318" s="8">
        <v>355368.79512999998</v>
      </c>
      <c r="AG318" s="8">
        <v>97738.072893999997</v>
      </c>
      <c r="AH318" s="8">
        <v>8000</v>
      </c>
      <c r="AI318" s="8">
        <v>1279430.1657</v>
      </c>
      <c r="AJ318" s="8">
        <v>112729.10325099999</v>
      </c>
      <c r="AK318" s="8">
        <v>8000</v>
      </c>
      <c r="AL318" s="8">
        <v>101632.031366</v>
      </c>
      <c r="AM318" s="8">
        <v>8000</v>
      </c>
      <c r="AN318" s="8">
        <v>218043.34294100001</v>
      </c>
      <c r="AO318" s="8">
        <v>8000</v>
      </c>
      <c r="AP318" s="8">
        <v>8000</v>
      </c>
      <c r="AQ318" s="8">
        <v>8000</v>
      </c>
      <c r="AR318" s="8">
        <v>8000</v>
      </c>
      <c r="AS318" s="8">
        <v>8000</v>
      </c>
      <c r="AT318" s="8">
        <v>8000</v>
      </c>
      <c r="AU318" s="8">
        <v>8000</v>
      </c>
      <c r="AV318" s="8">
        <v>27242.491891999998</v>
      </c>
      <c r="AW318" s="8">
        <v>8000</v>
      </c>
      <c r="AX318" s="8">
        <v>10275.572625999999</v>
      </c>
      <c r="AY318" s="8">
        <v>41084.979317999998</v>
      </c>
      <c r="AZ318" s="8">
        <v>8000</v>
      </c>
      <c r="BA318" s="8">
        <v>8000</v>
      </c>
      <c r="BB318" s="8">
        <v>11943.38091</v>
      </c>
      <c r="BC318" s="8">
        <v>8000</v>
      </c>
      <c r="BD318" s="8">
        <v>8000</v>
      </c>
      <c r="BE318" s="8">
        <v>98062.167256999994</v>
      </c>
      <c r="BF318" s="8">
        <v>25595.550764</v>
      </c>
      <c r="BG318" s="8">
        <v>8000</v>
      </c>
      <c r="BH318" s="8">
        <v>8000</v>
      </c>
      <c r="BI318" s="8">
        <v>8000</v>
      </c>
      <c r="BJ318" s="8">
        <v>8000</v>
      </c>
    </row>
    <row r="319" spans="1:62" x14ac:dyDescent="0.3">
      <c r="A319" s="1" t="s">
        <v>411</v>
      </c>
      <c r="B319" s="1" t="s">
        <v>287</v>
      </c>
      <c r="C319" s="1" t="s">
        <v>62</v>
      </c>
      <c r="D319" s="1" t="s">
        <v>63</v>
      </c>
      <c r="E319" s="1" t="s">
        <v>1211</v>
      </c>
      <c r="F319" s="7">
        <v>34.950000000000003</v>
      </c>
      <c r="G319" s="1" t="s">
        <v>294</v>
      </c>
      <c r="H319" s="1" t="s">
        <v>295</v>
      </c>
      <c r="I319" s="1" t="s">
        <v>313</v>
      </c>
      <c r="J319" s="1" t="s">
        <v>291</v>
      </c>
      <c r="K319" s="8">
        <v>237282.56959199999</v>
      </c>
      <c r="L319" s="8">
        <v>165554.26478600001</v>
      </c>
      <c r="M319" s="8">
        <v>287529.443295</v>
      </c>
      <c r="N319" s="8">
        <v>3000308.3824800001</v>
      </c>
      <c r="O319" s="8">
        <v>103668.452378</v>
      </c>
      <c r="P319" s="8">
        <v>117494.467978</v>
      </c>
      <c r="Q319" s="8">
        <v>204786.04509500001</v>
      </c>
      <c r="R319" s="8">
        <v>621738.94445300009</v>
      </c>
      <c r="S319" s="8">
        <v>32670.092869</v>
      </c>
      <c r="T319" s="8">
        <v>65600</v>
      </c>
      <c r="U319" s="8">
        <v>126000</v>
      </c>
      <c r="V319" s="8">
        <v>336638.45320500003</v>
      </c>
      <c r="W319" s="8">
        <v>109004.8067595</v>
      </c>
      <c r="X319" s="8">
        <v>12831.392350499998</v>
      </c>
      <c r="Y319" s="8">
        <v>389061.90285099996</v>
      </c>
      <c r="Z319" s="8">
        <v>589089.20496050001</v>
      </c>
      <c r="AA319" s="8">
        <v>18929.935939000003</v>
      </c>
      <c r="AB319" s="8">
        <v>208970.20603499998</v>
      </c>
      <c r="AC319" s="8">
        <v>242802.132828</v>
      </c>
      <c r="AD319" s="8">
        <v>416597.53653400001</v>
      </c>
      <c r="AE319" s="8">
        <v>1168551.9799649999</v>
      </c>
      <c r="AF319" s="8">
        <v>335581.0935585</v>
      </c>
      <c r="AG319" s="8">
        <v>63869.504002499998</v>
      </c>
      <c r="AH319" s="8">
        <v>8000</v>
      </c>
      <c r="AI319" s="8">
        <v>1808092.6036049998</v>
      </c>
      <c r="AJ319" s="8">
        <v>117123.99814849999</v>
      </c>
      <c r="AK319" s="8">
        <v>8000</v>
      </c>
      <c r="AL319" s="8">
        <v>70323.022087499994</v>
      </c>
      <c r="AM319" s="8">
        <v>9677.9127160000007</v>
      </c>
      <c r="AN319" s="8">
        <v>155006.76571950002</v>
      </c>
      <c r="AO319" s="8">
        <v>8000</v>
      </c>
      <c r="AP319" s="8">
        <v>8000</v>
      </c>
      <c r="AQ319" s="8">
        <v>8000</v>
      </c>
      <c r="AR319" s="8">
        <v>8000</v>
      </c>
      <c r="AS319" s="8">
        <v>8000</v>
      </c>
      <c r="AT319" s="8">
        <v>8000</v>
      </c>
      <c r="AU319" s="8">
        <v>8000</v>
      </c>
      <c r="AV319" s="8">
        <v>13499.2707295</v>
      </c>
      <c r="AW319" s="8">
        <v>8000</v>
      </c>
      <c r="AX319" s="8">
        <v>8000</v>
      </c>
      <c r="AY319" s="8">
        <v>8000</v>
      </c>
      <c r="AZ319" s="8">
        <v>8000</v>
      </c>
      <c r="BA319" s="8">
        <v>8000</v>
      </c>
      <c r="BB319" s="8">
        <v>8000</v>
      </c>
      <c r="BC319" s="8">
        <v>8000</v>
      </c>
      <c r="BD319" s="8">
        <v>8000</v>
      </c>
      <c r="BE319" s="8">
        <v>37211.060299500001</v>
      </c>
      <c r="BF319" s="8">
        <v>12035.1597005</v>
      </c>
      <c r="BG319" s="8">
        <v>8000</v>
      </c>
      <c r="BH319" s="8">
        <v>8000</v>
      </c>
      <c r="BI319" s="8">
        <v>8000</v>
      </c>
      <c r="BJ319" s="8">
        <v>8000</v>
      </c>
    </row>
    <row r="320" spans="1:62" x14ac:dyDescent="0.3">
      <c r="A320" s="1" t="s">
        <v>412</v>
      </c>
      <c r="B320" s="1" t="s">
        <v>287</v>
      </c>
      <c r="C320" s="1" t="s">
        <v>67</v>
      </c>
      <c r="D320" s="1" t="s">
        <v>63</v>
      </c>
      <c r="E320" s="1" t="s">
        <v>1207</v>
      </c>
      <c r="F320" s="7">
        <v>34.53</v>
      </c>
      <c r="G320" s="1" t="s">
        <v>294</v>
      </c>
      <c r="H320" s="1" t="s">
        <v>316</v>
      </c>
      <c r="I320" s="1" t="s">
        <v>328</v>
      </c>
      <c r="J320" s="1" t="s">
        <v>291</v>
      </c>
      <c r="K320" s="8">
        <v>27410.948700000001</v>
      </c>
      <c r="L320" s="8">
        <v>13378.0956255</v>
      </c>
      <c r="M320" s="8">
        <v>123612.78617599999</v>
      </c>
      <c r="N320" s="8">
        <v>1057392.69102</v>
      </c>
      <c r="O320" s="8">
        <v>10000</v>
      </c>
      <c r="P320" s="8">
        <v>15800</v>
      </c>
      <c r="Q320" s="8">
        <v>85680.001805499996</v>
      </c>
      <c r="R320" s="8">
        <v>219404.79449550001</v>
      </c>
      <c r="S320" s="8">
        <v>8000</v>
      </c>
      <c r="T320" s="8">
        <v>8000</v>
      </c>
      <c r="U320" s="8">
        <v>48700</v>
      </c>
      <c r="V320" s="8">
        <v>122464.31760899999</v>
      </c>
      <c r="W320" s="8">
        <v>13133.304079500002</v>
      </c>
      <c r="X320" s="8">
        <v>8000</v>
      </c>
      <c r="Y320" s="8">
        <v>155689.38122899999</v>
      </c>
      <c r="Z320" s="8">
        <v>244002.16595649999</v>
      </c>
      <c r="AA320" s="8">
        <v>8000</v>
      </c>
      <c r="AB320" s="8">
        <v>51945.9713615</v>
      </c>
      <c r="AC320" s="8">
        <v>69464.593720499994</v>
      </c>
      <c r="AD320" s="8">
        <v>221083.82613150001</v>
      </c>
      <c r="AE320" s="8">
        <v>536141.380381</v>
      </c>
      <c r="AF320" s="8">
        <v>133162.41963049999</v>
      </c>
      <c r="AG320" s="8">
        <v>8000</v>
      </c>
      <c r="AH320" s="8">
        <v>8000</v>
      </c>
      <c r="AI320" s="8">
        <v>1522494.761985</v>
      </c>
      <c r="AJ320" s="8">
        <v>136666.89316149999</v>
      </c>
      <c r="AK320" s="8">
        <v>8000</v>
      </c>
      <c r="AL320" s="8">
        <v>28479.2377495</v>
      </c>
      <c r="AM320" s="8">
        <v>8000</v>
      </c>
      <c r="AN320" s="8">
        <v>124879.120067</v>
      </c>
      <c r="AO320" s="8">
        <v>8000</v>
      </c>
      <c r="AP320" s="8">
        <v>8000</v>
      </c>
      <c r="AQ320" s="8">
        <v>8000</v>
      </c>
      <c r="AR320" s="8">
        <v>8000</v>
      </c>
      <c r="AS320" s="8">
        <v>8000</v>
      </c>
      <c r="AT320" s="8">
        <v>8000</v>
      </c>
      <c r="AU320" s="8">
        <v>8000</v>
      </c>
      <c r="AV320" s="8">
        <v>23071.176900500002</v>
      </c>
      <c r="AW320" s="8">
        <v>8000</v>
      </c>
      <c r="AX320" s="8">
        <v>8000</v>
      </c>
      <c r="AY320" s="8">
        <v>8000</v>
      </c>
      <c r="AZ320" s="8">
        <v>8000</v>
      </c>
      <c r="BA320" s="8">
        <v>8000</v>
      </c>
      <c r="BB320" s="8">
        <v>8000</v>
      </c>
      <c r="BC320" s="8">
        <v>8000</v>
      </c>
      <c r="BD320" s="8">
        <v>8000</v>
      </c>
      <c r="BE320" s="8">
        <v>64824.154570999999</v>
      </c>
      <c r="BF320" s="8">
        <v>22084.239230499999</v>
      </c>
      <c r="BG320" s="8">
        <v>8000</v>
      </c>
      <c r="BH320" s="8">
        <v>8000</v>
      </c>
      <c r="BI320" s="8">
        <v>8000</v>
      </c>
      <c r="BJ320" s="8">
        <v>8000</v>
      </c>
    </row>
    <row r="321" spans="1:62" x14ac:dyDescent="0.3">
      <c r="A321" s="1" t="s">
        <v>413</v>
      </c>
      <c r="B321" s="1" t="s">
        <v>287</v>
      </c>
      <c r="C321" s="1" t="s">
        <v>67</v>
      </c>
      <c r="D321" s="1" t="s">
        <v>63</v>
      </c>
      <c r="E321" s="1" t="s">
        <v>1203</v>
      </c>
      <c r="F321" s="7">
        <v>34.21</v>
      </c>
      <c r="G321" s="1" t="s">
        <v>294</v>
      </c>
      <c r="H321" s="1" t="s">
        <v>316</v>
      </c>
      <c r="I321" s="1" t="s">
        <v>317</v>
      </c>
      <c r="J321" s="1" t="s">
        <v>291</v>
      </c>
      <c r="K321" s="8">
        <v>207260.1579015</v>
      </c>
      <c r="L321" s="8">
        <v>119590.62189750001</v>
      </c>
      <c r="M321" s="8">
        <v>449536.40573600004</v>
      </c>
      <c r="N321" s="8">
        <v>3482254.5540650003</v>
      </c>
      <c r="O321" s="8">
        <v>125853.472188</v>
      </c>
      <c r="P321" s="8">
        <v>120000</v>
      </c>
      <c r="Q321" s="8">
        <v>371831.19009049999</v>
      </c>
      <c r="R321" s="8">
        <v>835484.53671850008</v>
      </c>
      <c r="S321" s="8">
        <v>47389.936548500002</v>
      </c>
      <c r="T321" s="8">
        <v>74500</v>
      </c>
      <c r="U321" s="8">
        <v>200000</v>
      </c>
      <c r="V321" s="8">
        <v>396366.23458599998</v>
      </c>
      <c r="W321" s="8">
        <v>100940.975913</v>
      </c>
      <c r="X321" s="8">
        <v>23128.924115499998</v>
      </c>
      <c r="Y321" s="8">
        <v>484285.57125799998</v>
      </c>
      <c r="Z321" s="8">
        <v>715252.84700349998</v>
      </c>
      <c r="AA321" s="8">
        <v>26320.355185</v>
      </c>
      <c r="AB321" s="8">
        <v>203434.37391150001</v>
      </c>
      <c r="AC321" s="8">
        <v>239345.45947950002</v>
      </c>
      <c r="AD321" s="8">
        <v>637829.80477200006</v>
      </c>
      <c r="AE321" s="8">
        <v>1510834.1880549998</v>
      </c>
      <c r="AF321" s="8">
        <v>354290.06534500001</v>
      </c>
      <c r="AG321" s="8">
        <v>38143.221250000002</v>
      </c>
      <c r="AH321" s="8">
        <v>8000</v>
      </c>
      <c r="AI321" s="8">
        <v>740182.03918400011</v>
      </c>
      <c r="AJ321" s="8">
        <v>74104.354360500001</v>
      </c>
      <c r="AK321" s="8">
        <v>12598.380954</v>
      </c>
      <c r="AL321" s="8">
        <v>229830.95489749999</v>
      </c>
      <c r="AM321" s="8">
        <v>20945.230585999998</v>
      </c>
      <c r="AN321" s="8">
        <v>322917.56776850001</v>
      </c>
      <c r="AO321" s="8">
        <v>8000</v>
      </c>
      <c r="AP321" s="8">
        <v>8000</v>
      </c>
      <c r="AQ321" s="8">
        <v>8000</v>
      </c>
      <c r="AR321" s="8">
        <v>39538.512235499998</v>
      </c>
      <c r="AS321" s="8">
        <v>8000</v>
      </c>
      <c r="AT321" s="8">
        <v>14636.711747000001</v>
      </c>
      <c r="AU321" s="8">
        <v>8000</v>
      </c>
      <c r="AV321" s="8">
        <v>84842.380518000005</v>
      </c>
      <c r="AW321" s="8">
        <v>8000</v>
      </c>
      <c r="AX321" s="8">
        <v>16468.026124</v>
      </c>
      <c r="AY321" s="8">
        <v>59601.840480500003</v>
      </c>
      <c r="AZ321" s="8">
        <v>8000</v>
      </c>
      <c r="BA321" s="8">
        <v>16448.929277499999</v>
      </c>
      <c r="BB321" s="8">
        <v>39758.720388499998</v>
      </c>
      <c r="BC321" s="8">
        <v>8000</v>
      </c>
      <c r="BD321" s="8">
        <v>8673.7657125000005</v>
      </c>
      <c r="BE321" s="8">
        <v>173725.55316399998</v>
      </c>
      <c r="BF321" s="8">
        <v>91029.728589999999</v>
      </c>
      <c r="BG321" s="8">
        <v>8000</v>
      </c>
      <c r="BH321" s="8">
        <v>8000</v>
      </c>
      <c r="BI321" s="8">
        <v>8000</v>
      </c>
      <c r="BJ321" s="8">
        <v>8000</v>
      </c>
    </row>
    <row r="322" spans="1:62" x14ac:dyDescent="0.3">
      <c r="A322" s="1" t="s">
        <v>414</v>
      </c>
      <c r="B322" s="1" t="s">
        <v>287</v>
      </c>
      <c r="C322" s="1" t="s">
        <v>62</v>
      </c>
      <c r="D322" s="1" t="s">
        <v>63</v>
      </c>
      <c r="E322" s="1" t="s">
        <v>1211</v>
      </c>
      <c r="F322" s="7">
        <v>20.420000000000002</v>
      </c>
      <c r="G322" s="1" t="s">
        <v>294</v>
      </c>
      <c r="H322" s="1" t="s">
        <v>295</v>
      </c>
      <c r="I322" s="1" t="s">
        <v>296</v>
      </c>
      <c r="J322" s="1" t="s">
        <v>291</v>
      </c>
      <c r="K322" s="8">
        <v>228066.67593</v>
      </c>
      <c r="L322" s="8">
        <v>93466.231660000005</v>
      </c>
      <c r="M322" s="8">
        <v>433958.44656200003</v>
      </c>
      <c r="N322" s="8">
        <v>4710006.7041999996</v>
      </c>
      <c r="O322" s="8">
        <v>119877.037985</v>
      </c>
      <c r="P322" s="8">
        <v>101000</v>
      </c>
      <c r="Q322" s="8">
        <v>167992.74083</v>
      </c>
      <c r="R322" s="8">
        <v>434787.06094400003</v>
      </c>
      <c r="S322" s="8">
        <v>8000</v>
      </c>
      <c r="T322" s="8">
        <v>32600</v>
      </c>
      <c r="U322" s="8">
        <v>98000</v>
      </c>
      <c r="V322" s="8">
        <v>233500.49211299999</v>
      </c>
      <c r="W322" s="8">
        <v>22593.047805999999</v>
      </c>
      <c r="X322" s="8">
        <v>17126.371083999999</v>
      </c>
      <c r="Y322" s="8">
        <v>345767.88698499999</v>
      </c>
      <c r="Z322" s="8">
        <v>469909.76942999999</v>
      </c>
      <c r="AA322" s="8">
        <v>23641.927901999999</v>
      </c>
      <c r="AB322" s="8">
        <v>119959.2291</v>
      </c>
      <c r="AC322" s="8">
        <v>109448.120758</v>
      </c>
      <c r="AD322" s="8">
        <v>695928.45262500003</v>
      </c>
      <c r="AE322" s="8">
        <v>1807922.87903</v>
      </c>
      <c r="AF322" s="8">
        <v>329374.83056799998</v>
      </c>
      <c r="AG322" s="8">
        <v>35512.117616000003</v>
      </c>
      <c r="AH322" s="8">
        <v>8000</v>
      </c>
      <c r="AI322" s="8">
        <v>869336.30112700001</v>
      </c>
      <c r="AJ322" s="8">
        <v>60158.684574999999</v>
      </c>
      <c r="AK322" s="8">
        <v>8000</v>
      </c>
      <c r="AL322" s="8">
        <v>134749.29241200001</v>
      </c>
      <c r="AM322" s="8">
        <v>9291.0156040000002</v>
      </c>
      <c r="AN322" s="8">
        <v>218428.74098900001</v>
      </c>
      <c r="AO322" s="8">
        <v>8000</v>
      </c>
      <c r="AP322" s="8">
        <v>8000</v>
      </c>
      <c r="AQ322" s="8">
        <v>8000</v>
      </c>
      <c r="AR322" s="8">
        <v>8000</v>
      </c>
      <c r="AS322" s="8">
        <v>8000</v>
      </c>
      <c r="AT322" s="8">
        <v>8000</v>
      </c>
      <c r="AU322" s="8">
        <v>8000</v>
      </c>
      <c r="AV322" s="8">
        <v>32813.318535999999</v>
      </c>
      <c r="AW322" s="8">
        <v>8000</v>
      </c>
      <c r="AX322" s="8">
        <v>8104.4098469999999</v>
      </c>
      <c r="AY322" s="8">
        <v>39160.389669999997</v>
      </c>
      <c r="AZ322" s="8">
        <v>8000</v>
      </c>
      <c r="BA322" s="8">
        <v>8000</v>
      </c>
      <c r="BB322" s="8">
        <v>16127.605206</v>
      </c>
      <c r="BC322" s="8">
        <v>8000</v>
      </c>
      <c r="BD322" s="8">
        <v>8000</v>
      </c>
      <c r="BE322" s="8">
        <v>78519.460565999994</v>
      </c>
      <c r="BF322" s="8">
        <v>52602.228979</v>
      </c>
      <c r="BG322" s="8">
        <v>8000</v>
      </c>
      <c r="BH322" s="8">
        <v>8000</v>
      </c>
      <c r="BI322" s="8">
        <v>8000</v>
      </c>
      <c r="BJ322" s="8">
        <v>8000</v>
      </c>
    </row>
    <row r="323" spans="1:62" x14ac:dyDescent="0.3">
      <c r="A323" s="1" t="s">
        <v>415</v>
      </c>
      <c r="B323" s="1" t="s">
        <v>287</v>
      </c>
      <c r="C323" s="1" t="s">
        <v>62</v>
      </c>
      <c r="D323" s="1" t="s">
        <v>63</v>
      </c>
      <c r="E323" s="1" t="s">
        <v>1208</v>
      </c>
      <c r="F323" s="7">
        <v>24.06</v>
      </c>
      <c r="G323" s="1" t="s">
        <v>294</v>
      </c>
      <c r="H323" s="1" t="s">
        <v>309</v>
      </c>
      <c r="I323" s="1" t="s">
        <v>296</v>
      </c>
      <c r="J323" s="1" t="s">
        <v>291</v>
      </c>
      <c r="K323" s="8">
        <v>84434.870941000001</v>
      </c>
      <c r="L323" s="8">
        <v>45099.117446999997</v>
      </c>
      <c r="M323" s="8">
        <v>139171.66257399999</v>
      </c>
      <c r="N323" s="8">
        <v>1894012.13744</v>
      </c>
      <c r="O323" s="8">
        <v>52799.970608000003</v>
      </c>
      <c r="P323" s="8">
        <v>42600</v>
      </c>
      <c r="Q323" s="8">
        <v>94015.814918999997</v>
      </c>
      <c r="R323" s="8">
        <v>289989.96198000002</v>
      </c>
      <c r="S323" s="8">
        <v>8000</v>
      </c>
      <c r="T323" s="8">
        <v>14900</v>
      </c>
      <c r="U323" s="8">
        <v>62000</v>
      </c>
      <c r="V323" s="8">
        <v>202179.120658</v>
      </c>
      <c r="W323" s="8">
        <v>32967.967859999997</v>
      </c>
      <c r="X323" s="8">
        <v>8000</v>
      </c>
      <c r="Y323" s="8">
        <v>224446.44987899999</v>
      </c>
      <c r="Z323" s="8">
        <v>393927.19435599999</v>
      </c>
      <c r="AA323" s="8">
        <v>8000</v>
      </c>
      <c r="AB323" s="8">
        <v>92207.834455999997</v>
      </c>
      <c r="AC323" s="8">
        <v>146564.74772700001</v>
      </c>
      <c r="AD323" s="8">
        <v>299778.37639300001</v>
      </c>
      <c r="AE323" s="8">
        <v>986759.22575099999</v>
      </c>
      <c r="AF323" s="8">
        <v>259690.131016</v>
      </c>
      <c r="AG323" s="8">
        <v>8000</v>
      </c>
      <c r="AH323" s="8">
        <v>8000</v>
      </c>
      <c r="AI323" s="8">
        <v>1610911.0515300001</v>
      </c>
      <c r="AJ323" s="8">
        <v>175127.391554</v>
      </c>
      <c r="AK323" s="8">
        <v>8000</v>
      </c>
      <c r="AL323" s="8">
        <v>65479.523584000002</v>
      </c>
      <c r="AM323" s="8">
        <v>8000</v>
      </c>
      <c r="AN323" s="8">
        <v>199890.90653099999</v>
      </c>
      <c r="AO323" s="8">
        <v>8000</v>
      </c>
      <c r="AP323" s="8">
        <v>8000</v>
      </c>
      <c r="AQ323" s="8">
        <v>8000</v>
      </c>
      <c r="AR323" s="8">
        <v>8000</v>
      </c>
      <c r="AS323" s="8">
        <v>8000</v>
      </c>
      <c r="AT323" s="8">
        <v>8000</v>
      </c>
      <c r="AU323" s="8">
        <v>8000</v>
      </c>
      <c r="AV323" s="8">
        <v>42256.504180999997</v>
      </c>
      <c r="AW323" s="8">
        <v>8000</v>
      </c>
      <c r="AX323" s="8">
        <v>8000</v>
      </c>
      <c r="AY323" s="8">
        <v>43131.360873999998</v>
      </c>
      <c r="AZ323" s="8">
        <v>8000</v>
      </c>
      <c r="BA323" s="8">
        <v>8000</v>
      </c>
      <c r="BB323" s="8">
        <v>25024.197335000001</v>
      </c>
      <c r="BC323" s="8">
        <v>8000</v>
      </c>
      <c r="BD323" s="8">
        <v>8000</v>
      </c>
      <c r="BE323" s="8">
        <v>148668.79242300001</v>
      </c>
      <c r="BF323" s="8">
        <v>61858.110286000003</v>
      </c>
      <c r="BG323" s="8">
        <v>8000</v>
      </c>
      <c r="BH323" s="8">
        <v>8000</v>
      </c>
      <c r="BI323" s="8">
        <v>8000</v>
      </c>
      <c r="BJ323" s="8">
        <v>8000</v>
      </c>
    </row>
    <row r="324" spans="1:62" x14ac:dyDescent="0.3">
      <c r="A324" s="1" t="s">
        <v>416</v>
      </c>
      <c r="B324" s="1" t="s">
        <v>287</v>
      </c>
      <c r="C324" s="1" t="s">
        <v>62</v>
      </c>
      <c r="D324" s="1" t="s">
        <v>63</v>
      </c>
      <c r="E324" s="1" t="s">
        <v>1204</v>
      </c>
      <c r="F324" s="7">
        <v>26.12</v>
      </c>
      <c r="G324" s="1" t="s">
        <v>294</v>
      </c>
      <c r="H324" s="1" t="s">
        <v>330</v>
      </c>
      <c r="I324" s="1" t="s">
        <v>296</v>
      </c>
      <c r="J324" s="1" t="s">
        <v>291</v>
      </c>
      <c r="K324" s="8">
        <v>246798.80032499999</v>
      </c>
      <c r="L324" s="8">
        <v>113881.77052999999</v>
      </c>
      <c r="M324" s="8">
        <v>288758.47978400002</v>
      </c>
      <c r="N324" s="8">
        <v>3856642.26615</v>
      </c>
      <c r="O324" s="8">
        <v>147373.172842</v>
      </c>
      <c r="P324" s="8">
        <v>114000</v>
      </c>
      <c r="Q324" s="8">
        <v>176881.99397099999</v>
      </c>
      <c r="R324" s="8">
        <v>595136.36456000002</v>
      </c>
      <c r="S324" s="8">
        <v>24000</v>
      </c>
      <c r="T324" s="8">
        <v>63000</v>
      </c>
      <c r="U324" s="8">
        <v>110000</v>
      </c>
      <c r="V324" s="8">
        <v>381754.197055</v>
      </c>
      <c r="W324" s="8">
        <v>83764.465087999997</v>
      </c>
      <c r="X324" s="8">
        <v>17989.343144999999</v>
      </c>
      <c r="Y324" s="8">
        <v>431777.89493000001</v>
      </c>
      <c r="Z324" s="8">
        <v>825682.39877700002</v>
      </c>
      <c r="AA324" s="8">
        <v>15897.361083</v>
      </c>
      <c r="AB324" s="8">
        <v>155184.906747</v>
      </c>
      <c r="AC324" s="8">
        <v>246936.82742700001</v>
      </c>
      <c r="AD324" s="8">
        <v>532204.887185</v>
      </c>
      <c r="AE324" s="8">
        <v>1747139.6181399999</v>
      </c>
      <c r="AF324" s="8">
        <v>656145.14678399998</v>
      </c>
      <c r="AG324" s="8">
        <v>49817.224452000002</v>
      </c>
      <c r="AH324" s="8">
        <v>8000</v>
      </c>
      <c r="AI324" s="8">
        <v>390906.96656199999</v>
      </c>
      <c r="AJ324" s="8">
        <v>61695.812522</v>
      </c>
      <c r="AK324" s="8">
        <v>17717.125516</v>
      </c>
      <c r="AL324" s="8">
        <v>330603.54589399998</v>
      </c>
      <c r="AM324" s="8">
        <v>55980.457365000002</v>
      </c>
      <c r="AN324" s="8">
        <v>652845.12651099998</v>
      </c>
      <c r="AO324" s="8">
        <v>56000</v>
      </c>
      <c r="AP324" s="8">
        <v>8000</v>
      </c>
      <c r="AQ324" s="8">
        <v>43700</v>
      </c>
      <c r="AR324" s="8">
        <v>73300</v>
      </c>
      <c r="AS324" s="8">
        <v>8000</v>
      </c>
      <c r="AT324" s="8">
        <v>36300</v>
      </c>
      <c r="AU324" s="8">
        <v>16800</v>
      </c>
      <c r="AV324" s="8">
        <v>153790.32422899999</v>
      </c>
      <c r="AW324" s="8">
        <v>8000</v>
      </c>
      <c r="AX324" s="8">
        <v>83762.790125</v>
      </c>
      <c r="AY324" s="8">
        <v>191635.075507</v>
      </c>
      <c r="AZ324" s="8">
        <v>10253.463006</v>
      </c>
      <c r="BA324" s="8">
        <v>71492.254398000005</v>
      </c>
      <c r="BB324" s="8">
        <v>94494.579599999997</v>
      </c>
      <c r="BC324" s="8">
        <v>9583.3487430000005</v>
      </c>
      <c r="BD324" s="8">
        <v>23433.603351000002</v>
      </c>
      <c r="BE324" s="8">
        <v>262055.74439599999</v>
      </c>
      <c r="BF324" s="8">
        <v>187385.20702500001</v>
      </c>
      <c r="BG324" s="8">
        <v>8000</v>
      </c>
      <c r="BH324" s="8">
        <v>67252.254549000005</v>
      </c>
      <c r="BI324" s="8">
        <v>10770.129175</v>
      </c>
      <c r="BJ324" s="8">
        <v>8000</v>
      </c>
    </row>
    <row r="325" spans="1:62" x14ac:dyDescent="0.3">
      <c r="A325" s="1" t="s">
        <v>417</v>
      </c>
      <c r="B325" s="1" t="s">
        <v>287</v>
      </c>
      <c r="C325" s="1" t="s">
        <v>62</v>
      </c>
      <c r="D325" s="1" t="s">
        <v>63</v>
      </c>
      <c r="E325" s="1" t="s">
        <v>1213</v>
      </c>
      <c r="F325" s="7">
        <v>26.99</v>
      </c>
      <c r="G325" s="1" t="s">
        <v>288</v>
      </c>
      <c r="H325" s="1" t="s">
        <v>295</v>
      </c>
      <c r="I325" s="1" t="s">
        <v>328</v>
      </c>
      <c r="J325" s="1" t="s">
        <v>291</v>
      </c>
      <c r="K325" s="8">
        <v>357567.91053499997</v>
      </c>
      <c r="L325" s="8">
        <v>227141.26495700001</v>
      </c>
      <c r="M325" s="8">
        <v>565536.93752899999</v>
      </c>
      <c r="N325" s="8">
        <v>6432158.8023499995</v>
      </c>
      <c r="O325" s="8">
        <v>235997.32849399999</v>
      </c>
      <c r="P325" s="8">
        <v>201000</v>
      </c>
      <c r="Q325" s="8">
        <v>382133.833499</v>
      </c>
      <c r="R325" s="8">
        <v>1178429.8841899999</v>
      </c>
      <c r="S325" s="8">
        <v>72382.172485000003</v>
      </c>
      <c r="T325" s="8">
        <v>124000</v>
      </c>
      <c r="U325" s="8">
        <v>221000</v>
      </c>
      <c r="V325" s="8">
        <v>607631.23826500005</v>
      </c>
      <c r="W325" s="8">
        <v>172341.53923900001</v>
      </c>
      <c r="X325" s="8">
        <v>40709.899575000003</v>
      </c>
      <c r="Y325" s="8">
        <v>700086.37402400002</v>
      </c>
      <c r="Z325" s="8">
        <v>1168153.3170700001</v>
      </c>
      <c r="AA325" s="8">
        <v>39988.355583999997</v>
      </c>
      <c r="AB325" s="8">
        <v>354309.09178199997</v>
      </c>
      <c r="AC325" s="8">
        <v>479945.94418300001</v>
      </c>
      <c r="AD325" s="8">
        <v>849942.47270699998</v>
      </c>
      <c r="AE325" s="8">
        <v>2374422.2922899998</v>
      </c>
      <c r="AF325" s="8">
        <v>738831.30379499996</v>
      </c>
      <c r="AG325" s="8">
        <v>116163.499834</v>
      </c>
      <c r="AH325" s="8">
        <v>30593.621786</v>
      </c>
      <c r="AI325" s="8">
        <v>1084610.6715500001</v>
      </c>
      <c r="AJ325" s="8">
        <v>102721.600769</v>
      </c>
      <c r="AK325" s="8">
        <v>33749.649850000002</v>
      </c>
      <c r="AL325" s="8">
        <v>444324.94944300002</v>
      </c>
      <c r="AM325" s="8">
        <v>69861.038490000006</v>
      </c>
      <c r="AN325" s="8">
        <v>546004.25395000004</v>
      </c>
      <c r="AO325" s="8">
        <v>46800</v>
      </c>
      <c r="AP325" s="8">
        <v>8000</v>
      </c>
      <c r="AQ325" s="8">
        <v>24000</v>
      </c>
      <c r="AR325" s="8">
        <v>73377.377965000007</v>
      </c>
      <c r="AS325" s="8">
        <v>8000</v>
      </c>
      <c r="AT325" s="8">
        <v>25600</v>
      </c>
      <c r="AU325" s="8">
        <v>25289.413389000001</v>
      </c>
      <c r="AV325" s="8">
        <v>104061.11169999999</v>
      </c>
      <c r="AW325" s="8">
        <v>8000</v>
      </c>
      <c r="AX325" s="8">
        <v>30171.139595000001</v>
      </c>
      <c r="AY325" s="8">
        <v>106426.541784</v>
      </c>
      <c r="AZ325" s="8">
        <v>13174.056014</v>
      </c>
      <c r="BA325" s="8">
        <v>48640.160645000004</v>
      </c>
      <c r="BB325" s="8">
        <v>74444.812130999999</v>
      </c>
      <c r="BC325" s="8">
        <v>8000</v>
      </c>
      <c r="BD325" s="8">
        <v>19383.155024</v>
      </c>
      <c r="BE325" s="8">
        <v>202802.18727200001</v>
      </c>
      <c r="BF325" s="8">
        <v>128485.300556</v>
      </c>
      <c r="BG325" s="8">
        <v>8000</v>
      </c>
      <c r="BH325" s="8">
        <v>27088.822508000001</v>
      </c>
      <c r="BI325" s="8">
        <v>8000</v>
      </c>
      <c r="BJ325" s="8">
        <v>8000</v>
      </c>
    </row>
    <row r="326" spans="1:62" x14ac:dyDescent="0.3">
      <c r="A326" s="1" t="s">
        <v>418</v>
      </c>
      <c r="B326" s="1" t="s">
        <v>287</v>
      </c>
      <c r="C326" s="1" t="s">
        <v>62</v>
      </c>
      <c r="D326" s="1" t="s">
        <v>128</v>
      </c>
      <c r="E326" s="1" t="s">
        <v>1207</v>
      </c>
      <c r="F326" s="7">
        <v>28.08</v>
      </c>
      <c r="G326" s="1" t="s">
        <v>294</v>
      </c>
      <c r="H326" s="1" t="s">
        <v>298</v>
      </c>
      <c r="I326" s="1" t="s">
        <v>313</v>
      </c>
      <c r="J326" s="1" t="s">
        <v>291</v>
      </c>
      <c r="K326" s="8">
        <v>364286.59483999998</v>
      </c>
      <c r="L326" s="8">
        <v>228432.36511799999</v>
      </c>
      <c r="M326" s="8">
        <v>575043.29965499998</v>
      </c>
      <c r="N326" s="8">
        <v>5443520.93157</v>
      </c>
      <c r="O326" s="8">
        <v>158891.56193600001</v>
      </c>
      <c r="P326" s="8">
        <v>218000</v>
      </c>
      <c r="Q326" s="8">
        <v>443511.90908700001</v>
      </c>
      <c r="R326" s="8">
        <v>1084112.24924</v>
      </c>
      <c r="S326" s="8">
        <v>31300</v>
      </c>
      <c r="T326" s="8">
        <v>120000</v>
      </c>
      <c r="U326" s="8">
        <v>270000</v>
      </c>
      <c r="V326" s="8">
        <v>650304.27217799996</v>
      </c>
      <c r="W326" s="8">
        <v>184061.45031700001</v>
      </c>
      <c r="X326" s="8">
        <v>53809.366878000001</v>
      </c>
      <c r="Y326" s="8">
        <v>797213.63443700003</v>
      </c>
      <c r="Z326" s="8">
        <v>1001649.2567</v>
      </c>
      <c r="AA326" s="8">
        <v>57099.000787999998</v>
      </c>
      <c r="AB326" s="8">
        <v>361158.54846800002</v>
      </c>
      <c r="AC326" s="8">
        <v>368393.63332999998</v>
      </c>
      <c r="AD326" s="8">
        <v>960522.51385500003</v>
      </c>
      <c r="AE326" s="8">
        <v>2122769.1700800001</v>
      </c>
      <c r="AF326" s="8">
        <v>600472.60870099999</v>
      </c>
      <c r="AG326" s="8">
        <v>109345.88213699999</v>
      </c>
      <c r="AH326" s="8">
        <v>13908.326257999999</v>
      </c>
      <c r="AI326" s="8">
        <v>1163958.2566800001</v>
      </c>
      <c r="AJ326" s="8">
        <v>136225.596659</v>
      </c>
      <c r="AK326" s="8">
        <v>29727.593865999999</v>
      </c>
      <c r="AL326" s="8">
        <v>413404.813669</v>
      </c>
      <c r="AM326" s="8">
        <v>62296.083951000001</v>
      </c>
      <c r="AN326" s="8">
        <v>558551.08803600003</v>
      </c>
      <c r="AO326" s="8">
        <v>36100</v>
      </c>
      <c r="AP326" s="8">
        <v>8000</v>
      </c>
      <c r="AQ326" s="8">
        <v>34200</v>
      </c>
      <c r="AR326" s="8">
        <v>82846.884521</v>
      </c>
      <c r="AS326" s="8">
        <v>9752.8040970000002</v>
      </c>
      <c r="AT326" s="8">
        <v>29700</v>
      </c>
      <c r="AU326" s="8">
        <v>15109.966635999999</v>
      </c>
      <c r="AV326" s="8">
        <v>145766.68172299999</v>
      </c>
      <c r="AW326" s="8">
        <v>8000</v>
      </c>
      <c r="AX326" s="8">
        <v>27659.403666999999</v>
      </c>
      <c r="AY326" s="8">
        <v>99431.712732</v>
      </c>
      <c r="AZ326" s="8">
        <v>14031.961498999999</v>
      </c>
      <c r="BA326" s="8">
        <v>43751.357571</v>
      </c>
      <c r="BB326" s="8">
        <v>84857.250675999996</v>
      </c>
      <c r="BC326" s="8">
        <v>8000</v>
      </c>
      <c r="BD326" s="8">
        <v>19858.490838999998</v>
      </c>
      <c r="BE326" s="8">
        <v>198527.38483699999</v>
      </c>
      <c r="BF326" s="8">
        <v>157577.74611199999</v>
      </c>
      <c r="BG326" s="8">
        <v>8000</v>
      </c>
      <c r="BH326" s="8">
        <v>26857.832974000001</v>
      </c>
      <c r="BI326" s="8">
        <v>8000</v>
      </c>
      <c r="BJ326" s="8">
        <v>8000</v>
      </c>
    </row>
    <row r="327" spans="1:62" x14ac:dyDescent="0.3">
      <c r="A327" s="1" t="s">
        <v>419</v>
      </c>
      <c r="B327" s="1" t="s">
        <v>287</v>
      </c>
      <c r="C327" s="1" t="s">
        <v>62</v>
      </c>
      <c r="D327" s="1" t="s">
        <v>128</v>
      </c>
      <c r="E327" s="1" t="s">
        <v>1211</v>
      </c>
      <c r="F327" s="7">
        <v>32.11</v>
      </c>
      <c r="G327" s="1" t="s">
        <v>294</v>
      </c>
      <c r="H327" s="1" t="s">
        <v>295</v>
      </c>
      <c r="I327" s="1" t="s">
        <v>296</v>
      </c>
      <c r="J327" s="1" t="s">
        <v>291</v>
      </c>
      <c r="K327" s="8">
        <v>308927.42201500002</v>
      </c>
      <c r="L327" s="8">
        <v>196864.014586</v>
      </c>
      <c r="M327" s="8">
        <v>618346.52212900005</v>
      </c>
      <c r="N327" s="8">
        <v>5699298.8886700002</v>
      </c>
      <c r="O327" s="8">
        <v>194114.495612</v>
      </c>
      <c r="P327" s="8">
        <v>162000</v>
      </c>
      <c r="Q327" s="8">
        <v>370446.04123099998</v>
      </c>
      <c r="R327" s="8">
        <v>932751.05233400001</v>
      </c>
      <c r="S327" s="8">
        <v>25717.916939999999</v>
      </c>
      <c r="T327" s="8">
        <v>80000</v>
      </c>
      <c r="U327" s="8">
        <v>232000</v>
      </c>
      <c r="V327" s="8">
        <v>581643.19196700002</v>
      </c>
      <c r="W327" s="8">
        <v>140047.99089399999</v>
      </c>
      <c r="X327" s="8">
        <v>38706.080610999998</v>
      </c>
      <c r="Y327" s="8">
        <v>713059.48539000005</v>
      </c>
      <c r="Z327" s="8">
        <v>1005839.80326</v>
      </c>
      <c r="AA327" s="8">
        <v>37298.654143</v>
      </c>
      <c r="AB327" s="8">
        <v>287639.18667600001</v>
      </c>
      <c r="AC327" s="8">
        <v>333699.82998400001</v>
      </c>
      <c r="AD327" s="8">
        <v>925468.96059799998</v>
      </c>
      <c r="AE327" s="8">
        <v>2087221.9561399999</v>
      </c>
      <c r="AF327" s="8">
        <v>624579.62493199995</v>
      </c>
      <c r="AG327" s="8">
        <v>60727.281186</v>
      </c>
      <c r="AH327" s="8">
        <v>8000</v>
      </c>
      <c r="AI327" s="8">
        <v>1581377.9817900001</v>
      </c>
      <c r="AJ327" s="8">
        <v>136638.87958099999</v>
      </c>
      <c r="AK327" s="8">
        <v>32547.832118999999</v>
      </c>
      <c r="AL327" s="8">
        <v>456258.14591199998</v>
      </c>
      <c r="AM327" s="8">
        <v>54247.068658999997</v>
      </c>
      <c r="AN327" s="8">
        <v>650633.83903799998</v>
      </c>
      <c r="AO327" s="8">
        <v>54000</v>
      </c>
      <c r="AP327" s="8">
        <v>8000</v>
      </c>
      <c r="AQ327" s="8">
        <v>23600</v>
      </c>
      <c r="AR327" s="8">
        <v>89411.851085999995</v>
      </c>
      <c r="AS327" s="8">
        <v>8000</v>
      </c>
      <c r="AT327" s="8">
        <v>23694.224875</v>
      </c>
      <c r="AU327" s="8">
        <v>27019.961085999999</v>
      </c>
      <c r="AV327" s="8">
        <v>152354.21741000001</v>
      </c>
      <c r="AW327" s="8">
        <v>8000</v>
      </c>
      <c r="AX327" s="8">
        <v>31240.538484000001</v>
      </c>
      <c r="AY327" s="8">
        <v>123969.65076800001</v>
      </c>
      <c r="AZ327" s="8">
        <v>8000</v>
      </c>
      <c r="BA327" s="8">
        <v>61543.019923</v>
      </c>
      <c r="BB327" s="8">
        <v>85334.502445999999</v>
      </c>
      <c r="BC327" s="8">
        <v>8000</v>
      </c>
      <c r="BD327" s="8">
        <v>38793.173446000001</v>
      </c>
      <c r="BE327" s="8">
        <v>299188.83928700001</v>
      </c>
      <c r="BF327" s="8">
        <v>214801.11780000001</v>
      </c>
      <c r="BG327" s="8">
        <v>8000</v>
      </c>
      <c r="BH327" s="8">
        <v>63785.446841999998</v>
      </c>
      <c r="BI327" s="8">
        <v>8000</v>
      </c>
      <c r="BJ327" s="8">
        <v>8000</v>
      </c>
    </row>
    <row r="328" spans="1:62" x14ac:dyDescent="0.3">
      <c r="A328" s="1" t="s">
        <v>420</v>
      </c>
      <c r="B328" s="1" t="s">
        <v>287</v>
      </c>
      <c r="C328" s="1" t="s">
        <v>62</v>
      </c>
      <c r="D328" s="1" t="s">
        <v>128</v>
      </c>
      <c r="E328" s="1" t="s">
        <v>1212</v>
      </c>
      <c r="F328" s="7">
        <v>32.14</v>
      </c>
      <c r="G328" s="1" t="s">
        <v>294</v>
      </c>
      <c r="H328" s="1" t="s">
        <v>295</v>
      </c>
      <c r="I328" s="1" t="s">
        <v>303</v>
      </c>
      <c r="J328" s="1" t="s">
        <v>304</v>
      </c>
      <c r="K328" s="8">
        <v>191376.070255</v>
      </c>
      <c r="L328" s="8">
        <v>127659.36367599999</v>
      </c>
      <c r="M328" s="8">
        <v>411436.46838600002</v>
      </c>
      <c r="N328" s="8">
        <v>4336662.1425700001</v>
      </c>
      <c r="O328" s="8">
        <v>167722.11626899999</v>
      </c>
      <c r="P328" s="8">
        <v>141000</v>
      </c>
      <c r="Q328" s="8">
        <v>392970.12696800003</v>
      </c>
      <c r="R328" s="8">
        <v>1109846.3520800001</v>
      </c>
      <c r="S328" s="8">
        <v>74647.626709000004</v>
      </c>
      <c r="T328" s="8">
        <v>105000</v>
      </c>
      <c r="U328" s="8">
        <v>233000</v>
      </c>
      <c r="V328" s="8">
        <v>528765.00555999996</v>
      </c>
      <c r="W328" s="8">
        <v>116702.079637</v>
      </c>
      <c r="X328" s="8">
        <v>26200</v>
      </c>
      <c r="Y328" s="8">
        <v>517751.81330099999</v>
      </c>
      <c r="Z328" s="8">
        <v>841994.65037000005</v>
      </c>
      <c r="AA328" s="8">
        <v>32105.403527999999</v>
      </c>
      <c r="AB328" s="8">
        <v>256952.95347400001</v>
      </c>
      <c r="AC328" s="8">
        <v>318995.97577299998</v>
      </c>
      <c r="AD328" s="8">
        <v>670909.79123800003</v>
      </c>
      <c r="AE328" s="8">
        <v>1872111.90285</v>
      </c>
      <c r="AF328" s="8">
        <v>512936.18461</v>
      </c>
      <c r="AG328" s="8">
        <v>80571.882180999994</v>
      </c>
      <c r="AH328" s="8">
        <v>8000</v>
      </c>
      <c r="AI328" s="8">
        <v>1768513.01492</v>
      </c>
      <c r="AJ328" s="8">
        <v>111332.297152</v>
      </c>
      <c r="AK328" s="8">
        <v>8000</v>
      </c>
      <c r="AL328" s="8">
        <v>80550.568119999996</v>
      </c>
      <c r="AM328" s="8">
        <v>8000</v>
      </c>
      <c r="AN328" s="8">
        <v>119609.012736</v>
      </c>
      <c r="AO328" s="8">
        <v>8000</v>
      </c>
      <c r="AP328" s="8">
        <v>8000</v>
      </c>
      <c r="AQ328" s="8">
        <v>8000</v>
      </c>
      <c r="AR328" s="8">
        <v>8000</v>
      </c>
      <c r="AS328" s="8">
        <v>8000</v>
      </c>
      <c r="AT328" s="8">
        <v>8000</v>
      </c>
      <c r="AU328" s="8">
        <v>8000</v>
      </c>
      <c r="AV328" s="8">
        <v>10326.597759</v>
      </c>
      <c r="AW328" s="8">
        <v>8000</v>
      </c>
      <c r="AX328" s="8">
        <v>8000</v>
      </c>
      <c r="AY328" s="8">
        <v>18112.013809</v>
      </c>
      <c r="AZ328" s="8">
        <v>8000</v>
      </c>
      <c r="BA328" s="8">
        <v>8000</v>
      </c>
      <c r="BB328" s="8">
        <v>8000</v>
      </c>
      <c r="BC328" s="8">
        <v>8000</v>
      </c>
      <c r="BD328" s="8">
        <v>8000</v>
      </c>
      <c r="BE328" s="8">
        <v>44934.044599000001</v>
      </c>
      <c r="BF328" s="8">
        <v>18687.391068000001</v>
      </c>
      <c r="BG328" s="8">
        <v>8000</v>
      </c>
      <c r="BH328" s="8">
        <v>8000</v>
      </c>
      <c r="BI328" s="8">
        <v>8000</v>
      </c>
      <c r="BJ328" s="8">
        <v>8000</v>
      </c>
    </row>
    <row r="329" spans="1:62" x14ac:dyDescent="0.3">
      <c r="A329" s="1" t="s">
        <v>421</v>
      </c>
      <c r="B329" s="1" t="s">
        <v>287</v>
      </c>
      <c r="C329" s="1" t="s">
        <v>62</v>
      </c>
      <c r="D329" s="1" t="s">
        <v>128</v>
      </c>
      <c r="E329" s="1" t="s">
        <v>1207</v>
      </c>
      <c r="F329" s="7">
        <v>27.72</v>
      </c>
      <c r="G329" s="1" t="s">
        <v>294</v>
      </c>
      <c r="H329" s="1" t="s">
        <v>298</v>
      </c>
      <c r="I329" s="1" t="s">
        <v>313</v>
      </c>
      <c r="J329" s="1" t="s">
        <v>291</v>
      </c>
      <c r="K329" s="8">
        <v>215935.06169</v>
      </c>
      <c r="L329" s="8">
        <v>150027.39805399999</v>
      </c>
      <c r="M329" s="8">
        <v>323953.27921100002</v>
      </c>
      <c r="N329" s="8">
        <v>4120846.0256400001</v>
      </c>
      <c r="O329" s="8">
        <v>184544.05227700001</v>
      </c>
      <c r="P329" s="8">
        <v>142000</v>
      </c>
      <c r="Q329" s="8">
        <v>225000</v>
      </c>
      <c r="R329" s="8">
        <v>655251.66585700004</v>
      </c>
      <c r="S329" s="8">
        <v>20279.737418000001</v>
      </c>
      <c r="T329" s="8">
        <v>83300</v>
      </c>
      <c r="U329" s="8">
        <v>165000</v>
      </c>
      <c r="V329" s="8">
        <v>535325.60168900003</v>
      </c>
      <c r="W329" s="8">
        <v>133492.66504200001</v>
      </c>
      <c r="X329" s="8">
        <v>32798.143978</v>
      </c>
      <c r="Y329" s="8">
        <v>593680.60707699996</v>
      </c>
      <c r="Z329" s="8">
        <v>931595.90161900001</v>
      </c>
      <c r="AA329" s="8">
        <v>41415.769569999997</v>
      </c>
      <c r="AB329" s="8">
        <v>268444.29904000001</v>
      </c>
      <c r="AC329" s="8">
        <v>324442.42296699999</v>
      </c>
      <c r="AD329" s="8">
        <v>747313.988625</v>
      </c>
      <c r="AE329" s="8">
        <v>2215818.8732699999</v>
      </c>
      <c r="AF329" s="8">
        <v>615615.33361800003</v>
      </c>
      <c r="AG329" s="8">
        <v>100484.88822199999</v>
      </c>
      <c r="AH329" s="8">
        <v>9791.6274950000006</v>
      </c>
      <c r="AI329" s="8">
        <v>528432.60922900005</v>
      </c>
      <c r="AJ329" s="8">
        <v>38786.539524</v>
      </c>
      <c r="AK329" s="8">
        <v>8000</v>
      </c>
      <c r="AL329" s="8">
        <v>250590.97562499999</v>
      </c>
      <c r="AM329" s="8">
        <v>19028.130159</v>
      </c>
      <c r="AN329" s="8">
        <v>384554.48930800002</v>
      </c>
      <c r="AO329" s="8">
        <v>32300</v>
      </c>
      <c r="AP329" s="8">
        <v>8000</v>
      </c>
      <c r="AQ329" s="8">
        <v>12200</v>
      </c>
      <c r="AR329" s="8">
        <v>42824.970890999997</v>
      </c>
      <c r="AS329" s="8">
        <v>8000</v>
      </c>
      <c r="AT329" s="8">
        <v>10905.9385</v>
      </c>
      <c r="AU329" s="8">
        <v>8000</v>
      </c>
      <c r="AV329" s="8">
        <v>93022.001174999998</v>
      </c>
      <c r="AW329" s="8">
        <v>8000</v>
      </c>
      <c r="AX329" s="8">
        <v>18039.967836</v>
      </c>
      <c r="AY329" s="8">
        <v>76610.638676999995</v>
      </c>
      <c r="AZ329" s="8">
        <v>8000</v>
      </c>
      <c r="BA329" s="8">
        <v>22134.579268000001</v>
      </c>
      <c r="BB329" s="8">
        <v>53417.119313000003</v>
      </c>
      <c r="BC329" s="8">
        <v>8000</v>
      </c>
      <c r="BD329" s="8">
        <v>9256.7388109999993</v>
      </c>
      <c r="BE329" s="8">
        <v>233528.15710400001</v>
      </c>
      <c r="BF329" s="8">
        <v>130241.357615</v>
      </c>
      <c r="BG329" s="8">
        <v>8000</v>
      </c>
      <c r="BH329" s="8">
        <v>8000</v>
      </c>
      <c r="BI329" s="8">
        <v>8000</v>
      </c>
      <c r="BJ329" s="8">
        <v>8000</v>
      </c>
    </row>
    <row r="330" spans="1:62" x14ac:dyDescent="0.3">
      <c r="A330" s="1" t="s">
        <v>422</v>
      </c>
      <c r="B330" s="1" t="s">
        <v>287</v>
      </c>
      <c r="C330" s="1" t="s">
        <v>67</v>
      </c>
      <c r="D330" s="1" t="s">
        <v>128</v>
      </c>
      <c r="E330" s="1" t="s">
        <v>1205</v>
      </c>
      <c r="F330" s="7">
        <v>18.309999999999999</v>
      </c>
      <c r="G330" s="1" t="s">
        <v>423</v>
      </c>
      <c r="H330" s="1"/>
      <c r="I330" s="1"/>
      <c r="J330" s="1"/>
      <c r="K330" s="8">
        <v>257949.47907199999</v>
      </c>
      <c r="L330" s="8">
        <v>179951.02636300001</v>
      </c>
      <c r="M330" s="8">
        <v>414182.14850299997</v>
      </c>
      <c r="N330" s="8">
        <v>4454892.0603700001</v>
      </c>
      <c r="O330" s="8">
        <v>180302.71728300001</v>
      </c>
      <c r="P330" s="8">
        <v>148000</v>
      </c>
      <c r="Q330" s="8">
        <v>266567.74973099999</v>
      </c>
      <c r="R330" s="8">
        <v>665627.85421500006</v>
      </c>
      <c r="S330" s="8">
        <v>8000</v>
      </c>
      <c r="T330" s="8">
        <v>90000</v>
      </c>
      <c r="U330" s="8">
        <v>200000</v>
      </c>
      <c r="V330" s="8">
        <v>453936.79839700001</v>
      </c>
      <c r="W330" s="8">
        <v>135132.53508199999</v>
      </c>
      <c r="X330" s="8">
        <v>26931.855612899999</v>
      </c>
      <c r="Y330" s="8">
        <v>586113.35101500002</v>
      </c>
      <c r="Z330" s="8">
        <v>802008.82809299999</v>
      </c>
      <c r="AA330" s="8">
        <v>31439.439368300002</v>
      </c>
      <c r="AB330" s="8">
        <v>273147.07689899998</v>
      </c>
      <c r="AC330" s="8">
        <v>317237.62500499998</v>
      </c>
      <c r="AD330" s="8">
        <v>726398.22320899996</v>
      </c>
      <c r="AE330" s="8">
        <v>1666752.5698500001</v>
      </c>
      <c r="AF330" s="8">
        <v>462730.18417000002</v>
      </c>
      <c r="AG330" s="8">
        <v>55493.252486899997</v>
      </c>
      <c r="AH330" s="8">
        <v>8000</v>
      </c>
      <c r="AI330" s="8">
        <v>715192.46888299996</v>
      </c>
      <c r="AJ330" s="8">
        <v>55787.304426299997</v>
      </c>
      <c r="AK330" s="8">
        <v>8000</v>
      </c>
      <c r="AL330" s="8">
        <v>253791.628291</v>
      </c>
      <c r="AM330" s="8">
        <v>57755.582570600003</v>
      </c>
      <c r="AN330" s="8">
        <v>597973.36224599998</v>
      </c>
      <c r="AO330" s="8">
        <v>34000</v>
      </c>
      <c r="AP330" s="8">
        <v>8000</v>
      </c>
      <c r="AQ330" s="8">
        <v>24597.548279499999</v>
      </c>
      <c r="AR330" s="8">
        <v>55855.270103499999</v>
      </c>
      <c r="AS330" s="8">
        <v>8000</v>
      </c>
      <c r="AT330" s="8">
        <v>32045.789082700001</v>
      </c>
      <c r="AU330" s="8">
        <v>13680.284990599999</v>
      </c>
      <c r="AV330" s="8">
        <v>136976.210043</v>
      </c>
      <c r="AW330" s="8">
        <v>8000</v>
      </c>
      <c r="AX330" s="8">
        <v>31439.124612200001</v>
      </c>
      <c r="AY330" s="8">
        <v>103968.196211</v>
      </c>
      <c r="AZ330" s="8">
        <v>9872.3111036800001</v>
      </c>
      <c r="BA330" s="8">
        <v>29861.900682700001</v>
      </c>
      <c r="BB330" s="8">
        <v>101396.10671399999</v>
      </c>
      <c r="BC330" s="8">
        <v>8000</v>
      </c>
      <c r="BD330" s="8">
        <v>25522.495149400002</v>
      </c>
      <c r="BE330" s="8">
        <v>255797.48433199999</v>
      </c>
      <c r="BF330" s="8">
        <v>174164.23383300001</v>
      </c>
      <c r="BG330" s="8">
        <v>8000</v>
      </c>
      <c r="BH330" s="8">
        <v>48866.267078800003</v>
      </c>
      <c r="BI330" s="8">
        <v>8000</v>
      </c>
      <c r="BJ330" s="8">
        <v>8000</v>
      </c>
    </row>
    <row r="331" spans="1:62" x14ac:dyDescent="0.3">
      <c r="A331" s="1" t="s">
        <v>424</v>
      </c>
      <c r="B331" s="1" t="s">
        <v>287</v>
      </c>
      <c r="C331" s="1" t="s">
        <v>62</v>
      </c>
      <c r="D331" s="1" t="s">
        <v>128</v>
      </c>
      <c r="E331" s="1" t="s">
        <v>1212</v>
      </c>
      <c r="F331" s="7">
        <v>29.94</v>
      </c>
      <c r="G331" s="1" t="s">
        <v>294</v>
      </c>
      <c r="H331" s="1" t="s">
        <v>298</v>
      </c>
      <c r="I331" s="1" t="s">
        <v>328</v>
      </c>
      <c r="J331" s="1" t="s">
        <v>291</v>
      </c>
      <c r="K331" s="8">
        <v>167645.44518099999</v>
      </c>
      <c r="L331" s="8">
        <v>98399.722177000003</v>
      </c>
      <c r="M331" s="8">
        <v>267809.96776899998</v>
      </c>
      <c r="N331" s="8">
        <v>3407413.7806699998</v>
      </c>
      <c r="O331" s="8">
        <v>155266.684912</v>
      </c>
      <c r="P331" s="8">
        <v>88000</v>
      </c>
      <c r="Q331" s="8">
        <v>180511.52154300001</v>
      </c>
      <c r="R331" s="8">
        <v>559418.20856099995</v>
      </c>
      <c r="S331" s="8">
        <v>27777.984045000001</v>
      </c>
      <c r="T331" s="8">
        <v>45000</v>
      </c>
      <c r="U331" s="8">
        <v>105000</v>
      </c>
      <c r="V331" s="8">
        <v>344789.73349499999</v>
      </c>
      <c r="W331" s="8">
        <v>68930.646800999995</v>
      </c>
      <c r="X331" s="8">
        <v>8000</v>
      </c>
      <c r="Y331" s="8">
        <v>333817.97750500002</v>
      </c>
      <c r="Z331" s="8">
        <v>586712.96645299997</v>
      </c>
      <c r="AA331" s="8">
        <v>11186.817623000001</v>
      </c>
      <c r="AB331" s="8">
        <v>144419.39290000001</v>
      </c>
      <c r="AC331" s="8">
        <v>221440.55828999999</v>
      </c>
      <c r="AD331" s="8">
        <v>383324.05374399998</v>
      </c>
      <c r="AE331" s="8">
        <v>1327417.84259</v>
      </c>
      <c r="AF331" s="8">
        <v>380842.94445399998</v>
      </c>
      <c r="AG331" s="8">
        <v>45071.029605999996</v>
      </c>
      <c r="AH331" s="8">
        <v>8000</v>
      </c>
      <c r="AI331" s="8">
        <v>1950625.97744</v>
      </c>
      <c r="AJ331" s="8">
        <v>99537.700593999994</v>
      </c>
      <c r="AK331" s="8">
        <v>8000</v>
      </c>
      <c r="AL331" s="8">
        <v>181630.61294799999</v>
      </c>
      <c r="AM331" s="8">
        <v>9834.7802069999998</v>
      </c>
      <c r="AN331" s="8">
        <v>261805.34043899999</v>
      </c>
      <c r="AO331" s="8">
        <v>8000</v>
      </c>
      <c r="AP331" s="8">
        <v>8000</v>
      </c>
      <c r="AQ331" s="8">
        <v>8000</v>
      </c>
      <c r="AR331" s="8">
        <v>19876.788171</v>
      </c>
      <c r="AS331" s="8">
        <v>8000</v>
      </c>
      <c r="AT331" s="8">
        <v>8000</v>
      </c>
      <c r="AU331" s="8">
        <v>8000</v>
      </c>
      <c r="AV331" s="8">
        <v>49789.897656000001</v>
      </c>
      <c r="AW331" s="8">
        <v>8000</v>
      </c>
      <c r="AX331" s="8">
        <v>8000</v>
      </c>
      <c r="AY331" s="8">
        <v>31420.486674</v>
      </c>
      <c r="AZ331" s="8">
        <v>8000</v>
      </c>
      <c r="BA331" s="8">
        <v>10114.117977</v>
      </c>
      <c r="BB331" s="8">
        <v>26750.672987000002</v>
      </c>
      <c r="BC331" s="8">
        <v>8000</v>
      </c>
      <c r="BD331" s="8">
        <v>8000</v>
      </c>
      <c r="BE331" s="8">
        <v>124726.315606</v>
      </c>
      <c r="BF331" s="8">
        <v>66986.198166999995</v>
      </c>
      <c r="BG331" s="8">
        <v>8000</v>
      </c>
      <c r="BH331" s="8">
        <v>8000</v>
      </c>
      <c r="BI331" s="8">
        <v>8000</v>
      </c>
      <c r="BJ331" s="8">
        <v>8000</v>
      </c>
    </row>
    <row r="332" spans="1:62" x14ac:dyDescent="0.3">
      <c r="A332" s="1" t="s">
        <v>425</v>
      </c>
      <c r="B332" s="1" t="s">
        <v>287</v>
      </c>
      <c r="C332" s="1" t="s">
        <v>62</v>
      </c>
      <c r="D332" s="1" t="s">
        <v>128</v>
      </c>
      <c r="E332" s="1" t="s">
        <v>1206</v>
      </c>
      <c r="F332" s="7">
        <v>25.36</v>
      </c>
      <c r="G332" s="1" t="s">
        <v>294</v>
      </c>
      <c r="H332" s="1" t="s">
        <v>295</v>
      </c>
      <c r="I332" s="1" t="s">
        <v>313</v>
      </c>
      <c r="J332" s="1" t="s">
        <v>304</v>
      </c>
      <c r="K332" s="8">
        <v>224518.70490700001</v>
      </c>
      <c r="L332" s="8">
        <v>177074.63419800001</v>
      </c>
      <c r="M332" s="8">
        <v>360349.55381100002</v>
      </c>
      <c r="N332" s="8">
        <v>4763951.6691699997</v>
      </c>
      <c r="O332" s="8">
        <v>144800.55492699999</v>
      </c>
      <c r="P332" s="8">
        <v>8000</v>
      </c>
      <c r="Q332" s="8">
        <v>292707.2058</v>
      </c>
      <c r="R332" s="8">
        <v>837394.28191799996</v>
      </c>
      <c r="S332" s="8">
        <v>21100</v>
      </c>
      <c r="T332" s="8">
        <v>100000</v>
      </c>
      <c r="U332" s="8">
        <v>205000</v>
      </c>
      <c r="V332" s="8">
        <v>502686.08839200001</v>
      </c>
      <c r="W332" s="8">
        <v>147659.483492</v>
      </c>
      <c r="X332" s="8">
        <v>40443.446812000002</v>
      </c>
      <c r="Y332" s="8">
        <v>624429.49026999995</v>
      </c>
      <c r="Z332" s="8">
        <v>941856.85548300005</v>
      </c>
      <c r="AA332" s="8">
        <v>39087.091683999999</v>
      </c>
      <c r="AB332" s="8">
        <v>311934.83079099999</v>
      </c>
      <c r="AC332" s="8">
        <v>381582.584776</v>
      </c>
      <c r="AD332" s="8">
        <v>769872.30279400002</v>
      </c>
      <c r="AE332" s="8">
        <v>2096165.3282900001</v>
      </c>
      <c r="AF332" s="8">
        <v>534670.73947899998</v>
      </c>
      <c r="AG332" s="8">
        <v>93265.643784</v>
      </c>
      <c r="AH332" s="8">
        <v>10098.709150999999</v>
      </c>
      <c r="AI332" s="8">
        <v>1767598.18888</v>
      </c>
      <c r="AJ332" s="8">
        <v>110270.697609</v>
      </c>
      <c r="AK332" s="8">
        <v>8000</v>
      </c>
      <c r="AL332" s="8">
        <v>107646.72614699999</v>
      </c>
      <c r="AM332" s="8">
        <v>8000</v>
      </c>
      <c r="AN332" s="8">
        <v>147316.71472399999</v>
      </c>
      <c r="AO332" s="8">
        <v>8000</v>
      </c>
      <c r="AP332" s="8">
        <v>8000</v>
      </c>
      <c r="AQ332" s="8">
        <v>8000</v>
      </c>
      <c r="AR332" s="8">
        <v>8321.153429</v>
      </c>
      <c r="AS332" s="8">
        <v>8000</v>
      </c>
      <c r="AT332" s="8">
        <v>8000</v>
      </c>
      <c r="AU332" s="8">
        <v>8000</v>
      </c>
      <c r="AV332" s="8">
        <v>17588.174958</v>
      </c>
      <c r="AW332" s="8">
        <v>8000</v>
      </c>
      <c r="AX332" s="8">
        <v>10662.278662000001</v>
      </c>
      <c r="AY332" s="8">
        <v>34436.523668000002</v>
      </c>
      <c r="AZ332" s="8">
        <v>8000</v>
      </c>
      <c r="BA332" s="8">
        <v>8000</v>
      </c>
      <c r="BB332" s="8">
        <v>13537.947249000001</v>
      </c>
      <c r="BC332" s="8">
        <v>8000</v>
      </c>
      <c r="BD332" s="8">
        <v>8000</v>
      </c>
      <c r="BE332" s="8">
        <v>48809.528061999998</v>
      </c>
      <c r="BF332" s="8">
        <v>29691.785724000001</v>
      </c>
      <c r="BG332" s="8">
        <v>8000</v>
      </c>
      <c r="BH332" s="8">
        <v>8000</v>
      </c>
      <c r="BI332" s="8">
        <v>8000</v>
      </c>
      <c r="BJ332" s="8">
        <v>70285.136543000001</v>
      </c>
    </row>
    <row r="333" spans="1:62" x14ac:dyDescent="0.3">
      <c r="A333" s="1" t="s">
        <v>426</v>
      </c>
      <c r="B333" s="1" t="s">
        <v>287</v>
      </c>
      <c r="C333" s="1" t="s">
        <v>62</v>
      </c>
      <c r="D333" s="1" t="s">
        <v>128</v>
      </c>
      <c r="E333" s="1" t="s">
        <v>1206</v>
      </c>
      <c r="F333" s="7">
        <v>31.48</v>
      </c>
      <c r="G333" s="1" t="s">
        <v>288</v>
      </c>
      <c r="H333" s="1" t="s">
        <v>298</v>
      </c>
      <c r="I333" s="1" t="s">
        <v>296</v>
      </c>
      <c r="J333" s="1" t="s">
        <v>291</v>
      </c>
      <c r="K333" s="8">
        <v>362227.265441</v>
      </c>
      <c r="L333" s="8">
        <v>256228.37916000001</v>
      </c>
      <c r="M333" s="8">
        <v>361989.89404799999</v>
      </c>
      <c r="N333" s="8">
        <v>5329237.1608300004</v>
      </c>
      <c r="O333" s="8">
        <v>218485.67512699999</v>
      </c>
      <c r="P333" s="8">
        <v>212000</v>
      </c>
      <c r="Q333" s="8">
        <v>303197.31590799999</v>
      </c>
      <c r="R333" s="8">
        <v>1033417.0338</v>
      </c>
      <c r="S333" s="8">
        <v>65552.283427999995</v>
      </c>
      <c r="T333" s="8">
        <v>133000</v>
      </c>
      <c r="U333" s="8">
        <v>188000</v>
      </c>
      <c r="V333" s="8">
        <v>556145.83512299997</v>
      </c>
      <c r="W333" s="8">
        <v>196780.32381</v>
      </c>
      <c r="X333" s="8">
        <v>44292.169409000002</v>
      </c>
      <c r="Y333" s="8">
        <v>599338.51280400006</v>
      </c>
      <c r="Z333" s="8">
        <v>954598.04500200006</v>
      </c>
      <c r="AA333" s="8">
        <v>55417.946051999999</v>
      </c>
      <c r="AB333" s="8">
        <v>307988.92271399999</v>
      </c>
      <c r="AC333" s="8">
        <v>412166.60815400002</v>
      </c>
      <c r="AD333" s="8">
        <v>651571.04624099995</v>
      </c>
      <c r="AE333" s="8">
        <v>1869549.60176</v>
      </c>
      <c r="AF333" s="8">
        <v>499269.871782</v>
      </c>
      <c r="AG333" s="8">
        <v>110777.78567899999</v>
      </c>
      <c r="AH333" s="8">
        <v>13284.699216999999</v>
      </c>
      <c r="AI333" s="8">
        <v>1008598.90579</v>
      </c>
      <c r="AJ333" s="8">
        <v>62208.637632999998</v>
      </c>
      <c r="AK333" s="8">
        <v>8000</v>
      </c>
      <c r="AL333" s="8">
        <v>131081.51546600001</v>
      </c>
      <c r="AM333" s="8">
        <v>8000</v>
      </c>
      <c r="AN333" s="8">
        <v>241253.033776</v>
      </c>
      <c r="AO333" s="8">
        <v>13200</v>
      </c>
      <c r="AP333" s="8">
        <v>8000</v>
      </c>
      <c r="AQ333" s="8">
        <v>8000</v>
      </c>
      <c r="AR333" s="8">
        <v>16173.012525</v>
      </c>
      <c r="AS333" s="8">
        <v>8000</v>
      </c>
      <c r="AT333" s="8">
        <v>8000</v>
      </c>
      <c r="AU333" s="8">
        <v>8000</v>
      </c>
      <c r="AV333" s="8">
        <v>37497.094495999998</v>
      </c>
      <c r="AW333" s="8">
        <v>8000</v>
      </c>
      <c r="AX333" s="8">
        <v>8000</v>
      </c>
      <c r="AY333" s="8">
        <v>37505.176570000003</v>
      </c>
      <c r="AZ333" s="8">
        <v>8000</v>
      </c>
      <c r="BA333" s="8">
        <v>8218.0808209999996</v>
      </c>
      <c r="BB333" s="8">
        <v>25249.723464999999</v>
      </c>
      <c r="BC333" s="8">
        <v>8000</v>
      </c>
      <c r="BD333" s="8">
        <v>8000</v>
      </c>
      <c r="BE333" s="8">
        <v>103010.713044</v>
      </c>
      <c r="BF333" s="8">
        <v>56391.659726999998</v>
      </c>
      <c r="BG333" s="8">
        <v>8000</v>
      </c>
      <c r="BH333" s="8">
        <v>8000</v>
      </c>
      <c r="BI333" s="8">
        <v>8000</v>
      </c>
      <c r="BJ333" s="8">
        <v>8000</v>
      </c>
    </row>
    <row r="334" spans="1:62" x14ac:dyDescent="0.3">
      <c r="A334" s="1" t="s">
        <v>427</v>
      </c>
      <c r="B334" s="1" t="s">
        <v>287</v>
      </c>
      <c r="C334" s="1" t="s">
        <v>67</v>
      </c>
      <c r="D334" s="1" t="s">
        <v>128</v>
      </c>
      <c r="E334" s="1" t="s">
        <v>1204</v>
      </c>
      <c r="F334" s="7">
        <v>27.22</v>
      </c>
      <c r="G334" s="1" t="s">
        <v>294</v>
      </c>
      <c r="H334" s="1" t="s">
        <v>298</v>
      </c>
      <c r="I334" s="1" t="s">
        <v>296</v>
      </c>
      <c r="J334" s="1" t="s">
        <v>291</v>
      </c>
      <c r="K334" s="8">
        <v>160935.91047</v>
      </c>
      <c r="L334" s="8">
        <v>112947.370503</v>
      </c>
      <c r="M334" s="8">
        <v>461110.07292900002</v>
      </c>
      <c r="N334" s="8">
        <v>3903762.6713049999</v>
      </c>
      <c r="O334" s="8">
        <v>127341.9981765</v>
      </c>
      <c r="P334" s="8">
        <v>99500</v>
      </c>
      <c r="Q334" s="8">
        <v>369400.63893200003</v>
      </c>
      <c r="R334" s="8">
        <v>837277.32140450005</v>
      </c>
      <c r="S334" s="8">
        <v>30090.161012</v>
      </c>
      <c r="T334" s="8">
        <v>60000</v>
      </c>
      <c r="U334" s="8">
        <v>230000</v>
      </c>
      <c r="V334" s="8">
        <v>379601.68783449999</v>
      </c>
      <c r="W334" s="8">
        <v>81240.822625500005</v>
      </c>
      <c r="X334" s="8">
        <v>12517.025934500001</v>
      </c>
      <c r="Y334" s="8">
        <v>565869.68910650001</v>
      </c>
      <c r="Z334" s="8">
        <v>827128.0685395</v>
      </c>
      <c r="AA334" s="8">
        <v>20021.169366000002</v>
      </c>
      <c r="AB334" s="8">
        <v>235767.82399599999</v>
      </c>
      <c r="AC334" s="8">
        <v>274856.24735199998</v>
      </c>
      <c r="AD334" s="8">
        <v>735333.52455900004</v>
      </c>
      <c r="AE334" s="8">
        <v>1744143.1325300001</v>
      </c>
      <c r="AF334" s="8">
        <v>498531.0909975</v>
      </c>
      <c r="AG334" s="8">
        <v>49688.074270500001</v>
      </c>
      <c r="AH334" s="8">
        <v>8000</v>
      </c>
      <c r="AI334" s="8">
        <v>2341767.3353150003</v>
      </c>
      <c r="AJ334" s="8">
        <v>131130.65532999998</v>
      </c>
      <c r="AK334" s="8">
        <v>8000</v>
      </c>
      <c r="AL334" s="8">
        <v>69828.015863000008</v>
      </c>
      <c r="AM334" s="8">
        <v>9681.5017564999998</v>
      </c>
      <c r="AN334" s="8">
        <v>154208.91562450002</v>
      </c>
      <c r="AO334" s="8">
        <v>8000</v>
      </c>
      <c r="AP334" s="8">
        <v>8000</v>
      </c>
      <c r="AQ334" s="8">
        <v>8000</v>
      </c>
      <c r="AR334" s="8">
        <v>8000</v>
      </c>
      <c r="AS334" s="8">
        <v>8000</v>
      </c>
      <c r="AT334" s="8">
        <v>8000</v>
      </c>
      <c r="AU334" s="8">
        <v>8000</v>
      </c>
      <c r="AV334" s="8">
        <v>40709.1776235</v>
      </c>
      <c r="AW334" s="8">
        <v>8000</v>
      </c>
      <c r="AX334" s="8">
        <v>8000</v>
      </c>
      <c r="AY334" s="8">
        <v>27272.184915500002</v>
      </c>
      <c r="AZ334" s="8">
        <v>8000</v>
      </c>
      <c r="BA334" s="8">
        <v>8000</v>
      </c>
      <c r="BB334" s="8">
        <v>21805.439912000002</v>
      </c>
      <c r="BC334" s="8">
        <v>8000</v>
      </c>
      <c r="BD334" s="8">
        <v>8000</v>
      </c>
      <c r="BE334" s="8">
        <v>76149.52157099999</v>
      </c>
      <c r="BF334" s="8">
        <v>48461.945202000003</v>
      </c>
      <c r="BG334" s="8">
        <v>8000</v>
      </c>
      <c r="BH334" s="8">
        <v>8000</v>
      </c>
      <c r="BI334" s="8">
        <v>8000</v>
      </c>
      <c r="BJ334" s="8">
        <v>8000</v>
      </c>
    </row>
    <row r="335" spans="1:62" x14ac:dyDescent="0.3">
      <c r="A335" s="1" t="s">
        <v>428</v>
      </c>
      <c r="B335" s="1" t="s">
        <v>287</v>
      </c>
      <c r="C335" s="1" t="s">
        <v>62</v>
      </c>
      <c r="D335" s="1" t="s">
        <v>128</v>
      </c>
      <c r="E335" s="1" t="s">
        <v>1207</v>
      </c>
      <c r="F335" s="7">
        <v>33.21</v>
      </c>
      <c r="G335" s="1" t="s">
        <v>294</v>
      </c>
      <c r="H335" s="1" t="s">
        <v>429</v>
      </c>
      <c r="I335" s="1" t="s">
        <v>290</v>
      </c>
      <c r="J335" s="1" t="s">
        <v>291</v>
      </c>
      <c r="K335" s="8">
        <v>251826.05138200001</v>
      </c>
      <c r="L335" s="8">
        <v>136370.6873935</v>
      </c>
      <c r="M335" s="8">
        <v>387630.24141349999</v>
      </c>
      <c r="N335" s="8">
        <v>4254635.785255</v>
      </c>
      <c r="O335" s="8">
        <v>146236.29114849999</v>
      </c>
      <c r="P335" s="8">
        <v>106000</v>
      </c>
      <c r="Q335" s="8">
        <v>257256.79446399998</v>
      </c>
      <c r="R335" s="8">
        <v>776776.12402449991</v>
      </c>
      <c r="S335" s="8">
        <v>42235.028577999998</v>
      </c>
      <c r="T335" s="8">
        <v>60000</v>
      </c>
      <c r="U335" s="8">
        <v>160000</v>
      </c>
      <c r="V335" s="8">
        <v>404162.06894349999</v>
      </c>
      <c r="W335" s="8">
        <v>101593.9785925</v>
      </c>
      <c r="X335" s="8">
        <v>18931.526331500001</v>
      </c>
      <c r="Y335" s="8">
        <v>454735.8719875</v>
      </c>
      <c r="Z335" s="8">
        <v>800150.54368850007</v>
      </c>
      <c r="AA335" s="8">
        <v>24146.238341999997</v>
      </c>
      <c r="AB335" s="8">
        <v>207409.81231399998</v>
      </c>
      <c r="AC335" s="8">
        <v>313723.27717249998</v>
      </c>
      <c r="AD335" s="8">
        <v>574300.99772700004</v>
      </c>
      <c r="AE335" s="8">
        <v>1810627.9851250001</v>
      </c>
      <c r="AF335" s="8">
        <v>606333.20802649995</v>
      </c>
      <c r="AG335" s="8">
        <v>70403.740029500012</v>
      </c>
      <c r="AH335" s="8">
        <v>8883.7239425000007</v>
      </c>
      <c r="AI335" s="8">
        <v>1634121.4736000001</v>
      </c>
      <c r="AJ335" s="8">
        <v>59641.100378999996</v>
      </c>
      <c r="AK335" s="8">
        <v>8000</v>
      </c>
      <c r="AL335" s="8">
        <v>78844.1140495</v>
      </c>
      <c r="AM335" s="8">
        <v>8000</v>
      </c>
      <c r="AN335" s="8">
        <v>102234.68510050001</v>
      </c>
      <c r="AO335" s="8">
        <v>8000</v>
      </c>
      <c r="AP335" s="8">
        <v>8000</v>
      </c>
      <c r="AQ335" s="8">
        <v>8000</v>
      </c>
      <c r="AR335" s="8">
        <v>8000</v>
      </c>
      <c r="AS335" s="8">
        <v>8000</v>
      </c>
      <c r="AT335" s="8">
        <v>8000</v>
      </c>
      <c r="AU335" s="8">
        <v>8000</v>
      </c>
      <c r="AV335" s="8">
        <v>14061.0178235</v>
      </c>
      <c r="AW335" s="8">
        <v>8000</v>
      </c>
      <c r="AX335" s="8">
        <v>8000</v>
      </c>
      <c r="AY335" s="8">
        <v>9077.4570029999995</v>
      </c>
      <c r="AZ335" s="8">
        <v>8000</v>
      </c>
      <c r="BA335" s="8">
        <v>8000</v>
      </c>
      <c r="BB335" s="8">
        <v>8000</v>
      </c>
      <c r="BC335" s="8">
        <v>8000</v>
      </c>
      <c r="BD335" s="8">
        <v>8000</v>
      </c>
      <c r="BE335" s="8">
        <v>43136.044934999998</v>
      </c>
      <c r="BF335" s="8">
        <v>18039.9567465</v>
      </c>
      <c r="BG335" s="8">
        <v>8000</v>
      </c>
      <c r="BH335" s="8">
        <v>8000</v>
      </c>
      <c r="BI335" s="8">
        <v>8000</v>
      </c>
      <c r="BJ335" s="8">
        <v>8000</v>
      </c>
    </row>
    <row r="336" spans="1:62" x14ac:dyDescent="0.3">
      <c r="A336" s="1" t="s">
        <v>430</v>
      </c>
      <c r="B336" s="1" t="s">
        <v>287</v>
      </c>
      <c r="C336" s="1" t="s">
        <v>67</v>
      </c>
      <c r="D336" s="1" t="s">
        <v>128</v>
      </c>
      <c r="E336" s="1" t="s">
        <v>1213</v>
      </c>
      <c r="F336" s="7">
        <v>29.38</v>
      </c>
      <c r="G336" s="1" t="s">
        <v>294</v>
      </c>
      <c r="H336" s="1" t="s">
        <v>309</v>
      </c>
      <c r="I336" s="1" t="s">
        <v>296</v>
      </c>
      <c r="J336" s="1" t="s">
        <v>291</v>
      </c>
      <c r="K336" s="8">
        <v>389823.97613899998</v>
      </c>
      <c r="L336" s="8">
        <v>270511.54669300001</v>
      </c>
      <c r="M336" s="8">
        <v>455673.53860600002</v>
      </c>
      <c r="N336" s="8">
        <v>5357994.1650799997</v>
      </c>
      <c r="O336" s="8">
        <v>178386.31223400001</v>
      </c>
      <c r="P336" s="8">
        <v>186143.57857099999</v>
      </c>
      <c r="Q336" s="8">
        <v>315628.27644500002</v>
      </c>
      <c r="R336" s="8">
        <v>950309.52464099997</v>
      </c>
      <c r="S336" s="8">
        <v>34500</v>
      </c>
      <c r="T336" s="8">
        <v>132000</v>
      </c>
      <c r="U336" s="8">
        <v>233000</v>
      </c>
      <c r="V336" s="8">
        <v>600273.92953199998</v>
      </c>
      <c r="W336" s="8">
        <v>207126.31254399999</v>
      </c>
      <c r="X336" s="8">
        <v>56748.838888999999</v>
      </c>
      <c r="Y336" s="8">
        <v>706758.73573499999</v>
      </c>
      <c r="Z336" s="8">
        <v>952675.15238900005</v>
      </c>
      <c r="AA336" s="8">
        <v>53812.840068999998</v>
      </c>
      <c r="AB336" s="8">
        <v>386247.39884899999</v>
      </c>
      <c r="AC336" s="8">
        <v>417907.73352299997</v>
      </c>
      <c r="AD336" s="8">
        <v>795291.22832999995</v>
      </c>
      <c r="AE336" s="8">
        <v>1865479.05654</v>
      </c>
      <c r="AF336" s="8">
        <v>509865.34662099998</v>
      </c>
      <c r="AG336" s="8">
        <v>126377.580638</v>
      </c>
      <c r="AH336" s="8">
        <v>16155.696855</v>
      </c>
      <c r="AI336" s="8">
        <v>1521436.916</v>
      </c>
      <c r="AJ336" s="8">
        <v>65392.559291999998</v>
      </c>
      <c r="AK336" s="8">
        <v>8000</v>
      </c>
      <c r="AL336" s="8">
        <v>88506.649802999993</v>
      </c>
      <c r="AM336" s="8">
        <v>11350.710272</v>
      </c>
      <c r="AN336" s="8">
        <v>229412.342642</v>
      </c>
      <c r="AO336" s="8">
        <v>8000</v>
      </c>
      <c r="AP336" s="8">
        <v>8000</v>
      </c>
      <c r="AQ336" s="8">
        <v>8000</v>
      </c>
      <c r="AR336" s="8">
        <v>8000</v>
      </c>
      <c r="AS336" s="8">
        <v>8000</v>
      </c>
      <c r="AT336" s="8">
        <v>8000</v>
      </c>
      <c r="AU336" s="8">
        <v>8000</v>
      </c>
      <c r="AV336" s="8">
        <v>30559.409479999998</v>
      </c>
      <c r="AW336" s="8">
        <v>8000</v>
      </c>
      <c r="AX336" s="8">
        <v>13863.417194</v>
      </c>
      <c r="AY336" s="8">
        <v>39577.476764999999</v>
      </c>
      <c r="AZ336" s="8">
        <v>8000</v>
      </c>
      <c r="BA336" s="8">
        <v>8000</v>
      </c>
      <c r="BB336" s="8">
        <v>14319.634048</v>
      </c>
      <c r="BC336" s="8">
        <v>8000</v>
      </c>
      <c r="BD336" s="8">
        <v>8000</v>
      </c>
      <c r="BE336" s="8">
        <v>78596.479116000002</v>
      </c>
      <c r="BF336" s="8">
        <v>33303.160773000003</v>
      </c>
      <c r="BG336" s="8">
        <v>8000</v>
      </c>
      <c r="BH336" s="8">
        <v>8000</v>
      </c>
      <c r="BI336" s="8">
        <v>8000</v>
      </c>
      <c r="BJ336" s="8">
        <v>8000</v>
      </c>
    </row>
    <row r="337" spans="1:62" x14ac:dyDescent="0.3">
      <c r="A337" s="1" t="s">
        <v>431</v>
      </c>
      <c r="B337" s="1" t="s">
        <v>287</v>
      </c>
      <c r="C337" s="1" t="s">
        <v>62</v>
      </c>
      <c r="D337" s="1" t="s">
        <v>128</v>
      </c>
      <c r="E337" s="1" t="s">
        <v>1205</v>
      </c>
      <c r="F337" s="7">
        <v>28.38</v>
      </c>
      <c r="G337" s="1" t="s">
        <v>294</v>
      </c>
      <c r="H337" s="1" t="s">
        <v>298</v>
      </c>
      <c r="I337" s="1" t="s">
        <v>296</v>
      </c>
      <c r="J337" s="1" t="s">
        <v>291</v>
      </c>
      <c r="K337" s="8">
        <v>189889.19685200002</v>
      </c>
      <c r="L337" s="8">
        <v>118319.31768499999</v>
      </c>
      <c r="M337" s="8">
        <v>342363.23682400002</v>
      </c>
      <c r="N337" s="8">
        <v>3268869.7616949999</v>
      </c>
      <c r="O337" s="8">
        <v>109128.37878100001</v>
      </c>
      <c r="P337" s="8">
        <v>98900</v>
      </c>
      <c r="Q337" s="8">
        <v>230783.419318</v>
      </c>
      <c r="R337" s="8">
        <v>575762.67022249999</v>
      </c>
      <c r="S337" s="8">
        <v>26866.479085499999</v>
      </c>
      <c r="T337" s="8">
        <v>50000</v>
      </c>
      <c r="U337" s="8">
        <v>160000</v>
      </c>
      <c r="V337" s="8">
        <v>405828.57751600002</v>
      </c>
      <c r="W337" s="8">
        <v>114671.74417650001</v>
      </c>
      <c r="X337" s="8">
        <v>22310.896607000002</v>
      </c>
      <c r="Y337" s="8">
        <v>558197.54346650001</v>
      </c>
      <c r="Z337" s="8">
        <v>868447.69145349995</v>
      </c>
      <c r="AA337" s="8">
        <v>27402.543717499997</v>
      </c>
      <c r="AB337" s="8">
        <v>245431.89456049999</v>
      </c>
      <c r="AC337" s="8">
        <v>315456.31081250001</v>
      </c>
      <c r="AD337" s="8">
        <v>678500.46495399997</v>
      </c>
      <c r="AE337" s="8">
        <v>1826616.5354200001</v>
      </c>
      <c r="AF337" s="8">
        <v>620480.19252849999</v>
      </c>
      <c r="AG337" s="8">
        <v>54132.098987000005</v>
      </c>
      <c r="AH337" s="8">
        <v>8000</v>
      </c>
      <c r="AI337" s="8">
        <v>1872027.1505</v>
      </c>
      <c r="AJ337" s="8">
        <v>78221.014549999993</v>
      </c>
      <c r="AK337" s="8">
        <v>8000</v>
      </c>
      <c r="AL337" s="8">
        <v>117962.698206</v>
      </c>
      <c r="AM337" s="8">
        <v>8000</v>
      </c>
      <c r="AN337" s="8">
        <v>138235.16627849999</v>
      </c>
      <c r="AO337" s="8">
        <v>8000</v>
      </c>
      <c r="AP337" s="8">
        <v>8000</v>
      </c>
      <c r="AQ337" s="8">
        <v>8000</v>
      </c>
      <c r="AR337" s="8">
        <v>10500</v>
      </c>
      <c r="AS337" s="8">
        <v>8000</v>
      </c>
      <c r="AT337" s="8">
        <v>8000</v>
      </c>
      <c r="AU337" s="8">
        <v>8000</v>
      </c>
      <c r="AV337" s="8">
        <v>31114.899772500001</v>
      </c>
      <c r="AW337" s="8">
        <v>8000</v>
      </c>
      <c r="AX337" s="8">
        <v>8000</v>
      </c>
      <c r="AY337" s="8">
        <v>28246.078763999998</v>
      </c>
      <c r="AZ337" s="8">
        <v>8000</v>
      </c>
      <c r="BA337" s="8">
        <v>9300</v>
      </c>
      <c r="BB337" s="8">
        <v>14420.160628</v>
      </c>
      <c r="BC337" s="8">
        <v>8000</v>
      </c>
      <c r="BD337" s="8">
        <v>8000</v>
      </c>
      <c r="BE337" s="8">
        <v>80782.200312000001</v>
      </c>
      <c r="BF337" s="8">
        <v>50838.275427</v>
      </c>
      <c r="BG337" s="8">
        <v>8000</v>
      </c>
      <c r="BH337" s="8">
        <v>8000</v>
      </c>
      <c r="BI337" s="8">
        <v>8000</v>
      </c>
      <c r="BJ337" s="8">
        <v>8000</v>
      </c>
    </row>
    <row r="338" spans="1:62" x14ac:dyDescent="0.3">
      <c r="A338" s="1" t="s">
        <v>432</v>
      </c>
      <c r="B338" s="1" t="s">
        <v>287</v>
      </c>
      <c r="C338" s="1" t="s">
        <v>67</v>
      </c>
      <c r="D338" s="1" t="s">
        <v>128</v>
      </c>
      <c r="E338" s="1" t="s">
        <v>1203</v>
      </c>
      <c r="F338" s="7" t="s">
        <v>64</v>
      </c>
      <c r="G338" s="1" t="s">
        <v>294</v>
      </c>
      <c r="H338" s="1" t="s">
        <v>298</v>
      </c>
      <c r="I338" s="1" t="s">
        <v>296</v>
      </c>
      <c r="J338" s="1" t="s">
        <v>291</v>
      </c>
      <c r="K338" s="8">
        <v>255965.96716299999</v>
      </c>
      <c r="L338" s="8">
        <v>102953.1891585</v>
      </c>
      <c r="M338" s="8">
        <v>385107.10512299999</v>
      </c>
      <c r="N338" s="8">
        <v>4019557.3221550002</v>
      </c>
      <c r="O338" s="8">
        <v>171037.82625849999</v>
      </c>
      <c r="P338" s="8">
        <v>68500</v>
      </c>
      <c r="Q338" s="8">
        <v>151558.21404799999</v>
      </c>
      <c r="R338" s="8">
        <v>505913.46598799998</v>
      </c>
      <c r="S338" s="8">
        <v>25711.958979499999</v>
      </c>
      <c r="T338" s="8">
        <v>27800</v>
      </c>
      <c r="U338" s="8">
        <v>102000</v>
      </c>
      <c r="V338" s="8">
        <v>289447.63858250005</v>
      </c>
      <c r="W338" s="8">
        <v>57391.075571499998</v>
      </c>
      <c r="X338" s="8">
        <v>22503.787519999998</v>
      </c>
      <c r="Y338" s="8">
        <v>407622.05663250003</v>
      </c>
      <c r="Z338" s="8">
        <v>603584.20803699992</v>
      </c>
      <c r="AA338" s="8">
        <v>13820.552919</v>
      </c>
      <c r="AB338" s="8">
        <v>148311.78642299998</v>
      </c>
      <c r="AC338" s="8">
        <v>189744.17334699997</v>
      </c>
      <c r="AD338" s="8">
        <v>586449.76371900004</v>
      </c>
      <c r="AE338" s="8">
        <v>1506592.8497549999</v>
      </c>
      <c r="AF338" s="8">
        <v>495248.33638999995</v>
      </c>
      <c r="AG338" s="8">
        <v>20451.402066999999</v>
      </c>
      <c r="AH338" s="8">
        <v>8000</v>
      </c>
      <c r="AI338" s="8">
        <v>2213194.0220999997</v>
      </c>
      <c r="AJ338" s="8">
        <v>67436.16818149999</v>
      </c>
      <c r="AK338" s="8">
        <v>8000</v>
      </c>
      <c r="AL338" s="8">
        <v>55725.546239500007</v>
      </c>
      <c r="AM338" s="8">
        <v>8000</v>
      </c>
      <c r="AN338" s="8">
        <v>28227.488380000003</v>
      </c>
      <c r="AO338" s="8">
        <v>8000</v>
      </c>
      <c r="AP338" s="8">
        <v>8000</v>
      </c>
      <c r="AQ338" s="8">
        <v>8000</v>
      </c>
      <c r="AR338" s="8">
        <v>8000</v>
      </c>
      <c r="AS338" s="8">
        <v>8000</v>
      </c>
      <c r="AT338" s="8">
        <v>8000</v>
      </c>
      <c r="AU338" s="8">
        <v>8000</v>
      </c>
      <c r="AV338" s="8">
        <v>8000</v>
      </c>
      <c r="AW338" s="8">
        <v>8000</v>
      </c>
      <c r="AX338" s="8">
        <v>8000</v>
      </c>
      <c r="AY338" s="8">
        <v>9771.2564254999998</v>
      </c>
      <c r="AZ338" s="8">
        <v>8000</v>
      </c>
      <c r="BA338" s="8">
        <v>8000</v>
      </c>
      <c r="BB338" s="8">
        <v>8000</v>
      </c>
      <c r="BC338" s="8">
        <v>8000</v>
      </c>
      <c r="BD338" s="8">
        <v>8000</v>
      </c>
      <c r="BE338" s="8">
        <v>8000</v>
      </c>
      <c r="BF338" s="8">
        <v>8000</v>
      </c>
      <c r="BG338" s="8">
        <v>8000</v>
      </c>
      <c r="BH338" s="8">
        <v>8000</v>
      </c>
      <c r="BI338" s="8">
        <v>8000</v>
      </c>
      <c r="BJ338" s="8">
        <v>8000</v>
      </c>
    </row>
    <row r="339" spans="1:62" x14ac:dyDescent="0.3">
      <c r="A339" s="1" t="s">
        <v>433</v>
      </c>
      <c r="B339" s="1" t="s">
        <v>287</v>
      </c>
      <c r="C339" s="1" t="s">
        <v>62</v>
      </c>
      <c r="D339" s="1" t="s">
        <v>128</v>
      </c>
      <c r="E339" s="1" t="s">
        <v>1206</v>
      </c>
      <c r="F339" s="7">
        <v>31.31</v>
      </c>
      <c r="G339" s="1" t="s">
        <v>294</v>
      </c>
      <c r="H339" s="1" t="s">
        <v>309</v>
      </c>
      <c r="I339" s="1" t="s">
        <v>296</v>
      </c>
      <c r="J339" s="1" t="s">
        <v>300</v>
      </c>
      <c r="K339" s="8">
        <v>215745.57852499999</v>
      </c>
      <c r="L339" s="8">
        <v>181148.65731099999</v>
      </c>
      <c r="M339" s="8">
        <v>337237.59424300003</v>
      </c>
      <c r="N339" s="8">
        <v>3970189.7195000001</v>
      </c>
      <c r="O339" s="8">
        <v>115964.15412799999</v>
      </c>
      <c r="P339" s="8">
        <v>146000</v>
      </c>
      <c r="Q339" s="8">
        <v>293108.53568500001</v>
      </c>
      <c r="R339" s="8">
        <v>808155.87958299997</v>
      </c>
      <c r="S339" s="8">
        <v>24983.732764</v>
      </c>
      <c r="T339" s="8">
        <v>93000</v>
      </c>
      <c r="U339" s="8">
        <v>186000</v>
      </c>
      <c r="V339" s="8">
        <v>493107.80534100003</v>
      </c>
      <c r="W339" s="8">
        <v>142299.65924400001</v>
      </c>
      <c r="X339" s="8">
        <v>26896.692926</v>
      </c>
      <c r="Y339" s="8">
        <v>532758.129831</v>
      </c>
      <c r="Z339" s="8">
        <v>835452.52606599999</v>
      </c>
      <c r="AA339" s="8">
        <v>29561.434938999999</v>
      </c>
      <c r="AB339" s="8">
        <v>292555.427929</v>
      </c>
      <c r="AC339" s="8">
        <v>358346.91396400001</v>
      </c>
      <c r="AD339" s="8">
        <v>630228.62164799997</v>
      </c>
      <c r="AE339" s="8">
        <v>1848943.2065099999</v>
      </c>
      <c r="AF339" s="8">
        <v>527252.87497300003</v>
      </c>
      <c r="AG339" s="8">
        <v>87789.326627999995</v>
      </c>
      <c r="AH339" s="8">
        <v>13583.997008</v>
      </c>
      <c r="AI339" s="8">
        <v>2106142.3547499999</v>
      </c>
      <c r="AJ339" s="8">
        <v>105478.25370099999</v>
      </c>
      <c r="AK339" s="8">
        <v>8000</v>
      </c>
      <c r="AL339" s="8">
        <v>92721.575729999997</v>
      </c>
      <c r="AM339" s="8">
        <v>8000</v>
      </c>
      <c r="AN339" s="8">
        <v>195438.040687</v>
      </c>
      <c r="AO339" s="8">
        <v>8000</v>
      </c>
      <c r="AP339" s="8">
        <v>8000</v>
      </c>
      <c r="AQ339" s="8">
        <v>8000</v>
      </c>
      <c r="AR339" s="8">
        <v>8000</v>
      </c>
      <c r="AS339" s="8">
        <v>8000</v>
      </c>
      <c r="AT339" s="8">
        <v>8000</v>
      </c>
      <c r="AU339" s="8">
        <v>8000</v>
      </c>
      <c r="AV339" s="8">
        <v>22528.870052999999</v>
      </c>
      <c r="AW339" s="8">
        <v>8000</v>
      </c>
      <c r="AX339" s="8">
        <v>8000</v>
      </c>
      <c r="AY339" s="8">
        <v>16755.806766000002</v>
      </c>
      <c r="AZ339" s="8">
        <v>8000</v>
      </c>
      <c r="BA339" s="8">
        <v>8000</v>
      </c>
      <c r="BB339" s="8">
        <v>17064.684087000001</v>
      </c>
      <c r="BC339" s="8">
        <v>8000</v>
      </c>
      <c r="BD339" s="8">
        <v>8000</v>
      </c>
      <c r="BE339" s="8">
        <v>77500.962574000005</v>
      </c>
      <c r="BF339" s="8">
        <v>42679.242392</v>
      </c>
      <c r="BG339" s="8">
        <v>8000</v>
      </c>
      <c r="BH339" s="8">
        <v>8000</v>
      </c>
      <c r="BI339" s="8">
        <v>8000</v>
      </c>
      <c r="BJ339" s="8">
        <v>8000</v>
      </c>
    </row>
    <row r="340" spans="1:62" x14ac:dyDescent="0.3">
      <c r="A340" s="1" t="s">
        <v>434</v>
      </c>
      <c r="B340" s="1" t="s">
        <v>287</v>
      </c>
      <c r="C340" s="1" t="s">
        <v>62</v>
      </c>
      <c r="D340" s="1" t="s">
        <v>63</v>
      </c>
      <c r="E340" s="1" t="s">
        <v>1207</v>
      </c>
      <c r="F340" s="7">
        <v>30.04</v>
      </c>
      <c r="G340" s="1" t="s">
        <v>294</v>
      </c>
      <c r="H340" s="1" t="s">
        <v>298</v>
      </c>
      <c r="I340" s="1" t="s">
        <v>328</v>
      </c>
      <c r="J340" s="1" t="s">
        <v>291</v>
      </c>
      <c r="K340" s="8">
        <v>147733.97339649999</v>
      </c>
      <c r="L340" s="8">
        <v>113062.460953</v>
      </c>
      <c r="M340" s="8">
        <v>157095.22277550001</v>
      </c>
      <c r="N340" s="8">
        <v>2780277.6014949996</v>
      </c>
      <c r="O340" s="8">
        <v>96775.619630500005</v>
      </c>
      <c r="P340" s="8">
        <v>111000</v>
      </c>
      <c r="Q340" s="8">
        <v>123232.1678595</v>
      </c>
      <c r="R340" s="8">
        <v>591875.46992599999</v>
      </c>
      <c r="S340" s="8">
        <v>21915.5131975</v>
      </c>
      <c r="T340" s="8">
        <v>61300</v>
      </c>
      <c r="U340" s="8">
        <v>61200</v>
      </c>
      <c r="V340" s="8">
        <v>317185.89743499999</v>
      </c>
      <c r="W340" s="8">
        <v>96622.588378999993</v>
      </c>
      <c r="X340" s="8">
        <v>8000</v>
      </c>
      <c r="Y340" s="8">
        <v>276042.78066549997</v>
      </c>
      <c r="Z340" s="8">
        <v>679879.84954550001</v>
      </c>
      <c r="AA340" s="8">
        <v>18229.0827575</v>
      </c>
      <c r="AB340" s="8">
        <v>145850.41416799999</v>
      </c>
      <c r="AC340" s="8">
        <v>283352.39807600004</v>
      </c>
      <c r="AD340" s="8">
        <v>295464.07228700002</v>
      </c>
      <c r="AE340" s="8">
        <v>1163551.1608500001</v>
      </c>
      <c r="AF340" s="8">
        <v>453767.24432649999</v>
      </c>
      <c r="AG340" s="8">
        <v>44230.300043499999</v>
      </c>
      <c r="AH340" s="8">
        <v>8025.0567475000007</v>
      </c>
      <c r="AI340" s="8">
        <v>803925.19426749996</v>
      </c>
      <c r="AJ340" s="8">
        <v>129243.4287735</v>
      </c>
      <c r="AK340" s="8">
        <v>8000</v>
      </c>
      <c r="AL340" s="8">
        <v>123962.23509599999</v>
      </c>
      <c r="AM340" s="8">
        <v>19194.071918000001</v>
      </c>
      <c r="AN340" s="8">
        <v>254777.94115999999</v>
      </c>
      <c r="AO340" s="8">
        <v>8000</v>
      </c>
      <c r="AP340" s="8">
        <v>8000</v>
      </c>
      <c r="AQ340" s="8">
        <v>8000</v>
      </c>
      <c r="AR340" s="8">
        <v>16064.359898000001</v>
      </c>
      <c r="AS340" s="8">
        <v>8000</v>
      </c>
      <c r="AT340" s="8">
        <v>8000</v>
      </c>
      <c r="AU340" s="8">
        <v>8000</v>
      </c>
      <c r="AV340" s="8">
        <v>42467.992539999999</v>
      </c>
      <c r="AW340" s="8">
        <v>8000</v>
      </c>
      <c r="AX340" s="8">
        <v>11900</v>
      </c>
      <c r="AY340" s="8">
        <v>45517.270615999994</v>
      </c>
      <c r="AZ340" s="8">
        <v>8000</v>
      </c>
      <c r="BA340" s="8">
        <v>11808.3986105</v>
      </c>
      <c r="BB340" s="8">
        <v>18104.591047000002</v>
      </c>
      <c r="BC340" s="8">
        <v>8000</v>
      </c>
      <c r="BD340" s="8">
        <v>9805.8899170000004</v>
      </c>
      <c r="BE340" s="8">
        <v>103386.533501</v>
      </c>
      <c r="BF340" s="8">
        <v>56644.525412500006</v>
      </c>
      <c r="BG340" s="8">
        <v>8000</v>
      </c>
      <c r="BH340" s="8">
        <v>8000</v>
      </c>
      <c r="BI340" s="8">
        <v>8000</v>
      </c>
      <c r="BJ340" s="8">
        <v>8000</v>
      </c>
    </row>
    <row r="341" spans="1:62" x14ac:dyDescent="0.3">
      <c r="A341" s="1" t="s">
        <v>435</v>
      </c>
      <c r="B341" s="1" t="s">
        <v>287</v>
      </c>
      <c r="C341" s="1" t="s">
        <v>62</v>
      </c>
      <c r="D341" s="1" t="s">
        <v>63</v>
      </c>
      <c r="E341" s="1" t="s">
        <v>1203</v>
      </c>
      <c r="F341" s="7">
        <v>26.73</v>
      </c>
      <c r="G341" s="1" t="s">
        <v>294</v>
      </c>
      <c r="H341" s="1" t="s">
        <v>298</v>
      </c>
      <c r="I341" s="1" t="s">
        <v>328</v>
      </c>
      <c r="J341" s="1" t="s">
        <v>291</v>
      </c>
      <c r="K341" s="8">
        <v>132838.65383299999</v>
      </c>
      <c r="L341" s="8">
        <v>90664.288832999999</v>
      </c>
      <c r="M341" s="8">
        <v>238584.99301899999</v>
      </c>
      <c r="N341" s="8">
        <v>3616876.9727400001</v>
      </c>
      <c r="O341" s="8">
        <v>269751.77558999998</v>
      </c>
      <c r="P341" s="8">
        <v>104000</v>
      </c>
      <c r="Q341" s="8">
        <v>123684.712105</v>
      </c>
      <c r="R341" s="8">
        <v>518858.26653600001</v>
      </c>
      <c r="S341" s="8">
        <v>22684.580984</v>
      </c>
      <c r="T341" s="8">
        <v>51100</v>
      </c>
      <c r="U341" s="8">
        <v>110000</v>
      </c>
      <c r="V341" s="8">
        <v>318750.96426099999</v>
      </c>
      <c r="W341" s="8">
        <v>68694.024596000003</v>
      </c>
      <c r="X341" s="8">
        <v>12984.801804000001</v>
      </c>
      <c r="Y341" s="8">
        <v>384605.53959100001</v>
      </c>
      <c r="Z341" s="8">
        <v>569596.83315399999</v>
      </c>
      <c r="AA341" s="8">
        <v>27690.403273</v>
      </c>
      <c r="AB341" s="8">
        <v>189037.390709</v>
      </c>
      <c r="AC341" s="8">
        <v>218807.080311</v>
      </c>
      <c r="AD341" s="8">
        <v>562575.637063</v>
      </c>
      <c r="AE341" s="8">
        <v>1450935.37592</v>
      </c>
      <c r="AF341" s="8">
        <v>383720.44190500001</v>
      </c>
      <c r="AG341" s="8">
        <v>34868.993391999997</v>
      </c>
      <c r="AH341" s="8">
        <v>8000</v>
      </c>
      <c r="AI341" s="8">
        <v>769780.28618599998</v>
      </c>
      <c r="AJ341" s="8">
        <v>138842.00116700001</v>
      </c>
      <c r="AK341" s="8">
        <v>29302.816753999999</v>
      </c>
      <c r="AL341" s="8">
        <v>408159.12729099998</v>
      </c>
      <c r="AM341" s="8">
        <v>80001.653357000003</v>
      </c>
      <c r="AN341" s="8">
        <v>782514.53987099999</v>
      </c>
      <c r="AO341" s="8">
        <v>140718.569773</v>
      </c>
      <c r="AP341" s="8">
        <v>8000</v>
      </c>
      <c r="AQ341" s="8">
        <v>25116.142457000002</v>
      </c>
      <c r="AR341" s="8">
        <v>73345.039143000002</v>
      </c>
      <c r="AS341" s="8">
        <v>8000</v>
      </c>
      <c r="AT341" s="8">
        <v>80634.658072000006</v>
      </c>
      <c r="AU341" s="8">
        <v>24317.266070000001</v>
      </c>
      <c r="AV341" s="8">
        <v>213232.33027899999</v>
      </c>
      <c r="AW341" s="8">
        <v>18676.758546000001</v>
      </c>
      <c r="AX341" s="8">
        <v>40670.159263000001</v>
      </c>
      <c r="AY341" s="8">
        <v>163613.98139</v>
      </c>
      <c r="AZ341" s="8">
        <v>25067.958923999999</v>
      </c>
      <c r="BA341" s="8">
        <v>68362.785642000003</v>
      </c>
      <c r="BB341" s="8">
        <v>160976.606929</v>
      </c>
      <c r="BC341" s="8">
        <v>30730.420905999999</v>
      </c>
      <c r="BD341" s="8">
        <v>66013.134042000005</v>
      </c>
      <c r="BE341" s="8">
        <v>469784.55996099999</v>
      </c>
      <c r="BF341" s="8">
        <v>281540.28822300001</v>
      </c>
      <c r="BG341" s="8">
        <v>13953.686983</v>
      </c>
      <c r="BH341" s="8">
        <v>213792.62556799999</v>
      </c>
      <c r="BI341" s="8">
        <v>32231.141562000001</v>
      </c>
      <c r="BJ341" s="8">
        <v>8000</v>
      </c>
    </row>
    <row r="342" spans="1:62" x14ac:dyDescent="0.3">
      <c r="A342" s="1" t="s">
        <v>436</v>
      </c>
      <c r="B342" s="1" t="s">
        <v>287</v>
      </c>
      <c r="C342" s="1" t="s">
        <v>67</v>
      </c>
      <c r="D342" s="1" t="s">
        <v>63</v>
      </c>
      <c r="E342" s="1" t="s">
        <v>1209</v>
      </c>
      <c r="F342" s="7">
        <v>23.14</v>
      </c>
      <c r="G342" s="1" t="s">
        <v>294</v>
      </c>
      <c r="H342" s="1" t="s">
        <v>316</v>
      </c>
      <c r="I342" s="1" t="s">
        <v>290</v>
      </c>
      <c r="J342" s="1" t="s">
        <v>291</v>
      </c>
      <c r="K342" s="8">
        <v>282123.95070349996</v>
      </c>
      <c r="L342" s="8">
        <v>197603.16663450003</v>
      </c>
      <c r="M342" s="8">
        <v>319859.61082299997</v>
      </c>
      <c r="N342" s="8">
        <v>4728473.3135799998</v>
      </c>
      <c r="O342" s="8">
        <v>179444.700709</v>
      </c>
      <c r="P342" s="8">
        <v>175000</v>
      </c>
      <c r="Q342" s="8">
        <v>193000</v>
      </c>
      <c r="R342" s="8">
        <v>719440.09097849997</v>
      </c>
      <c r="S342" s="8">
        <v>12900</v>
      </c>
      <c r="T342" s="8">
        <v>99900</v>
      </c>
      <c r="U342" s="8">
        <v>158000</v>
      </c>
      <c r="V342" s="8">
        <v>524056.97210949997</v>
      </c>
      <c r="W342" s="8">
        <v>170625.09288099999</v>
      </c>
      <c r="X342" s="8">
        <v>24880.837414499998</v>
      </c>
      <c r="Y342" s="8">
        <v>558084.41964049998</v>
      </c>
      <c r="Z342" s="8">
        <v>903567.04643049999</v>
      </c>
      <c r="AA342" s="8">
        <v>50914.086819000004</v>
      </c>
      <c r="AB342" s="8">
        <v>278369.3191585</v>
      </c>
      <c r="AC342" s="8">
        <v>378714.535432</v>
      </c>
      <c r="AD342" s="8">
        <v>633476.75483250001</v>
      </c>
      <c r="AE342" s="8">
        <v>1797533.207315</v>
      </c>
      <c r="AF342" s="8">
        <v>542982.55166350002</v>
      </c>
      <c r="AG342" s="8">
        <v>64862.401228499999</v>
      </c>
      <c r="AH342" s="8">
        <v>8813.6614195000002</v>
      </c>
      <c r="AI342" s="8">
        <v>980712.19201350003</v>
      </c>
      <c r="AJ342" s="8">
        <v>193026.12085000001</v>
      </c>
      <c r="AK342" s="8">
        <v>50208.543319000004</v>
      </c>
      <c r="AL342" s="8">
        <v>536933.32620050001</v>
      </c>
      <c r="AM342" s="8">
        <v>106521.3745685</v>
      </c>
      <c r="AN342" s="8">
        <v>1029066.2449005001</v>
      </c>
      <c r="AO342" s="8">
        <v>86000</v>
      </c>
      <c r="AP342" s="8">
        <v>12698.119955499998</v>
      </c>
      <c r="AQ342" s="8">
        <v>52068.620394500002</v>
      </c>
      <c r="AR342" s="8">
        <v>115721.7513735</v>
      </c>
      <c r="AS342" s="8">
        <v>13631.748315500001</v>
      </c>
      <c r="AT342" s="8">
        <v>85022.69714199999</v>
      </c>
      <c r="AU342" s="8">
        <v>58529.717588</v>
      </c>
      <c r="AV342" s="8">
        <v>267032.24207099999</v>
      </c>
      <c r="AW342" s="8">
        <v>18000</v>
      </c>
      <c r="AX342" s="8">
        <v>64530.716774499997</v>
      </c>
      <c r="AY342" s="8">
        <v>210883.80723600002</v>
      </c>
      <c r="AZ342" s="8">
        <v>48600.253691000005</v>
      </c>
      <c r="BA342" s="8">
        <v>98507.277956000005</v>
      </c>
      <c r="BB342" s="8">
        <v>220972.671925</v>
      </c>
      <c r="BC342" s="8">
        <v>9361.7712245000002</v>
      </c>
      <c r="BD342" s="8">
        <v>77768.59768050001</v>
      </c>
      <c r="BE342" s="8">
        <v>451796.77397700003</v>
      </c>
      <c r="BF342" s="8">
        <v>291443.7178705</v>
      </c>
      <c r="BG342" s="8">
        <v>15366.704261499999</v>
      </c>
      <c r="BH342" s="8">
        <v>103401.887903</v>
      </c>
      <c r="BI342" s="8">
        <v>13162.677855</v>
      </c>
      <c r="BJ342" s="8">
        <v>8000</v>
      </c>
    </row>
    <row r="343" spans="1:62" x14ac:dyDescent="0.3">
      <c r="A343" s="1" t="s">
        <v>437</v>
      </c>
      <c r="B343" s="1" t="s">
        <v>287</v>
      </c>
      <c r="C343" s="1" t="s">
        <v>62</v>
      </c>
      <c r="D343" s="1" t="s">
        <v>63</v>
      </c>
      <c r="E343" s="1" t="s">
        <v>1207</v>
      </c>
      <c r="F343" s="7">
        <v>24.09</v>
      </c>
      <c r="G343" s="1" t="s">
        <v>288</v>
      </c>
      <c r="H343" s="1" t="s">
        <v>309</v>
      </c>
      <c r="I343" s="1" t="s">
        <v>296</v>
      </c>
      <c r="J343" s="1" t="s">
        <v>291</v>
      </c>
      <c r="K343" s="8">
        <v>161604.30914699999</v>
      </c>
      <c r="L343" s="8">
        <v>67677.836213000002</v>
      </c>
      <c r="M343" s="8">
        <v>243754.212853</v>
      </c>
      <c r="N343" s="8">
        <v>3741683.60623</v>
      </c>
      <c r="O343" s="8">
        <v>222784.44329200001</v>
      </c>
      <c r="P343" s="8">
        <v>83200</v>
      </c>
      <c r="Q343" s="8">
        <v>144050.36337800001</v>
      </c>
      <c r="R343" s="8">
        <v>689158.180528</v>
      </c>
      <c r="S343" s="8">
        <v>78177.606841999994</v>
      </c>
      <c r="T343" s="8">
        <v>51400</v>
      </c>
      <c r="U343" s="8">
        <v>87800</v>
      </c>
      <c r="V343" s="8">
        <v>363434.19510299998</v>
      </c>
      <c r="W343" s="8">
        <v>53702.123606000001</v>
      </c>
      <c r="X343" s="8">
        <v>8544.3023420000009</v>
      </c>
      <c r="Y343" s="8">
        <v>319414.54526400001</v>
      </c>
      <c r="Z343" s="8">
        <v>842356.79382799997</v>
      </c>
      <c r="AA343" s="8">
        <v>20078.562967999998</v>
      </c>
      <c r="AB343" s="8">
        <v>113520.423377</v>
      </c>
      <c r="AC343" s="8">
        <v>258684.46002100001</v>
      </c>
      <c r="AD343" s="8">
        <v>418921.881154</v>
      </c>
      <c r="AE343" s="8">
        <v>1756979.60619</v>
      </c>
      <c r="AF343" s="8">
        <v>722312.32857100002</v>
      </c>
      <c r="AG343" s="8">
        <v>35522.51539</v>
      </c>
      <c r="AH343" s="8">
        <v>11671.050927</v>
      </c>
      <c r="AI343" s="8">
        <v>1273308.49391</v>
      </c>
      <c r="AJ343" s="8">
        <v>158703.65848000001</v>
      </c>
      <c r="AK343" s="8">
        <v>8000</v>
      </c>
      <c r="AL343" s="8">
        <v>190936.79807300001</v>
      </c>
      <c r="AM343" s="8">
        <v>8000</v>
      </c>
      <c r="AN343" s="8">
        <v>152834.96087099999</v>
      </c>
      <c r="AO343" s="8">
        <v>8609.2063689999995</v>
      </c>
      <c r="AP343" s="8">
        <v>8000</v>
      </c>
      <c r="AQ343" s="8">
        <v>8000</v>
      </c>
      <c r="AR343" s="8">
        <v>22924.368186</v>
      </c>
      <c r="AS343" s="8">
        <v>8000</v>
      </c>
      <c r="AT343" s="8">
        <v>8000</v>
      </c>
      <c r="AU343" s="8">
        <v>8000</v>
      </c>
      <c r="AV343" s="8">
        <v>14445.949022000001</v>
      </c>
      <c r="AW343" s="8">
        <v>8000</v>
      </c>
      <c r="AX343" s="8">
        <v>8000</v>
      </c>
      <c r="AY343" s="8">
        <v>38779.682679999998</v>
      </c>
      <c r="AZ343" s="8">
        <v>8000</v>
      </c>
      <c r="BA343" s="8">
        <v>17820.067286000001</v>
      </c>
      <c r="BB343" s="8">
        <v>8000</v>
      </c>
      <c r="BC343" s="8">
        <v>8000</v>
      </c>
      <c r="BD343" s="8">
        <v>8000</v>
      </c>
      <c r="BE343" s="8">
        <v>46283.575095</v>
      </c>
      <c r="BF343" s="8">
        <v>38405.803627000001</v>
      </c>
      <c r="BG343" s="8">
        <v>8000</v>
      </c>
      <c r="BH343" s="8">
        <v>8000</v>
      </c>
      <c r="BI343" s="8">
        <v>8000</v>
      </c>
      <c r="BJ343" s="8">
        <v>8000</v>
      </c>
    </row>
    <row r="344" spans="1:62" x14ac:dyDescent="0.3">
      <c r="A344" s="1" t="s">
        <v>438</v>
      </c>
      <c r="B344" s="1" t="s">
        <v>287</v>
      </c>
      <c r="C344" s="1" t="s">
        <v>62</v>
      </c>
      <c r="D344" s="1" t="s">
        <v>63</v>
      </c>
      <c r="E344" s="1" t="s">
        <v>1204</v>
      </c>
      <c r="F344" s="7">
        <v>24.84</v>
      </c>
      <c r="G344" s="1" t="s">
        <v>294</v>
      </c>
      <c r="H344" s="1" t="s">
        <v>295</v>
      </c>
      <c r="I344" s="1" t="s">
        <v>296</v>
      </c>
      <c r="J344" s="1" t="s">
        <v>291</v>
      </c>
      <c r="K344" s="8">
        <v>22070.778124</v>
      </c>
      <c r="L344" s="8">
        <v>9933.6766060000009</v>
      </c>
      <c r="M344" s="8">
        <v>17006.703236000001</v>
      </c>
      <c r="N344" s="8">
        <v>632240.47970999999</v>
      </c>
      <c r="O344" s="8">
        <v>10158.399818</v>
      </c>
      <c r="P344" s="8">
        <v>18400</v>
      </c>
      <c r="Q344" s="8">
        <v>8258.0982179999992</v>
      </c>
      <c r="R344" s="8">
        <v>117860.305141</v>
      </c>
      <c r="S344" s="8">
        <v>8000</v>
      </c>
      <c r="T344" s="8">
        <v>8000</v>
      </c>
      <c r="U344" s="8">
        <v>8000</v>
      </c>
      <c r="V344" s="8">
        <v>67553.709822000004</v>
      </c>
      <c r="W344" s="8">
        <v>8000</v>
      </c>
      <c r="X344" s="8">
        <v>8000</v>
      </c>
      <c r="Y344" s="8">
        <v>59187.431761</v>
      </c>
      <c r="Z344" s="8">
        <v>161120.488071</v>
      </c>
      <c r="AA344" s="8">
        <v>8000</v>
      </c>
      <c r="AB344" s="8">
        <v>11302.245542000001</v>
      </c>
      <c r="AC344" s="8">
        <v>44857.997768000001</v>
      </c>
      <c r="AD344" s="8">
        <v>62605.646241000002</v>
      </c>
      <c r="AE344" s="8">
        <v>211742.71450500001</v>
      </c>
      <c r="AF344" s="8">
        <v>114089.01196600001</v>
      </c>
      <c r="AG344" s="8">
        <v>8000</v>
      </c>
      <c r="AH344" s="8">
        <v>8000</v>
      </c>
      <c r="AI344" s="8">
        <v>723636.72144300002</v>
      </c>
      <c r="AJ344" s="8">
        <v>159715.52372100001</v>
      </c>
      <c r="AK344" s="8">
        <v>8000</v>
      </c>
      <c r="AL344" s="8">
        <v>62919.252604000001</v>
      </c>
      <c r="AM344" s="8">
        <v>8000</v>
      </c>
      <c r="AN344" s="8">
        <v>115875.859577</v>
      </c>
      <c r="AO344" s="8">
        <v>8000</v>
      </c>
      <c r="AP344" s="8">
        <v>8000</v>
      </c>
      <c r="AQ344" s="8">
        <v>8000</v>
      </c>
      <c r="AR344" s="8">
        <v>8000</v>
      </c>
      <c r="AS344" s="8">
        <v>8000</v>
      </c>
      <c r="AT344" s="8">
        <v>8000</v>
      </c>
      <c r="AU344" s="8">
        <v>8000</v>
      </c>
      <c r="AV344" s="8">
        <v>25425.270691000002</v>
      </c>
      <c r="AW344" s="8">
        <v>8000</v>
      </c>
      <c r="AX344" s="8">
        <v>8000</v>
      </c>
      <c r="AY344" s="8">
        <v>11321.558537999999</v>
      </c>
      <c r="AZ344" s="8">
        <v>8000</v>
      </c>
      <c r="BA344" s="8">
        <v>8000</v>
      </c>
      <c r="BB344" s="8">
        <v>19230.729561</v>
      </c>
      <c r="BC344" s="8">
        <v>8000</v>
      </c>
      <c r="BD344" s="8">
        <v>8000</v>
      </c>
      <c r="BE344" s="8">
        <v>49006.019548999997</v>
      </c>
      <c r="BF344" s="8">
        <v>40341.694640000002</v>
      </c>
      <c r="BG344" s="8">
        <v>8000</v>
      </c>
      <c r="BH344" s="8">
        <v>8000</v>
      </c>
      <c r="BI344" s="8">
        <v>8000</v>
      </c>
      <c r="BJ344" s="8">
        <v>8000</v>
      </c>
    </row>
    <row r="345" spans="1:62" x14ac:dyDescent="0.3">
      <c r="A345" s="1" t="s">
        <v>439</v>
      </c>
      <c r="B345" s="1" t="s">
        <v>287</v>
      </c>
      <c r="C345" s="1" t="s">
        <v>62</v>
      </c>
      <c r="D345" s="1" t="s">
        <v>63</v>
      </c>
      <c r="E345" s="1" t="s">
        <v>1206</v>
      </c>
      <c r="F345" s="7">
        <v>31.8</v>
      </c>
      <c r="G345" s="1" t="s">
        <v>294</v>
      </c>
      <c r="H345" s="1" t="s">
        <v>309</v>
      </c>
      <c r="I345" s="1" t="s">
        <v>313</v>
      </c>
      <c r="J345" s="1" t="s">
        <v>291</v>
      </c>
      <c r="K345" s="8">
        <v>102718.67640200001</v>
      </c>
      <c r="L345" s="8">
        <v>59776.746867000002</v>
      </c>
      <c r="M345" s="8">
        <v>125369.10386050001</v>
      </c>
      <c r="N345" s="8">
        <v>2031131.890625</v>
      </c>
      <c r="O345" s="8">
        <v>79438.934219500006</v>
      </c>
      <c r="P345" s="8">
        <v>64400</v>
      </c>
      <c r="Q345" s="8">
        <v>78548.389250499997</v>
      </c>
      <c r="R345" s="8">
        <v>386803.26376599999</v>
      </c>
      <c r="S345" s="8">
        <v>11660.709849499999</v>
      </c>
      <c r="T345" s="8">
        <v>46200</v>
      </c>
      <c r="U345" s="8">
        <v>57800</v>
      </c>
      <c r="V345" s="8">
        <v>304423.7277855</v>
      </c>
      <c r="W345" s="8">
        <v>76806.03781899999</v>
      </c>
      <c r="X345" s="8">
        <v>8000</v>
      </c>
      <c r="Y345" s="8">
        <v>206515.3522735</v>
      </c>
      <c r="Z345" s="8">
        <v>643716.49378400005</v>
      </c>
      <c r="AA345" s="8">
        <v>8000</v>
      </c>
      <c r="AB345" s="8">
        <v>84830.723606999993</v>
      </c>
      <c r="AC345" s="8">
        <v>241730.90857849998</v>
      </c>
      <c r="AD345" s="8">
        <v>173539.3032395</v>
      </c>
      <c r="AE345" s="8">
        <v>723848.18853699998</v>
      </c>
      <c r="AF345" s="8">
        <v>492486.25295150001</v>
      </c>
      <c r="AG345" s="8">
        <v>16226.640934999999</v>
      </c>
      <c r="AH345" s="8">
        <v>8000</v>
      </c>
      <c r="AI345" s="8">
        <v>1039192.2974</v>
      </c>
      <c r="AJ345" s="8">
        <v>87762.864692500007</v>
      </c>
      <c r="AK345" s="8">
        <v>8000</v>
      </c>
      <c r="AL345" s="8">
        <v>92118.906065499992</v>
      </c>
      <c r="AM345" s="8">
        <v>8000</v>
      </c>
      <c r="AN345" s="8">
        <v>218103.452066</v>
      </c>
      <c r="AO345" s="8">
        <v>9300</v>
      </c>
      <c r="AP345" s="8">
        <v>8000</v>
      </c>
      <c r="AQ345" s="8">
        <v>8000</v>
      </c>
      <c r="AR345" s="8">
        <v>11812.221313</v>
      </c>
      <c r="AS345" s="8">
        <v>8000</v>
      </c>
      <c r="AT345" s="8">
        <v>8000</v>
      </c>
      <c r="AU345" s="8">
        <v>8000</v>
      </c>
      <c r="AV345" s="8">
        <v>69924.869692500011</v>
      </c>
      <c r="AW345" s="8">
        <v>8000</v>
      </c>
      <c r="AX345" s="8">
        <v>8000</v>
      </c>
      <c r="AY345" s="8">
        <v>13249.262161000001</v>
      </c>
      <c r="AZ345" s="8">
        <v>8000</v>
      </c>
      <c r="BA345" s="8">
        <v>8346.9793754999992</v>
      </c>
      <c r="BB345" s="8">
        <v>34828.514471999995</v>
      </c>
      <c r="BC345" s="8">
        <v>8000</v>
      </c>
      <c r="BD345" s="8">
        <v>8000</v>
      </c>
      <c r="BE345" s="8">
        <v>103108.08323049999</v>
      </c>
      <c r="BF345" s="8">
        <v>91794.144173500012</v>
      </c>
      <c r="BG345" s="8">
        <v>8000</v>
      </c>
      <c r="BH345" s="8">
        <v>8000</v>
      </c>
      <c r="BI345" s="8">
        <v>8000</v>
      </c>
      <c r="BJ345" s="8">
        <v>8000</v>
      </c>
    </row>
    <row r="346" spans="1:62" x14ac:dyDescent="0.3">
      <c r="A346" s="1" t="s">
        <v>440</v>
      </c>
      <c r="B346" s="1" t="s">
        <v>287</v>
      </c>
      <c r="C346" s="1" t="s">
        <v>62</v>
      </c>
      <c r="D346" s="1" t="s">
        <v>63</v>
      </c>
      <c r="E346" s="1" t="s">
        <v>1212</v>
      </c>
      <c r="F346" s="7">
        <v>28.09</v>
      </c>
      <c r="G346" s="1" t="s">
        <v>294</v>
      </c>
      <c r="H346" s="1" t="s">
        <v>295</v>
      </c>
      <c r="I346" s="1" t="s">
        <v>296</v>
      </c>
      <c r="J346" s="1" t="s">
        <v>291</v>
      </c>
      <c r="K346" s="8">
        <v>275943.94161500002</v>
      </c>
      <c r="L346" s="8">
        <v>182818.786112</v>
      </c>
      <c r="M346" s="8">
        <v>359112.09040300001</v>
      </c>
      <c r="N346" s="8">
        <v>4563702.3947550002</v>
      </c>
      <c r="O346" s="8">
        <v>158710.57470100001</v>
      </c>
      <c r="P346" s="8">
        <v>149000</v>
      </c>
      <c r="Q346" s="8">
        <v>193483.85253599999</v>
      </c>
      <c r="R346" s="8">
        <v>610929.46099599998</v>
      </c>
      <c r="S346" s="8">
        <v>8000</v>
      </c>
      <c r="T346" s="8">
        <v>78600</v>
      </c>
      <c r="U346" s="8">
        <v>151000</v>
      </c>
      <c r="V346" s="8">
        <v>442076.88852549996</v>
      </c>
      <c r="W346" s="8">
        <v>127500.02043850001</v>
      </c>
      <c r="X346" s="8">
        <v>25430.319909500002</v>
      </c>
      <c r="Y346" s="8">
        <v>622713.95991700003</v>
      </c>
      <c r="Z346" s="8">
        <v>732596.01424249995</v>
      </c>
      <c r="AA346" s="8">
        <v>51052.002173499997</v>
      </c>
      <c r="AB346" s="8">
        <v>281635.56741700001</v>
      </c>
      <c r="AC346" s="8">
        <v>298996.83687200001</v>
      </c>
      <c r="AD346" s="8">
        <v>733561.66423949995</v>
      </c>
      <c r="AE346" s="8">
        <v>2314896.67429</v>
      </c>
      <c r="AF346" s="8">
        <v>456501.773865</v>
      </c>
      <c r="AG346" s="8">
        <v>106834.7460905</v>
      </c>
      <c r="AH346" s="8">
        <v>9479.6850090000007</v>
      </c>
      <c r="AI346" s="8">
        <v>1952833.56892</v>
      </c>
      <c r="AJ346" s="8">
        <v>125133.05977699999</v>
      </c>
      <c r="AK346" s="8">
        <v>12218.250771999999</v>
      </c>
      <c r="AL346" s="8">
        <v>193960.966174</v>
      </c>
      <c r="AM346" s="8">
        <v>19597.419070999997</v>
      </c>
      <c r="AN346" s="8">
        <v>259038.33260150001</v>
      </c>
      <c r="AO346" s="8">
        <v>8000</v>
      </c>
      <c r="AP346" s="8">
        <v>8000</v>
      </c>
      <c r="AQ346" s="8">
        <v>16200</v>
      </c>
      <c r="AR346" s="8">
        <v>24409.419255499997</v>
      </c>
      <c r="AS346" s="8">
        <v>8000</v>
      </c>
      <c r="AT346" s="8">
        <v>30999.592619499999</v>
      </c>
      <c r="AU346" s="8">
        <v>8000</v>
      </c>
      <c r="AV346" s="8">
        <v>82738.849420999992</v>
      </c>
      <c r="AW346" s="8">
        <v>8000</v>
      </c>
      <c r="AX346" s="8">
        <v>25774.242646999999</v>
      </c>
      <c r="AY346" s="8">
        <v>84941.595780500007</v>
      </c>
      <c r="AZ346" s="8">
        <v>8974.0770575000006</v>
      </c>
      <c r="BA346" s="8">
        <v>22441.101737999998</v>
      </c>
      <c r="BB346" s="8">
        <v>50286.867741000002</v>
      </c>
      <c r="BC346" s="8">
        <v>8000</v>
      </c>
      <c r="BD346" s="8">
        <v>22075.0434045</v>
      </c>
      <c r="BE346" s="8">
        <v>219276.8174265</v>
      </c>
      <c r="BF346" s="8">
        <v>91277.622621500006</v>
      </c>
      <c r="BG346" s="8">
        <v>8000</v>
      </c>
      <c r="BH346" s="8">
        <v>31905.827325999999</v>
      </c>
      <c r="BI346" s="8">
        <v>8000</v>
      </c>
      <c r="BJ346" s="8">
        <v>8000</v>
      </c>
    </row>
    <row r="347" spans="1:62" x14ac:dyDescent="0.3">
      <c r="A347" s="1" t="s">
        <v>441</v>
      </c>
      <c r="B347" s="1" t="s">
        <v>287</v>
      </c>
      <c r="C347" s="1" t="s">
        <v>62</v>
      </c>
      <c r="D347" s="1" t="s">
        <v>63</v>
      </c>
      <c r="E347" s="1" t="s">
        <v>1211</v>
      </c>
      <c r="F347" s="7">
        <v>24.68</v>
      </c>
      <c r="G347" s="1" t="s">
        <v>294</v>
      </c>
      <c r="H347" s="1" t="s">
        <v>347</v>
      </c>
      <c r="I347" s="1" t="s">
        <v>303</v>
      </c>
      <c r="J347" s="1" t="s">
        <v>291</v>
      </c>
      <c r="K347" s="8">
        <v>166534.32234000001</v>
      </c>
      <c r="L347" s="8">
        <v>129572.86176099999</v>
      </c>
      <c r="M347" s="8">
        <v>190776.337963</v>
      </c>
      <c r="N347" s="8">
        <v>2853438.5256599998</v>
      </c>
      <c r="O347" s="8">
        <v>57949.651150999998</v>
      </c>
      <c r="P347" s="8">
        <v>128000</v>
      </c>
      <c r="Q347" s="8">
        <v>176425.98707100001</v>
      </c>
      <c r="R347" s="8">
        <v>698581.45263800002</v>
      </c>
      <c r="S347" s="8">
        <v>8600</v>
      </c>
      <c r="T347" s="8">
        <v>75000</v>
      </c>
      <c r="U347" s="8">
        <v>110000</v>
      </c>
      <c r="V347" s="8">
        <v>336330.43493699998</v>
      </c>
      <c r="W347" s="8">
        <v>77862.403602000006</v>
      </c>
      <c r="X347" s="8">
        <v>12000</v>
      </c>
      <c r="Y347" s="8">
        <v>277042.222129</v>
      </c>
      <c r="Z347" s="8">
        <v>442617.32885699999</v>
      </c>
      <c r="AA347" s="8">
        <v>10002.830835000001</v>
      </c>
      <c r="AB347" s="8">
        <v>151131.94302400001</v>
      </c>
      <c r="AC347" s="8">
        <v>194320.601005</v>
      </c>
      <c r="AD347" s="8">
        <v>318115.969231</v>
      </c>
      <c r="AE347" s="8">
        <v>1088798.88102</v>
      </c>
      <c r="AF347" s="8">
        <v>265640.58548900002</v>
      </c>
      <c r="AG347" s="8">
        <v>56317.896804000004</v>
      </c>
      <c r="AH347" s="8">
        <v>8000</v>
      </c>
      <c r="AI347" s="8">
        <v>1111107.44288</v>
      </c>
      <c r="AJ347" s="8">
        <v>116426.660957</v>
      </c>
      <c r="AK347" s="8">
        <v>8000</v>
      </c>
      <c r="AL347" s="8">
        <v>109560.035001</v>
      </c>
      <c r="AM347" s="8">
        <v>11324.900383</v>
      </c>
      <c r="AN347" s="8">
        <v>160711.88455700001</v>
      </c>
      <c r="AO347" s="8">
        <v>8000</v>
      </c>
      <c r="AP347" s="8">
        <v>8000</v>
      </c>
      <c r="AQ347" s="8">
        <v>8000</v>
      </c>
      <c r="AR347" s="8">
        <v>8000</v>
      </c>
      <c r="AS347" s="8">
        <v>8000</v>
      </c>
      <c r="AT347" s="8">
        <v>8000</v>
      </c>
      <c r="AU347" s="8">
        <v>8000</v>
      </c>
      <c r="AV347" s="8">
        <v>19727.793603999999</v>
      </c>
      <c r="AW347" s="8">
        <v>8000</v>
      </c>
      <c r="AX347" s="8">
        <v>8121.8994709999997</v>
      </c>
      <c r="AY347" s="8">
        <v>31181.299934999999</v>
      </c>
      <c r="AZ347" s="8">
        <v>8000</v>
      </c>
      <c r="BA347" s="8">
        <v>8000</v>
      </c>
      <c r="BB347" s="8">
        <v>14540.429753</v>
      </c>
      <c r="BC347" s="8">
        <v>8000</v>
      </c>
      <c r="BD347" s="8">
        <v>8000</v>
      </c>
      <c r="BE347" s="8">
        <v>46235.361933</v>
      </c>
      <c r="BF347" s="8">
        <v>24764.130508999999</v>
      </c>
      <c r="BG347" s="8">
        <v>8000</v>
      </c>
      <c r="BH347" s="8">
        <v>8000</v>
      </c>
      <c r="BI347" s="8">
        <v>8000</v>
      </c>
      <c r="BJ347" s="8">
        <v>8000</v>
      </c>
    </row>
    <row r="348" spans="1:62" x14ac:dyDescent="0.3">
      <c r="A348" s="1" t="s">
        <v>442</v>
      </c>
      <c r="B348" s="1" t="s">
        <v>287</v>
      </c>
      <c r="C348" s="1" t="s">
        <v>62</v>
      </c>
      <c r="D348" s="1" t="s">
        <v>63</v>
      </c>
      <c r="E348" s="1" t="s">
        <v>1212</v>
      </c>
      <c r="F348" s="7">
        <v>32.869999999999997</v>
      </c>
      <c r="G348" s="1" t="s">
        <v>294</v>
      </c>
      <c r="H348" s="1" t="s">
        <v>298</v>
      </c>
      <c r="I348" s="1" t="s">
        <v>296</v>
      </c>
      <c r="J348" s="1" t="s">
        <v>291</v>
      </c>
      <c r="K348" s="8">
        <v>250187.56269300001</v>
      </c>
      <c r="L348" s="8">
        <v>154903.2547355</v>
      </c>
      <c r="M348" s="8">
        <v>302678.13455249998</v>
      </c>
      <c r="N348" s="8">
        <v>3639354.49291</v>
      </c>
      <c r="O348" s="8">
        <v>120371.0046815</v>
      </c>
      <c r="P348" s="8">
        <v>120000</v>
      </c>
      <c r="Q348" s="8">
        <v>210567.38153850002</v>
      </c>
      <c r="R348" s="8">
        <v>626992.61135750008</v>
      </c>
      <c r="S348" s="8">
        <v>17247.691867499998</v>
      </c>
      <c r="T348" s="8">
        <v>67000</v>
      </c>
      <c r="U348" s="8">
        <v>135000</v>
      </c>
      <c r="V348" s="8">
        <v>457681.03842950001</v>
      </c>
      <c r="W348" s="8">
        <v>142985.47124350001</v>
      </c>
      <c r="X348" s="8">
        <v>8492.3105990000004</v>
      </c>
      <c r="Y348" s="8">
        <v>464807.88321450003</v>
      </c>
      <c r="Z348" s="8">
        <v>806045.128731</v>
      </c>
      <c r="AA348" s="8">
        <v>14805.5577515</v>
      </c>
      <c r="AB348" s="8">
        <v>204942.49593800001</v>
      </c>
      <c r="AC348" s="8">
        <v>293810.29997300002</v>
      </c>
      <c r="AD348" s="8">
        <v>389553.2667875</v>
      </c>
      <c r="AE348" s="8">
        <v>1352955.0594250001</v>
      </c>
      <c r="AF348" s="8">
        <v>449133.91305249999</v>
      </c>
      <c r="AG348" s="8">
        <v>42287.775775500006</v>
      </c>
      <c r="AH348" s="8">
        <v>8000</v>
      </c>
      <c r="AI348" s="8">
        <v>1108854.2258199998</v>
      </c>
      <c r="AJ348" s="8">
        <v>100380.7578215</v>
      </c>
      <c r="AK348" s="8">
        <v>8000</v>
      </c>
      <c r="AL348" s="8">
        <v>188869.70961049999</v>
      </c>
      <c r="AM348" s="8">
        <v>34648.514802999998</v>
      </c>
      <c r="AN348" s="8">
        <v>398775.38697450003</v>
      </c>
      <c r="AO348" s="8">
        <v>13500</v>
      </c>
      <c r="AP348" s="8">
        <v>8000</v>
      </c>
      <c r="AQ348" s="8">
        <v>8000</v>
      </c>
      <c r="AR348" s="8">
        <v>15221.7550715</v>
      </c>
      <c r="AS348" s="8">
        <v>8000</v>
      </c>
      <c r="AT348" s="8">
        <v>32310.545607</v>
      </c>
      <c r="AU348" s="8">
        <v>8000</v>
      </c>
      <c r="AV348" s="8">
        <v>102191.359238</v>
      </c>
      <c r="AW348" s="8">
        <v>8000</v>
      </c>
      <c r="AX348" s="8">
        <v>20100</v>
      </c>
      <c r="AY348" s="8">
        <v>46830.107936500004</v>
      </c>
      <c r="AZ348" s="8">
        <v>9583.6234624999997</v>
      </c>
      <c r="BA348" s="8">
        <v>13031.236596999999</v>
      </c>
      <c r="BB348" s="8">
        <v>60760.991992499999</v>
      </c>
      <c r="BC348" s="8">
        <v>8000</v>
      </c>
      <c r="BD348" s="8">
        <v>23900.989701999999</v>
      </c>
      <c r="BE348" s="8">
        <v>190336.50725699999</v>
      </c>
      <c r="BF348" s="8">
        <v>116583.555571</v>
      </c>
      <c r="BG348" s="8">
        <v>8000</v>
      </c>
      <c r="BH348" s="8">
        <v>23446.718378500002</v>
      </c>
      <c r="BI348" s="8">
        <v>8000</v>
      </c>
      <c r="BJ348" s="8">
        <v>8709.2068034999993</v>
      </c>
    </row>
    <row r="349" spans="1:62" x14ac:dyDescent="0.3">
      <c r="A349" s="1" t="s">
        <v>443</v>
      </c>
      <c r="B349" s="1" t="s">
        <v>287</v>
      </c>
      <c r="C349" s="1" t="s">
        <v>62</v>
      </c>
      <c r="D349" s="1" t="s">
        <v>63</v>
      </c>
      <c r="E349" s="1" t="s">
        <v>1204</v>
      </c>
      <c r="F349" s="7">
        <v>26.7</v>
      </c>
      <c r="G349" s="1" t="s">
        <v>294</v>
      </c>
      <c r="H349" s="1" t="s">
        <v>309</v>
      </c>
      <c r="I349" s="1" t="s">
        <v>296</v>
      </c>
      <c r="J349" s="1" t="s">
        <v>291</v>
      </c>
      <c r="K349" s="8">
        <v>178706.795617</v>
      </c>
      <c r="L349" s="8">
        <v>89427.841801999995</v>
      </c>
      <c r="M349" s="8">
        <v>262112.22088099999</v>
      </c>
      <c r="N349" s="8">
        <v>3710223.0895099998</v>
      </c>
      <c r="O349" s="8">
        <v>152249.204107</v>
      </c>
      <c r="P349" s="8">
        <v>105000</v>
      </c>
      <c r="Q349" s="8">
        <v>133737.57887999999</v>
      </c>
      <c r="R349" s="8">
        <v>498080.11854599998</v>
      </c>
      <c r="S349" s="8">
        <v>19647.593358999999</v>
      </c>
      <c r="T349" s="8">
        <v>56200</v>
      </c>
      <c r="U349" s="8">
        <v>115000</v>
      </c>
      <c r="V349" s="8">
        <v>382510.05740400002</v>
      </c>
      <c r="W349" s="8">
        <v>98259.597773000001</v>
      </c>
      <c r="X349" s="8">
        <v>8500</v>
      </c>
      <c r="Y349" s="8">
        <v>410771.34717099997</v>
      </c>
      <c r="Z349" s="8">
        <v>930162.90928699996</v>
      </c>
      <c r="AA349" s="8">
        <v>16895.589507000001</v>
      </c>
      <c r="AB349" s="8">
        <v>155058.153938</v>
      </c>
      <c r="AC349" s="8">
        <v>318682.41377400002</v>
      </c>
      <c r="AD349" s="8">
        <v>434409.844469</v>
      </c>
      <c r="AE349" s="8">
        <v>1601828.11448</v>
      </c>
      <c r="AF349" s="8">
        <v>642919.58635899995</v>
      </c>
      <c r="AG349" s="8">
        <v>45297.370093999998</v>
      </c>
      <c r="AH349" s="8">
        <v>8000</v>
      </c>
      <c r="AI349" s="8">
        <v>1072029.3738299999</v>
      </c>
      <c r="AJ349" s="8">
        <v>141548.050322</v>
      </c>
      <c r="AK349" s="8">
        <v>8000</v>
      </c>
      <c r="AL349" s="8">
        <v>241963.990479</v>
      </c>
      <c r="AM349" s="8">
        <v>29903.392312</v>
      </c>
      <c r="AN349" s="8">
        <v>526902.19516500004</v>
      </c>
      <c r="AO349" s="8">
        <v>32000</v>
      </c>
      <c r="AP349" s="8">
        <v>8000</v>
      </c>
      <c r="AQ349" s="8">
        <v>12317.976809</v>
      </c>
      <c r="AR349" s="8">
        <v>44138.932240000002</v>
      </c>
      <c r="AS349" s="8">
        <v>8000</v>
      </c>
      <c r="AT349" s="8">
        <v>27223.504765999998</v>
      </c>
      <c r="AU349" s="8">
        <v>11292.504693999999</v>
      </c>
      <c r="AV349" s="8">
        <v>161192.18302699999</v>
      </c>
      <c r="AW349" s="8">
        <v>8000</v>
      </c>
      <c r="AX349" s="8">
        <v>27228.702037999999</v>
      </c>
      <c r="AY349" s="8">
        <v>88131.919152000002</v>
      </c>
      <c r="AZ349" s="8">
        <v>8000</v>
      </c>
      <c r="BA349" s="8">
        <v>40507.453241000003</v>
      </c>
      <c r="BB349" s="8">
        <v>93866.799480999995</v>
      </c>
      <c r="BC349" s="8">
        <v>8000</v>
      </c>
      <c r="BD349" s="8">
        <v>20296.170251</v>
      </c>
      <c r="BE349" s="8">
        <v>244114.77632899999</v>
      </c>
      <c r="BF349" s="8">
        <v>207258.373826</v>
      </c>
      <c r="BG349" s="8">
        <v>8000</v>
      </c>
      <c r="BH349" s="8">
        <v>22328.733082999999</v>
      </c>
      <c r="BI349" s="8">
        <v>8000</v>
      </c>
      <c r="BJ349" s="8">
        <v>8000</v>
      </c>
    </row>
    <row r="350" spans="1:62" x14ac:dyDescent="0.3">
      <c r="A350" s="1" t="s">
        <v>444</v>
      </c>
      <c r="B350" s="1" t="s">
        <v>287</v>
      </c>
      <c r="C350" s="1" t="s">
        <v>67</v>
      </c>
      <c r="D350" s="1" t="s">
        <v>63</v>
      </c>
      <c r="E350" s="1" t="s">
        <v>1208</v>
      </c>
      <c r="F350" s="7">
        <v>26.42</v>
      </c>
      <c r="G350" s="1" t="s">
        <v>445</v>
      </c>
      <c r="H350" s="1" t="s">
        <v>309</v>
      </c>
      <c r="I350" s="1" t="s">
        <v>328</v>
      </c>
      <c r="J350" s="1" t="s">
        <v>291</v>
      </c>
      <c r="K350" s="8">
        <v>213925.25401400001</v>
      </c>
      <c r="L350" s="8">
        <v>145123.82821899999</v>
      </c>
      <c r="M350" s="8">
        <v>206345.92432699999</v>
      </c>
      <c r="N350" s="8">
        <v>3257246.0070500001</v>
      </c>
      <c r="O350" s="8">
        <v>96364.854437999995</v>
      </c>
      <c r="P350" s="8">
        <v>120000</v>
      </c>
      <c r="Q350" s="8">
        <v>145836.31727599999</v>
      </c>
      <c r="R350" s="8">
        <v>548022.63473199995</v>
      </c>
      <c r="S350" s="8">
        <v>8000</v>
      </c>
      <c r="T350" s="8">
        <v>66800</v>
      </c>
      <c r="U350" s="8">
        <v>104000</v>
      </c>
      <c r="V350" s="8">
        <v>374971.35597799998</v>
      </c>
      <c r="W350" s="8">
        <v>130151.586795</v>
      </c>
      <c r="X350" s="8">
        <v>8000</v>
      </c>
      <c r="Y350" s="8">
        <v>392688.99263499997</v>
      </c>
      <c r="Z350" s="8">
        <v>667098.37850999995</v>
      </c>
      <c r="AA350" s="8">
        <v>15584.574375</v>
      </c>
      <c r="AB350" s="8">
        <v>186964.97521</v>
      </c>
      <c r="AC350" s="8">
        <v>279632.64100599999</v>
      </c>
      <c r="AD350" s="8">
        <v>376169.57156200003</v>
      </c>
      <c r="AE350" s="8">
        <v>1195448.39059</v>
      </c>
      <c r="AF350" s="8">
        <v>425376.65188100003</v>
      </c>
      <c r="AG350" s="8">
        <v>49038.778509999996</v>
      </c>
      <c r="AH350" s="8">
        <v>8000</v>
      </c>
      <c r="AI350" s="8">
        <v>1496409.27318</v>
      </c>
      <c r="AJ350" s="8">
        <v>106192.312486</v>
      </c>
      <c r="AK350" s="8">
        <v>8000</v>
      </c>
      <c r="AL350" s="8">
        <v>159269.37112</v>
      </c>
      <c r="AM350" s="8">
        <v>10124.486294</v>
      </c>
      <c r="AN350" s="8">
        <v>286570.730622</v>
      </c>
      <c r="AO350" s="8">
        <v>8000</v>
      </c>
      <c r="AP350" s="8">
        <v>8000</v>
      </c>
      <c r="AQ350" s="8">
        <v>8000</v>
      </c>
      <c r="AR350" s="8">
        <v>11164.904516000001</v>
      </c>
      <c r="AS350" s="8">
        <v>8000</v>
      </c>
      <c r="AT350" s="8">
        <v>8000</v>
      </c>
      <c r="AU350" s="8">
        <v>8000</v>
      </c>
      <c r="AV350" s="8">
        <v>69783.534912000003</v>
      </c>
      <c r="AW350" s="8">
        <v>8000</v>
      </c>
      <c r="AX350" s="8">
        <v>8000</v>
      </c>
      <c r="AY350" s="8">
        <v>42342.626205</v>
      </c>
      <c r="AZ350" s="8">
        <v>8000</v>
      </c>
      <c r="BA350" s="8">
        <v>10478.556355999999</v>
      </c>
      <c r="BB350" s="8">
        <v>42261.242198</v>
      </c>
      <c r="BC350" s="8">
        <v>8000</v>
      </c>
      <c r="BD350" s="8">
        <v>8000</v>
      </c>
      <c r="BE350" s="8">
        <v>95942.803591999997</v>
      </c>
      <c r="BF350" s="8">
        <v>74706.531214999995</v>
      </c>
      <c r="BG350" s="8">
        <v>8000</v>
      </c>
      <c r="BH350" s="8">
        <v>8137.7067550000002</v>
      </c>
      <c r="BI350" s="8">
        <v>8000</v>
      </c>
      <c r="BJ350" s="8">
        <v>8000</v>
      </c>
    </row>
    <row r="351" spans="1:62" x14ac:dyDescent="0.3">
      <c r="A351" s="1" t="s">
        <v>446</v>
      </c>
      <c r="B351" s="1" t="s">
        <v>287</v>
      </c>
      <c r="C351" s="1" t="s">
        <v>62</v>
      </c>
      <c r="D351" s="1" t="s">
        <v>63</v>
      </c>
      <c r="E351" s="1" t="s">
        <v>1211</v>
      </c>
      <c r="F351" s="7">
        <v>20.02</v>
      </c>
      <c r="G351" s="1" t="s">
        <v>288</v>
      </c>
      <c r="H351" s="1" t="s">
        <v>309</v>
      </c>
      <c r="I351" s="1" t="s">
        <v>317</v>
      </c>
      <c r="J351" s="1" t="s">
        <v>291</v>
      </c>
      <c r="K351" s="8">
        <v>137714.660068</v>
      </c>
      <c r="L351" s="8">
        <v>31289.386809</v>
      </c>
      <c r="M351" s="8">
        <v>131104.13866900001</v>
      </c>
      <c r="N351" s="8">
        <v>1870156.8564800001</v>
      </c>
      <c r="O351" s="8">
        <v>125203.80767900001</v>
      </c>
      <c r="P351" s="8">
        <v>31100</v>
      </c>
      <c r="Q351" s="8">
        <v>53621.473291000002</v>
      </c>
      <c r="R351" s="8">
        <v>256669.18247599999</v>
      </c>
      <c r="S351" s="8">
        <v>32574.916668999998</v>
      </c>
      <c r="T351" s="8">
        <v>11000</v>
      </c>
      <c r="U351" s="8">
        <v>34200</v>
      </c>
      <c r="V351" s="8">
        <v>129953.131242</v>
      </c>
      <c r="W351" s="8">
        <v>8000</v>
      </c>
      <c r="X351" s="8">
        <v>8000</v>
      </c>
      <c r="Y351" s="8">
        <v>139274.256865</v>
      </c>
      <c r="Z351" s="8">
        <v>214882.74035099999</v>
      </c>
      <c r="AA351" s="8">
        <v>8000</v>
      </c>
      <c r="AB351" s="8">
        <v>33422.457055999999</v>
      </c>
      <c r="AC351" s="8">
        <v>56660.195492999999</v>
      </c>
      <c r="AD351" s="8">
        <v>186248.949238</v>
      </c>
      <c r="AE351" s="8">
        <v>740003.12176799995</v>
      </c>
      <c r="AF351" s="8">
        <v>236349.982842</v>
      </c>
      <c r="AG351" s="8">
        <v>12025.760743000001</v>
      </c>
      <c r="AH351" s="8">
        <v>8000</v>
      </c>
      <c r="AI351" s="8">
        <v>1072968.1792599999</v>
      </c>
      <c r="AJ351" s="8">
        <v>126766.936908</v>
      </c>
      <c r="AK351" s="8">
        <v>8000</v>
      </c>
      <c r="AL351" s="8">
        <v>15503.219212</v>
      </c>
      <c r="AM351" s="8">
        <v>8000</v>
      </c>
      <c r="AN351" s="8">
        <v>40566.065116999998</v>
      </c>
      <c r="AO351" s="8">
        <v>8000</v>
      </c>
      <c r="AP351" s="8">
        <v>8000</v>
      </c>
      <c r="AQ351" s="8">
        <v>8000</v>
      </c>
      <c r="AR351" s="8">
        <v>8000</v>
      </c>
      <c r="AS351" s="8">
        <v>8000</v>
      </c>
      <c r="AT351" s="8">
        <v>8000</v>
      </c>
      <c r="AU351" s="8">
        <v>8000</v>
      </c>
      <c r="AV351" s="8">
        <v>8000</v>
      </c>
      <c r="AW351" s="8">
        <v>8000</v>
      </c>
      <c r="AX351" s="8">
        <v>8000</v>
      </c>
      <c r="AY351" s="8">
        <v>13854.001998</v>
      </c>
      <c r="AZ351" s="8">
        <v>8000</v>
      </c>
      <c r="BA351" s="8">
        <v>8000</v>
      </c>
      <c r="BB351" s="8">
        <v>8000</v>
      </c>
      <c r="BC351" s="8">
        <v>8000</v>
      </c>
      <c r="BD351" s="8">
        <v>8000</v>
      </c>
      <c r="BE351" s="8">
        <v>15266.687839</v>
      </c>
      <c r="BF351" s="8">
        <v>8000</v>
      </c>
      <c r="BG351" s="8">
        <v>8000</v>
      </c>
      <c r="BH351" s="8">
        <v>8000</v>
      </c>
      <c r="BI351" s="8">
        <v>8000</v>
      </c>
      <c r="BJ351" s="8">
        <v>8000</v>
      </c>
    </row>
    <row r="352" spans="1:62" x14ac:dyDescent="0.3">
      <c r="A352" s="1" t="s">
        <v>447</v>
      </c>
      <c r="B352" s="1" t="s">
        <v>287</v>
      </c>
      <c r="C352" s="1" t="s">
        <v>62</v>
      </c>
      <c r="D352" s="1" t="s">
        <v>63</v>
      </c>
      <c r="E352" s="1" t="s">
        <v>1211</v>
      </c>
      <c r="F352" s="7">
        <v>30.12</v>
      </c>
      <c r="G352" s="1" t="s">
        <v>288</v>
      </c>
      <c r="H352" s="1" t="s">
        <v>295</v>
      </c>
      <c r="I352" s="1" t="s">
        <v>290</v>
      </c>
      <c r="J352" s="1" t="s">
        <v>393</v>
      </c>
      <c r="K352" s="8">
        <v>240336.462058</v>
      </c>
      <c r="L352" s="8">
        <v>137252.43562999999</v>
      </c>
      <c r="M352" s="8">
        <v>412180.64250299998</v>
      </c>
      <c r="N352" s="8">
        <v>4063027.4977299999</v>
      </c>
      <c r="O352" s="8">
        <v>107549.83427199999</v>
      </c>
      <c r="P352" s="8">
        <v>124000</v>
      </c>
      <c r="Q352" s="8">
        <v>250005.021202</v>
      </c>
      <c r="R352" s="8">
        <v>633166.31080600002</v>
      </c>
      <c r="S352" s="8">
        <v>13200</v>
      </c>
      <c r="T352" s="8">
        <v>73600</v>
      </c>
      <c r="U352" s="8">
        <v>200000</v>
      </c>
      <c r="V352" s="8">
        <v>397691.19232600002</v>
      </c>
      <c r="W352" s="8">
        <v>99278.269660000005</v>
      </c>
      <c r="X352" s="8">
        <v>30543.835648</v>
      </c>
      <c r="Y352" s="8">
        <v>514008.39643899997</v>
      </c>
      <c r="Z352" s="8">
        <v>548572.95010200003</v>
      </c>
      <c r="AA352" s="8">
        <v>31033.205870999998</v>
      </c>
      <c r="AB352" s="8">
        <v>255181.030765</v>
      </c>
      <c r="AC352" s="8">
        <v>239412.09888500001</v>
      </c>
      <c r="AD352" s="8">
        <v>741190.383837</v>
      </c>
      <c r="AE352" s="8">
        <v>1765073.20267</v>
      </c>
      <c r="AF352" s="8">
        <v>339386.09023799998</v>
      </c>
      <c r="AG352" s="8">
        <v>75389.789942999996</v>
      </c>
      <c r="AH352" s="8">
        <v>8000</v>
      </c>
      <c r="AI352" s="8">
        <v>1131053.8533999999</v>
      </c>
      <c r="AJ352" s="8">
        <v>151576.11053400001</v>
      </c>
      <c r="AK352" s="8">
        <v>18846.102653000002</v>
      </c>
      <c r="AL352" s="8">
        <v>259058.80256800001</v>
      </c>
      <c r="AM352" s="8">
        <v>46138.035524999999</v>
      </c>
      <c r="AN352" s="8">
        <v>385878.66653799999</v>
      </c>
      <c r="AO352" s="8">
        <v>12600</v>
      </c>
      <c r="AP352" s="8">
        <v>8000</v>
      </c>
      <c r="AQ352" s="8">
        <v>16229.924201</v>
      </c>
      <c r="AR352" s="8">
        <v>23962.608366</v>
      </c>
      <c r="AS352" s="8">
        <v>8000</v>
      </c>
      <c r="AT352" s="8">
        <v>18598.02231</v>
      </c>
      <c r="AU352" s="8">
        <v>8000</v>
      </c>
      <c r="AV352" s="8">
        <v>55892.092261999998</v>
      </c>
      <c r="AW352" s="8">
        <v>8000</v>
      </c>
      <c r="AX352" s="8">
        <v>30062.442668</v>
      </c>
      <c r="AY352" s="8">
        <v>93183.266688000003</v>
      </c>
      <c r="AZ352" s="8">
        <v>9836.4359100000001</v>
      </c>
      <c r="BA352" s="8">
        <v>27070.959245999999</v>
      </c>
      <c r="BB352" s="8">
        <v>41167.819908999998</v>
      </c>
      <c r="BC352" s="8">
        <v>8000</v>
      </c>
      <c r="BD352" s="8">
        <v>31565.572348000002</v>
      </c>
      <c r="BE352" s="8">
        <v>161237.90039200001</v>
      </c>
      <c r="BF352" s="8">
        <v>93456.874496000004</v>
      </c>
      <c r="BG352" s="8">
        <v>8000</v>
      </c>
      <c r="BH352" s="8">
        <v>28322.242150999999</v>
      </c>
      <c r="BI352" s="8">
        <v>8000</v>
      </c>
      <c r="BJ352" s="8">
        <v>8000</v>
      </c>
    </row>
    <row r="353" spans="1:62" x14ac:dyDescent="0.3">
      <c r="A353" s="1" t="s">
        <v>448</v>
      </c>
      <c r="B353" s="1" t="s">
        <v>287</v>
      </c>
      <c r="C353" s="1" t="s">
        <v>62</v>
      </c>
      <c r="D353" s="1" t="s">
        <v>63</v>
      </c>
      <c r="E353" s="1" t="s">
        <v>1207</v>
      </c>
      <c r="F353" s="7">
        <v>30.61</v>
      </c>
      <c r="G353" s="1" t="s">
        <v>294</v>
      </c>
      <c r="H353" s="1" t="s">
        <v>298</v>
      </c>
      <c r="I353" s="1" t="s">
        <v>290</v>
      </c>
      <c r="J353" s="1" t="s">
        <v>291</v>
      </c>
      <c r="K353" s="8">
        <v>168191.71965049999</v>
      </c>
      <c r="L353" s="8">
        <v>98344.443782500006</v>
      </c>
      <c r="M353" s="8">
        <v>321936.97752499999</v>
      </c>
      <c r="N353" s="8">
        <v>4136872.9161900003</v>
      </c>
      <c r="O353" s="8">
        <v>126455.462119</v>
      </c>
      <c r="P353" s="8">
        <v>102000</v>
      </c>
      <c r="Q353" s="8">
        <v>226145.49362000002</v>
      </c>
      <c r="R353" s="8">
        <v>769978.90103399998</v>
      </c>
      <c r="S353" s="8">
        <v>30290.689429000002</v>
      </c>
      <c r="T353" s="8">
        <v>59900</v>
      </c>
      <c r="U353" s="8">
        <v>140000</v>
      </c>
      <c r="V353" s="8">
        <v>454264.72864350001</v>
      </c>
      <c r="W353" s="8">
        <v>91343.781244500002</v>
      </c>
      <c r="X353" s="8">
        <v>8201.4208790000012</v>
      </c>
      <c r="Y353" s="8">
        <v>423274.74747149996</v>
      </c>
      <c r="Z353" s="8">
        <v>844179.98351199995</v>
      </c>
      <c r="AA353" s="8">
        <v>19720.856376</v>
      </c>
      <c r="AB353" s="8">
        <v>168010.17375650001</v>
      </c>
      <c r="AC353" s="8">
        <v>287549.07876599999</v>
      </c>
      <c r="AD353" s="8">
        <v>489646.93953249999</v>
      </c>
      <c r="AE353" s="8">
        <v>1880891.63417</v>
      </c>
      <c r="AF353" s="8">
        <v>496583.24473499996</v>
      </c>
      <c r="AG353" s="8">
        <v>42368.055947000001</v>
      </c>
      <c r="AH353" s="8">
        <v>8000</v>
      </c>
      <c r="AI353" s="8">
        <v>1655588.3422449999</v>
      </c>
      <c r="AJ353" s="8">
        <v>139548.83414350002</v>
      </c>
      <c r="AK353" s="8">
        <v>8000</v>
      </c>
      <c r="AL353" s="8">
        <v>165271.79056950001</v>
      </c>
      <c r="AM353" s="8">
        <v>12203.384026</v>
      </c>
      <c r="AN353" s="8">
        <v>262963.95170400001</v>
      </c>
      <c r="AO353" s="8">
        <v>8000</v>
      </c>
      <c r="AP353" s="8">
        <v>8000</v>
      </c>
      <c r="AQ353" s="8">
        <v>8000</v>
      </c>
      <c r="AR353" s="8">
        <v>19019.500283000001</v>
      </c>
      <c r="AS353" s="8">
        <v>8000</v>
      </c>
      <c r="AT353" s="8">
        <v>8000</v>
      </c>
      <c r="AU353" s="8">
        <v>8000</v>
      </c>
      <c r="AV353" s="8">
        <v>73931.4318375</v>
      </c>
      <c r="AW353" s="8">
        <v>8000</v>
      </c>
      <c r="AX353" s="8">
        <v>13197.86275</v>
      </c>
      <c r="AY353" s="8">
        <v>52997.762608999998</v>
      </c>
      <c r="AZ353" s="8">
        <v>8000</v>
      </c>
      <c r="BA353" s="8">
        <v>8000</v>
      </c>
      <c r="BB353" s="8">
        <v>22253.063894499999</v>
      </c>
      <c r="BC353" s="8">
        <v>8000</v>
      </c>
      <c r="BD353" s="8">
        <v>8000</v>
      </c>
      <c r="BE353" s="8">
        <v>129676.88200800002</v>
      </c>
      <c r="BF353" s="8">
        <v>85112.067354500003</v>
      </c>
      <c r="BG353" s="8">
        <v>8000</v>
      </c>
      <c r="BH353" s="8">
        <v>15629.332152999999</v>
      </c>
      <c r="BI353" s="8">
        <v>8000</v>
      </c>
      <c r="BJ353" s="8">
        <v>8000</v>
      </c>
    </row>
    <row r="354" spans="1:62" x14ac:dyDescent="0.3">
      <c r="A354" s="1" t="s">
        <v>449</v>
      </c>
      <c r="B354" s="1" t="s">
        <v>287</v>
      </c>
      <c r="C354" s="1" t="s">
        <v>67</v>
      </c>
      <c r="D354" s="1" t="s">
        <v>63</v>
      </c>
      <c r="E354" s="1" t="s">
        <v>1207</v>
      </c>
      <c r="F354" s="7">
        <v>20.28</v>
      </c>
      <c r="G354" s="1" t="s">
        <v>288</v>
      </c>
      <c r="H354" s="1" t="s">
        <v>309</v>
      </c>
      <c r="I354" s="1" t="s">
        <v>290</v>
      </c>
      <c r="J354" s="1" t="s">
        <v>291</v>
      </c>
      <c r="K354" s="8">
        <v>156725.95679349999</v>
      </c>
      <c r="L354" s="8">
        <v>111031.87867999999</v>
      </c>
      <c r="M354" s="8">
        <v>242336.67789200001</v>
      </c>
      <c r="N354" s="8">
        <v>2947136.4122649999</v>
      </c>
      <c r="O354" s="8">
        <v>122054.92381750001</v>
      </c>
      <c r="P354" s="8">
        <v>103000</v>
      </c>
      <c r="Q354" s="8">
        <v>198044.86204949999</v>
      </c>
      <c r="R354" s="8">
        <v>601769.205847</v>
      </c>
      <c r="S354" s="8">
        <v>18000</v>
      </c>
      <c r="T354" s="8">
        <v>52800</v>
      </c>
      <c r="U354" s="8">
        <v>130000</v>
      </c>
      <c r="V354" s="8">
        <v>355937.90888300003</v>
      </c>
      <c r="W354" s="8">
        <v>93997.640088</v>
      </c>
      <c r="X354" s="8">
        <v>11974.8925645</v>
      </c>
      <c r="Y354" s="8">
        <v>400235.595806</v>
      </c>
      <c r="Z354" s="8">
        <v>588984.60187850008</v>
      </c>
      <c r="AA354" s="8">
        <v>16973.418137000001</v>
      </c>
      <c r="AB354" s="8">
        <v>187607.01947100001</v>
      </c>
      <c r="AC354" s="8">
        <v>250486.05590600002</v>
      </c>
      <c r="AD354" s="8">
        <v>434187.85297800001</v>
      </c>
      <c r="AE354" s="8">
        <v>1308509.0839450001</v>
      </c>
      <c r="AF354" s="8">
        <v>388292.13773349999</v>
      </c>
      <c r="AG354" s="8">
        <v>52329.0372575</v>
      </c>
      <c r="AH354" s="8">
        <v>8000</v>
      </c>
      <c r="AI354" s="8">
        <v>1282772.9937200001</v>
      </c>
      <c r="AJ354" s="8">
        <v>152883.16691949998</v>
      </c>
      <c r="AK354" s="8">
        <v>8000</v>
      </c>
      <c r="AL354" s="8">
        <v>161773.592951</v>
      </c>
      <c r="AM354" s="8">
        <v>32778.715461500004</v>
      </c>
      <c r="AN354" s="8">
        <v>268573.57410999999</v>
      </c>
      <c r="AO354" s="8">
        <v>8000</v>
      </c>
      <c r="AP354" s="8">
        <v>8000</v>
      </c>
      <c r="AQ354" s="8">
        <v>14871.297409499999</v>
      </c>
      <c r="AR354" s="8">
        <v>26350.817464</v>
      </c>
      <c r="AS354" s="8">
        <v>8000</v>
      </c>
      <c r="AT354" s="8">
        <v>18374.775971999999</v>
      </c>
      <c r="AU354" s="8">
        <v>8000</v>
      </c>
      <c r="AV354" s="8">
        <v>69151.817116999999</v>
      </c>
      <c r="AW354" s="8">
        <v>8000</v>
      </c>
      <c r="AX354" s="8">
        <v>22879.947818500001</v>
      </c>
      <c r="AY354" s="8">
        <v>73934.866085000001</v>
      </c>
      <c r="AZ354" s="8">
        <v>8000</v>
      </c>
      <c r="BA354" s="8">
        <v>23839.013298500002</v>
      </c>
      <c r="BB354" s="8">
        <v>49141.499129000003</v>
      </c>
      <c r="BC354" s="8">
        <v>8000</v>
      </c>
      <c r="BD354" s="8">
        <v>16729.405212499998</v>
      </c>
      <c r="BE354" s="8">
        <v>166521.7896055</v>
      </c>
      <c r="BF354" s="8">
        <v>103260.7733325</v>
      </c>
      <c r="BG354" s="8">
        <v>8000</v>
      </c>
      <c r="BH354" s="8">
        <v>22432.5653915</v>
      </c>
      <c r="BI354" s="8">
        <v>8000</v>
      </c>
      <c r="BJ354" s="8">
        <v>8000</v>
      </c>
    </row>
    <row r="355" spans="1:62" x14ac:dyDescent="0.3">
      <c r="A355" s="1" t="s">
        <v>450</v>
      </c>
      <c r="B355" s="1" t="s">
        <v>287</v>
      </c>
      <c r="C355" s="1" t="s">
        <v>67</v>
      </c>
      <c r="D355" s="1" t="s">
        <v>63</v>
      </c>
      <c r="E355" s="1" t="s">
        <v>1211</v>
      </c>
      <c r="F355" s="7">
        <v>28.28</v>
      </c>
      <c r="G355" s="1" t="s">
        <v>294</v>
      </c>
      <c r="H355" s="1" t="s">
        <v>309</v>
      </c>
      <c r="I355" s="1" t="s">
        <v>296</v>
      </c>
      <c r="J355" s="1" t="s">
        <v>291</v>
      </c>
      <c r="K355" s="8">
        <v>137199.0234375</v>
      </c>
      <c r="L355" s="8">
        <v>87660.916033500005</v>
      </c>
      <c r="M355" s="8">
        <v>218518.850791</v>
      </c>
      <c r="N355" s="8">
        <v>2979607.0943499999</v>
      </c>
      <c r="O355" s="8">
        <v>77865.121879499988</v>
      </c>
      <c r="P355" s="8">
        <v>77400</v>
      </c>
      <c r="Q355" s="8">
        <v>111090.35533600001</v>
      </c>
      <c r="R355" s="8">
        <v>395215.67828350002</v>
      </c>
      <c r="S355" s="8">
        <v>8000</v>
      </c>
      <c r="T355" s="8">
        <v>40800</v>
      </c>
      <c r="U355" s="8">
        <v>83800</v>
      </c>
      <c r="V355" s="8">
        <v>299686.73849349999</v>
      </c>
      <c r="W355" s="8">
        <v>68205.340513500007</v>
      </c>
      <c r="X355" s="8">
        <v>8000</v>
      </c>
      <c r="Y355" s="8">
        <v>320986.20770849998</v>
      </c>
      <c r="Z355" s="8">
        <v>542915.0198145</v>
      </c>
      <c r="AA355" s="8">
        <v>12332.130224</v>
      </c>
      <c r="AB355" s="8">
        <v>141229.07981349999</v>
      </c>
      <c r="AC355" s="8">
        <v>213354.59978699998</v>
      </c>
      <c r="AD355" s="8">
        <v>370838.82794750005</v>
      </c>
      <c r="AE355" s="8">
        <v>1245743.84953</v>
      </c>
      <c r="AF355" s="8">
        <v>392698.74559149996</v>
      </c>
      <c r="AG355" s="8">
        <v>17740.666951499999</v>
      </c>
      <c r="AH355" s="8">
        <v>8000</v>
      </c>
      <c r="AI355" s="8">
        <v>1396612.3971150001</v>
      </c>
      <c r="AJ355" s="8">
        <v>130578.0922055</v>
      </c>
      <c r="AK355" s="8">
        <v>10884.236827000001</v>
      </c>
      <c r="AL355" s="8">
        <v>256253.66842199999</v>
      </c>
      <c r="AM355" s="8">
        <v>50472.628623500001</v>
      </c>
      <c r="AN355" s="8">
        <v>377493.06224500004</v>
      </c>
      <c r="AO355" s="8">
        <v>8000</v>
      </c>
      <c r="AP355" s="8">
        <v>8000</v>
      </c>
      <c r="AQ355" s="8">
        <v>8096.6403709999995</v>
      </c>
      <c r="AR355" s="8">
        <v>34463.857476499994</v>
      </c>
      <c r="AS355" s="8">
        <v>8000</v>
      </c>
      <c r="AT355" s="8">
        <v>15396.004629499999</v>
      </c>
      <c r="AU355" s="8">
        <v>8000</v>
      </c>
      <c r="AV355" s="8">
        <v>78044.553656500007</v>
      </c>
      <c r="AW355" s="8">
        <v>8000</v>
      </c>
      <c r="AX355" s="8">
        <v>13000.050708999999</v>
      </c>
      <c r="AY355" s="8">
        <v>60996.971096000001</v>
      </c>
      <c r="AZ355" s="8">
        <v>8000</v>
      </c>
      <c r="BA355" s="8">
        <v>16034.6929915</v>
      </c>
      <c r="BB355" s="8">
        <v>37076.034307000002</v>
      </c>
      <c r="BC355" s="8">
        <v>8000</v>
      </c>
      <c r="BD355" s="8">
        <v>23016.681748499999</v>
      </c>
      <c r="BE355" s="8">
        <v>129531.77344200001</v>
      </c>
      <c r="BF355" s="8">
        <v>82081.074614000012</v>
      </c>
      <c r="BG355" s="8">
        <v>8000</v>
      </c>
      <c r="BH355" s="8">
        <v>25792.117098000002</v>
      </c>
      <c r="BI355" s="8">
        <v>8000</v>
      </c>
      <c r="BJ355" s="8">
        <v>8000</v>
      </c>
    </row>
    <row r="356" spans="1:62" x14ac:dyDescent="0.3">
      <c r="A356" s="1" t="s">
        <v>451</v>
      </c>
      <c r="B356" s="1" t="s">
        <v>287</v>
      </c>
      <c r="C356" s="1" t="s">
        <v>62</v>
      </c>
      <c r="D356" s="1" t="s">
        <v>63</v>
      </c>
      <c r="E356" s="1" t="s">
        <v>1207</v>
      </c>
      <c r="F356" s="7">
        <v>29.07</v>
      </c>
      <c r="G356" s="1" t="s">
        <v>288</v>
      </c>
      <c r="H356" s="1" t="s">
        <v>316</v>
      </c>
      <c r="I356" s="1" t="s">
        <v>296</v>
      </c>
      <c r="J356" s="1" t="s">
        <v>291</v>
      </c>
      <c r="K356" s="8">
        <v>179787.97645799999</v>
      </c>
      <c r="L356" s="8">
        <v>117980.019782</v>
      </c>
      <c r="M356" s="8">
        <v>297685.93232399999</v>
      </c>
      <c r="N356" s="8">
        <v>3546338.2581699998</v>
      </c>
      <c r="O356" s="8">
        <v>126405.083568</v>
      </c>
      <c r="P356" s="8">
        <v>104000</v>
      </c>
      <c r="Q356" s="8">
        <v>220303.030833</v>
      </c>
      <c r="R356" s="8">
        <v>784825.26861200004</v>
      </c>
      <c r="S356" s="8">
        <v>38479.692684000001</v>
      </c>
      <c r="T356" s="8">
        <v>68900</v>
      </c>
      <c r="U356" s="8">
        <v>133000</v>
      </c>
      <c r="V356" s="8">
        <v>470821.30752899998</v>
      </c>
      <c r="W356" s="8">
        <v>107909.01130500001</v>
      </c>
      <c r="X356" s="8">
        <v>9446.8739029999997</v>
      </c>
      <c r="Y356" s="8">
        <v>383940.41748800001</v>
      </c>
      <c r="Z356" s="8">
        <v>728984.56808200001</v>
      </c>
      <c r="AA356" s="8">
        <v>8000</v>
      </c>
      <c r="AB356" s="8">
        <v>159722.09983699999</v>
      </c>
      <c r="AC356" s="8">
        <v>285123.58372900001</v>
      </c>
      <c r="AD356" s="8">
        <v>347646.154958</v>
      </c>
      <c r="AE356" s="8">
        <v>1254987.5475000001</v>
      </c>
      <c r="AF356" s="8">
        <v>448456.48147599999</v>
      </c>
      <c r="AG356" s="8">
        <v>36765.677352999999</v>
      </c>
      <c r="AH356" s="8">
        <v>8000</v>
      </c>
      <c r="AI356" s="8">
        <v>2051592.24437</v>
      </c>
      <c r="AJ356" s="8">
        <v>143628.05484999999</v>
      </c>
      <c r="AK356" s="8">
        <v>8000</v>
      </c>
      <c r="AL356" s="8">
        <v>127931.64512299999</v>
      </c>
      <c r="AM356" s="8">
        <v>9858.4336370000001</v>
      </c>
      <c r="AN356" s="8">
        <v>294459.59406600002</v>
      </c>
      <c r="AO356" s="8">
        <v>8000</v>
      </c>
      <c r="AP356" s="8">
        <v>8000</v>
      </c>
      <c r="AQ356" s="8">
        <v>8000</v>
      </c>
      <c r="AR356" s="8">
        <v>11489.238426</v>
      </c>
      <c r="AS356" s="8">
        <v>8000</v>
      </c>
      <c r="AT356" s="8">
        <v>10458.821550000001</v>
      </c>
      <c r="AU356" s="8">
        <v>8000</v>
      </c>
      <c r="AV356" s="8">
        <v>70353.935452000005</v>
      </c>
      <c r="AW356" s="8">
        <v>8000</v>
      </c>
      <c r="AX356" s="8">
        <v>8000</v>
      </c>
      <c r="AY356" s="8">
        <v>32512.220342000001</v>
      </c>
      <c r="AZ356" s="8">
        <v>8000</v>
      </c>
      <c r="BA356" s="8">
        <v>8000</v>
      </c>
      <c r="BB356" s="8">
        <v>38869.951604000002</v>
      </c>
      <c r="BC356" s="8">
        <v>8000</v>
      </c>
      <c r="BD356" s="8">
        <v>8000</v>
      </c>
      <c r="BE356" s="8">
        <v>109400.86324000001</v>
      </c>
      <c r="BF356" s="8">
        <v>82633.666072000007</v>
      </c>
      <c r="BG356" s="8">
        <v>8000</v>
      </c>
      <c r="BH356" s="8">
        <v>8000</v>
      </c>
      <c r="BI356" s="8">
        <v>8000</v>
      </c>
      <c r="BJ356" s="8">
        <v>8000</v>
      </c>
    </row>
    <row r="357" spans="1:62" x14ac:dyDescent="0.3">
      <c r="A357" s="1" t="s">
        <v>452</v>
      </c>
      <c r="B357" s="1" t="s">
        <v>287</v>
      </c>
      <c r="C357" s="1" t="s">
        <v>62</v>
      </c>
      <c r="D357" s="1" t="s">
        <v>63</v>
      </c>
      <c r="E357" s="1" t="s">
        <v>1212</v>
      </c>
      <c r="F357" s="7">
        <v>31.02</v>
      </c>
      <c r="G357" s="1" t="s">
        <v>453</v>
      </c>
      <c r="H357" s="1" t="s">
        <v>295</v>
      </c>
      <c r="I357" s="1" t="s">
        <v>375</v>
      </c>
      <c r="J357" s="1" t="s">
        <v>291</v>
      </c>
      <c r="K357" s="8">
        <v>154272.85029900001</v>
      </c>
      <c r="L357" s="8">
        <v>90044.862288000004</v>
      </c>
      <c r="M357" s="8">
        <v>370054.296883</v>
      </c>
      <c r="N357" s="8">
        <v>3959294.8216400002</v>
      </c>
      <c r="O357" s="8">
        <v>138638.493258</v>
      </c>
      <c r="P357" s="8">
        <v>99300</v>
      </c>
      <c r="Q357" s="8">
        <v>254003.09206200001</v>
      </c>
      <c r="R357" s="8">
        <v>719052.87073700002</v>
      </c>
      <c r="S357" s="8">
        <v>22099.217015999999</v>
      </c>
      <c r="T357" s="8">
        <v>58400</v>
      </c>
      <c r="U357" s="8">
        <v>158000</v>
      </c>
      <c r="V357" s="8">
        <v>349394.33262900001</v>
      </c>
      <c r="W357" s="8">
        <v>64788.095592999998</v>
      </c>
      <c r="X357" s="8">
        <v>10058.138245</v>
      </c>
      <c r="Y357" s="8">
        <v>403174.21747700003</v>
      </c>
      <c r="Z357" s="8">
        <v>633190.58579399996</v>
      </c>
      <c r="AA357" s="8">
        <v>22436.060990000002</v>
      </c>
      <c r="AB357" s="8">
        <v>176597.66818800001</v>
      </c>
      <c r="AC357" s="8">
        <v>220374.009873</v>
      </c>
      <c r="AD357" s="8">
        <v>564272.62696499994</v>
      </c>
      <c r="AE357" s="8">
        <v>1648294.9367200001</v>
      </c>
      <c r="AF357" s="8">
        <v>381348.85354899999</v>
      </c>
      <c r="AG357" s="8">
        <v>47383.294590999998</v>
      </c>
      <c r="AH357" s="8">
        <v>8000</v>
      </c>
      <c r="AI357" s="8">
        <v>1567139.3474399999</v>
      </c>
      <c r="AJ357" s="8">
        <v>143023.10969799999</v>
      </c>
      <c r="AK357" s="8">
        <v>8000</v>
      </c>
      <c r="AL357" s="8">
        <v>139341.12210400001</v>
      </c>
      <c r="AM357" s="8">
        <v>12279.838157</v>
      </c>
      <c r="AN357" s="8">
        <v>169435.30681899999</v>
      </c>
      <c r="AO357" s="8">
        <v>8000</v>
      </c>
      <c r="AP357" s="8">
        <v>8000</v>
      </c>
      <c r="AQ357" s="8">
        <v>8000</v>
      </c>
      <c r="AR357" s="8">
        <v>17626.929636000001</v>
      </c>
      <c r="AS357" s="8">
        <v>8000</v>
      </c>
      <c r="AT357" s="8">
        <v>8000</v>
      </c>
      <c r="AU357" s="8">
        <v>8000</v>
      </c>
      <c r="AV357" s="8">
        <v>14134.490296</v>
      </c>
      <c r="AW357" s="8">
        <v>8000</v>
      </c>
      <c r="AX357" s="8">
        <v>21971.270471</v>
      </c>
      <c r="AY357" s="8">
        <v>63626.964518000001</v>
      </c>
      <c r="AZ357" s="8">
        <v>8000</v>
      </c>
      <c r="BA357" s="8">
        <v>18502.253423999999</v>
      </c>
      <c r="BB357" s="8">
        <v>8000</v>
      </c>
      <c r="BC357" s="8">
        <v>8000</v>
      </c>
      <c r="BD357" s="8">
        <v>8000</v>
      </c>
      <c r="BE357" s="8">
        <v>76420.364660000007</v>
      </c>
      <c r="BF357" s="8">
        <v>34541.342852000002</v>
      </c>
      <c r="BG357" s="8">
        <v>8000</v>
      </c>
      <c r="BH357" s="8">
        <v>8000</v>
      </c>
      <c r="BI357" s="8">
        <v>8000</v>
      </c>
      <c r="BJ357" s="8">
        <v>8000</v>
      </c>
    </row>
    <row r="358" spans="1:62" x14ac:dyDescent="0.3">
      <c r="A358" s="1" t="s">
        <v>454</v>
      </c>
      <c r="B358" s="1" t="s">
        <v>287</v>
      </c>
      <c r="C358" s="1" t="s">
        <v>67</v>
      </c>
      <c r="D358" s="1" t="s">
        <v>63</v>
      </c>
      <c r="E358" s="1" t="s">
        <v>1203</v>
      </c>
      <c r="F358" s="7">
        <v>26.3</v>
      </c>
      <c r="G358" s="1" t="s">
        <v>294</v>
      </c>
      <c r="H358" s="1" t="s">
        <v>298</v>
      </c>
      <c r="I358" s="1" t="s">
        <v>296</v>
      </c>
      <c r="J358" s="1" t="s">
        <v>291</v>
      </c>
      <c r="K358" s="8">
        <v>210856.16469000001</v>
      </c>
      <c r="L358" s="8">
        <v>133226.37774699999</v>
      </c>
      <c r="M358" s="8">
        <v>363930.705938</v>
      </c>
      <c r="N358" s="8">
        <v>3627871.6405600002</v>
      </c>
      <c r="O358" s="8">
        <v>107941.47848600001</v>
      </c>
      <c r="P358" s="8">
        <v>113000</v>
      </c>
      <c r="Q358" s="8">
        <v>211043.92355800001</v>
      </c>
      <c r="R358" s="8">
        <v>504705.23927999998</v>
      </c>
      <c r="S358" s="8">
        <v>10436.117378000001</v>
      </c>
      <c r="T358" s="8">
        <v>54700</v>
      </c>
      <c r="U358" s="8">
        <v>127000</v>
      </c>
      <c r="V358" s="8">
        <v>312020.46013800002</v>
      </c>
      <c r="W358" s="8">
        <v>94371.974419000006</v>
      </c>
      <c r="X358" s="8">
        <v>10477.801014999999</v>
      </c>
      <c r="Y358" s="8">
        <v>444556.20817200001</v>
      </c>
      <c r="Z358" s="8">
        <v>704414.50964800001</v>
      </c>
      <c r="AA358" s="8">
        <v>15375.03901</v>
      </c>
      <c r="AB358" s="8">
        <v>178390.073898</v>
      </c>
      <c r="AC358" s="8">
        <v>261762.987329</v>
      </c>
      <c r="AD358" s="8">
        <v>453745.97220900003</v>
      </c>
      <c r="AE358" s="8">
        <v>1174474.16558</v>
      </c>
      <c r="AF358" s="8">
        <v>407853.23174299998</v>
      </c>
      <c r="AG358" s="8">
        <v>26801.034533099999</v>
      </c>
      <c r="AH358" s="8">
        <v>8000</v>
      </c>
      <c r="AI358" s="8">
        <v>1417389.5969199999</v>
      </c>
      <c r="AJ358" s="8">
        <v>104069.174078</v>
      </c>
      <c r="AK358" s="8">
        <v>8000</v>
      </c>
      <c r="AL358" s="8">
        <v>86409.594266999993</v>
      </c>
      <c r="AM358" s="8">
        <v>12742.498785</v>
      </c>
      <c r="AN358" s="8">
        <v>196782.19314399999</v>
      </c>
      <c r="AO358" s="8">
        <v>8000</v>
      </c>
      <c r="AP358" s="8">
        <v>8000</v>
      </c>
      <c r="AQ358" s="8">
        <v>8000</v>
      </c>
      <c r="AR358" s="8">
        <v>10959.446067999999</v>
      </c>
      <c r="AS358" s="8">
        <v>8000</v>
      </c>
      <c r="AT358" s="8">
        <v>8000</v>
      </c>
      <c r="AU358" s="8">
        <v>8000</v>
      </c>
      <c r="AV358" s="8">
        <v>44388.796827999999</v>
      </c>
      <c r="AW358" s="8">
        <v>8000</v>
      </c>
      <c r="AX358" s="8">
        <v>8000</v>
      </c>
      <c r="AY358" s="8">
        <v>22168.720268000001</v>
      </c>
      <c r="AZ358" s="8">
        <v>8000</v>
      </c>
      <c r="BA358" s="8">
        <v>12774.878692</v>
      </c>
      <c r="BB358" s="8">
        <v>25954.862558000001</v>
      </c>
      <c r="BC358" s="8">
        <v>8000</v>
      </c>
      <c r="BD358" s="8">
        <v>8000</v>
      </c>
      <c r="BE358" s="8">
        <v>73087.499725400005</v>
      </c>
      <c r="BF358" s="8">
        <v>72273.654639999993</v>
      </c>
      <c r="BG358" s="8">
        <v>8000</v>
      </c>
      <c r="BH358" s="8">
        <v>8000</v>
      </c>
      <c r="BI358" s="8">
        <v>8000</v>
      </c>
      <c r="BJ358" s="8">
        <v>8000</v>
      </c>
    </row>
    <row r="359" spans="1:62" x14ac:dyDescent="0.3">
      <c r="A359" s="1" t="s">
        <v>455</v>
      </c>
      <c r="B359" s="1" t="s">
        <v>287</v>
      </c>
      <c r="C359" s="1" t="s">
        <v>62</v>
      </c>
      <c r="D359" s="1" t="s">
        <v>63</v>
      </c>
      <c r="E359" s="1" t="s">
        <v>1213</v>
      </c>
      <c r="F359" s="7">
        <v>27.45</v>
      </c>
      <c r="G359" s="1" t="s">
        <v>288</v>
      </c>
      <c r="H359" s="1" t="s">
        <v>298</v>
      </c>
      <c r="I359" s="1" t="s">
        <v>296</v>
      </c>
      <c r="J359" s="1" t="s">
        <v>291</v>
      </c>
      <c r="K359" s="8">
        <v>122169.13198599999</v>
      </c>
      <c r="L359" s="8">
        <v>71635.642395999996</v>
      </c>
      <c r="M359" s="8">
        <v>200726.78132000001</v>
      </c>
      <c r="N359" s="8">
        <v>1876057.0297099999</v>
      </c>
      <c r="O359" s="8">
        <v>62728.073289</v>
      </c>
      <c r="P359" s="8">
        <v>49500</v>
      </c>
      <c r="Q359" s="8">
        <v>92850.029022000002</v>
      </c>
      <c r="R359" s="8">
        <v>245857.59695800001</v>
      </c>
      <c r="S359" s="8">
        <v>8000</v>
      </c>
      <c r="T359" s="8">
        <v>20100</v>
      </c>
      <c r="U359" s="8">
        <v>64400</v>
      </c>
      <c r="V359" s="8">
        <v>163456.89430000001</v>
      </c>
      <c r="W359" s="8">
        <v>39817.506336999999</v>
      </c>
      <c r="X359" s="8">
        <v>8000</v>
      </c>
      <c r="Y359" s="8">
        <v>231977.99257500001</v>
      </c>
      <c r="Z359" s="8">
        <v>334499.807034</v>
      </c>
      <c r="AA359" s="8">
        <v>8000</v>
      </c>
      <c r="AB359" s="8">
        <v>107355.403378</v>
      </c>
      <c r="AC359" s="8">
        <v>152273.18195</v>
      </c>
      <c r="AD359" s="8">
        <v>317968.53428600001</v>
      </c>
      <c r="AE359" s="8">
        <v>909732.17323199997</v>
      </c>
      <c r="AF359" s="8">
        <v>245483.36655000001</v>
      </c>
      <c r="AG359" s="8">
        <v>14542.219612000001</v>
      </c>
      <c r="AH359" s="8">
        <v>8000</v>
      </c>
      <c r="AI359" s="8">
        <v>1788258.2468699999</v>
      </c>
      <c r="AJ359" s="8">
        <v>164902.61141899999</v>
      </c>
      <c r="AK359" s="8">
        <v>8000</v>
      </c>
      <c r="AL359" s="8">
        <v>69678.739581999995</v>
      </c>
      <c r="AM359" s="8">
        <v>8000</v>
      </c>
      <c r="AN359" s="8">
        <v>193163.07433800001</v>
      </c>
      <c r="AO359" s="8">
        <v>8000</v>
      </c>
      <c r="AP359" s="8">
        <v>8000</v>
      </c>
      <c r="AQ359" s="8">
        <v>8000</v>
      </c>
      <c r="AR359" s="8">
        <v>8000</v>
      </c>
      <c r="AS359" s="8">
        <v>8000</v>
      </c>
      <c r="AT359" s="8">
        <v>8000</v>
      </c>
      <c r="AU359" s="8">
        <v>8000</v>
      </c>
      <c r="AV359" s="8">
        <v>20788.320653999999</v>
      </c>
      <c r="AW359" s="8">
        <v>8000</v>
      </c>
      <c r="AX359" s="8">
        <v>8000</v>
      </c>
      <c r="AY359" s="8">
        <v>11968.329282999999</v>
      </c>
      <c r="AZ359" s="8">
        <v>8000</v>
      </c>
      <c r="BA359" s="8">
        <v>8000</v>
      </c>
      <c r="BB359" s="8">
        <v>15096.727586000001</v>
      </c>
      <c r="BC359" s="8">
        <v>8000</v>
      </c>
      <c r="BD359" s="8">
        <v>8000</v>
      </c>
      <c r="BE359" s="8">
        <v>86908.977494000006</v>
      </c>
      <c r="BF359" s="8">
        <v>34289.936880000001</v>
      </c>
      <c r="BG359" s="8">
        <v>8000</v>
      </c>
      <c r="BH359" s="8">
        <v>8000</v>
      </c>
      <c r="BI359" s="8">
        <v>8000</v>
      </c>
      <c r="BJ359" s="8">
        <v>8000</v>
      </c>
    </row>
    <row r="360" spans="1:62" x14ac:dyDescent="0.3">
      <c r="A360" s="1" t="s">
        <v>456</v>
      </c>
      <c r="B360" s="1" t="s">
        <v>287</v>
      </c>
      <c r="C360" s="1" t="s">
        <v>67</v>
      </c>
      <c r="D360" s="1" t="s">
        <v>63</v>
      </c>
      <c r="E360" s="1" t="s">
        <v>1211</v>
      </c>
      <c r="F360" s="7">
        <v>24.84</v>
      </c>
      <c r="G360" s="1" t="s">
        <v>294</v>
      </c>
      <c r="H360" s="1" t="s">
        <v>298</v>
      </c>
      <c r="I360" s="1" t="s">
        <v>317</v>
      </c>
      <c r="J360" s="1" t="s">
        <v>291</v>
      </c>
      <c r="K360" s="8">
        <v>259773.68950799998</v>
      </c>
      <c r="L360" s="8">
        <v>169943.65405349998</v>
      </c>
      <c r="M360" s="8">
        <v>459345.701405</v>
      </c>
      <c r="N360" s="8">
        <v>5287254.7536650002</v>
      </c>
      <c r="O360" s="8">
        <v>165527.94298300002</v>
      </c>
      <c r="P360" s="8">
        <v>187000</v>
      </c>
      <c r="Q360" s="8">
        <v>350498.84781800001</v>
      </c>
      <c r="R360" s="8">
        <v>1000241.4962319999</v>
      </c>
      <c r="S360" s="8">
        <v>37100</v>
      </c>
      <c r="T360" s="8">
        <v>106000</v>
      </c>
      <c r="U360" s="8">
        <v>243000</v>
      </c>
      <c r="V360" s="8">
        <v>603909.29766899999</v>
      </c>
      <c r="W360" s="8">
        <v>166417.714022</v>
      </c>
      <c r="X360" s="8">
        <v>47504.410226499996</v>
      </c>
      <c r="Y360" s="8">
        <v>699249.6959830001</v>
      </c>
      <c r="Z360" s="8">
        <v>1136758.6995649999</v>
      </c>
      <c r="AA360" s="8">
        <v>64445.8431815</v>
      </c>
      <c r="AB360" s="8">
        <v>334890.5444065</v>
      </c>
      <c r="AC360" s="8">
        <v>469755.27440699999</v>
      </c>
      <c r="AD360" s="8">
        <v>867798.45567900001</v>
      </c>
      <c r="AE360" s="8">
        <v>2438503.1244899998</v>
      </c>
      <c r="AF360" s="8">
        <v>694193.90805050009</v>
      </c>
      <c r="AG360" s="8">
        <v>91499.806546499996</v>
      </c>
      <c r="AH360" s="8">
        <v>16491.172431499999</v>
      </c>
      <c r="AI360" s="8">
        <v>1783528.5104399999</v>
      </c>
      <c r="AJ360" s="8">
        <v>113031.5851195</v>
      </c>
      <c r="AK360" s="8">
        <v>8000</v>
      </c>
      <c r="AL360" s="8">
        <v>156393.141336</v>
      </c>
      <c r="AM360" s="8">
        <v>16050.8834585</v>
      </c>
      <c r="AN360" s="8">
        <v>262155.69165599998</v>
      </c>
      <c r="AO360" s="8">
        <v>13000</v>
      </c>
      <c r="AP360" s="8">
        <v>8000</v>
      </c>
      <c r="AQ360" s="8">
        <v>8000</v>
      </c>
      <c r="AR360" s="8">
        <v>17992.102803999998</v>
      </c>
      <c r="AS360" s="8">
        <v>8000</v>
      </c>
      <c r="AT360" s="8">
        <v>9500</v>
      </c>
      <c r="AU360" s="8">
        <v>8000</v>
      </c>
      <c r="AV360" s="8">
        <v>65673.089750500003</v>
      </c>
      <c r="AW360" s="8">
        <v>8000</v>
      </c>
      <c r="AX360" s="8">
        <v>14834.803114</v>
      </c>
      <c r="AY360" s="8">
        <v>62854.880042500001</v>
      </c>
      <c r="AZ360" s="8">
        <v>8000</v>
      </c>
      <c r="BA360" s="8">
        <v>14128.145432500001</v>
      </c>
      <c r="BB360" s="8">
        <v>47590.839412000001</v>
      </c>
      <c r="BC360" s="8">
        <v>8000</v>
      </c>
      <c r="BD360" s="8">
        <v>8000</v>
      </c>
      <c r="BE360" s="8">
        <v>130537.2910005</v>
      </c>
      <c r="BF360" s="8">
        <v>96775.825406499993</v>
      </c>
      <c r="BG360" s="8">
        <v>8000</v>
      </c>
      <c r="BH360" s="8">
        <v>14756.384287000001</v>
      </c>
      <c r="BI360" s="8">
        <v>8000</v>
      </c>
      <c r="BJ360" s="8">
        <v>8000</v>
      </c>
    </row>
    <row r="361" spans="1:62" x14ac:dyDescent="0.3">
      <c r="A361" s="1" t="s">
        <v>457</v>
      </c>
      <c r="B361" s="1" t="s">
        <v>287</v>
      </c>
      <c r="C361" s="1" t="s">
        <v>62</v>
      </c>
      <c r="D361" s="1" t="s">
        <v>63</v>
      </c>
      <c r="E361" s="1" t="s">
        <v>1207</v>
      </c>
      <c r="F361" s="7">
        <v>23.66</v>
      </c>
      <c r="G361" s="1" t="s">
        <v>294</v>
      </c>
      <c r="H361" s="1" t="s">
        <v>298</v>
      </c>
      <c r="I361" s="1" t="s">
        <v>331</v>
      </c>
      <c r="J361" s="1" t="s">
        <v>291</v>
      </c>
      <c r="K361" s="8">
        <v>489125.471831</v>
      </c>
      <c r="L361" s="8">
        <v>371100.67318899999</v>
      </c>
      <c r="M361" s="8">
        <v>612848.70741599996</v>
      </c>
      <c r="N361" s="8">
        <v>7345892.0686499998</v>
      </c>
      <c r="O361" s="8">
        <v>242703.89778900001</v>
      </c>
      <c r="P361" s="8">
        <v>276778.54222599999</v>
      </c>
      <c r="Q361" s="8">
        <v>369585.448255</v>
      </c>
      <c r="R361" s="8">
        <v>980262.23926099995</v>
      </c>
      <c r="S361" s="8">
        <v>33320</v>
      </c>
      <c r="T361" s="8">
        <v>140000</v>
      </c>
      <c r="U361" s="8">
        <v>251000</v>
      </c>
      <c r="V361" s="8">
        <v>620414.20350599999</v>
      </c>
      <c r="W361" s="8">
        <v>189063.922979</v>
      </c>
      <c r="X361" s="8">
        <v>82279.050868999999</v>
      </c>
      <c r="Y361" s="8">
        <v>789758.61323599995</v>
      </c>
      <c r="Z361" s="8">
        <v>963508.66598699999</v>
      </c>
      <c r="AA361" s="8">
        <v>80601.984580999997</v>
      </c>
      <c r="AB361" s="8">
        <v>426219.77383899997</v>
      </c>
      <c r="AC361" s="8">
        <v>415338.33863200003</v>
      </c>
      <c r="AD361" s="8">
        <v>1064016.5480299999</v>
      </c>
      <c r="AE361" s="8">
        <v>2900316.5151300002</v>
      </c>
      <c r="AF361" s="8">
        <v>598302.99533199996</v>
      </c>
      <c r="AG361" s="8">
        <v>189867.066682</v>
      </c>
      <c r="AH361" s="8">
        <v>28819.356465000001</v>
      </c>
      <c r="AI361" s="8">
        <v>1553729.9575499999</v>
      </c>
      <c r="AJ361" s="8">
        <v>71125.919550000006</v>
      </c>
      <c r="AK361" s="8">
        <v>8000</v>
      </c>
      <c r="AL361" s="8">
        <v>103412.154323</v>
      </c>
      <c r="AM361" s="8">
        <v>26678.396390000002</v>
      </c>
      <c r="AN361" s="8">
        <v>255170.287736</v>
      </c>
      <c r="AO361" s="8">
        <v>8000</v>
      </c>
      <c r="AP361" s="8">
        <v>8000</v>
      </c>
      <c r="AQ361" s="8">
        <v>11700</v>
      </c>
      <c r="AR361" s="8">
        <v>8000</v>
      </c>
      <c r="AS361" s="8">
        <v>8000</v>
      </c>
      <c r="AT361" s="8">
        <v>8000</v>
      </c>
      <c r="AU361" s="8">
        <v>8000</v>
      </c>
      <c r="AV361" s="8">
        <v>26400</v>
      </c>
      <c r="AW361" s="8">
        <v>8000</v>
      </c>
      <c r="AX361" s="8">
        <v>31503.702185999999</v>
      </c>
      <c r="AY361" s="8">
        <v>95975.383744999999</v>
      </c>
      <c r="AZ361" s="8">
        <v>8000</v>
      </c>
      <c r="BA361" s="8">
        <v>22300</v>
      </c>
      <c r="BB361" s="8">
        <v>13800</v>
      </c>
      <c r="BC361" s="8">
        <v>8000</v>
      </c>
      <c r="BD361" s="8">
        <v>8000</v>
      </c>
      <c r="BE361" s="8">
        <v>99219.265471000006</v>
      </c>
      <c r="BF361" s="8">
        <v>47836.475060999997</v>
      </c>
      <c r="BG361" s="8">
        <v>8000</v>
      </c>
      <c r="BH361" s="8">
        <v>8000</v>
      </c>
      <c r="BI361" s="8">
        <v>8000</v>
      </c>
      <c r="BJ361" s="8">
        <v>8000</v>
      </c>
    </row>
    <row r="362" spans="1:62" x14ac:dyDescent="0.3">
      <c r="A362" s="1" t="s">
        <v>458</v>
      </c>
      <c r="B362" s="1" t="s">
        <v>287</v>
      </c>
      <c r="C362" s="1" t="s">
        <v>62</v>
      </c>
      <c r="D362" s="1" t="s">
        <v>63</v>
      </c>
      <c r="E362" s="1" t="s">
        <v>1207</v>
      </c>
      <c r="F362" s="7">
        <v>26.73</v>
      </c>
      <c r="G362" s="1" t="s">
        <v>294</v>
      </c>
      <c r="H362" s="1" t="s">
        <v>298</v>
      </c>
      <c r="I362" s="1" t="s">
        <v>296</v>
      </c>
      <c r="J362" s="1" t="s">
        <v>291</v>
      </c>
      <c r="K362" s="8">
        <v>152785.14247300001</v>
      </c>
      <c r="L362" s="8">
        <v>111965.644028</v>
      </c>
      <c r="M362" s="8">
        <v>378470.72012999997</v>
      </c>
      <c r="N362" s="8">
        <v>4732237.36821</v>
      </c>
      <c r="O362" s="8">
        <v>143852.27764799999</v>
      </c>
      <c r="P362" s="8">
        <v>147000</v>
      </c>
      <c r="Q362" s="8">
        <v>292781.13492300001</v>
      </c>
      <c r="R362" s="8">
        <v>859341.88084200001</v>
      </c>
      <c r="S362" s="8">
        <v>22000</v>
      </c>
      <c r="T362" s="8">
        <v>87400</v>
      </c>
      <c r="U362" s="8">
        <v>220000</v>
      </c>
      <c r="V362" s="8">
        <v>509182.544391</v>
      </c>
      <c r="W362" s="8">
        <v>87808.563756999996</v>
      </c>
      <c r="X362" s="8">
        <v>16260.812269</v>
      </c>
      <c r="Y362" s="8">
        <v>474257.09749100002</v>
      </c>
      <c r="Z362" s="8">
        <v>826558.27628400002</v>
      </c>
      <c r="AA362" s="8">
        <v>29463.098286</v>
      </c>
      <c r="AB362" s="8">
        <v>196791.76465699999</v>
      </c>
      <c r="AC362" s="8">
        <v>244223.521404</v>
      </c>
      <c r="AD362" s="8">
        <v>682468.95404099999</v>
      </c>
      <c r="AE362" s="8">
        <v>2056306.81168</v>
      </c>
      <c r="AF362" s="8">
        <v>511786.24079499999</v>
      </c>
      <c r="AG362" s="8">
        <v>62875.764895</v>
      </c>
      <c r="AH362" s="8">
        <v>8000</v>
      </c>
      <c r="AI362" s="8">
        <v>996417.46210600005</v>
      </c>
      <c r="AJ362" s="8">
        <v>149758.810852</v>
      </c>
      <c r="AK362" s="8">
        <v>53658.141043000003</v>
      </c>
      <c r="AL362" s="8">
        <v>518120.80459700001</v>
      </c>
      <c r="AM362" s="8">
        <v>79904.678484000004</v>
      </c>
      <c r="AN362" s="8">
        <v>905655.22469800001</v>
      </c>
      <c r="AO362" s="8">
        <v>48700</v>
      </c>
      <c r="AP362" s="8">
        <v>8000</v>
      </c>
      <c r="AQ362" s="8">
        <v>41026.522185000002</v>
      </c>
      <c r="AR362" s="8">
        <v>100432.831521</v>
      </c>
      <c r="AS362" s="8">
        <v>8000</v>
      </c>
      <c r="AT362" s="8">
        <v>58123.240117000001</v>
      </c>
      <c r="AU362" s="8">
        <v>37255.776264</v>
      </c>
      <c r="AV362" s="8">
        <v>212093.75879200001</v>
      </c>
      <c r="AW362" s="8">
        <v>10000</v>
      </c>
      <c r="AX362" s="8">
        <v>47655.945457000002</v>
      </c>
      <c r="AY362" s="8">
        <v>178608.10842</v>
      </c>
      <c r="AZ362" s="8">
        <v>30308.024032000001</v>
      </c>
      <c r="BA362" s="8">
        <v>89161.710567999995</v>
      </c>
      <c r="BB362" s="8">
        <v>135084.26698799999</v>
      </c>
      <c r="BC362" s="8">
        <v>8000</v>
      </c>
      <c r="BD362" s="8">
        <v>78800.530140000003</v>
      </c>
      <c r="BE362" s="8">
        <v>413144.11538899998</v>
      </c>
      <c r="BF362" s="8">
        <v>283930.93941300001</v>
      </c>
      <c r="BG362" s="8">
        <v>8000</v>
      </c>
      <c r="BH362" s="8">
        <v>57050.976386000002</v>
      </c>
      <c r="BI362" s="8">
        <v>8000</v>
      </c>
      <c r="BJ362" s="8">
        <v>8000</v>
      </c>
    </row>
    <row r="363" spans="1:62" x14ac:dyDescent="0.3">
      <c r="A363" s="1" t="s">
        <v>459</v>
      </c>
      <c r="B363" s="1" t="s">
        <v>287</v>
      </c>
      <c r="C363" s="1" t="s">
        <v>62</v>
      </c>
      <c r="D363" s="1" t="s">
        <v>128</v>
      </c>
      <c r="E363" s="1" t="s">
        <v>1202</v>
      </c>
      <c r="F363" s="7">
        <v>27.78</v>
      </c>
      <c r="G363" s="1" t="s">
        <v>294</v>
      </c>
      <c r="H363" s="1" t="s">
        <v>298</v>
      </c>
      <c r="I363" s="1" t="s">
        <v>328</v>
      </c>
      <c r="J363" s="1" t="s">
        <v>300</v>
      </c>
      <c r="K363" s="8">
        <v>222562.23792700001</v>
      </c>
      <c r="L363" s="8">
        <v>105527.818281</v>
      </c>
      <c r="M363" s="8">
        <v>370051.58440599998</v>
      </c>
      <c r="N363" s="8">
        <v>4424915.6637399998</v>
      </c>
      <c r="O363" s="8">
        <v>151925.027042</v>
      </c>
      <c r="P363" s="8">
        <v>121000</v>
      </c>
      <c r="Q363" s="8">
        <v>223377.06868999999</v>
      </c>
      <c r="R363" s="8">
        <v>712643.43357200001</v>
      </c>
      <c r="S363" s="8">
        <v>23400</v>
      </c>
      <c r="T363" s="8">
        <v>55200</v>
      </c>
      <c r="U363" s="8">
        <v>145000</v>
      </c>
      <c r="V363" s="8">
        <v>507354.74695100001</v>
      </c>
      <c r="W363" s="8">
        <v>108232.00408499999</v>
      </c>
      <c r="X363" s="8">
        <v>13936.119439</v>
      </c>
      <c r="Y363" s="8">
        <v>584646.61187699996</v>
      </c>
      <c r="Z363" s="8">
        <v>1181880.84629</v>
      </c>
      <c r="AA363" s="8">
        <v>29868.654704</v>
      </c>
      <c r="AB363" s="8">
        <v>206010.64804199999</v>
      </c>
      <c r="AC363" s="8">
        <v>343011.35483700002</v>
      </c>
      <c r="AD363" s="8">
        <v>639615.77345400001</v>
      </c>
      <c r="AE363" s="8">
        <v>2160295.9882100001</v>
      </c>
      <c r="AF363" s="8">
        <v>1017747.58608</v>
      </c>
      <c r="AG363" s="8">
        <v>35497.888894000003</v>
      </c>
      <c r="AH363" s="8">
        <v>11949.754849999999</v>
      </c>
      <c r="AI363" s="8">
        <v>787452.14585800003</v>
      </c>
      <c r="AJ363" s="8">
        <v>148055.94299099999</v>
      </c>
      <c r="AK363" s="8">
        <v>16732.113211</v>
      </c>
      <c r="AL363" s="8">
        <v>273375.18462000001</v>
      </c>
      <c r="AM363" s="8">
        <v>76889.012784999999</v>
      </c>
      <c r="AN363" s="8">
        <v>555363.60313399998</v>
      </c>
      <c r="AO363" s="8">
        <v>40600</v>
      </c>
      <c r="AP363" s="8">
        <v>8000</v>
      </c>
      <c r="AQ363" s="8">
        <v>19684.310001000002</v>
      </c>
      <c r="AR363" s="8">
        <v>65193.748437000002</v>
      </c>
      <c r="AS363" s="8">
        <v>8000</v>
      </c>
      <c r="AT363" s="8">
        <v>58045.134028</v>
      </c>
      <c r="AU363" s="8">
        <v>16130.204081</v>
      </c>
      <c r="AV363" s="8">
        <v>170432.37461599999</v>
      </c>
      <c r="AW363" s="8">
        <v>8000</v>
      </c>
      <c r="AX363" s="8">
        <v>45295.677278000003</v>
      </c>
      <c r="AY363" s="8">
        <v>132877.26600500001</v>
      </c>
      <c r="AZ363" s="8">
        <v>24955.927457000002</v>
      </c>
      <c r="BA363" s="8">
        <v>66333.667430000001</v>
      </c>
      <c r="BB363" s="8">
        <v>91542.235459000003</v>
      </c>
      <c r="BC363" s="8">
        <v>8000</v>
      </c>
      <c r="BD363" s="8">
        <v>57578.646661999999</v>
      </c>
      <c r="BE363" s="8">
        <v>330325.43209199997</v>
      </c>
      <c r="BF363" s="8">
        <v>239983.62853700001</v>
      </c>
      <c r="BG363" s="8">
        <v>8000</v>
      </c>
      <c r="BH363" s="8">
        <v>53906.924117000002</v>
      </c>
      <c r="BI363" s="8">
        <v>8000</v>
      </c>
      <c r="BJ363" s="8">
        <v>8000</v>
      </c>
    </row>
    <row r="364" spans="1:62" x14ac:dyDescent="0.3">
      <c r="A364" s="1" t="s">
        <v>460</v>
      </c>
      <c r="B364" s="1" t="s">
        <v>287</v>
      </c>
      <c r="C364" s="1" t="s">
        <v>62</v>
      </c>
      <c r="D364" s="1" t="s">
        <v>128</v>
      </c>
      <c r="E364" s="1" t="s">
        <v>1202</v>
      </c>
      <c r="F364" s="7">
        <v>26</v>
      </c>
      <c r="G364" s="1" t="s">
        <v>445</v>
      </c>
      <c r="H364" s="1" t="s">
        <v>309</v>
      </c>
      <c r="I364" s="1" t="s">
        <v>290</v>
      </c>
      <c r="J364" s="1" t="s">
        <v>300</v>
      </c>
      <c r="K364" s="8">
        <v>258368.80495699999</v>
      </c>
      <c r="L364" s="8">
        <v>147539.20026000001</v>
      </c>
      <c r="M364" s="8">
        <v>350052.23583000002</v>
      </c>
      <c r="N364" s="8">
        <v>4725033.6589200003</v>
      </c>
      <c r="O364" s="8">
        <v>136313.57425400001</v>
      </c>
      <c r="P364" s="8">
        <v>135000</v>
      </c>
      <c r="Q364" s="8">
        <v>214303.64765500001</v>
      </c>
      <c r="R364" s="8">
        <v>664753.522275</v>
      </c>
      <c r="S364" s="8">
        <v>9000</v>
      </c>
      <c r="T364" s="8">
        <v>79000</v>
      </c>
      <c r="U364" s="8">
        <v>141000</v>
      </c>
      <c r="V364" s="8">
        <v>521753.02359300002</v>
      </c>
      <c r="W364" s="8">
        <v>132730.42040800001</v>
      </c>
      <c r="X364" s="8">
        <v>17215.706321999998</v>
      </c>
      <c r="Y364" s="8">
        <v>584852.712574</v>
      </c>
      <c r="Z364" s="8">
        <v>1015173.22985</v>
      </c>
      <c r="AA364" s="8">
        <v>39793.732489000002</v>
      </c>
      <c r="AB364" s="8">
        <v>278075.01182299998</v>
      </c>
      <c r="AC364" s="8">
        <v>382727.15006100002</v>
      </c>
      <c r="AD364" s="8">
        <v>728316.52101200004</v>
      </c>
      <c r="AE364" s="8">
        <v>2212001.5918000001</v>
      </c>
      <c r="AF364" s="8">
        <v>781139.22228800005</v>
      </c>
      <c r="AG364" s="8">
        <v>63847.762498999997</v>
      </c>
      <c r="AH364" s="8">
        <v>8433.3053899999995</v>
      </c>
      <c r="AI364" s="8">
        <v>823957.62267800001</v>
      </c>
      <c r="AJ364" s="8">
        <v>145074.74046999999</v>
      </c>
      <c r="AK364" s="8">
        <v>23874.779988999999</v>
      </c>
      <c r="AL364" s="8">
        <v>427783.57589400001</v>
      </c>
      <c r="AM364" s="8">
        <v>85456.734324999998</v>
      </c>
      <c r="AN364" s="8">
        <v>848200.70331500005</v>
      </c>
      <c r="AO364" s="8">
        <v>48000</v>
      </c>
      <c r="AP364" s="8">
        <v>8000</v>
      </c>
      <c r="AQ364" s="8">
        <v>45938.436382</v>
      </c>
      <c r="AR364" s="8">
        <v>89783.663776000001</v>
      </c>
      <c r="AS364" s="8">
        <v>8000</v>
      </c>
      <c r="AT364" s="8">
        <v>62829.431911</v>
      </c>
      <c r="AU364" s="8">
        <v>28258.715278</v>
      </c>
      <c r="AV364" s="8">
        <v>233719.197667</v>
      </c>
      <c r="AW364" s="8">
        <v>8000</v>
      </c>
      <c r="AX364" s="8">
        <v>59461.219107999998</v>
      </c>
      <c r="AY364" s="8">
        <v>171992.68472300001</v>
      </c>
      <c r="AZ364" s="8">
        <v>39219.578298</v>
      </c>
      <c r="BA364" s="8">
        <v>85465.914298000003</v>
      </c>
      <c r="BB364" s="8">
        <v>171854.74783800001</v>
      </c>
      <c r="BC364" s="8">
        <v>8056.598223</v>
      </c>
      <c r="BD364" s="8">
        <v>62988.702836999997</v>
      </c>
      <c r="BE364" s="8">
        <v>435551.32517299999</v>
      </c>
      <c r="BF364" s="8">
        <v>310071.58972799999</v>
      </c>
      <c r="BG364" s="8">
        <v>13997.380778999999</v>
      </c>
      <c r="BH364" s="8">
        <v>103209.02424</v>
      </c>
      <c r="BI364" s="8">
        <v>16075.121528</v>
      </c>
      <c r="BJ364" s="8">
        <v>8000</v>
      </c>
    </row>
    <row r="365" spans="1:62" x14ac:dyDescent="0.3">
      <c r="A365" s="1" t="s">
        <v>461</v>
      </c>
      <c r="B365" s="1" t="s">
        <v>287</v>
      </c>
      <c r="C365" s="1" t="s">
        <v>62</v>
      </c>
      <c r="D365" s="1" t="s">
        <v>128</v>
      </c>
      <c r="E365" s="1" t="s">
        <v>1204</v>
      </c>
      <c r="F365" s="7">
        <v>27.47</v>
      </c>
      <c r="G365" s="1" t="s">
        <v>288</v>
      </c>
      <c r="H365" s="1" t="s">
        <v>298</v>
      </c>
      <c r="I365" s="1" t="s">
        <v>296</v>
      </c>
      <c r="J365" s="1" t="s">
        <v>300</v>
      </c>
      <c r="K365" s="8">
        <v>345446.50009450002</v>
      </c>
      <c r="L365" s="8">
        <v>265141.57137149997</v>
      </c>
      <c r="M365" s="8">
        <v>352024.26564650005</v>
      </c>
      <c r="N365" s="8">
        <v>4895861.2778599998</v>
      </c>
      <c r="O365" s="8">
        <v>194190.80976450001</v>
      </c>
      <c r="P365" s="8">
        <v>248000</v>
      </c>
      <c r="Q365" s="8">
        <v>145438.968246</v>
      </c>
      <c r="R365" s="8">
        <v>1082077.8674585</v>
      </c>
      <c r="S365" s="8">
        <v>73978.905642500002</v>
      </c>
      <c r="T365" s="8">
        <v>144000</v>
      </c>
      <c r="U365" s="8">
        <v>184000</v>
      </c>
      <c r="V365" s="8">
        <v>753102.74796100007</v>
      </c>
      <c r="W365" s="8">
        <v>253436.44460600003</v>
      </c>
      <c r="X365" s="8">
        <v>48000</v>
      </c>
      <c r="Y365" s="8">
        <v>668714.61589749996</v>
      </c>
      <c r="Z365" s="8">
        <v>1300633.0002350002</v>
      </c>
      <c r="AA365" s="8">
        <v>64420.558126999997</v>
      </c>
      <c r="AB365" s="8">
        <v>366916.8378025</v>
      </c>
      <c r="AC365" s="8">
        <v>557848.46673700004</v>
      </c>
      <c r="AD365" s="8">
        <v>612045.10675499996</v>
      </c>
      <c r="AE365" s="8">
        <v>1937429.9789399998</v>
      </c>
      <c r="AF365" s="8">
        <v>825986.07939550001</v>
      </c>
      <c r="AG365" s="8">
        <v>137836.501387</v>
      </c>
      <c r="AH365" s="8">
        <v>51156.116985999994</v>
      </c>
      <c r="AI365" s="8">
        <v>943658.08510549995</v>
      </c>
      <c r="AJ365" s="8">
        <v>160617.39257949998</v>
      </c>
      <c r="AK365" s="8">
        <v>33395.030923999999</v>
      </c>
      <c r="AL365" s="8">
        <v>421875.48703750002</v>
      </c>
      <c r="AM365" s="8">
        <v>57826.607778500002</v>
      </c>
      <c r="AN365" s="8">
        <v>529809.28295999998</v>
      </c>
      <c r="AO365" s="8">
        <v>49366.655908999994</v>
      </c>
      <c r="AP365" s="8">
        <v>8841.088925</v>
      </c>
      <c r="AQ365" s="8">
        <v>24612.262825500002</v>
      </c>
      <c r="AR365" s="8">
        <v>108886.3331055</v>
      </c>
      <c r="AS365" s="8">
        <v>8000</v>
      </c>
      <c r="AT365" s="8">
        <v>21958.5332915</v>
      </c>
      <c r="AU365" s="8">
        <v>51725.715156500002</v>
      </c>
      <c r="AV365" s="8">
        <v>88559.596130499995</v>
      </c>
      <c r="AW365" s="8">
        <v>8000</v>
      </c>
      <c r="AX365" s="8">
        <v>28949.502828999997</v>
      </c>
      <c r="AY365" s="8">
        <v>110714.6562095</v>
      </c>
      <c r="AZ365" s="8">
        <v>8000</v>
      </c>
      <c r="BA365" s="8">
        <v>83298.716416499999</v>
      </c>
      <c r="BB365" s="8">
        <v>71403.413012999998</v>
      </c>
      <c r="BC365" s="8">
        <v>8000</v>
      </c>
      <c r="BD365" s="8">
        <v>24874.129889000003</v>
      </c>
      <c r="BE365" s="8">
        <v>234519.2315965</v>
      </c>
      <c r="BF365" s="8">
        <v>151995.57587100001</v>
      </c>
      <c r="BG365" s="8">
        <v>8000</v>
      </c>
      <c r="BH365" s="8">
        <v>22449.069620000002</v>
      </c>
      <c r="BI365" s="8">
        <v>8000</v>
      </c>
      <c r="BJ365" s="8">
        <v>8000</v>
      </c>
    </row>
    <row r="366" spans="1:62" x14ac:dyDescent="0.3">
      <c r="A366" s="1" t="s">
        <v>462</v>
      </c>
      <c r="B366" s="1" t="s">
        <v>287</v>
      </c>
      <c r="C366" s="1" t="s">
        <v>62</v>
      </c>
      <c r="D366" s="1" t="s">
        <v>128</v>
      </c>
      <c r="E366" s="1" t="s">
        <v>1206</v>
      </c>
      <c r="F366" s="7">
        <v>29.03</v>
      </c>
      <c r="G366" s="1" t="s">
        <v>294</v>
      </c>
      <c r="H366" s="1" t="s">
        <v>295</v>
      </c>
      <c r="I366" s="1" t="s">
        <v>375</v>
      </c>
      <c r="J366" s="1" t="s">
        <v>300</v>
      </c>
      <c r="K366" s="8">
        <v>143438.580789</v>
      </c>
      <c r="L366" s="8">
        <v>91132.884459499997</v>
      </c>
      <c r="M366" s="8">
        <v>117297.22153350001</v>
      </c>
      <c r="N366" s="8">
        <v>2669181.3899300001</v>
      </c>
      <c r="O366" s="8">
        <v>73228.938485999999</v>
      </c>
      <c r="P366" s="8">
        <v>84800</v>
      </c>
      <c r="Q366" s="8">
        <v>68500</v>
      </c>
      <c r="R366" s="8">
        <v>465792.41301899997</v>
      </c>
      <c r="S366" s="8">
        <v>8000</v>
      </c>
      <c r="T366" s="8">
        <v>50300</v>
      </c>
      <c r="U366" s="8">
        <v>43000</v>
      </c>
      <c r="V366" s="8">
        <v>290016.73206800001</v>
      </c>
      <c r="W366" s="8">
        <v>70207.536271499994</v>
      </c>
      <c r="X366" s="8">
        <v>8000</v>
      </c>
      <c r="Y366" s="8">
        <v>191925.3501795</v>
      </c>
      <c r="Z366" s="8">
        <v>595877.21947599994</v>
      </c>
      <c r="AA366" s="8">
        <v>8000</v>
      </c>
      <c r="AB366" s="8">
        <v>94979.721192500001</v>
      </c>
      <c r="AC366" s="8">
        <v>234092.37619899999</v>
      </c>
      <c r="AD366" s="8">
        <v>236361.18335850001</v>
      </c>
      <c r="AE366" s="8">
        <v>789513.38164749998</v>
      </c>
      <c r="AF366" s="8">
        <v>420117.90428999998</v>
      </c>
      <c r="AG366" s="8">
        <v>19318.074410500001</v>
      </c>
      <c r="AH366" s="8">
        <v>8000</v>
      </c>
      <c r="AI366" s="8">
        <v>920190.7557485</v>
      </c>
      <c r="AJ366" s="8">
        <v>167351.10973249999</v>
      </c>
      <c r="AK366" s="8">
        <v>8000</v>
      </c>
      <c r="AL366" s="8">
        <v>172868.47005900001</v>
      </c>
      <c r="AM366" s="8">
        <v>18633.141015500001</v>
      </c>
      <c r="AN366" s="8">
        <v>326792.11673050001</v>
      </c>
      <c r="AO366" s="8">
        <v>8000</v>
      </c>
      <c r="AP366" s="8">
        <v>8000</v>
      </c>
      <c r="AQ366" s="8">
        <v>12540.918625</v>
      </c>
      <c r="AR366" s="8">
        <v>24483.952084999997</v>
      </c>
      <c r="AS366" s="8">
        <v>8000</v>
      </c>
      <c r="AT366" s="8">
        <v>8000</v>
      </c>
      <c r="AU366" s="8">
        <v>8000</v>
      </c>
      <c r="AV366" s="8">
        <v>71299.016105999995</v>
      </c>
      <c r="AW366" s="8">
        <v>8000</v>
      </c>
      <c r="AX366" s="8">
        <v>44333.348407500001</v>
      </c>
      <c r="AY366" s="8">
        <v>113737.12519600001</v>
      </c>
      <c r="AZ366" s="8">
        <v>8000</v>
      </c>
      <c r="BA366" s="8">
        <v>45098.668600999998</v>
      </c>
      <c r="BB366" s="8">
        <v>38408.468310999997</v>
      </c>
      <c r="BC366" s="8">
        <v>8000</v>
      </c>
      <c r="BD366" s="8">
        <v>9368.4234219999998</v>
      </c>
      <c r="BE366" s="8">
        <v>105998.3150825</v>
      </c>
      <c r="BF366" s="8">
        <v>83542.794546000005</v>
      </c>
      <c r="BG366" s="8">
        <v>8000</v>
      </c>
      <c r="BH366" s="8">
        <v>10980.292021500001</v>
      </c>
      <c r="BI366" s="8">
        <v>8000</v>
      </c>
      <c r="BJ366" s="8">
        <v>10837.369104500001</v>
      </c>
    </row>
    <row r="367" spans="1:62" x14ac:dyDescent="0.3">
      <c r="A367" s="1" t="s">
        <v>463</v>
      </c>
      <c r="B367" s="1" t="s">
        <v>287</v>
      </c>
      <c r="C367" s="1" t="s">
        <v>62</v>
      </c>
      <c r="D367" s="1" t="s">
        <v>128</v>
      </c>
      <c r="E367" s="1" t="s">
        <v>1204</v>
      </c>
      <c r="F367" s="7">
        <v>26.04</v>
      </c>
      <c r="G367" s="1" t="s">
        <v>294</v>
      </c>
      <c r="H367" s="1" t="s">
        <v>464</v>
      </c>
      <c r="I367" s="1" t="s">
        <v>313</v>
      </c>
      <c r="J367" s="1" t="s">
        <v>300</v>
      </c>
      <c r="K367" s="8">
        <v>127094.815583</v>
      </c>
      <c r="L367" s="8">
        <v>97829.400173000002</v>
      </c>
      <c r="M367" s="8">
        <v>250506.946941</v>
      </c>
      <c r="N367" s="8">
        <v>5564925.04727</v>
      </c>
      <c r="O367" s="8">
        <v>187743.22086500001</v>
      </c>
      <c r="P367" s="8">
        <v>140000</v>
      </c>
      <c r="Q367" s="8">
        <v>197199.63204500001</v>
      </c>
      <c r="R367" s="8">
        <v>1056622.51409</v>
      </c>
      <c r="S367" s="8">
        <v>27100</v>
      </c>
      <c r="T367" s="8">
        <v>78900</v>
      </c>
      <c r="U367" s="8">
        <v>141000</v>
      </c>
      <c r="V367" s="8">
        <v>530047.99550700001</v>
      </c>
      <c r="W367" s="8">
        <v>62095.727291000003</v>
      </c>
      <c r="X367" s="8">
        <v>11411.744889</v>
      </c>
      <c r="Y367" s="8">
        <v>315469.611531</v>
      </c>
      <c r="Z367" s="8">
        <v>678898.75851299998</v>
      </c>
      <c r="AA367" s="8">
        <v>27363.772555</v>
      </c>
      <c r="AB367" s="8">
        <v>116098.88879700001</v>
      </c>
      <c r="AC367" s="8">
        <v>187703.26301900001</v>
      </c>
      <c r="AD367" s="8">
        <v>575120.46357899997</v>
      </c>
      <c r="AE367" s="8">
        <v>1953272.7358599999</v>
      </c>
      <c r="AF367" s="8">
        <v>360552.78726999997</v>
      </c>
      <c r="AG367" s="8">
        <v>40829.842585999999</v>
      </c>
      <c r="AH367" s="8">
        <v>8000</v>
      </c>
      <c r="AI367" s="8">
        <v>1139162.9412400001</v>
      </c>
      <c r="AJ367" s="8">
        <v>197045.614458</v>
      </c>
      <c r="AK367" s="8">
        <v>8000</v>
      </c>
      <c r="AL367" s="8">
        <v>137314.34496799999</v>
      </c>
      <c r="AM367" s="8">
        <v>13846.668227</v>
      </c>
      <c r="AN367" s="8">
        <v>268714.13472199999</v>
      </c>
      <c r="AO367" s="8">
        <v>8000</v>
      </c>
      <c r="AP367" s="8">
        <v>8000</v>
      </c>
      <c r="AQ367" s="8">
        <v>8000</v>
      </c>
      <c r="AR367" s="8">
        <v>8000</v>
      </c>
      <c r="AS367" s="8">
        <v>8000</v>
      </c>
      <c r="AT367" s="8">
        <v>8000</v>
      </c>
      <c r="AU367" s="8">
        <v>8000</v>
      </c>
      <c r="AV367" s="8">
        <v>20791.010478</v>
      </c>
      <c r="AW367" s="8">
        <v>8000</v>
      </c>
      <c r="AX367" s="8">
        <v>73170.765056999997</v>
      </c>
      <c r="AY367" s="8">
        <v>112437.136883</v>
      </c>
      <c r="AZ367" s="8">
        <v>8000</v>
      </c>
      <c r="BA367" s="8">
        <v>24317.248326000001</v>
      </c>
      <c r="BB367" s="8">
        <v>13948.520098000001</v>
      </c>
      <c r="BC367" s="8">
        <v>8000</v>
      </c>
      <c r="BD367" s="8">
        <v>11928.693569999999</v>
      </c>
      <c r="BE367" s="8">
        <v>83078.921696999998</v>
      </c>
      <c r="BF367" s="8">
        <v>35231.014335</v>
      </c>
      <c r="BG367" s="8">
        <v>8000</v>
      </c>
      <c r="BH367" s="8">
        <v>8000</v>
      </c>
      <c r="BI367" s="8">
        <v>8000</v>
      </c>
      <c r="BJ367" s="8">
        <v>148569.09504300001</v>
      </c>
    </row>
    <row r="368" spans="1:62" x14ac:dyDescent="0.3">
      <c r="A368" s="1" t="s">
        <v>465</v>
      </c>
      <c r="B368" s="1" t="s">
        <v>287</v>
      </c>
      <c r="C368" s="1" t="s">
        <v>62</v>
      </c>
      <c r="D368" s="1" t="s">
        <v>128</v>
      </c>
      <c r="E368" s="1" t="s">
        <v>1203</v>
      </c>
      <c r="F368" s="7">
        <v>29.26</v>
      </c>
      <c r="G368" s="1" t="s">
        <v>294</v>
      </c>
      <c r="H368" s="1" t="s">
        <v>298</v>
      </c>
      <c r="I368" s="1" t="s">
        <v>296</v>
      </c>
      <c r="J368" s="1" t="s">
        <v>300</v>
      </c>
      <c r="K368" s="8">
        <v>173031.26870499999</v>
      </c>
      <c r="L368" s="8">
        <v>98180.758413999996</v>
      </c>
      <c r="M368" s="8">
        <v>224213.894351</v>
      </c>
      <c r="N368" s="8">
        <v>3415304.8632399999</v>
      </c>
      <c r="O368" s="8">
        <v>107187.926683</v>
      </c>
      <c r="P368" s="8">
        <v>111000</v>
      </c>
      <c r="Q368" s="8">
        <v>155289.24267800001</v>
      </c>
      <c r="R368" s="8">
        <v>522701.28635000001</v>
      </c>
      <c r="S368" s="8">
        <v>8000</v>
      </c>
      <c r="T368" s="8">
        <v>47000</v>
      </c>
      <c r="U368" s="8">
        <v>105000</v>
      </c>
      <c r="V368" s="8">
        <v>354495.31869099999</v>
      </c>
      <c r="W368" s="8">
        <v>82806.510301000002</v>
      </c>
      <c r="X368" s="8">
        <v>8000</v>
      </c>
      <c r="Y368" s="8">
        <v>326031.31299800001</v>
      </c>
      <c r="Z368" s="8">
        <v>710588.12335699995</v>
      </c>
      <c r="AA368" s="8">
        <v>8726.8729309999999</v>
      </c>
      <c r="AB368" s="8">
        <v>129274.009274</v>
      </c>
      <c r="AC368" s="8">
        <v>246604.449636</v>
      </c>
      <c r="AD368" s="8">
        <v>305801.341976</v>
      </c>
      <c r="AE368" s="8">
        <v>1086701.45102</v>
      </c>
      <c r="AF368" s="8">
        <v>462430.37484800001</v>
      </c>
      <c r="AG368" s="8">
        <v>23707.136707000001</v>
      </c>
      <c r="AH368" s="8">
        <v>8000</v>
      </c>
      <c r="AI368" s="8">
        <v>883577.843001</v>
      </c>
      <c r="AJ368" s="8">
        <v>95257.082752999995</v>
      </c>
      <c r="AK368" s="8">
        <v>8000</v>
      </c>
      <c r="AL368" s="8">
        <v>165631.68558300001</v>
      </c>
      <c r="AM368" s="8">
        <v>37245.994313000003</v>
      </c>
      <c r="AN368" s="8">
        <v>370475.911005</v>
      </c>
      <c r="AO368" s="8">
        <v>11800</v>
      </c>
      <c r="AP368" s="8">
        <v>8000</v>
      </c>
      <c r="AQ368" s="8">
        <v>8000</v>
      </c>
      <c r="AR368" s="8">
        <v>21552.641878999999</v>
      </c>
      <c r="AS368" s="8">
        <v>8000</v>
      </c>
      <c r="AT368" s="8">
        <v>12953.124129</v>
      </c>
      <c r="AU368" s="8">
        <v>8000</v>
      </c>
      <c r="AV368" s="8">
        <v>89193.615279000005</v>
      </c>
      <c r="AW368" s="8">
        <v>8000</v>
      </c>
      <c r="AX368" s="8">
        <v>13621.195935</v>
      </c>
      <c r="AY368" s="8">
        <v>33967.046247999999</v>
      </c>
      <c r="AZ368" s="8">
        <v>8000</v>
      </c>
      <c r="BA368" s="8">
        <v>15389.313748</v>
      </c>
      <c r="BB368" s="8">
        <v>40394.744113000001</v>
      </c>
      <c r="BC368" s="8">
        <v>8000</v>
      </c>
      <c r="BD368" s="8">
        <v>8267.4199879999996</v>
      </c>
      <c r="BE368" s="8">
        <v>167701.37669400001</v>
      </c>
      <c r="BF368" s="8">
        <v>116567.059286</v>
      </c>
      <c r="BG368" s="8">
        <v>8000</v>
      </c>
      <c r="BH368" s="8">
        <v>22113.016100000001</v>
      </c>
      <c r="BI368" s="8">
        <v>8000</v>
      </c>
      <c r="BJ368" s="8">
        <v>8000</v>
      </c>
    </row>
    <row r="369" spans="1:62" x14ac:dyDescent="0.3">
      <c r="A369" s="1" t="s">
        <v>466</v>
      </c>
      <c r="B369" s="1" t="s">
        <v>287</v>
      </c>
      <c r="C369" s="1" t="s">
        <v>62</v>
      </c>
      <c r="D369" s="1" t="s">
        <v>128</v>
      </c>
      <c r="E369" s="1" t="s">
        <v>1206</v>
      </c>
      <c r="F369" s="7">
        <v>22.7</v>
      </c>
      <c r="G369" s="1" t="s">
        <v>467</v>
      </c>
      <c r="H369" s="1" t="s">
        <v>298</v>
      </c>
      <c r="I369" s="1" t="s">
        <v>328</v>
      </c>
      <c r="J369" s="1" t="s">
        <v>300</v>
      </c>
      <c r="K369" s="8">
        <v>170319.32902549999</v>
      </c>
      <c r="L369" s="8">
        <v>92729.717621999996</v>
      </c>
      <c r="M369" s="8">
        <v>215229.43621750001</v>
      </c>
      <c r="N369" s="8">
        <v>2788903.01461</v>
      </c>
      <c r="O369" s="8">
        <v>63723.798062000002</v>
      </c>
      <c r="P369" s="8">
        <v>80300</v>
      </c>
      <c r="Q369" s="8">
        <v>105000</v>
      </c>
      <c r="R369" s="8">
        <v>348309.17917000002</v>
      </c>
      <c r="S369" s="8">
        <v>8000</v>
      </c>
      <c r="T369" s="8">
        <v>40700</v>
      </c>
      <c r="U369" s="8">
        <v>83800</v>
      </c>
      <c r="V369" s="8">
        <v>271032.56234100001</v>
      </c>
      <c r="W369" s="8">
        <v>75058.149592000002</v>
      </c>
      <c r="X369" s="8">
        <v>8000</v>
      </c>
      <c r="Y369" s="8">
        <v>296651.52607000002</v>
      </c>
      <c r="Z369" s="8">
        <v>543159.06108300004</v>
      </c>
      <c r="AA369" s="8">
        <v>8000</v>
      </c>
      <c r="AB369" s="8">
        <v>129581.16234750001</v>
      </c>
      <c r="AC369" s="8">
        <v>194990.99483449999</v>
      </c>
      <c r="AD369" s="8">
        <v>331750.95627650002</v>
      </c>
      <c r="AE369" s="8">
        <v>889387.54535649996</v>
      </c>
      <c r="AF369" s="8">
        <v>352046.38555850001</v>
      </c>
      <c r="AG369" s="8">
        <v>8000</v>
      </c>
      <c r="AH369" s="8">
        <v>8000</v>
      </c>
      <c r="AI369" s="8">
        <v>866425.80735649995</v>
      </c>
      <c r="AJ369" s="8">
        <v>91970.13784000001</v>
      </c>
      <c r="AK369" s="8">
        <v>8004.0685029999995</v>
      </c>
      <c r="AL369" s="8">
        <v>255010.8243985</v>
      </c>
      <c r="AM369" s="8">
        <v>68003.519509499994</v>
      </c>
      <c r="AN369" s="8">
        <v>539271.42160349991</v>
      </c>
      <c r="AO369" s="8">
        <v>18800</v>
      </c>
      <c r="AP369" s="8">
        <v>8000</v>
      </c>
      <c r="AQ369" s="8">
        <v>8354.8314179999998</v>
      </c>
      <c r="AR369" s="8">
        <v>40380.141102499998</v>
      </c>
      <c r="AS369" s="8">
        <v>8000</v>
      </c>
      <c r="AT369" s="8">
        <v>36083.03196</v>
      </c>
      <c r="AU369" s="8">
        <v>8000</v>
      </c>
      <c r="AV369" s="8">
        <v>184032.799791</v>
      </c>
      <c r="AW369" s="8">
        <v>8000</v>
      </c>
      <c r="AX369" s="8">
        <v>8000</v>
      </c>
      <c r="AY369" s="8">
        <v>35780.775718000004</v>
      </c>
      <c r="AZ369" s="8">
        <v>12574.595411499999</v>
      </c>
      <c r="BA369" s="8">
        <v>16773.846852499999</v>
      </c>
      <c r="BB369" s="8">
        <v>100633.6245245</v>
      </c>
      <c r="BC369" s="8">
        <v>8000</v>
      </c>
      <c r="BD369" s="8">
        <v>33107.306869</v>
      </c>
      <c r="BE369" s="8">
        <v>226091.3943205</v>
      </c>
      <c r="BF369" s="8">
        <v>201950.30945450001</v>
      </c>
      <c r="BG369" s="8">
        <v>8000</v>
      </c>
      <c r="BH369" s="8">
        <v>40938.915859500004</v>
      </c>
      <c r="BI369" s="8">
        <v>8149.0612824999998</v>
      </c>
      <c r="BJ369" s="8">
        <v>8000</v>
      </c>
    </row>
    <row r="370" spans="1:62" x14ac:dyDescent="0.3">
      <c r="A370" s="1" t="s">
        <v>468</v>
      </c>
      <c r="B370" s="1" t="s">
        <v>287</v>
      </c>
      <c r="C370" s="1" t="s">
        <v>62</v>
      </c>
      <c r="D370" s="1" t="s">
        <v>128</v>
      </c>
      <c r="E370" s="1" t="s">
        <v>1204</v>
      </c>
      <c r="F370" s="7">
        <v>32.950000000000003</v>
      </c>
      <c r="G370" s="1" t="s">
        <v>445</v>
      </c>
      <c r="H370" s="1" t="s">
        <v>298</v>
      </c>
      <c r="I370" s="1" t="s">
        <v>290</v>
      </c>
      <c r="J370" s="1" t="s">
        <v>300</v>
      </c>
      <c r="K370" s="8">
        <v>225349.20952999999</v>
      </c>
      <c r="L370" s="8">
        <v>141795.95041600001</v>
      </c>
      <c r="M370" s="8">
        <v>386357.65067</v>
      </c>
      <c r="N370" s="8">
        <v>5165790.9838500004</v>
      </c>
      <c r="O370" s="8">
        <v>160234.025804</v>
      </c>
      <c r="P370" s="8">
        <v>156000</v>
      </c>
      <c r="Q370" s="8">
        <v>239651.34638199999</v>
      </c>
      <c r="R370" s="8">
        <v>854604.76336300001</v>
      </c>
      <c r="S370" s="8">
        <v>22100</v>
      </c>
      <c r="T370" s="8">
        <v>83700</v>
      </c>
      <c r="U370" s="8">
        <v>182000</v>
      </c>
      <c r="V370" s="8">
        <v>517236.33008500002</v>
      </c>
      <c r="W370" s="8">
        <v>143937.11880900001</v>
      </c>
      <c r="X370" s="8">
        <v>15890.114115</v>
      </c>
      <c r="Y370" s="8">
        <v>536780.04402300005</v>
      </c>
      <c r="Z370" s="8">
        <v>1037893.48875</v>
      </c>
      <c r="AA370" s="8">
        <v>35007.376285999999</v>
      </c>
      <c r="AB370" s="8">
        <v>238928.101001</v>
      </c>
      <c r="AC370" s="8">
        <v>410272.00598700001</v>
      </c>
      <c r="AD370" s="8">
        <v>636912.10997200001</v>
      </c>
      <c r="AE370" s="8">
        <v>1998193.2199599999</v>
      </c>
      <c r="AF370" s="8">
        <v>697691.839393</v>
      </c>
      <c r="AG370" s="8">
        <v>46966.435935000001</v>
      </c>
      <c r="AH370" s="8">
        <v>8019.2832340000004</v>
      </c>
      <c r="AI370" s="8">
        <v>948093.80197699997</v>
      </c>
      <c r="AJ370" s="8">
        <v>129486.63312899999</v>
      </c>
      <c r="AK370" s="8">
        <v>9934.3261679999996</v>
      </c>
      <c r="AL370" s="8">
        <v>256923.69141</v>
      </c>
      <c r="AM370" s="8">
        <v>45603.748495</v>
      </c>
      <c r="AN370" s="8">
        <v>601512.75665400003</v>
      </c>
      <c r="AO370" s="8">
        <v>26400</v>
      </c>
      <c r="AP370" s="8">
        <v>8000</v>
      </c>
      <c r="AQ370" s="8">
        <v>8966.0774789999996</v>
      </c>
      <c r="AR370" s="8">
        <v>26311.745083000002</v>
      </c>
      <c r="AS370" s="8">
        <v>8000</v>
      </c>
      <c r="AT370" s="8">
        <v>14345.758338</v>
      </c>
      <c r="AU370" s="8">
        <v>8000</v>
      </c>
      <c r="AV370" s="8">
        <v>108682.53823000001</v>
      </c>
      <c r="AW370" s="8">
        <v>8000</v>
      </c>
      <c r="AX370" s="8">
        <v>17931.417129000001</v>
      </c>
      <c r="AY370" s="8">
        <v>54383.464658999997</v>
      </c>
      <c r="AZ370" s="8">
        <v>8000</v>
      </c>
      <c r="BA370" s="8">
        <v>18226.495733</v>
      </c>
      <c r="BB370" s="8">
        <v>74531.876705000002</v>
      </c>
      <c r="BC370" s="8">
        <v>8000</v>
      </c>
      <c r="BD370" s="8">
        <v>20035.618055999999</v>
      </c>
      <c r="BE370" s="8">
        <v>180385.55905899999</v>
      </c>
      <c r="BF370" s="8">
        <v>143589.906961</v>
      </c>
      <c r="BG370" s="8">
        <v>8000</v>
      </c>
      <c r="BH370" s="8">
        <v>27316.616636999999</v>
      </c>
      <c r="BI370" s="8">
        <v>8000</v>
      </c>
      <c r="BJ370" s="8">
        <v>8000</v>
      </c>
    </row>
    <row r="371" spans="1:62" x14ac:dyDescent="0.3">
      <c r="A371" s="1" t="s">
        <v>469</v>
      </c>
      <c r="B371" s="1" t="s">
        <v>287</v>
      </c>
      <c r="C371" s="1" t="s">
        <v>62</v>
      </c>
      <c r="D371" s="1" t="s">
        <v>128</v>
      </c>
      <c r="E371" s="1" t="s">
        <v>1204</v>
      </c>
      <c r="F371" s="7">
        <v>30.93</v>
      </c>
      <c r="G371" s="1" t="s">
        <v>373</v>
      </c>
      <c r="H371" s="1" t="s">
        <v>295</v>
      </c>
      <c r="I371" s="1" t="s">
        <v>290</v>
      </c>
      <c r="J371" s="1" t="s">
        <v>300</v>
      </c>
      <c r="K371" s="8">
        <v>241410.45655999999</v>
      </c>
      <c r="L371" s="8">
        <v>147821.708205</v>
      </c>
      <c r="M371" s="8">
        <v>390638.98235249997</v>
      </c>
      <c r="N371" s="8">
        <v>5317928.5266900007</v>
      </c>
      <c r="O371" s="8">
        <v>258337.548369</v>
      </c>
      <c r="P371" s="8">
        <v>167000</v>
      </c>
      <c r="Q371" s="8">
        <v>301372.39108850004</v>
      </c>
      <c r="R371" s="8">
        <v>1149758.195605</v>
      </c>
      <c r="S371" s="8">
        <v>122618.7509005</v>
      </c>
      <c r="T371" s="8">
        <v>108000</v>
      </c>
      <c r="U371" s="8">
        <v>208000</v>
      </c>
      <c r="V371" s="8">
        <v>582752.57513799996</v>
      </c>
      <c r="W371" s="8">
        <v>157015.652004</v>
      </c>
      <c r="X371" s="8">
        <v>21424.803319999999</v>
      </c>
      <c r="Y371" s="8">
        <v>570032.56523049995</v>
      </c>
      <c r="Z371" s="8">
        <v>1365482.675205</v>
      </c>
      <c r="AA371" s="8">
        <v>54014.504283500006</v>
      </c>
      <c r="AB371" s="8">
        <v>270375.48039000004</v>
      </c>
      <c r="AC371" s="8">
        <v>551264.68482049997</v>
      </c>
      <c r="AD371" s="8">
        <v>664646.11594549997</v>
      </c>
      <c r="AE371" s="8">
        <v>2453372.8823600002</v>
      </c>
      <c r="AF371" s="8">
        <v>1015054.37618</v>
      </c>
      <c r="AG371" s="8">
        <v>89600.680122000005</v>
      </c>
      <c r="AH371" s="8">
        <v>19119.041957000001</v>
      </c>
      <c r="AI371" s="8">
        <v>895924.67834300001</v>
      </c>
      <c r="AJ371" s="8">
        <v>119103.31272650001</v>
      </c>
      <c r="AK371" s="8">
        <v>11010.4377415</v>
      </c>
      <c r="AL371" s="8">
        <v>289105.89233950002</v>
      </c>
      <c r="AM371" s="8">
        <v>39374.271360500003</v>
      </c>
      <c r="AN371" s="8">
        <v>479781.657947</v>
      </c>
      <c r="AO371" s="8">
        <v>40100</v>
      </c>
      <c r="AP371" s="8">
        <v>10000</v>
      </c>
      <c r="AQ371" s="8">
        <v>8000</v>
      </c>
      <c r="AR371" s="8">
        <v>49050.679366999997</v>
      </c>
      <c r="AS371" s="8">
        <v>8000</v>
      </c>
      <c r="AT371" s="8">
        <v>25383.096740000001</v>
      </c>
      <c r="AU371" s="8">
        <v>10532.693477500001</v>
      </c>
      <c r="AV371" s="8">
        <v>158999.588578</v>
      </c>
      <c r="AW371" s="8">
        <v>8000</v>
      </c>
      <c r="AX371" s="8">
        <v>13267.252453999999</v>
      </c>
      <c r="AY371" s="8">
        <v>85153.290726000007</v>
      </c>
      <c r="AZ371" s="8">
        <v>12758.9399935</v>
      </c>
      <c r="BA371" s="8">
        <v>41626.329069500003</v>
      </c>
      <c r="BB371" s="8">
        <v>127189.833476</v>
      </c>
      <c r="BC371" s="8">
        <v>8000</v>
      </c>
      <c r="BD371" s="8">
        <v>25094.990787999999</v>
      </c>
      <c r="BE371" s="8">
        <v>257245.02787400002</v>
      </c>
      <c r="BF371" s="8">
        <v>173052.10726700001</v>
      </c>
      <c r="BG371" s="8">
        <v>8000</v>
      </c>
      <c r="BH371" s="8">
        <v>61361.173582999996</v>
      </c>
      <c r="BI371" s="8">
        <v>8000</v>
      </c>
      <c r="BJ371" s="8">
        <v>8000</v>
      </c>
    </row>
    <row r="372" spans="1:62" x14ac:dyDescent="0.3">
      <c r="A372" s="1" t="s">
        <v>470</v>
      </c>
      <c r="B372" s="1" t="s">
        <v>287</v>
      </c>
      <c r="C372" s="1" t="s">
        <v>62</v>
      </c>
      <c r="D372" s="1" t="s">
        <v>128</v>
      </c>
      <c r="E372" s="1" t="s">
        <v>1206</v>
      </c>
      <c r="F372" s="7">
        <v>31.46</v>
      </c>
      <c r="G372" s="1" t="s">
        <v>294</v>
      </c>
      <c r="H372" s="1" t="s">
        <v>309</v>
      </c>
      <c r="I372" s="1" t="s">
        <v>290</v>
      </c>
      <c r="J372" s="1" t="s">
        <v>300</v>
      </c>
      <c r="K372" s="8">
        <v>302908.31180650002</v>
      </c>
      <c r="L372" s="8">
        <v>119107.89344449999</v>
      </c>
      <c r="M372" s="8">
        <v>353927.584347</v>
      </c>
      <c r="N372" s="8">
        <v>4009769.7524950001</v>
      </c>
      <c r="O372" s="8">
        <v>189642.09369000001</v>
      </c>
      <c r="P372" s="8">
        <v>100000</v>
      </c>
      <c r="Q372" s="8">
        <v>190871.53506900001</v>
      </c>
      <c r="R372" s="8">
        <v>676058.20135949994</v>
      </c>
      <c r="S372" s="8">
        <v>59189.176501000002</v>
      </c>
      <c r="T372" s="8">
        <v>55300</v>
      </c>
      <c r="U372" s="8">
        <v>144000</v>
      </c>
      <c r="V372" s="8">
        <v>451595.11311000003</v>
      </c>
      <c r="W372" s="8">
        <v>123777.06980100001</v>
      </c>
      <c r="X372" s="8">
        <v>17900</v>
      </c>
      <c r="Y372" s="8">
        <v>528424.16514399997</v>
      </c>
      <c r="Z372" s="8">
        <v>949334.68478849996</v>
      </c>
      <c r="AA372" s="8">
        <v>19532.200733500002</v>
      </c>
      <c r="AB372" s="8">
        <v>202808.572136</v>
      </c>
      <c r="AC372" s="8">
        <v>354002.58006299997</v>
      </c>
      <c r="AD372" s="8">
        <v>555181.96194900002</v>
      </c>
      <c r="AE372" s="8">
        <v>1798921.4332949999</v>
      </c>
      <c r="AF372" s="8">
        <v>767442.35411700001</v>
      </c>
      <c r="AG372" s="8">
        <v>58403.039377000001</v>
      </c>
      <c r="AH372" s="8">
        <v>9561.9740024999992</v>
      </c>
      <c r="AI372" s="8">
        <v>627754.16009550006</v>
      </c>
      <c r="AJ372" s="8">
        <v>71131.908262000012</v>
      </c>
      <c r="AK372" s="8">
        <v>9725.6601919999994</v>
      </c>
      <c r="AL372" s="8">
        <v>233223.1933135</v>
      </c>
      <c r="AM372" s="8">
        <v>32161.609595000002</v>
      </c>
      <c r="AN372" s="8">
        <v>430653.39653050003</v>
      </c>
      <c r="AO372" s="8">
        <v>25600</v>
      </c>
      <c r="AP372" s="8">
        <v>8000</v>
      </c>
      <c r="AQ372" s="8">
        <v>8000</v>
      </c>
      <c r="AR372" s="8">
        <v>39485.304667000004</v>
      </c>
      <c r="AS372" s="8">
        <v>8000</v>
      </c>
      <c r="AT372" s="8">
        <v>19500</v>
      </c>
      <c r="AU372" s="8">
        <v>8000</v>
      </c>
      <c r="AV372" s="8">
        <v>132702.99913800001</v>
      </c>
      <c r="AW372" s="8">
        <v>8000</v>
      </c>
      <c r="AX372" s="8">
        <v>15557.3648995</v>
      </c>
      <c r="AY372" s="8">
        <v>61376.155954000002</v>
      </c>
      <c r="AZ372" s="8">
        <v>8000</v>
      </c>
      <c r="BA372" s="8">
        <v>19145.480568999999</v>
      </c>
      <c r="BB372" s="8">
        <v>99136.943983999998</v>
      </c>
      <c r="BC372" s="8">
        <v>8000</v>
      </c>
      <c r="BD372" s="8">
        <v>10314.8647435</v>
      </c>
      <c r="BE372" s="8">
        <v>169583.09467249998</v>
      </c>
      <c r="BF372" s="8">
        <v>151287.08811300001</v>
      </c>
      <c r="BG372" s="8">
        <v>8000</v>
      </c>
      <c r="BH372" s="8">
        <v>35674.789950999999</v>
      </c>
      <c r="BI372" s="8">
        <v>8000</v>
      </c>
      <c r="BJ372" s="8">
        <v>10425.2437845</v>
      </c>
    </row>
    <row r="373" spans="1:62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</row>
    <row r="374" spans="1:62" x14ac:dyDescent="0.3">
      <c r="A374" s="1"/>
      <c r="B374" s="9"/>
      <c r="C374" s="10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</row>
    <row r="375" spans="1:62" x14ac:dyDescent="0.3">
      <c r="A375" s="1"/>
      <c r="B375" s="9"/>
      <c r="C375" s="10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</row>
    <row r="376" spans="1:62" x14ac:dyDescent="0.3">
      <c r="A376" s="1"/>
      <c r="B376" s="10"/>
      <c r="C376" s="10"/>
      <c r="D376" s="1"/>
      <c r="E376" s="1"/>
      <c r="F376" s="1"/>
      <c r="G376" s="1"/>
      <c r="H376" s="1"/>
      <c r="I376" s="1"/>
      <c r="J376" s="1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</row>
    <row r="377" spans="1:62" x14ac:dyDescent="0.3">
      <c r="A377" s="11"/>
      <c r="B377" s="12"/>
      <c r="C377" s="13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</row>
    <row r="378" spans="1:62" x14ac:dyDescent="0.3">
      <c r="A378" s="11"/>
      <c r="B378" s="12"/>
      <c r="C378" s="13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</row>
    <row r="379" spans="1:62" x14ac:dyDescent="0.3">
      <c r="A379" s="1"/>
      <c r="B379" s="10"/>
      <c r="C379" s="10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</row>
    <row r="380" spans="1:62" ht="43.2" x14ac:dyDescent="0.3">
      <c r="A380" s="1"/>
      <c r="B380" s="9" t="s">
        <v>471</v>
      </c>
      <c r="C380" s="10"/>
      <c r="D380" s="1"/>
      <c r="E380" s="1"/>
      <c r="F380" s="1"/>
      <c r="G380" s="1"/>
      <c r="H380" s="1"/>
      <c r="I380" s="1"/>
      <c r="J380" s="1"/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1</v>
      </c>
      <c r="Q380" s="1">
        <v>4</v>
      </c>
      <c r="R380" s="1">
        <v>0</v>
      </c>
      <c r="S380" s="1">
        <v>16</v>
      </c>
      <c r="T380" s="1">
        <v>0</v>
      </c>
      <c r="U380" s="1">
        <v>0</v>
      </c>
      <c r="V380" s="1">
        <v>0</v>
      </c>
      <c r="W380" s="1">
        <v>0</v>
      </c>
      <c r="X380" s="1">
        <v>31</v>
      </c>
      <c r="Y380" s="1">
        <v>0</v>
      </c>
      <c r="Z380" s="1">
        <v>0</v>
      </c>
      <c r="AA380" s="1">
        <v>20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10</v>
      </c>
      <c r="AH380" s="1">
        <v>51</v>
      </c>
      <c r="AI380" s="1">
        <v>0</v>
      </c>
      <c r="AJ380" s="1">
        <v>0</v>
      </c>
      <c r="AK380" s="1">
        <v>71</v>
      </c>
      <c r="AL380" s="1">
        <v>0</v>
      </c>
      <c r="AM380" s="1">
        <v>2</v>
      </c>
      <c r="AN380" s="1">
        <v>0</v>
      </c>
      <c r="AO380" s="1">
        <v>14</v>
      </c>
      <c r="AP380" s="1">
        <v>176</v>
      </c>
      <c r="AQ380" s="1">
        <v>41</v>
      </c>
      <c r="AR380" s="1">
        <v>1</v>
      </c>
      <c r="AS380" s="1">
        <v>171</v>
      </c>
      <c r="AT380" s="1">
        <v>20</v>
      </c>
      <c r="AU380" s="1">
        <v>43</v>
      </c>
      <c r="AV380" s="1">
        <v>0</v>
      </c>
      <c r="AW380" s="1">
        <v>185</v>
      </c>
      <c r="AX380" s="1">
        <v>21</v>
      </c>
      <c r="AY380" s="1">
        <v>0</v>
      </c>
      <c r="AZ380" s="1">
        <v>66</v>
      </c>
      <c r="BA380" s="1">
        <v>8</v>
      </c>
      <c r="BB380" s="1">
        <v>0</v>
      </c>
      <c r="BC380" s="1">
        <v>183</v>
      </c>
      <c r="BD380" s="1">
        <v>39</v>
      </c>
      <c r="BE380" s="1">
        <v>0</v>
      </c>
      <c r="BF380" s="1">
        <v>0</v>
      </c>
      <c r="BG380" s="1">
        <v>184</v>
      </c>
      <c r="BH380" s="1">
        <v>16</v>
      </c>
      <c r="BI380" s="1">
        <v>162</v>
      </c>
      <c r="BJ380" s="1">
        <v>205</v>
      </c>
    </row>
    <row r="381" spans="1:62" ht="43.2" x14ac:dyDescent="0.3">
      <c r="A381" s="1"/>
      <c r="B381" s="9" t="s">
        <v>472</v>
      </c>
      <c r="C381" s="10"/>
      <c r="D381" s="1"/>
      <c r="E381" s="1"/>
      <c r="F381" s="1"/>
      <c r="G381" s="1"/>
      <c r="H381" s="1"/>
      <c r="I381" s="1"/>
      <c r="J381" s="1"/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1</v>
      </c>
      <c r="Q381" s="1">
        <v>1</v>
      </c>
      <c r="R381" s="1">
        <v>0</v>
      </c>
      <c r="S381" s="1">
        <v>22</v>
      </c>
      <c r="T381" s="1">
        <v>2</v>
      </c>
      <c r="U381" s="1">
        <v>1</v>
      </c>
      <c r="V381" s="1">
        <v>0</v>
      </c>
      <c r="W381" s="1">
        <v>2</v>
      </c>
      <c r="X381" s="1">
        <v>33</v>
      </c>
      <c r="Y381" s="1">
        <v>0</v>
      </c>
      <c r="Z381" s="1">
        <v>0</v>
      </c>
      <c r="AA381" s="1">
        <v>18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8</v>
      </c>
      <c r="AH381" s="1">
        <v>93</v>
      </c>
      <c r="AI381" s="1">
        <v>0</v>
      </c>
      <c r="AJ381" s="1">
        <v>0</v>
      </c>
      <c r="AK381" s="1">
        <v>87</v>
      </c>
      <c r="AL381" s="1">
        <v>0</v>
      </c>
      <c r="AM381" s="1">
        <v>32</v>
      </c>
      <c r="AN381" s="1">
        <v>0</v>
      </c>
      <c r="AO381" s="1">
        <v>71</v>
      </c>
      <c r="AP381" s="1">
        <v>134</v>
      </c>
      <c r="AQ381" s="1">
        <v>74</v>
      </c>
      <c r="AR381" s="1">
        <v>35</v>
      </c>
      <c r="AS381" s="1">
        <v>130</v>
      </c>
      <c r="AT381" s="1">
        <v>63</v>
      </c>
      <c r="AU381" s="1">
        <v>99</v>
      </c>
      <c r="AV381" s="1">
        <v>11</v>
      </c>
      <c r="AW381" s="1">
        <v>136</v>
      </c>
      <c r="AX381" s="1">
        <v>35</v>
      </c>
      <c r="AY381" s="1">
        <v>3</v>
      </c>
      <c r="AZ381" s="1">
        <v>98</v>
      </c>
      <c r="BA381" s="1">
        <v>39</v>
      </c>
      <c r="BB381" s="1">
        <v>19</v>
      </c>
      <c r="BC381" s="1">
        <v>135</v>
      </c>
      <c r="BD381" s="1">
        <v>65</v>
      </c>
      <c r="BE381" s="1">
        <v>2</v>
      </c>
      <c r="BF381" s="1">
        <v>7</v>
      </c>
      <c r="BG381" s="1">
        <v>136</v>
      </c>
      <c r="BH381" s="1">
        <v>58</v>
      </c>
      <c r="BI381" s="1">
        <v>129</v>
      </c>
      <c r="BJ381" s="1">
        <v>119</v>
      </c>
    </row>
    <row r="382" spans="1:62" x14ac:dyDescent="0.3">
      <c r="A382" s="1"/>
      <c r="B382" s="10"/>
      <c r="C382" s="10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</row>
    <row r="383" spans="1:62" ht="43.2" x14ac:dyDescent="0.3">
      <c r="A383" s="11"/>
      <c r="B383" s="12" t="s">
        <v>473</v>
      </c>
      <c r="C383" s="13"/>
      <c r="D383" s="11"/>
      <c r="E383" s="11"/>
      <c r="F383" s="11"/>
      <c r="G383" s="11"/>
      <c r="H383" s="11"/>
      <c r="I383" s="11"/>
      <c r="J383" s="11"/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0.48309178743961351</v>
      </c>
      <c r="Q383" s="11">
        <v>1.932367149758454</v>
      </c>
      <c r="R383" s="11">
        <v>0</v>
      </c>
      <c r="S383" s="11">
        <v>7.7294685990338161</v>
      </c>
      <c r="T383" s="11">
        <v>0</v>
      </c>
      <c r="U383" s="11">
        <v>0</v>
      </c>
      <c r="V383" s="11">
        <v>0</v>
      </c>
      <c r="W383" s="11">
        <v>0</v>
      </c>
      <c r="X383" s="11">
        <v>14.97584541062802</v>
      </c>
      <c r="Y383" s="11">
        <v>0</v>
      </c>
      <c r="Z383" s="11">
        <v>0</v>
      </c>
      <c r="AA383" s="11">
        <v>9.6618357487922708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4.8309178743961354</v>
      </c>
      <c r="AH383" s="11">
        <v>24.637681159420289</v>
      </c>
      <c r="AI383" s="11">
        <v>0</v>
      </c>
      <c r="AJ383" s="11">
        <v>0</v>
      </c>
      <c r="AK383" s="11">
        <v>34.29951690821256</v>
      </c>
      <c r="AL383" s="11">
        <v>0</v>
      </c>
      <c r="AM383" s="11">
        <v>0.96618357487922701</v>
      </c>
      <c r="AN383" s="11">
        <v>0</v>
      </c>
      <c r="AO383" s="11">
        <v>6.7632850241545901</v>
      </c>
      <c r="AP383" s="11">
        <v>85.024154589371975</v>
      </c>
      <c r="AQ383" s="11">
        <v>19.806763285024154</v>
      </c>
      <c r="AR383" s="11">
        <v>0.48309178743961351</v>
      </c>
      <c r="AS383" s="11">
        <v>82.608695652173907</v>
      </c>
      <c r="AT383" s="11">
        <v>9.6618357487922708</v>
      </c>
      <c r="AU383" s="11">
        <v>20.772946859903382</v>
      </c>
      <c r="AV383" s="11">
        <v>0</v>
      </c>
      <c r="AW383" s="11">
        <v>89.371980676328505</v>
      </c>
      <c r="AX383" s="11">
        <v>10.144927536231885</v>
      </c>
      <c r="AY383" s="11">
        <v>0</v>
      </c>
      <c r="AZ383" s="11">
        <v>31.884057971014492</v>
      </c>
      <c r="BA383" s="11">
        <v>3.8647342995169081</v>
      </c>
      <c r="BB383" s="11">
        <v>0</v>
      </c>
      <c r="BC383" s="11">
        <v>88.405797101449281</v>
      </c>
      <c r="BD383" s="11">
        <v>18.840579710144926</v>
      </c>
      <c r="BE383" s="11">
        <v>0</v>
      </c>
      <c r="BF383" s="11">
        <v>0</v>
      </c>
      <c r="BG383" s="11">
        <v>88.888888888888886</v>
      </c>
      <c r="BH383" s="11">
        <v>7.7294685990338161</v>
      </c>
      <c r="BI383" s="11">
        <v>78.260869565217391</v>
      </c>
      <c r="BJ383" s="11">
        <v>99.033816425120776</v>
      </c>
    </row>
    <row r="384" spans="1:62" ht="43.2" x14ac:dyDescent="0.3">
      <c r="A384" s="11"/>
      <c r="B384" s="12" t="s">
        <v>474</v>
      </c>
      <c r="C384" s="13"/>
      <c r="D384" s="11"/>
      <c r="E384" s="11"/>
      <c r="F384" s="11"/>
      <c r="G384" s="11"/>
      <c r="H384" s="11"/>
      <c r="I384" s="11"/>
      <c r="J384" s="11"/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0.69930069930069927</v>
      </c>
      <c r="Q384" s="11">
        <v>0.69930069930069927</v>
      </c>
      <c r="R384" s="11">
        <v>0</v>
      </c>
      <c r="S384" s="11">
        <v>15.384615384615385</v>
      </c>
      <c r="T384" s="11">
        <v>1.3986013986013985</v>
      </c>
      <c r="U384" s="11">
        <v>0.69930069930069927</v>
      </c>
      <c r="V384" s="11">
        <v>0</v>
      </c>
      <c r="W384" s="11">
        <v>1.3986013986013985</v>
      </c>
      <c r="X384" s="11">
        <v>23.076923076923077</v>
      </c>
      <c r="Y384" s="11">
        <v>0</v>
      </c>
      <c r="Z384" s="11">
        <v>0</v>
      </c>
      <c r="AA384" s="11">
        <v>12.587412587412587</v>
      </c>
      <c r="AB384" s="11">
        <v>0</v>
      </c>
      <c r="AC384" s="11">
        <v>0</v>
      </c>
      <c r="AD384" s="11">
        <v>0</v>
      </c>
      <c r="AE384" s="11">
        <v>0</v>
      </c>
      <c r="AF384" s="11">
        <v>0</v>
      </c>
      <c r="AG384" s="11">
        <v>5.5944055944055942</v>
      </c>
      <c r="AH384" s="11">
        <v>65.03496503496504</v>
      </c>
      <c r="AI384" s="11">
        <v>0</v>
      </c>
      <c r="AJ384" s="11">
        <v>0</v>
      </c>
      <c r="AK384" s="11">
        <v>60.83916083916084</v>
      </c>
      <c r="AL384" s="11">
        <v>0</v>
      </c>
      <c r="AM384" s="11">
        <v>22.377622377622377</v>
      </c>
      <c r="AN384" s="11">
        <v>0</v>
      </c>
      <c r="AO384" s="11">
        <v>49.650349650349654</v>
      </c>
      <c r="AP384" s="11">
        <v>93.706293706293707</v>
      </c>
      <c r="AQ384" s="11">
        <v>51.748251748251747</v>
      </c>
      <c r="AR384" s="11">
        <v>24.475524475524477</v>
      </c>
      <c r="AS384" s="11">
        <v>90.909090909090907</v>
      </c>
      <c r="AT384" s="11">
        <v>44.055944055944053</v>
      </c>
      <c r="AU384" s="11">
        <v>69.230769230769226</v>
      </c>
      <c r="AV384" s="11">
        <v>7.6923076923076925</v>
      </c>
      <c r="AW384" s="11">
        <v>95.104895104895107</v>
      </c>
      <c r="AX384" s="11">
        <v>24.475524475524477</v>
      </c>
      <c r="AY384" s="11">
        <v>2.0979020979020979</v>
      </c>
      <c r="AZ384" s="11">
        <v>68.531468531468533</v>
      </c>
      <c r="BA384" s="11">
        <v>27.272727272727273</v>
      </c>
      <c r="BB384" s="11">
        <v>13.286713286713287</v>
      </c>
      <c r="BC384" s="11">
        <v>94.4055944055944</v>
      </c>
      <c r="BD384" s="11">
        <v>45.454545454545453</v>
      </c>
      <c r="BE384" s="11">
        <v>1.3986013986013985</v>
      </c>
      <c r="BF384" s="11">
        <v>4.895104895104895</v>
      </c>
      <c r="BG384" s="11">
        <v>95.104895104895107</v>
      </c>
      <c r="BH384" s="11">
        <v>40.55944055944056</v>
      </c>
      <c r="BI384" s="11">
        <v>90.209790209790214</v>
      </c>
      <c r="BJ384" s="11">
        <v>83.216783216783213</v>
      </c>
    </row>
    <row r="385" spans="1:62" x14ac:dyDescent="0.3">
      <c r="A385" s="1"/>
      <c r="B385" s="9"/>
      <c r="C385" s="10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</row>
    <row r="386" spans="1:62" x14ac:dyDescent="0.3">
      <c r="A386" s="1"/>
      <c r="B386" s="9"/>
      <c r="C386" s="10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</row>
    <row r="387" spans="1:62" x14ac:dyDescent="0.3">
      <c r="A387" s="1"/>
      <c r="B387" s="10"/>
      <c r="C387" s="10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</row>
    <row r="388" spans="1:62" s="1" customFormat="1" x14ac:dyDescent="0.3">
      <c r="A388" s="10" t="s">
        <v>475</v>
      </c>
      <c r="B388" s="10" t="s">
        <v>475</v>
      </c>
      <c r="C388" s="10" t="s">
        <v>476</v>
      </c>
      <c r="K388" s="11">
        <v>267385.57019822224</v>
      </c>
      <c r="L388" s="11">
        <v>167578.34032641666</v>
      </c>
      <c r="M388" s="11">
        <v>387030.85487816663</v>
      </c>
      <c r="N388" s="11">
        <v>4559996.6979649998</v>
      </c>
      <c r="O388" s="11">
        <v>169034.36046550004</v>
      </c>
      <c r="P388" s="11">
        <v>148166.66666666666</v>
      </c>
      <c r="Q388" s="11">
        <v>276902.56391755556</v>
      </c>
      <c r="R388" s="11">
        <v>850582.76337758324</v>
      </c>
      <c r="S388" s="11">
        <v>38440.462667277767</v>
      </c>
      <c r="T388" s="11">
        <v>87194.444444444438</v>
      </c>
      <c r="U388" s="11">
        <v>187500</v>
      </c>
      <c r="V388" s="11">
        <v>521524.09719844454</v>
      </c>
      <c r="W388" s="11">
        <v>151447.01957383333</v>
      </c>
      <c r="X388" s="11">
        <v>27910.963751416668</v>
      </c>
      <c r="Y388" s="11">
        <v>579324.3753046667</v>
      </c>
      <c r="Z388" s="11">
        <v>992998.10397780559</v>
      </c>
      <c r="AA388" s="11">
        <v>31965.46746347778</v>
      </c>
      <c r="AB388" s="11">
        <v>263486.17447999993</v>
      </c>
      <c r="AC388" s="11">
        <v>379964.31909763895</v>
      </c>
      <c r="AD388" s="11">
        <v>648662.00122480572</v>
      </c>
      <c r="AE388" s="11">
        <v>1867173.5667819444</v>
      </c>
      <c r="AF388" s="11">
        <v>602573.33460852783</v>
      </c>
      <c r="AG388" s="11">
        <v>75268.065777902768</v>
      </c>
      <c r="AH388" s="11">
        <v>13380.358121916666</v>
      </c>
      <c r="AI388" s="11">
        <v>1409244.7127652222</v>
      </c>
      <c r="AJ388" s="11">
        <v>123357.58903991667</v>
      </c>
      <c r="AK388" s="11">
        <v>5184.7765381666668</v>
      </c>
      <c r="AL388" s="11">
        <v>196138.34845380558</v>
      </c>
      <c r="AM388" s="11">
        <v>26063.53485791666</v>
      </c>
      <c r="AN388" s="11">
        <v>356250.41590377776</v>
      </c>
      <c r="AO388" s="11">
        <v>12916.666666666666</v>
      </c>
      <c r="AP388" s="11">
        <v>674.76471808333326</v>
      </c>
      <c r="AQ388" s="11">
        <v>10926.712913583333</v>
      </c>
      <c r="AR388" s="11">
        <v>31485.452580327776</v>
      </c>
      <c r="AS388" s="11">
        <v>701.95135405555561</v>
      </c>
      <c r="AT388" s="11">
        <v>13238.959359222225</v>
      </c>
      <c r="AU388" s="11">
        <v>6736.2445695833339</v>
      </c>
      <c r="AV388" s="11">
        <v>83707.107804777785</v>
      </c>
      <c r="AW388" s="11">
        <v>0</v>
      </c>
      <c r="AX388" s="11">
        <v>21585.970777577779</v>
      </c>
      <c r="AY388" s="11">
        <v>78151.256228738872</v>
      </c>
      <c r="AZ388" s="11">
        <v>5207.0691996111109</v>
      </c>
      <c r="BA388" s="11">
        <v>26054.687377027778</v>
      </c>
      <c r="BB388" s="11">
        <v>54493.431617805552</v>
      </c>
      <c r="BC388" s="11">
        <v>0</v>
      </c>
      <c r="BD388" s="14">
        <v>10124.056888916666</v>
      </c>
      <c r="BE388" s="11">
        <v>150867.37356475001</v>
      </c>
      <c r="BF388" s="11">
        <v>101852.07036309721</v>
      </c>
      <c r="BG388" s="11">
        <v>0</v>
      </c>
      <c r="BH388" s="11">
        <v>13069.254021499999</v>
      </c>
      <c r="BI388" s="11">
        <v>70.038935472222221</v>
      </c>
      <c r="BJ388" s="11">
        <v>827.90162105555555</v>
      </c>
    </row>
    <row r="389" spans="1:62" s="1" customFormat="1" x14ac:dyDescent="0.3">
      <c r="B389" s="10"/>
      <c r="C389" s="10" t="s">
        <v>477</v>
      </c>
      <c r="K389" s="11">
        <v>46095.58606980319</v>
      </c>
      <c r="L389" s="11">
        <v>32824.800634308856</v>
      </c>
      <c r="M389" s="11">
        <v>74122.290281977504</v>
      </c>
      <c r="N389" s="11">
        <v>820205.23151638254</v>
      </c>
      <c r="O389" s="11">
        <v>28094.002759095314</v>
      </c>
      <c r="P389" s="11">
        <v>28265.113951064599</v>
      </c>
      <c r="Q389" s="11">
        <v>52842.319514558811</v>
      </c>
      <c r="R389" s="11">
        <v>138750.01975573038</v>
      </c>
      <c r="S389" s="11">
        <v>10466.480645986849</v>
      </c>
      <c r="T389" s="11">
        <v>13919.509578773968</v>
      </c>
      <c r="U389" s="11">
        <v>33653.875457862698</v>
      </c>
      <c r="V389" s="11">
        <v>86500.104161556737</v>
      </c>
      <c r="W389" s="11">
        <v>26127.700946322879</v>
      </c>
      <c r="X389" s="11">
        <v>12630.320552413736</v>
      </c>
      <c r="Y389" s="11">
        <v>105361.27080774553</v>
      </c>
      <c r="Z389" s="11">
        <v>155840.74456985813</v>
      </c>
      <c r="AA389" s="11">
        <v>15191.662620930119</v>
      </c>
      <c r="AB389" s="11">
        <v>45616.026942444965</v>
      </c>
      <c r="AC389" s="11">
        <v>57555.492245141228</v>
      </c>
      <c r="AD389" s="11">
        <v>130210.50889550334</v>
      </c>
      <c r="AE389" s="11">
        <v>337853.8814074297</v>
      </c>
      <c r="AF389" s="11">
        <v>91754.326697783574</v>
      </c>
      <c r="AG389" s="11">
        <v>19019.808194510617</v>
      </c>
      <c r="AH389" s="11">
        <v>6189.5398301457699</v>
      </c>
      <c r="AI389" s="11">
        <v>244985.62118860736</v>
      </c>
      <c r="AJ389" s="11">
        <v>22633.593277136421</v>
      </c>
      <c r="AK389" s="11">
        <v>2612.7410358575708</v>
      </c>
      <c r="AL389" s="11">
        <v>34786.126150438184</v>
      </c>
      <c r="AM389" s="11">
        <v>9527.0881883043221</v>
      </c>
      <c r="AN389" s="11">
        <v>66583.476836345988</v>
      </c>
      <c r="AO389" s="11">
        <v>4903.4285057611587</v>
      </c>
      <c r="AP389" s="11">
        <v>1292.9041397543745</v>
      </c>
      <c r="AQ389" s="11">
        <v>3107.0720147599836</v>
      </c>
      <c r="AR389" s="11">
        <v>10646.166104049697</v>
      </c>
      <c r="AS389" s="11">
        <v>1628.7617919458999</v>
      </c>
      <c r="AT389" s="11">
        <v>3667.755021373302</v>
      </c>
      <c r="AU389" s="11">
        <v>5109.5714084839265</v>
      </c>
      <c r="AV389" s="11">
        <v>19713.691931668862</v>
      </c>
      <c r="AW389" s="11">
        <v>0</v>
      </c>
      <c r="AX389" s="11">
        <v>6036.6040010963543</v>
      </c>
      <c r="AY389" s="11">
        <v>17237.709950087319</v>
      </c>
      <c r="AZ389" s="11">
        <v>3269.859369479645</v>
      </c>
      <c r="BA389" s="11">
        <v>8258.5255908909767</v>
      </c>
      <c r="BB389" s="11">
        <v>15792.312667066495</v>
      </c>
      <c r="BC389" s="11">
        <v>0</v>
      </c>
      <c r="BD389" s="14">
        <v>3515.909030708855</v>
      </c>
      <c r="BE389" s="11">
        <v>28612.046922303951</v>
      </c>
      <c r="BF389" s="11">
        <v>19780.54932840465</v>
      </c>
      <c r="BG389" s="11">
        <v>0</v>
      </c>
      <c r="BH389" s="11">
        <v>7414.4878530683982</v>
      </c>
      <c r="BI389" s="11">
        <v>288.77792885779178</v>
      </c>
      <c r="BJ389" s="11">
        <v>1303.4695619512529</v>
      </c>
    </row>
    <row r="390" spans="1:62" s="1" customFormat="1" x14ac:dyDescent="0.3">
      <c r="A390" s="1" t="s">
        <v>491</v>
      </c>
      <c r="B390" s="10"/>
      <c r="C390" s="10" t="s">
        <v>478</v>
      </c>
      <c r="K390" s="11">
        <v>17.239369362988036</v>
      </c>
      <c r="L390" s="11">
        <v>19.587734650176884</v>
      </c>
      <c r="M390" s="11">
        <v>19.151519665095034</v>
      </c>
      <c r="N390" s="11">
        <v>17.986969856412777</v>
      </c>
      <c r="O390" s="11">
        <v>16.620291094501646</v>
      </c>
      <c r="P390" s="11">
        <v>19.07656734605035</v>
      </c>
      <c r="Q390" s="11">
        <v>19.083362308733257</v>
      </c>
      <c r="R390" s="11">
        <v>16.312347925411427</v>
      </c>
      <c r="S390" s="11">
        <v>27.22776969824659</v>
      </c>
      <c r="T390" s="11">
        <v>15.963757401588497</v>
      </c>
      <c r="U390" s="11">
        <v>17.948733577526774</v>
      </c>
      <c r="V390" s="11">
        <v>16.586022510987192</v>
      </c>
      <c r="W390" s="11">
        <v>17.252040363584129</v>
      </c>
      <c r="X390" s="11">
        <v>45.25218356808859</v>
      </c>
      <c r="Y390" s="11">
        <v>18.186921748689763</v>
      </c>
      <c r="Z390" s="11">
        <v>15.693961946712973</v>
      </c>
      <c r="AA390" s="11">
        <v>47.52523215337736</v>
      </c>
      <c r="AB390" s="11">
        <v>17.312493542581482</v>
      </c>
      <c r="AC390" s="11">
        <v>15.14760448608104</v>
      </c>
      <c r="AD390" s="11">
        <v>20.073706899685728</v>
      </c>
      <c r="AE390" s="11">
        <v>18.094401474937204</v>
      </c>
      <c r="AF390" s="11">
        <v>15.227080494259402</v>
      </c>
      <c r="AG390" s="11">
        <v>25.26942601479001</v>
      </c>
      <c r="AH390" s="11">
        <v>46.258401858523278</v>
      </c>
      <c r="AI390" s="11">
        <v>17.384178842005106</v>
      </c>
      <c r="AJ390" s="11">
        <v>18.347953663242016</v>
      </c>
      <c r="AK390" s="11">
        <v>50.392548581880334</v>
      </c>
      <c r="AL390" s="11">
        <v>17.735504772352563</v>
      </c>
      <c r="AM390" s="11">
        <v>36.553323408511183</v>
      </c>
      <c r="AN390" s="11">
        <v>18.69007694136419</v>
      </c>
      <c r="AO390" s="11">
        <v>37.962027141376716</v>
      </c>
      <c r="AP390" s="11">
        <v>191.60814208349009</v>
      </c>
      <c r="AQ390" s="11">
        <v>28.435560074956186</v>
      </c>
      <c r="AR390" s="11">
        <v>33.812968312551618</v>
      </c>
      <c r="AS390" s="11">
        <v>232.03342831887926</v>
      </c>
      <c r="AT390" s="11">
        <v>27.704254706532907</v>
      </c>
      <c r="AU390" s="11">
        <v>75.851928410609588</v>
      </c>
      <c r="AV390" s="11">
        <v>23.550798072781646</v>
      </c>
      <c r="AW390" s="11" t="e">
        <v>#DIV/0!</v>
      </c>
      <c r="AX390" s="11">
        <v>27.965404304942446</v>
      </c>
      <c r="AY390" s="11">
        <v>22.056855873992244</v>
      </c>
      <c r="AZ390" s="11">
        <v>62.796541473346537</v>
      </c>
      <c r="BA390" s="11">
        <v>31.696889973711436</v>
      </c>
      <c r="BB390" s="11">
        <v>28.980213207762837</v>
      </c>
      <c r="BC390" s="11" t="e">
        <v>#DIV/0!</v>
      </c>
      <c r="BD390" s="14">
        <v>34.728262289378328</v>
      </c>
      <c r="BE390" s="11">
        <v>18.965032827342281</v>
      </c>
      <c r="BF390" s="11">
        <v>19.420861311790759</v>
      </c>
      <c r="BG390" s="11" t="e">
        <v>#DIV/0!</v>
      </c>
      <c r="BH390" s="11">
        <v>56.732295820947051</v>
      </c>
      <c r="BI390" s="11">
        <v>412.31056256176606</v>
      </c>
      <c r="BJ390" s="11">
        <v>157.44256670126566</v>
      </c>
    </row>
  </sheetData>
  <mergeCells count="1">
    <mergeCell ref="A1:O1"/>
  </mergeCells>
  <conditionalFormatting sqref="A383:BJ384 A377:BJ378">
    <cfRule type="cellIs" dxfId="21" priority="7" operator="greaterThan">
      <formula>50</formula>
    </cfRule>
  </conditionalFormatting>
  <conditionalFormatting sqref="B377:C378">
    <cfRule type="cellIs" dxfId="20" priority="6" operator="greaterThan">
      <formula>50</formula>
    </cfRule>
  </conditionalFormatting>
  <conditionalFormatting sqref="A3:XFD4">
    <cfRule type="containsText" dxfId="19" priority="2" operator="containsText" text="exclude">
      <formula>NOT(ISERROR(SEARCH("exclude",A3)))</formula>
    </cfRule>
  </conditionalFormatting>
  <conditionalFormatting sqref="A390:XFD390">
    <cfRule type="cellIs" dxfId="18" priority="1" operator="greaterThan">
      <formula>35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2C7AA-7309-4BBC-A23A-7EE9C52826D7}">
  <dimension ref="A1:AA2100"/>
  <sheetViews>
    <sheetView workbookViewId="0">
      <selection activeCell="G25" sqref="G25"/>
    </sheetView>
  </sheetViews>
  <sheetFormatPr defaultRowHeight="14.4" x14ac:dyDescent="0.3"/>
  <cols>
    <col min="2" max="2" width="14.88671875" style="78" bestFit="1" customWidth="1"/>
    <col min="3" max="3" width="8.88671875" style="65"/>
    <col min="4" max="4" width="8.88671875" style="67"/>
    <col min="7" max="7" width="8.88671875" style="65"/>
    <col min="8" max="10" width="8.88671875" style="67"/>
    <col min="12" max="12" width="11.5546875" customWidth="1"/>
    <col min="13" max="13" width="11.44140625" customWidth="1"/>
    <col min="14" max="14" width="8.88671875" style="79"/>
    <col min="15" max="15" width="8.88671875" style="77"/>
    <col min="16" max="16" width="10.33203125" bestFit="1" customWidth="1"/>
    <col min="17" max="17" width="11" style="67" bestFit="1" customWidth="1"/>
    <col min="18" max="18" width="13.33203125" style="79" customWidth="1"/>
    <col min="21" max="21" width="10.88671875" style="67" customWidth="1"/>
    <col min="22" max="22" width="13.6640625" style="67" customWidth="1"/>
    <col min="24" max="24" width="26.77734375" bestFit="1" customWidth="1"/>
    <col min="26" max="26" width="12.109375" customWidth="1"/>
  </cols>
  <sheetData>
    <row r="1" spans="1:26" ht="30" customHeight="1" x14ac:dyDescent="0.3">
      <c r="A1" s="222" t="s">
        <v>1187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</row>
    <row r="2" spans="1:26" s="58" customFormat="1" ht="43.8" thickBot="1" x14ac:dyDescent="0.35">
      <c r="A2" s="51" t="s">
        <v>743</v>
      </c>
      <c r="B2" s="53" t="s">
        <v>744</v>
      </c>
      <c r="C2" s="54" t="s">
        <v>745</v>
      </c>
      <c r="D2" s="51" t="s">
        <v>746</v>
      </c>
      <c r="E2" s="51" t="s">
        <v>747</v>
      </c>
      <c r="F2" s="51" t="s">
        <v>748</v>
      </c>
      <c r="G2" s="55" t="s">
        <v>749</v>
      </c>
      <c r="H2" s="50" t="s">
        <v>750</v>
      </c>
      <c r="I2" s="50" t="s">
        <v>751</v>
      </c>
      <c r="J2" s="50" t="s">
        <v>752</v>
      </c>
      <c r="K2" s="50" t="s">
        <v>753</v>
      </c>
      <c r="L2" s="50" t="s">
        <v>754</v>
      </c>
      <c r="M2" s="50" t="s">
        <v>755</v>
      </c>
      <c r="N2" s="55" t="s">
        <v>756</v>
      </c>
      <c r="O2" s="56" t="s">
        <v>757</v>
      </c>
      <c r="P2" s="51" t="s">
        <v>758</v>
      </c>
      <c r="Q2" s="50" t="s">
        <v>759</v>
      </c>
      <c r="R2" s="190" t="s">
        <v>760</v>
      </c>
      <c r="S2" s="193" t="s">
        <v>761</v>
      </c>
      <c r="T2" s="191" t="s">
        <v>762</v>
      </c>
      <c r="U2" s="191" t="s">
        <v>763</v>
      </c>
      <c r="V2" s="194" t="s">
        <v>764</v>
      </c>
      <c r="X2" s="51"/>
      <c r="Z2" s="50" t="s">
        <v>764</v>
      </c>
    </row>
    <row r="3" spans="1:26" x14ac:dyDescent="0.3">
      <c r="A3" s="59">
        <v>1</v>
      </c>
      <c r="B3" s="60" t="s">
        <v>33</v>
      </c>
      <c r="C3" s="60" t="s">
        <v>61</v>
      </c>
      <c r="D3" s="42" t="s">
        <v>287</v>
      </c>
      <c r="E3" s="42">
        <v>207</v>
      </c>
      <c r="F3" s="42">
        <v>143</v>
      </c>
      <c r="G3" s="61">
        <v>16.928000000000001</v>
      </c>
      <c r="H3" s="62">
        <v>3.8039999999999998</v>
      </c>
      <c r="I3" s="62">
        <v>16.634</v>
      </c>
      <c r="J3" s="62">
        <v>5.5590000000000002</v>
      </c>
      <c r="K3" s="63">
        <f>LOG(I3/G3,2)</f>
        <v>-2.5276395433419717E-2</v>
      </c>
      <c r="L3" s="64">
        <v>1.34630084933476E-3</v>
      </c>
      <c r="M3" s="63"/>
      <c r="N3" s="65">
        <v>14756</v>
      </c>
      <c r="O3" s="66">
        <v>0.96199999999999997</v>
      </c>
      <c r="P3" s="66">
        <v>0.96199999999999997</v>
      </c>
      <c r="R3" s="61">
        <v>-3.0100000000000001E-3</v>
      </c>
      <c r="S3" s="62">
        <v>-0.125</v>
      </c>
      <c r="T3" s="62">
        <v>0.13300000000000001</v>
      </c>
      <c r="U3" s="68"/>
      <c r="V3" s="69"/>
      <c r="X3" s="70" t="s">
        <v>765</v>
      </c>
    </row>
    <row r="4" spans="1:26" x14ac:dyDescent="0.3">
      <c r="A4" s="59">
        <v>2</v>
      </c>
      <c r="B4" s="60" t="s">
        <v>35</v>
      </c>
      <c r="C4" s="60" t="s">
        <v>61</v>
      </c>
      <c r="D4" s="42" t="s">
        <v>287</v>
      </c>
      <c r="E4" s="42">
        <v>207</v>
      </c>
      <c r="F4" s="42">
        <v>143</v>
      </c>
      <c r="G4" s="61">
        <v>31.459</v>
      </c>
      <c r="H4" s="62">
        <v>4.2300000000000004</v>
      </c>
      <c r="I4" s="62">
        <v>31.856999999999999</v>
      </c>
      <c r="J4" s="62">
        <v>6.915</v>
      </c>
      <c r="K4" s="63">
        <f t="shared" ref="K4:K35" si="0">LOG(I4/G4,2)</f>
        <v>1.8137601526635853E-2</v>
      </c>
      <c r="L4" s="64">
        <v>2.1606347688052464E-2</v>
      </c>
      <c r="M4" s="63"/>
      <c r="N4" s="65">
        <v>13821</v>
      </c>
      <c r="O4" s="66">
        <v>0.29299999999999998</v>
      </c>
      <c r="P4" s="66">
        <v>0.345321428571429</v>
      </c>
      <c r="R4" s="61">
        <v>-6.6199999999999995E-2</v>
      </c>
      <c r="S4" s="62">
        <v>-0.19900000000000001</v>
      </c>
      <c r="T4" s="62">
        <v>7.3599999999999999E-2</v>
      </c>
      <c r="U4" s="68"/>
      <c r="V4" s="69"/>
      <c r="X4" t="s">
        <v>766</v>
      </c>
      <c r="Y4" t="s">
        <v>767</v>
      </c>
      <c r="Z4" s="42" t="s">
        <v>65</v>
      </c>
    </row>
    <row r="5" spans="1:26" x14ac:dyDescent="0.3">
      <c r="A5" s="59">
        <v>3</v>
      </c>
      <c r="B5" s="60" t="s">
        <v>39</v>
      </c>
      <c r="C5" s="60" t="s">
        <v>61</v>
      </c>
      <c r="D5" s="42" t="s">
        <v>287</v>
      </c>
      <c r="E5" s="42">
        <v>207</v>
      </c>
      <c r="F5" s="42">
        <v>143</v>
      </c>
      <c r="G5" s="61">
        <v>3.2360000000000002</v>
      </c>
      <c r="H5" s="62">
        <v>1.161</v>
      </c>
      <c r="I5" s="62">
        <v>2.431</v>
      </c>
      <c r="J5" s="62">
        <v>1.4330000000000001</v>
      </c>
      <c r="K5" s="63">
        <f t="shared" si="0"/>
        <v>-0.41266171440124882</v>
      </c>
      <c r="L5" s="64">
        <v>-0.33352129809775566</v>
      </c>
      <c r="M5" s="63" t="s">
        <v>767</v>
      </c>
      <c r="N5" s="65">
        <v>19995</v>
      </c>
      <c r="O5" s="66">
        <v>2.3800000000000001E-8</v>
      </c>
      <c r="P5" s="66">
        <v>5.6099999999999999E-8</v>
      </c>
      <c r="Q5" s="67" t="s">
        <v>768</v>
      </c>
      <c r="R5" s="61">
        <v>0.35099999999999998</v>
      </c>
      <c r="S5" s="62">
        <v>0.22600000000000001</v>
      </c>
      <c r="T5" s="62">
        <v>0.47499999999999998</v>
      </c>
      <c r="U5" s="68"/>
      <c r="V5" s="69" t="s">
        <v>769</v>
      </c>
      <c r="X5" t="s">
        <v>770</v>
      </c>
      <c r="Y5" t="s">
        <v>769</v>
      </c>
      <c r="Z5" s="221" t="s">
        <v>767</v>
      </c>
    </row>
    <row r="6" spans="1:26" x14ac:dyDescent="0.3">
      <c r="A6" s="59">
        <v>4</v>
      </c>
      <c r="B6" s="60" t="s">
        <v>43</v>
      </c>
      <c r="C6" s="60" t="s">
        <v>61</v>
      </c>
      <c r="D6" s="42" t="s">
        <v>287</v>
      </c>
      <c r="E6" s="42">
        <v>207</v>
      </c>
      <c r="F6" s="42">
        <v>143</v>
      </c>
      <c r="G6" s="61">
        <v>7.7880000000000003</v>
      </c>
      <c r="H6" s="62">
        <v>1.613</v>
      </c>
      <c r="I6" s="62">
        <v>6.9189999999999996</v>
      </c>
      <c r="J6" s="62">
        <v>2.5409999999999999</v>
      </c>
      <c r="K6" s="63">
        <f t="shared" si="0"/>
        <v>-0.17068934320370843</v>
      </c>
      <c r="L6" s="64">
        <v>-0.22531525457626878</v>
      </c>
      <c r="M6" s="63"/>
      <c r="N6" s="65">
        <v>20754</v>
      </c>
      <c r="O6" s="66">
        <v>1.58E-10</v>
      </c>
      <c r="P6" s="66">
        <v>6.5175000000000005E-10</v>
      </c>
      <c r="Q6" s="67" t="s">
        <v>768</v>
      </c>
      <c r="R6" s="61">
        <v>0.40200000000000002</v>
      </c>
      <c r="S6" s="62">
        <v>0.28499999999999998</v>
      </c>
      <c r="T6" s="62">
        <v>0.52100000000000002</v>
      </c>
      <c r="U6" s="68"/>
      <c r="V6" s="69" t="s">
        <v>767</v>
      </c>
      <c r="X6" t="s">
        <v>771</v>
      </c>
      <c r="Y6" t="s">
        <v>772</v>
      </c>
      <c r="Z6" s="221"/>
    </row>
    <row r="7" spans="1:26" x14ac:dyDescent="0.3">
      <c r="A7" s="59">
        <v>5</v>
      </c>
      <c r="B7" s="60" t="s">
        <v>41</v>
      </c>
      <c r="C7" s="60" t="s">
        <v>61</v>
      </c>
      <c r="D7" s="42" t="s">
        <v>287</v>
      </c>
      <c r="E7" s="42">
        <v>207</v>
      </c>
      <c r="F7" s="42">
        <v>143</v>
      </c>
      <c r="G7" s="61">
        <v>1.5860000000000001</v>
      </c>
      <c r="H7" s="62">
        <v>0.76900000000000002</v>
      </c>
      <c r="I7" s="62">
        <v>1.484</v>
      </c>
      <c r="J7" s="62">
        <v>0.76900000000000002</v>
      </c>
      <c r="K7" s="63">
        <f t="shared" si="0"/>
        <v>-9.590167908317522E-2</v>
      </c>
      <c r="L7" s="64">
        <v>-3.9982809943531622E-2</v>
      </c>
      <c r="M7" s="63"/>
      <c r="N7" s="65">
        <v>15395</v>
      </c>
      <c r="O7" s="66">
        <v>0.52300000000000002</v>
      </c>
      <c r="P7" s="66">
        <v>0.55674193548387096</v>
      </c>
      <c r="R7" s="61">
        <v>4.02E-2</v>
      </c>
      <c r="S7" s="62">
        <v>-8.6699999999999999E-2</v>
      </c>
      <c r="T7" s="62">
        <v>0.16</v>
      </c>
      <c r="U7" s="68"/>
      <c r="V7" s="69"/>
      <c r="X7" t="s">
        <v>773</v>
      </c>
      <c r="Y7" t="s">
        <v>768</v>
      </c>
      <c r="Z7" s="221"/>
    </row>
    <row r="8" spans="1:26" x14ac:dyDescent="0.3">
      <c r="A8" s="59">
        <v>6</v>
      </c>
      <c r="B8" s="71" t="s">
        <v>49</v>
      </c>
      <c r="C8" s="60" t="s">
        <v>61</v>
      </c>
      <c r="D8" s="42" t="s">
        <v>287</v>
      </c>
      <c r="E8" s="42">
        <v>207</v>
      </c>
      <c r="F8" s="42">
        <v>143</v>
      </c>
      <c r="G8" s="61">
        <v>5.7409999999999997</v>
      </c>
      <c r="H8" s="62">
        <v>1.456</v>
      </c>
      <c r="I8" s="62">
        <v>4.1079999999999997</v>
      </c>
      <c r="J8" s="62">
        <v>2.0190000000000001</v>
      </c>
      <c r="K8" s="63">
        <f t="shared" si="0"/>
        <v>-0.48286587395307518</v>
      </c>
      <c r="L8" s="64">
        <v>-0.4914402694835569</v>
      </c>
      <c r="M8" s="63" t="s">
        <v>767</v>
      </c>
      <c r="N8" s="65">
        <v>23920</v>
      </c>
      <c r="O8" s="66">
        <v>1.1199999999999999E-22</v>
      </c>
      <c r="P8" s="66">
        <v>1.848E-21</v>
      </c>
      <c r="Q8" s="67" t="s">
        <v>768</v>
      </c>
      <c r="R8" s="61">
        <v>0.61599999999999999</v>
      </c>
      <c r="S8" s="62">
        <v>0.52</v>
      </c>
      <c r="T8" s="62">
        <v>0.70399999999999996</v>
      </c>
      <c r="U8" s="68" t="s">
        <v>767</v>
      </c>
      <c r="V8" s="69" t="s">
        <v>772</v>
      </c>
      <c r="X8" s="72"/>
    </row>
    <row r="9" spans="1:26" x14ac:dyDescent="0.3">
      <c r="A9" s="59">
        <v>7</v>
      </c>
      <c r="B9" s="60" t="s">
        <v>48</v>
      </c>
      <c r="C9" s="60" t="s">
        <v>61</v>
      </c>
      <c r="D9" s="42" t="s">
        <v>287</v>
      </c>
      <c r="E9" s="42">
        <v>207</v>
      </c>
      <c r="F9" s="42">
        <v>143</v>
      </c>
      <c r="G9" s="61">
        <v>2.2730000000000001</v>
      </c>
      <c r="H9" s="62">
        <v>0.93200000000000005</v>
      </c>
      <c r="I9" s="62">
        <v>2.242</v>
      </c>
      <c r="J9" s="62">
        <v>1.3839999999999999</v>
      </c>
      <c r="K9" s="63">
        <f t="shared" si="0"/>
        <v>-1.9811406012421071E-2</v>
      </c>
      <c r="L9" s="64">
        <v>-6.1415941975186149E-2</v>
      </c>
      <c r="M9" s="63"/>
      <c r="N9" s="65">
        <v>15660</v>
      </c>
      <c r="O9" s="66">
        <v>0.35599999999999998</v>
      </c>
      <c r="P9" s="66">
        <v>0.40510344827586198</v>
      </c>
      <c r="R9" s="61">
        <v>5.8099999999999999E-2</v>
      </c>
      <c r="S9" s="62">
        <v>-7.2099999999999997E-2</v>
      </c>
      <c r="T9" s="62">
        <v>0.183</v>
      </c>
      <c r="U9" s="68"/>
      <c r="V9" s="69"/>
    </row>
    <row r="10" spans="1:26" x14ac:dyDescent="0.3">
      <c r="A10" s="59">
        <v>8</v>
      </c>
      <c r="B10" s="60" t="s">
        <v>53</v>
      </c>
      <c r="C10" s="60" t="s">
        <v>61</v>
      </c>
      <c r="D10" s="42" t="s">
        <v>287</v>
      </c>
      <c r="E10" s="42">
        <v>207</v>
      </c>
      <c r="F10" s="42">
        <v>143</v>
      </c>
      <c r="G10" s="61">
        <v>9.6240000000000006</v>
      </c>
      <c r="H10" s="62">
        <v>1.5940000000000001</v>
      </c>
      <c r="I10" s="62">
        <v>8.7880000000000003</v>
      </c>
      <c r="J10" s="62">
        <v>2.9489999999999998</v>
      </c>
      <c r="K10" s="63">
        <f t="shared" si="0"/>
        <v>-0.13110177275280008</v>
      </c>
      <c r="L10" s="64">
        <v>-0.12419148843342862</v>
      </c>
      <c r="M10" s="63"/>
      <c r="N10" s="65">
        <v>18802</v>
      </c>
      <c r="O10" s="66">
        <v>1.7099999999999999E-5</v>
      </c>
      <c r="P10" s="66">
        <v>2.97E-5</v>
      </c>
      <c r="Q10" s="67" t="s">
        <v>768</v>
      </c>
      <c r="R10" s="61">
        <v>0.27</v>
      </c>
      <c r="S10" s="62">
        <v>0.14299999999999999</v>
      </c>
      <c r="T10" s="62">
        <v>0.39300000000000002</v>
      </c>
      <c r="U10" s="68"/>
      <c r="V10" s="69" t="s">
        <v>767</v>
      </c>
      <c r="X10" s="70" t="s">
        <v>763</v>
      </c>
    </row>
    <row r="11" spans="1:26" x14ac:dyDescent="0.3">
      <c r="A11" s="59">
        <v>9</v>
      </c>
      <c r="B11" s="60" t="s">
        <v>46</v>
      </c>
      <c r="C11" s="60" t="s">
        <v>61</v>
      </c>
      <c r="D11" s="42" t="s">
        <v>287</v>
      </c>
      <c r="E11" s="42">
        <v>207</v>
      </c>
      <c r="F11" s="42">
        <v>143</v>
      </c>
      <c r="G11" s="61">
        <v>5.4820000000000002</v>
      </c>
      <c r="H11" s="62">
        <v>1.823</v>
      </c>
      <c r="I11" s="62">
        <v>6.32</v>
      </c>
      <c r="J11" s="62">
        <v>2.8069999999999999</v>
      </c>
      <c r="K11" s="63">
        <f t="shared" si="0"/>
        <v>0.2052222302386901</v>
      </c>
      <c r="L11" s="64">
        <v>0.2505432835046672</v>
      </c>
      <c r="M11" s="63"/>
      <c r="N11" s="65">
        <v>10089</v>
      </c>
      <c r="O11" s="66">
        <v>4.1300000000000001E-7</v>
      </c>
      <c r="P11" s="66">
        <v>8.5181249999999997E-7</v>
      </c>
      <c r="Q11" s="67" t="s">
        <v>768</v>
      </c>
      <c r="R11" s="61">
        <v>-0.318</v>
      </c>
      <c r="S11" s="62">
        <v>-0.433</v>
      </c>
      <c r="T11" s="62">
        <v>-0.19500000000000001</v>
      </c>
      <c r="U11" s="68"/>
      <c r="V11" s="69" t="s">
        <v>767</v>
      </c>
    </row>
    <row r="12" spans="1:26" x14ac:dyDescent="0.3">
      <c r="A12" s="59">
        <v>10</v>
      </c>
      <c r="B12" s="60" t="s">
        <v>52</v>
      </c>
      <c r="C12" s="60" t="s">
        <v>61</v>
      </c>
      <c r="D12" s="42" t="s">
        <v>287</v>
      </c>
      <c r="E12" s="42">
        <v>207</v>
      </c>
      <c r="F12" s="42">
        <v>143</v>
      </c>
      <c r="G12" s="61">
        <v>12.298</v>
      </c>
      <c r="H12" s="62">
        <v>2.1019999999999999</v>
      </c>
      <c r="I12" s="62">
        <v>13.204000000000001</v>
      </c>
      <c r="J12" s="62">
        <v>3.44</v>
      </c>
      <c r="K12" s="63">
        <f t="shared" si="0"/>
        <v>0.10255133174204868</v>
      </c>
      <c r="L12" s="64">
        <v>8.6154940388961668E-2</v>
      </c>
      <c r="M12" s="63"/>
      <c r="N12" s="65">
        <v>11964</v>
      </c>
      <c r="O12" s="66">
        <v>2.31E-3</v>
      </c>
      <c r="P12" s="66">
        <v>3.3143478260869602E-3</v>
      </c>
      <c r="Q12" s="67" t="s">
        <v>769</v>
      </c>
      <c r="R12" s="61">
        <v>-0.192</v>
      </c>
      <c r="S12" s="62">
        <v>-0.311</v>
      </c>
      <c r="T12" s="62">
        <v>-7.1800000000000003E-2</v>
      </c>
      <c r="U12" s="68"/>
      <c r="V12" s="69" t="s">
        <v>767</v>
      </c>
      <c r="X12" t="s">
        <v>774</v>
      </c>
      <c r="Y12" t="s">
        <v>775</v>
      </c>
      <c r="Z12" s="221" t="s">
        <v>65</v>
      </c>
    </row>
    <row r="13" spans="1:26" x14ac:dyDescent="0.3">
      <c r="A13" s="59">
        <v>11</v>
      </c>
      <c r="B13" s="60" t="s">
        <v>45</v>
      </c>
      <c r="C13" s="60" t="s">
        <v>61</v>
      </c>
      <c r="D13" s="42" t="s">
        <v>287</v>
      </c>
      <c r="E13" s="42">
        <v>207</v>
      </c>
      <c r="F13" s="42">
        <v>143</v>
      </c>
      <c r="G13" s="61">
        <v>1.5249999999999999</v>
      </c>
      <c r="H13" s="62">
        <v>0.99</v>
      </c>
      <c r="I13" s="62">
        <v>1.913</v>
      </c>
      <c r="J13" s="62">
        <v>1.726</v>
      </c>
      <c r="K13" s="63">
        <f t="shared" si="0"/>
        <v>0.32702763100850135</v>
      </c>
      <c r="L13" s="64">
        <v>0.46424402235653489</v>
      </c>
      <c r="M13" s="63" t="s">
        <v>767</v>
      </c>
      <c r="N13" s="65">
        <v>9916</v>
      </c>
      <c r="O13" s="66">
        <v>1.5300000000000001E-7</v>
      </c>
      <c r="P13" s="66">
        <v>3.3659999999999998E-7</v>
      </c>
      <c r="Q13" s="67" t="s">
        <v>768</v>
      </c>
      <c r="R13" s="61">
        <v>-0.33</v>
      </c>
      <c r="S13" s="62">
        <v>-0.44</v>
      </c>
      <c r="T13" s="62">
        <v>-0.218</v>
      </c>
      <c r="U13" s="68"/>
      <c r="V13" s="69" t="s">
        <v>769</v>
      </c>
      <c r="X13" t="s">
        <v>776</v>
      </c>
      <c r="Y13" t="s">
        <v>777</v>
      </c>
      <c r="Z13" s="221"/>
    </row>
    <row r="14" spans="1:26" x14ac:dyDescent="0.3">
      <c r="A14" s="59">
        <v>12</v>
      </c>
      <c r="B14" s="60" t="s">
        <v>51</v>
      </c>
      <c r="C14" s="60" t="s">
        <v>61</v>
      </c>
      <c r="D14" s="42" t="s">
        <v>287</v>
      </c>
      <c r="E14" s="42">
        <v>207</v>
      </c>
      <c r="F14" s="42">
        <v>143</v>
      </c>
      <c r="G14" s="61">
        <v>1.206</v>
      </c>
      <c r="H14" s="62">
        <v>0.69899999999999995</v>
      </c>
      <c r="I14" s="62">
        <v>1.4059999999999999</v>
      </c>
      <c r="J14" s="62">
        <v>0.89900000000000002</v>
      </c>
      <c r="K14" s="63">
        <f t="shared" si="0"/>
        <v>0.22136668717245037</v>
      </c>
      <c r="L14" s="64">
        <v>0.27194996970876378</v>
      </c>
      <c r="M14" s="63"/>
      <c r="N14" s="65">
        <v>11206</v>
      </c>
      <c r="O14" s="66">
        <v>1.12E-4</v>
      </c>
      <c r="P14" s="66">
        <v>1.8479999999999999E-4</v>
      </c>
      <c r="Q14" s="67" t="s">
        <v>772</v>
      </c>
      <c r="R14" s="61">
        <v>-0.24299999999999999</v>
      </c>
      <c r="S14" s="62">
        <v>-0.36399999999999999</v>
      </c>
      <c r="T14" s="62">
        <v>-0.12</v>
      </c>
      <c r="U14" s="68"/>
      <c r="V14" s="69" t="s">
        <v>767</v>
      </c>
      <c r="X14" t="s">
        <v>778</v>
      </c>
      <c r="Y14" t="s">
        <v>779</v>
      </c>
      <c r="Z14" s="42" t="s">
        <v>767</v>
      </c>
    </row>
    <row r="15" spans="1:26" x14ac:dyDescent="0.3">
      <c r="A15" s="59">
        <v>13</v>
      </c>
      <c r="B15" s="71" t="s">
        <v>7</v>
      </c>
      <c r="C15" s="60" t="s">
        <v>61</v>
      </c>
      <c r="D15" s="42" t="s">
        <v>287</v>
      </c>
      <c r="E15" s="42">
        <v>207</v>
      </c>
      <c r="F15" s="42">
        <v>143</v>
      </c>
      <c r="G15" s="186">
        <v>2.238</v>
      </c>
      <c r="H15" s="62">
        <v>0.56699999999999995</v>
      </c>
      <c r="I15" s="62">
        <v>1.8260000000000001</v>
      </c>
      <c r="J15" s="62">
        <v>0.60799999999999998</v>
      </c>
      <c r="K15" s="63">
        <f t="shared" si="0"/>
        <v>-0.2935232709921719</v>
      </c>
      <c r="L15" s="64">
        <v>-0.30805887481336858</v>
      </c>
      <c r="M15" s="63" t="s">
        <v>767</v>
      </c>
      <c r="N15" s="65">
        <v>22378</v>
      </c>
      <c r="O15" s="66">
        <v>3.8600000000000001E-16</v>
      </c>
      <c r="P15" s="66">
        <v>3.1845E-15</v>
      </c>
      <c r="Q15" s="67" t="s">
        <v>768</v>
      </c>
      <c r="R15" s="61">
        <v>0.51200000000000001</v>
      </c>
      <c r="S15" s="62">
        <v>0.39700000000000002</v>
      </c>
      <c r="T15" s="62">
        <v>0.60799999999999998</v>
      </c>
      <c r="U15" s="68" t="s">
        <v>767</v>
      </c>
      <c r="V15" s="69" t="s">
        <v>772</v>
      </c>
      <c r="X15" t="s">
        <v>780</v>
      </c>
      <c r="Y15" t="s">
        <v>781</v>
      </c>
      <c r="Z15" s="42" t="s">
        <v>769</v>
      </c>
    </row>
    <row r="16" spans="1:26" x14ac:dyDescent="0.3">
      <c r="A16" s="59">
        <v>14</v>
      </c>
      <c r="B16" s="71" t="s">
        <v>8</v>
      </c>
      <c r="C16" s="60" t="s">
        <v>61</v>
      </c>
      <c r="D16" s="42" t="s">
        <v>287</v>
      </c>
      <c r="E16" s="42">
        <v>207</v>
      </c>
      <c r="F16" s="42">
        <v>143</v>
      </c>
      <c r="G16" s="61">
        <v>1.4419999999999999</v>
      </c>
      <c r="H16" s="62">
        <v>0.36199999999999999</v>
      </c>
      <c r="I16" s="62">
        <v>1.1180000000000001</v>
      </c>
      <c r="J16" s="62">
        <v>0.434</v>
      </c>
      <c r="K16" s="63">
        <f t="shared" si="0"/>
        <v>-0.36715097639763222</v>
      </c>
      <c r="L16" s="64">
        <v>-0.32714249497816683</v>
      </c>
      <c r="M16" s="63" t="s">
        <v>767</v>
      </c>
      <c r="N16" s="65">
        <v>22319</v>
      </c>
      <c r="O16" s="66">
        <v>6.5000000000000001E-16</v>
      </c>
      <c r="P16" s="66">
        <v>4.2899999999999999E-15</v>
      </c>
      <c r="Q16" s="67" t="s">
        <v>768</v>
      </c>
      <c r="R16" s="61">
        <v>0.50800000000000001</v>
      </c>
      <c r="S16" s="62">
        <v>0.40500000000000003</v>
      </c>
      <c r="T16" s="62">
        <v>0.60899999999999999</v>
      </c>
      <c r="U16" s="68" t="s">
        <v>767</v>
      </c>
      <c r="V16" s="69" t="s">
        <v>772</v>
      </c>
    </row>
    <row r="17" spans="1:27" x14ac:dyDescent="0.3">
      <c r="A17" s="59">
        <v>15</v>
      </c>
      <c r="B17" s="60" t="s">
        <v>11</v>
      </c>
      <c r="C17" s="60" t="s">
        <v>61</v>
      </c>
      <c r="D17" s="42" t="s">
        <v>287</v>
      </c>
      <c r="E17" s="42">
        <v>207</v>
      </c>
      <c r="F17" s="42">
        <v>143</v>
      </c>
      <c r="G17" s="61">
        <v>1.2949999999999999</v>
      </c>
      <c r="H17" s="62">
        <v>0.27500000000000002</v>
      </c>
      <c r="I17" s="62">
        <v>1.2330000000000001</v>
      </c>
      <c r="J17" s="62">
        <v>0.28699999999999998</v>
      </c>
      <c r="K17" s="63">
        <f t="shared" si="0"/>
        <v>-7.0779298171076949E-2</v>
      </c>
      <c r="L17" s="64">
        <v>-7.7990780815175589E-2</v>
      </c>
      <c r="M17" s="63"/>
      <c r="N17" s="65">
        <v>17370</v>
      </c>
      <c r="O17" s="66">
        <v>5.7600000000000004E-3</v>
      </c>
      <c r="P17" s="66">
        <v>7.6032000000000001E-3</v>
      </c>
      <c r="Q17" s="67" t="s">
        <v>769</v>
      </c>
      <c r="R17" s="61">
        <v>0.17399999999999999</v>
      </c>
      <c r="S17" s="62">
        <v>4.8899999999999999E-2</v>
      </c>
      <c r="T17" s="62">
        <v>0.29399999999999998</v>
      </c>
      <c r="U17" s="68"/>
      <c r="V17" s="69" t="s">
        <v>767</v>
      </c>
    </row>
    <row r="18" spans="1:27" x14ac:dyDescent="0.3">
      <c r="A18" s="59">
        <v>16</v>
      </c>
      <c r="B18" s="60" t="s">
        <v>10</v>
      </c>
      <c r="C18" s="60" t="s">
        <v>61</v>
      </c>
      <c r="D18" s="42" t="s">
        <v>287</v>
      </c>
      <c r="E18" s="42">
        <v>207</v>
      </c>
      <c r="F18" s="42">
        <v>143</v>
      </c>
      <c r="G18" s="61">
        <v>33.82</v>
      </c>
      <c r="H18" s="62">
        <v>3.8839999999999999</v>
      </c>
      <c r="I18" s="62">
        <v>35.728000000000002</v>
      </c>
      <c r="J18" s="62">
        <v>4.1520000000000001</v>
      </c>
      <c r="K18" s="63">
        <f t="shared" si="0"/>
        <v>7.9178496525128081E-2</v>
      </c>
      <c r="L18" s="64">
        <v>7.1618139448511087E-2</v>
      </c>
      <c r="M18" s="63"/>
      <c r="N18" s="65">
        <v>10139</v>
      </c>
      <c r="O18" s="66">
        <v>5.4700000000000001E-7</v>
      </c>
      <c r="P18" s="66">
        <v>1.0618235294117599E-6</v>
      </c>
      <c r="Q18" s="67" t="s">
        <v>768</v>
      </c>
      <c r="R18" s="61">
        <v>-0.315</v>
      </c>
      <c r="S18" s="62">
        <v>-0.433</v>
      </c>
      <c r="T18" s="62">
        <v>-0.19900000000000001</v>
      </c>
      <c r="U18" s="68"/>
      <c r="V18" s="69" t="s">
        <v>767</v>
      </c>
      <c r="X18" s="70" t="s">
        <v>782</v>
      </c>
    </row>
    <row r="19" spans="1:27" x14ac:dyDescent="0.3">
      <c r="A19" s="59">
        <v>17</v>
      </c>
      <c r="B19" s="60" t="s">
        <v>9</v>
      </c>
      <c r="C19" s="60" t="s">
        <v>61</v>
      </c>
      <c r="D19" s="42" t="s">
        <v>287</v>
      </c>
      <c r="E19" s="42">
        <v>207</v>
      </c>
      <c r="F19" s="42">
        <v>143</v>
      </c>
      <c r="G19" s="61">
        <v>2.81</v>
      </c>
      <c r="H19" s="62">
        <v>0.63800000000000001</v>
      </c>
      <c r="I19" s="62">
        <v>2.8450000000000002</v>
      </c>
      <c r="J19" s="62">
        <v>0.71399999999999997</v>
      </c>
      <c r="K19" s="63">
        <f t="shared" si="0"/>
        <v>1.7858522085656001E-2</v>
      </c>
      <c r="L19" s="64">
        <v>4.0327600170628239E-2</v>
      </c>
      <c r="M19" s="63"/>
      <c r="N19" s="65">
        <v>13556</v>
      </c>
      <c r="O19" s="66">
        <v>0.18099999999999999</v>
      </c>
      <c r="P19" s="66">
        <v>0.22122222222222199</v>
      </c>
      <c r="R19" s="61">
        <v>-8.4099999999999994E-2</v>
      </c>
      <c r="S19" s="62">
        <v>-0.20799999999999999</v>
      </c>
      <c r="T19" s="62">
        <v>3.6400000000000002E-2</v>
      </c>
      <c r="U19" s="68"/>
      <c r="V19" s="69"/>
      <c r="X19" t="s">
        <v>783</v>
      </c>
      <c r="Z19" s="42" t="s">
        <v>767</v>
      </c>
    </row>
    <row r="20" spans="1:27" x14ac:dyDescent="0.3">
      <c r="A20" s="59">
        <v>18</v>
      </c>
      <c r="B20" s="60" t="s">
        <v>12</v>
      </c>
      <c r="C20" s="60" t="s">
        <v>61</v>
      </c>
      <c r="D20" s="42" t="s">
        <v>287</v>
      </c>
      <c r="E20" s="42">
        <v>207</v>
      </c>
      <c r="F20" s="42">
        <v>143</v>
      </c>
      <c r="G20" s="61">
        <v>1.252</v>
      </c>
      <c r="H20" s="62">
        <v>0.27</v>
      </c>
      <c r="I20" s="62">
        <v>1.125</v>
      </c>
      <c r="J20" s="62">
        <v>0.23200000000000001</v>
      </c>
      <c r="K20" s="63">
        <f t="shared" si="0"/>
        <v>-0.15430956082821895</v>
      </c>
      <c r="L20" s="64">
        <v>-0.15454233434655423</v>
      </c>
      <c r="M20" s="63"/>
      <c r="N20" s="65">
        <v>20116</v>
      </c>
      <c r="O20" s="66">
        <v>1.1199999999999999E-8</v>
      </c>
      <c r="P20" s="66">
        <v>2.8430769230769201E-8</v>
      </c>
      <c r="Q20" s="67" t="s">
        <v>768</v>
      </c>
      <c r="R20" s="61">
        <v>0.35899999999999999</v>
      </c>
      <c r="S20" s="62">
        <v>0.24</v>
      </c>
      <c r="T20" s="62">
        <v>0.48199999999999998</v>
      </c>
      <c r="U20" s="68"/>
      <c r="V20" s="69" t="s">
        <v>767</v>
      </c>
    </row>
    <row r="21" spans="1:27" x14ac:dyDescent="0.3">
      <c r="A21" s="59">
        <v>19</v>
      </c>
      <c r="B21" s="60" t="s">
        <v>15</v>
      </c>
      <c r="C21" s="60" t="s">
        <v>61</v>
      </c>
      <c r="D21" s="42" t="s">
        <v>287</v>
      </c>
      <c r="E21" s="42">
        <v>207</v>
      </c>
      <c r="F21" s="42">
        <v>143</v>
      </c>
      <c r="G21" s="61">
        <v>0.217</v>
      </c>
      <c r="H21" s="62">
        <v>0.159</v>
      </c>
      <c r="I21" s="62">
        <v>0.21099999999999999</v>
      </c>
      <c r="J21" s="62">
        <v>0.221</v>
      </c>
      <c r="K21" s="63">
        <f t="shared" si="0"/>
        <v>-4.045204373729417E-2</v>
      </c>
      <c r="L21" s="64">
        <v>1.9260289051353224E-2</v>
      </c>
      <c r="M21" s="63"/>
      <c r="N21" s="65">
        <v>14630</v>
      </c>
      <c r="O21" s="66">
        <v>0.85499999999999998</v>
      </c>
      <c r="P21" s="66">
        <v>0.88171875</v>
      </c>
      <c r="R21" s="61">
        <v>-1.15E-2</v>
      </c>
      <c r="S21" s="62">
        <v>-0.13700000000000001</v>
      </c>
      <c r="T21" s="62">
        <v>0.122</v>
      </c>
      <c r="U21" s="68"/>
      <c r="V21" s="69"/>
    </row>
    <row r="22" spans="1:27" x14ac:dyDescent="0.3">
      <c r="A22" s="59">
        <v>20</v>
      </c>
      <c r="B22" s="60" t="s">
        <v>14</v>
      </c>
      <c r="C22" s="60" t="s">
        <v>61</v>
      </c>
      <c r="D22" s="42" t="s">
        <v>287</v>
      </c>
      <c r="E22" s="42">
        <v>207</v>
      </c>
      <c r="F22" s="42">
        <v>143</v>
      </c>
      <c r="G22" s="61">
        <v>6.0529999999999999</v>
      </c>
      <c r="H22" s="62">
        <v>1.246</v>
      </c>
      <c r="I22" s="62">
        <v>6.3879999999999999</v>
      </c>
      <c r="J22" s="62">
        <v>1.609</v>
      </c>
      <c r="K22" s="63">
        <f t="shared" si="0"/>
        <v>7.7713961701034853E-2</v>
      </c>
      <c r="L22" s="64">
        <v>8.1332918205648266E-2</v>
      </c>
      <c r="M22" s="63"/>
      <c r="N22" s="65">
        <v>12167</v>
      </c>
      <c r="O22" s="66">
        <v>4.6600000000000001E-3</v>
      </c>
      <c r="P22" s="66">
        <v>6.4075E-3</v>
      </c>
      <c r="Q22" s="67" t="s">
        <v>769</v>
      </c>
      <c r="R22" s="61">
        <v>-0.17799999999999999</v>
      </c>
      <c r="S22" s="62">
        <v>-0.30399999999999999</v>
      </c>
      <c r="T22" s="62">
        <v>-4.87E-2</v>
      </c>
      <c r="U22" s="68"/>
      <c r="V22" s="69" t="s">
        <v>767</v>
      </c>
      <c r="X22" s="70" t="s">
        <v>784</v>
      </c>
      <c r="Z22" s="42" t="s">
        <v>767</v>
      </c>
      <c r="AA22" s="67" t="s">
        <v>777</v>
      </c>
    </row>
    <row r="23" spans="1:27" x14ac:dyDescent="0.3">
      <c r="A23" s="59">
        <v>21</v>
      </c>
      <c r="B23" s="60" t="s">
        <v>13</v>
      </c>
      <c r="C23" s="60" t="s">
        <v>61</v>
      </c>
      <c r="D23" s="42" t="s">
        <v>287</v>
      </c>
      <c r="E23" s="42">
        <v>207</v>
      </c>
      <c r="F23" s="42">
        <v>143</v>
      </c>
      <c r="G23" s="61">
        <v>1.88</v>
      </c>
      <c r="H23" s="62">
        <v>0.56799999999999995</v>
      </c>
      <c r="I23" s="62">
        <v>1.9470000000000001</v>
      </c>
      <c r="J23" s="62">
        <v>0.71599999999999997</v>
      </c>
      <c r="K23" s="63">
        <f t="shared" si="0"/>
        <v>5.0520222155294954E-2</v>
      </c>
      <c r="L23" s="64">
        <v>7.2838014744134053E-2</v>
      </c>
      <c r="M23" s="63"/>
      <c r="N23" s="65">
        <v>13241</v>
      </c>
      <c r="O23" s="66">
        <v>9.3799999999999994E-2</v>
      </c>
      <c r="P23" s="66">
        <v>0.119053846153846</v>
      </c>
      <c r="R23" s="61">
        <v>-0.105</v>
      </c>
      <c r="S23" s="62">
        <v>-0.22900000000000001</v>
      </c>
      <c r="T23" s="62">
        <v>2.3900000000000001E-2</v>
      </c>
      <c r="U23" s="68"/>
      <c r="V23" s="69"/>
      <c r="Z23" s="59" t="s">
        <v>769</v>
      </c>
      <c r="AA23" s="68" t="s">
        <v>779</v>
      </c>
    </row>
    <row r="24" spans="1:27" x14ac:dyDescent="0.3">
      <c r="A24" s="59">
        <v>22</v>
      </c>
      <c r="B24" s="60" t="s">
        <v>16</v>
      </c>
      <c r="C24" s="60" t="s">
        <v>61</v>
      </c>
      <c r="D24" s="42" t="s">
        <v>287</v>
      </c>
      <c r="E24" s="42">
        <v>207</v>
      </c>
      <c r="F24" s="42">
        <v>143</v>
      </c>
      <c r="G24" s="61">
        <v>0.749</v>
      </c>
      <c r="H24" s="62">
        <v>0.17899999999999999</v>
      </c>
      <c r="I24" s="62">
        <v>0.65300000000000002</v>
      </c>
      <c r="J24" s="62">
        <v>0.17399999999999999</v>
      </c>
      <c r="K24" s="63">
        <f t="shared" si="0"/>
        <v>-0.19788272691232026</v>
      </c>
      <c r="L24" s="64">
        <v>-0.19523991744711386</v>
      </c>
      <c r="M24" s="63"/>
      <c r="N24" s="65">
        <v>20182</v>
      </c>
      <c r="O24" s="66">
        <v>7.3399999999999999E-9</v>
      </c>
      <c r="P24" s="66">
        <v>2.0184999999999998E-8</v>
      </c>
      <c r="Q24" s="67" t="s">
        <v>768</v>
      </c>
      <c r="R24" s="61">
        <v>0.36399999999999999</v>
      </c>
      <c r="S24" s="62">
        <v>0.248</v>
      </c>
      <c r="T24" s="62">
        <v>0.47299999999999998</v>
      </c>
      <c r="U24" s="68"/>
      <c r="V24" s="69" t="s">
        <v>767</v>
      </c>
      <c r="Z24" s="73" t="s">
        <v>772</v>
      </c>
      <c r="AA24" s="74" t="s">
        <v>781</v>
      </c>
    </row>
    <row r="25" spans="1:27" x14ac:dyDescent="0.3">
      <c r="A25" s="59">
        <v>23</v>
      </c>
      <c r="B25" s="60" t="s">
        <v>18</v>
      </c>
      <c r="C25" s="60" t="s">
        <v>61</v>
      </c>
      <c r="D25" s="42" t="s">
        <v>287</v>
      </c>
      <c r="E25" s="42">
        <v>207</v>
      </c>
      <c r="F25" s="42">
        <v>143</v>
      </c>
      <c r="G25" s="61">
        <v>4.157</v>
      </c>
      <c r="H25" s="62">
        <v>0.81499999999999995</v>
      </c>
      <c r="I25" s="62">
        <v>3.766</v>
      </c>
      <c r="J25" s="62">
        <v>0.60799999999999998</v>
      </c>
      <c r="K25" s="63">
        <f t="shared" si="0"/>
        <v>-0.14250974801014421</v>
      </c>
      <c r="L25" s="64">
        <v>-0.14238516472933258</v>
      </c>
      <c r="M25" s="63"/>
      <c r="N25" s="65">
        <v>20497</v>
      </c>
      <c r="O25" s="66">
        <v>9.27E-10</v>
      </c>
      <c r="P25" s="66">
        <v>3.3989999999999999E-9</v>
      </c>
      <c r="Q25" s="67" t="s">
        <v>768</v>
      </c>
      <c r="R25" s="61">
        <v>0.38500000000000001</v>
      </c>
      <c r="S25" s="62">
        <v>0.27500000000000002</v>
      </c>
      <c r="T25" s="62">
        <v>0.48899999999999999</v>
      </c>
      <c r="U25" s="68"/>
      <c r="V25" s="69" t="s">
        <v>767</v>
      </c>
      <c r="Z25" s="75" t="s">
        <v>768</v>
      </c>
      <c r="AA25" s="75" t="s">
        <v>785</v>
      </c>
    </row>
    <row r="26" spans="1:27" x14ac:dyDescent="0.3">
      <c r="A26" s="59">
        <v>24</v>
      </c>
      <c r="B26" s="60" t="s">
        <v>17</v>
      </c>
      <c r="C26" s="60" t="s">
        <v>61</v>
      </c>
      <c r="D26" s="42" t="s">
        <v>287</v>
      </c>
      <c r="E26" s="42">
        <v>207</v>
      </c>
      <c r="F26" s="42">
        <v>143</v>
      </c>
      <c r="G26" s="61">
        <v>1.34</v>
      </c>
      <c r="H26" s="62">
        <v>0.36799999999999999</v>
      </c>
      <c r="I26" s="62">
        <v>1.3149999999999999</v>
      </c>
      <c r="J26" s="62">
        <v>0.376</v>
      </c>
      <c r="K26" s="63">
        <f t="shared" si="0"/>
        <v>-2.7170201165470247E-2</v>
      </c>
      <c r="L26" s="64">
        <v>-2.6729018414761125E-2</v>
      </c>
      <c r="M26" s="63"/>
      <c r="N26" s="65">
        <v>15516</v>
      </c>
      <c r="O26" s="66">
        <v>0.442</v>
      </c>
      <c r="P26" s="66">
        <v>0.48620000000000002</v>
      </c>
      <c r="R26" s="61">
        <v>4.8300000000000003E-2</v>
      </c>
      <c r="S26" s="62">
        <v>-7.7299999999999994E-2</v>
      </c>
      <c r="T26" s="62">
        <v>0.16800000000000001</v>
      </c>
      <c r="U26" s="68"/>
      <c r="V26" s="69"/>
    </row>
    <row r="27" spans="1:27" x14ac:dyDescent="0.3">
      <c r="A27" s="59">
        <v>25</v>
      </c>
      <c r="B27" s="71" t="s">
        <v>19</v>
      </c>
      <c r="C27" s="60" t="s">
        <v>61</v>
      </c>
      <c r="D27" s="42" t="s">
        <v>287</v>
      </c>
      <c r="E27" s="42">
        <v>207</v>
      </c>
      <c r="F27" s="42">
        <v>143</v>
      </c>
      <c r="G27" s="61">
        <v>1.35</v>
      </c>
      <c r="H27" s="62">
        <v>0.34499999999999997</v>
      </c>
      <c r="I27" s="62">
        <v>0.94699999999999995</v>
      </c>
      <c r="J27" s="62">
        <v>0.36399999999999999</v>
      </c>
      <c r="K27" s="63">
        <f t="shared" si="0"/>
        <v>-0.51152307646980844</v>
      </c>
      <c r="L27" s="64">
        <v>-0.52016740149202034</v>
      </c>
      <c r="M27" s="63" t="s">
        <v>767</v>
      </c>
      <c r="N27" s="65">
        <v>24561</v>
      </c>
      <c r="O27" s="66">
        <v>9.7100000000000001E-26</v>
      </c>
      <c r="P27" s="66">
        <v>3.2043E-24</v>
      </c>
      <c r="Q27" s="67" t="s">
        <v>768</v>
      </c>
      <c r="R27" s="61">
        <v>0.65900000000000003</v>
      </c>
      <c r="S27" s="62">
        <v>0.57199999999999995</v>
      </c>
      <c r="T27" s="62">
        <v>0.73899999999999999</v>
      </c>
      <c r="U27" s="68" t="s">
        <v>767</v>
      </c>
      <c r="V27" s="69" t="s">
        <v>772</v>
      </c>
    </row>
    <row r="28" spans="1:27" x14ac:dyDescent="0.3">
      <c r="A28" s="59">
        <v>26</v>
      </c>
      <c r="B28" s="60" t="s">
        <v>22</v>
      </c>
      <c r="C28" s="60" t="s">
        <v>61</v>
      </c>
      <c r="D28" s="42" t="s">
        <v>287</v>
      </c>
      <c r="E28" s="42">
        <v>207</v>
      </c>
      <c r="F28" s="42">
        <v>143</v>
      </c>
      <c r="G28" s="61">
        <v>7.7370000000000001</v>
      </c>
      <c r="H28" s="62">
        <v>1.343</v>
      </c>
      <c r="I28" s="62">
        <v>7.1319999999999997</v>
      </c>
      <c r="J28" s="62">
        <v>1.6779999999999999</v>
      </c>
      <c r="K28" s="63">
        <f t="shared" si="0"/>
        <v>-0.11746757088537552</v>
      </c>
      <c r="L28" s="64">
        <v>-0.15001414839218921</v>
      </c>
      <c r="M28" s="63"/>
      <c r="N28" s="65">
        <v>20315</v>
      </c>
      <c r="O28" s="66">
        <v>3.1099999999999998E-9</v>
      </c>
      <c r="P28" s="66">
        <v>1.0263000000000001E-8</v>
      </c>
      <c r="Q28" s="67" t="s">
        <v>768</v>
      </c>
      <c r="R28" s="61">
        <v>0.373</v>
      </c>
      <c r="S28" s="62">
        <v>0.252</v>
      </c>
      <c r="T28" s="62">
        <v>0.48599999999999999</v>
      </c>
      <c r="U28" s="68"/>
      <c r="V28" s="69" t="s">
        <v>767</v>
      </c>
    </row>
    <row r="29" spans="1:27" x14ac:dyDescent="0.3">
      <c r="A29" s="59">
        <v>27</v>
      </c>
      <c r="B29" s="60" t="s">
        <v>21</v>
      </c>
      <c r="C29" s="60" t="s">
        <v>61</v>
      </c>
      <c r="D29" s="42" t="s">
        <v>287</v>
      </c>
      <c r="E29" s="42">
        <v>207</v>
      </c>
      <c r="F29" s="42">
        <v>143</v>
      </c>
      <c r="G29" s="61">
        <v>4.5570000000000004</v>
      </c>
      <c r="H29" s="62">
        <v>0.73199999999999998</v>
      </c>
      <c r="I29" s="62">
        <v>4.0650000000000004</v>
      </c>
      <c r="J29" s="62">
        <v>0.81899999999999995</v>
      </c>
      <c r="K29" s="63">
        <f t="shared" si="0"/>
        <v>-0.1648290182608495</v>
      </c>
      <c r="L29" s="64">
        <v>-0.13533015613429644</v>
      </c>
      <c r="M29" s="63"/>
      <c r="N29" s="65">
        <v>20274</v>
      </c>
      <c r="O29" s="66">
        <v>4.0599999999999996E-9</v>
      </c>
      <c r="P29" s="66">
        <v>1.2180000000000001E-8</v>
      </c>
      <c r="Q29" s="67" t="s">
        <v>768</v>
      </c>
      <c r="R29" s="61">
        <v>0.37</v>
      </c>
      <c r="S29" s="62">
        <v>0.26</v>
      </c>
      <c r="T29" s="62">
        <v>0.48299999999999998</v>
      </c>
      <c r="U29" s="68"/>
      <c r="V29" s="69" t="s">
        <v>767</v>
      </c>
    </row>
    <row r="30" spans="1:27" x14ac:dyDescent="0.3">
      <c r="A30" s="59">
        <v>28</v>
      </c>
      <c r="B30" s="71" t="s">
        <v>25</v>
      </c>
      <c r="C30" s="60" t="s">
        <v>61</v>
      </c>
      <c r="D30" s="42" t="s">
        <v>287</v>
      </c>
      <c r="E30" s="42">
        <v>207</v>
      </c>
      <c r="F30" s="42">
        <v>143</v>
      </c>
      <c r="G30" s="61">
        <v>3.2570000000000001</v>
      </c>
      <c r="H30" s="62">
        <v>0.64300000000000002</v>
      </c>
      <c r="I30" s="62">
        <v>2.6230000000000002</v>
      </c>
      <c r="J30" s="62">
        <v>0.70699999999999996</v>
      </c>
      <c r="K30" s="63">
        <f t="shared" si="0"/>
        <v>-0.31232591213091915</v>
      </c>
      <c r="L30" s="64">
        <v>-0.30357052011413993</v>
      </c>
      <c r="M30" s="63" t="s">
        <v>767</v>
      </c>
      <c r="N30" s="65">
        <v>23608</v>
      </c>
      <c r="O30" s="66">
        <v>2.9399999999999999E-21</v>
      </c>
      <c r="P30" s="66">
        <v>3.2339999999999997E-20</v>
      </c>
      <c r="Q30" s="67" t="s">
        <v>768</v>
      </c>
      <c r="R30" s="61">
        <v>0.59499999999999997</v>
      </c>
      <c r="S30" s="62">
        <v>0.48899999999999999</v>
      </c>
      <c r="T30" s="62">
        <v>0.68100000000000005</v>
      </c>
      <c r="U30" s="68" t="s">
        <v>767</v>
      </c>
      <c r="V30" s="69" t="s">
        <v>772</v>
      </c>
    </row>
    <row r="31" spans="1:27" x14ac:dyDescent="0.3">
      <c r="A31" s="59">
        <v>29</v>
      </c>
      <c r="B31" s="60" t="s">
        <v>24</v>
      </c>
      <c r="C31" s="60" t="s">
        <v>61</v>
      </c>
      <c r="D31" s="42" t="s">
        <v>287</v>
      </c>
      <c r="E31" s="42">
        <v>207</v>
      </c>
      <c r="F31" s="42">
        <v>143</v>
      </c>
      <c r="G31" s="61">
        <v>2.1509999999999998</v>
      </c>
      <c r="H31" s="62">
        <v>0.41499999999999998</v>
      </c>
      <c r="I31" s="62">
        <v>1.8180000000000001</v>
      </c>
      <c r="J31" s="62">
        <v>0.46700000000000003</v>
      </c>
      <c r="K31" s="63">
        <f t="shared" si="0"/>
        <v>-0.24265532522895369</v>
      </c>
      <c r="L31" s="64">
        <v>-0.22460182758343586</v>
      </c>
      <c r="M31" s="63"/>
      <c r="N31" s="65">
        <v>21475</v>
      </c>
      <c r="O31" s="66">
        <v>7.3599999999999999E-13</v>
      </c>
      <c r="P31" s="66">
        <v>3.4697142857142901E-12</v>
      </c>
      <c r="Q31" s="67" t="s">
        <v>768</v>
      </c>
      <c r="R31" s="61">
        <v>0.45100000000000001</v>
      </c>
      <c r="S31" s="62">
        <v>0.33900000000000002</v>
      </c>
      <c r="T31" s="62">
        <v>0.55500000000000005</v>
      </c>
      <c r="U31" s="68"/>
      <c r="V31" s="69" t="s">
        <v>767</v>
      </c>
    </row>
    <row r="32" spans="1:27" x14ac:dyDescent="0.3">
      <c r="A32" s="59">
        <v>30</v>
      </c>
      <c r="B32" s="60" t="s">
        <v>28</v>
      </c>
      <c r="C32" s="60" t="s">
        <v>61</v>
      </c>
      <c r="D32" s="42" t="s">
        <v>287</v>
      </c>
      <c r="E32" s="42">
        <v>207</v>
      </c>
      <c r="F32" s="42">
        <v>143</v>
      </c>
      <c r="G32" s="61">
        <v>4.9139999999999997</v>
      </c>
      <c r="H32" s="62">
        <v>1.0129999999999999</v>
      </c>
      <c r="I32" s="62">
        <v>4.4950000000000001</v>
      </c>
      <c r="J32" s="62">
        <v>1.284</v>
      </c>
      <c r="K32" s="63">
        <f t="shared" si="0"/>
        <v>-0.12857674196035496</v>
      </c>
      <c r="L32" s="64">
        <v>-0.13991460129030953</v>
      </c>
      <c r="M32" s="63"/>
      <c r="N32" s="65">
        <v>18923</v>
      </c>
      <c r="O32" s="66">
        <v>9.4299999999999995E-6</v>
      </c>
      <c r="P32" s="66">
        <v>1.7288333333333301E-5</v>
      </c>
      <c r="Q32" s="67" t="s">
        <v>768</v>
      </c>
      <c r="R32" s="61">
        <v>0.27900000000000003</v>
      </c>
      <c r="S32" s="62">
        <v>0.151</v>
      </c>
      <c r="T32" s="62">
        <v>0.39400000000000002</v>
      </c>
      <c r="U32" s="68"/>
      <c r="V32" s="69" t="s">
        <v>767</v>
      </c>
    </row>
    <row r="33" spans="1:22" x14ac:dyDescent="0.3">
      <c r="A33" s="59">
        <v>31</v>
      </c>
      <c r="B33" s="60" t="s">
        <v>27</v>
      </c>
      <c r="C33" s="60" t="s">
        <v>61</v>
      </c>
      <c r="D33" s="42" t="s">
        <v>287</v>
      </c>
      <c r="E33" s="42">
        <v>207</v>
      </c>
      <c r="F33" s="42">
        <v>143</v>
      </c>
      <c r="G33" s="61">
        <v>13.244999999999999</v>
      </c>
      <c r="H33" s="62">
        <v>2.2850000000000001</v>
      </c>
      <c r="I33" s="62">
        <v>14.965999999999999</v>
      </c>
      <c r="J33" s="62">
        <v>2.5750000000000002</v>
      </c>
      <c r="K33" s="63">
        <f t="shared" si="0"/>
        <v>0.17624083652111022</v>
      </c>
      <c r="L33" s="64">
        <v>0.17661989785763249</v>
      </c>
      <c r="M33" s="63"/>
      <c r="N33" s="65">
        <v>7753</v>
      </c>
      <c r="O33" s="66">
        <v>3.6400000000000001E-14</v>
      </c>
      <c r="P33" s="66">
        <v>2.002E-13</v>
      </c>
      <c r="Q33" s="67" t="s">
        <v>768</v>
      </c>
      <c r="R33" s="61">
        <v>-0.47599999999999998</v>
      </c>
      <c r="S33" s="62">
        <v>-0.58499999999999996</v>
      </c>
      <c r="T33" s="62">
        <v>-0.36</v>
      </c>
      <c r="U33" s="68"/>
      <c r="V33" s="69" t="s">
        <v>767</v>
      </c>
    </row>
    <row r="34" spans="1:22" x14ac:dyDescent="0.3">
      <c r="A34" s="59">
        <v>32</v>
      </c>
      <c r="B34" s="60" t="s">
        <v>26</v>
      </c>
      <c r="C34" s="60" t="s">
        <v>61</v>
      </c>
      <c r="D34" s="42" t="s">
        <v>287</v>
      </c>
      <c r="E34" s="42">
        <v>207</v>
      </c>
      <c r="F34" s="42">
        <v>143</v>
      </c>
      <c r="G34" s="61">
        <v>4.5789999999999997</v>
      </c>
      <c r="H34" s="62">
        <v>1.159</v>
      </c>
      <c r="I34" s="62">
        <v>4.9039999999999999</v>
      </c>
      <c r="J34" s="62">
        <v>1.2969999999999999</v>
      </c>
      <c r="K34" s="63">
        <f t="shared" si="0"/>
        <v>9.8926414017234496E-2</v>
      </c>
      <c r="L34" s="64">
        <v>0.10359377302382936</v>
      </c>
      <c r="M34" s="63"/>
      <c r="N34" s="65">
        <v>11735</v>
      </c>
      <c r="O34" s="66">
        <v>9.8799999999999995E-4</v>
      </c>
      <c r="P34" s="66">
        <v>1.482E-3</v>
      </c>
      <c r="Q34" s="67" t="s">
        <v>769</v>
      </c>
      <c r="R34" s="61">
        <v>-0.20699999999999999</v>
      </c>
      <c r="S34" s="62">
        <v>-0.32800000000000001</v>
      </c>
      <c r="T34" s="62">
        <v>-9.4500000000000001E-2</v>
      </c>
      <c r="U34" s="68"/>
      <c r="V34" s="69" t="s">
        <v>767</v>
      </c>
    </row>
    <row r="35" spans="1:22" x14ac:dyDescent="0.3">
      <c r="A35" s="59">
        <v>33</v>
      </c>
      <c r="B35" s="60" t="s">
        <v>29</v>
      </c>
      <c r="C35" s="60" t="s">
        <v>61</v>
      </c>
      <c r="D35" s="42" t="s">
        <v>287</v>
      </c>
      <c r="E35" s="42">
        <v>207</v>
      </c>
      <c r="F35" s="42">
        <v>143</v>
      </c>
      <c r="G35" s="61">
        <v>0.58799999999999997</v>
      </c>
      <c r="H35" s="62">
        <v>0.25900000000000001</v>
      </c>
      <c r="I35" s="62">
        <v>0.499</v>
      </c>
      <c r="J35" s="62">
        <v>0.314</v>
      </c>
      <c r="K35" s="63">
        <f t="shared" si="0"/>
        <v>-0.23677633949910387</v>
      </c>
      <c r="L35" s="64">
        <v>-0.20654477497432369</v>
      </c>
      <c r="M35" s="76"/>
      <c r="N35" s="65">
        <v>17908</v>
      </c>
      <c r="O35" s="66">
        <v>8.4099999999999995E-4</v>
      </c>
      <c r="P35" s="66">
        <v>1.32157142857143E-3</v>
      </c>
      <c r="Q35" s="67" t="s">
        <v>769</v>
      </c>
      <c r="R35" s="61">
        <v>0.21</v>
      </c>
      <c r="S35" s="62">
        <v>8.8200000000000001E-2</v>
      </c>
      <c r="T35" s="62">
        <v>0.33100000000000002</v>
      </c>
      <c r="U35" s="68"/>
      <c r="V35" s="69" t="s">
        <v>767</v>
      </c>
    </row>
    <row r="36" spans="1:22" x14ac:dyDescent="0.3">
      <c r="A36" s="68"/>
      <c r="B36" s="68"/>
      <c r="C36" s="67"/>
      <c r="E36" s="42"/>
      <c r="G36" s="42"/>
      <c r="H36" s="42"/>
      <c r="N36"/>
      <c r="R36"/>
    </row>
    <row r="37" spans="1:22" x14ac:dyDescent="0.3">
      <c r="B37" s="67"/>
      <c r="C37" s="67"/>
      <c r="G37" s="42"/>
      <c r="H37" s="42"/>
      <c r="N37"/>
      <c r="R37"/>
    </row>
    <row r="38" spans="1:22" x14ac:dyDescent="0.3">
      <c r="B38" s="67"/>
      <c r="C38" s="67"/>
      <c r="G38" s="42"/>
      <c r="H38" s="42"/>
      <c r="N38"/>
      <c r="R38"/>
    </row>
    <row r="39" spans="1:22" x14ac:dyDescent="0.3">
      <c r="B39" s="67"/>
      <c r="C39" s="67"/>
      <c r="G39" s="42"/>
      <c r="H39" s="42"/>
      <c r="N39"/>
      <c r="R39"/>
    </row>
    <row r="40" spans="1:22" x14ac:dyDescent="0.3">
      <c r="B40" s="67"/>
      <c r="C40" s="67"/>
      <c r="G40" s="42"/>
      <c r="H40" s="42"/>
      <c r="N40"/>
      <c r="R40"/>
    </row>
    <row r="41" spans="1:22" x14ac:dyDescent="0.3">
      <c r="B41" s="67"/>
      <c r="C41" s="67"/>
      <c r="G41" s="42"/>
      <c r="H41" s="42"/>
      <c r="N41"/>
      <c r="R41"/>
    </row>
    <row r="42" spans="1:22" x14ac:dyDescent="0.3">
      <c r="B42" s="67"/>
      <c r="C42" s="67"/>
      <c r="G42" s="42"/>
      <c r="H42" s="42"/>
      <c r="N42"/>
      <c r="R42"/>
    </row>
    <row r="43" spans="1:22" x14ac:dyDescent="0.3">
      <c r="B43" s="67"/>
      <c r="C43" s="67"/>
      <c r="G43" s="67"/>
      <c r="N43"/>
      <c r="R43"/>
    </row>
    <row r="44" spans="1:22" x14ac:dyDescent="0.3">
      <c r="B44" s="67"/>
      <c r="C44" s="67"/>
      <c r="G44" s="67"/>
      <c r="N44"/>
      <c r="R44"/>
    </row>
    <row r="45" spans="1:22" x14ac:dyDescent="0.3">
      <c r="B45" s="67"/>
      <c r="C45" s="67"/>
      <c r="G45" s="67"/>
      <c r="N45"/>
      <c r="R45"/>
    </row>
    <row r="46" spans="1:22" x14ac:dyDescent="0.3">
      <c r="B46" s="67"/>
      <c r="C46" s="67"/>
      <c r="G46" s="67"/>
      <c r="N46"/>
      <c r="R46"/>
    </row>
    <row r="47" spans="1:22" x14ac:dyDescent="0.3">
      <c r="B47" s="67"/>
      <c r="C47" s="67"/>
      <c r="G47" s="67"/>
      <c r="N47"/>
      <c r="R47"/>
    </row>
    <row r="48" spans="1:22" x14ac:dyDescent="0.3">
      <c r="B48" s="67"/>
      <c r="C48" s="67"/>
      <c r="G48" s="67"/>
      <c r="N48"/>
      <c r="R48"/>
    </row>
    <row r="49" spans="2:18" x14ac:dyDescent="0.3">
      <c r="B49" s="67"/>
      <c r="C49" s="67"/>
      <c r="G49" s="67"/>
      <c r="N49"/>
      <c r="R49"/>
    </row>
    <row r="50" spans="2:18" x14ac:dyDescent="0.3">
      <c r="B50" s="67"/>
      <c r="C50" s="67"/>
      <c r="G50" s="67"/>
      <c r="N50"/>
      <c r="R50"/>
    </row>
    <row r="51" spans="2:18" x14ac:dyDescent="0.3">
      <c r="B51" s="67"/>
      <c r="C51" s="67"/>
      <c r="G51" s="67"/>
      <c r="N51"/>
      <c r="R51"/>
    </row>
    <row r="52" spans="2:18" x14ac:dyDescent="0.3">
      <c r="B52" s="67"/>
      <c r="C52" s="67"/>
      <c r="G52" s="67"/>
      <c r="N52"/>
      <c r="R52"/>
    </row>
    <row r="53" spans="2:18" x14ac:dyDescent="0.3">
      <c r="B53" s="67"/>
      <c r="C53" s="67"/>
      <c r="G53" s="67"/>
      <c r="N53"/>
      <c r="R53"/>
    </row>
    <row r="54" spans="2:18" x14ac:dyDescent="0.3">
      <c r="B54" s="67"/>
      <c r="C54" s="67"/>
      <c r="G54" s="67"/>
      <c r="N54"/>
      <c r="R54"/>
    </row>
    <row r="55" spans="2:18" x14ac:dyDescent="0.3">
      <c r="B55" s="67"/>
      <c r="C55" s="67"/>
      <c r="G55" s="67"/>
      <c r="N55"/>
      <c r="R55"/>
    </row>
    <row r="56" spans="2:18" x14ac:dyDescent="0.3">
      <c r="B56" s="67"/>
      <c r="C56" s="67"/>
      <c r="G56" s="67"/>
      <c r="N56"/>
      <c r="R56"/>
    </row>
    <row r="57" spans="2:18" x14ac:dyDescent="0.3">
      <c r="B57" s="67"/>
      <c r="C57" s="67"/>
      <c r="G57" s="67"/>
      <c r="N57"/>
      <c r="R57"/>
    </row>
    <row r="58" spans="2:18" x14ac:dyDescent="0.3">
      <c r="B58" s="67"/>
      <c r="C58" s="67"/>
      <c r="G58" s="67"/>
      <c r="N58"/>
      <c r="R58"/>
    </row>
    <row r="59" spans="2:18" x14ac:dyDescent="0.3">
      <c r="B59" s="67"/>
      <c r="C59" s="67"/>
      <c r="G59" s="67"/>
      <c r="N59"/>
      <c r="R59"/>
    </row>
    <row r="60" spans="2:18" x14ac:dyDescent="0.3">
      <c r="B60" s="67"/>
      <c r="C60" s="67"/>
      <c r="G60" s="67"/>
      <c r="N60"/>
      <c r="R60"/>
    </row>
    <row r="61" spans="2:18" x14ac:dyDescent="0.3">
      <c r="B61" s="67"/>
      <c r="C61" s="67"/>
      <c r="G61" s="67"/>
      <c r="N61"/>
      <c r="R61"/>
    </row>
    <row r="62" spans="2:18" x14ac:dyDescent="0.3">
      <c r="B62" s="67"/>
      <c r="C62" s="67"/>
      <c r="G62" s="67"/>
      <c r="N62"/>
      <c r="R62"/>
    </row>
    <row r="63" spans="2:18" x14ac:dyDescent="0.3">
      <c r="B63" s="67"/>
      <c r="C63" s="67"/>
      <c r="G63" s="67"/>
      <c r="N63"/>
      <c r="R63"/>
    </row>
    <row r="64" spans="2:18" x14ac:dyDescent="0.3">
      <c r="B64" s="67"/>
      <c r="C64" s="67"/>
      <c r="G64" s="67"/>
      <c r="N64"/>
      <c r="R64"/>
    </row>
    <row r="65" spans="2:18" x14ac:dyDescent="0.3">
      <c r="B65" s="67"/>
      <c r="C65" s="67"/>
      <c r="G65" s="67"/>
      <c r="N65"/>
      <c r="R65"/>
    </row>
    <row r="66" spans="2:18" x14ac:dyDescent="0.3">
      <c r="B66" s="67"/>
      <c r="C66" s="67"/>
      <c r="G66" s="67"/>
      <c r="N66"/>
      <c r="R66"/>
    </row>
    <row r="67" spans="2:18" x14ac:dyDescent="0.3">
      <c r="B67" s="67"/>
      <c r="C67" s="67"/>
      <c r="G67" s="67"/>
      <c r="N67"/>
      <c r="R67"/>
    </row>
    <row r="68" spans="2:18" x14ac:dyDescent="0.3">
      <c r="B68" s="67"/>
      <c r="C68" s="67"/>
      <c r="G68" s="67"/>
      <c r="N68"/>
      <c r="R68"/>
    </row>
    <row r="69" spans="2:18" x14ac:dyDescent="0.3">
      <c r="B69" s="67"/>
      <c r="C69" s="67"/>
      <c r="G69" s="67"/>
      <c r="N69"/>
      <c r="R69"/>
    </row>
    <row r="70" spans="2:18" x14ac:dyDescent="0.3">
      <c r="B70" s="67"/>
      <c r="C70" s="67"/>
      <c r="G70" s="67"/>
      <c r="N70"/>
      <c r="R70"/>
    </row>
    <row r="71" spans="2:18" x14ac:dyDescent="0.3">
      <c r="B71" s="67"/>
      <c r="C71" s="67"/>
      <c r="G71" s="67"/>
      <c r="N71"/>
      <c r="R71"/>
    </row>
    <row r="72" spans="2:18" x14ac:dyDescent="0.3">
      <c r="B72" s="67"/>
      <c r="C72" s="67"/>
      <c r="G72" s="67"/>
      <c r="N72"/>
      <c r="R72"/>
    </row>
    <row r="73" spans="2:18" x14ac:dyDescent="0.3">
      <c r="B73" s="67"/>
      <c r="C73" s="67"/>
      <c r="G73" s="67"/>
      <c r="N73"/>
      <c r="R73"/>
    </row>
    <row r="74" spans="2:18" x14ac:dyDescent="0.3">
      <c r="B74" s="67"/>
      <c r="C74" s="67"/>
      <c r="G74" s="67"/>
      <c r="N74"/>
      <c r="R74"/>
    </row>
    <row r="75" spans="2:18" x14ac:dyDescent="0.3">
      <c r="B75" s="67"/>
      <c r="C75" s="67"/>
      <c r="G75" s="67"/>
      <c r="N75"/>
      <c r="R75"/>
    </row>
    <row r="76" spans="2:18" x14ac:dyDescent="0.3">
      <c r="B76" s="67"/>
      <c r="C76" s="67"/>
      <c r="G76" s="67"/>
      <c r="N76"/>
      <c r="R76"/>
    </row>
    <row r="77" spans="2:18" x14ac:dyDescent="0.3">
      <c r="B77" s="67"/>
      <c r="C77" s="67"/>
      <c r="G77" s="67"/>
      <c r="N77"/>
      <c r="R77"/>
    </row>
    <row r="78" spans="2:18" x14ac:dyDescent="0.3">
      <c r="B78" s="67"/>
      <c r="C78" s="67"/>
      <c r="G78" s="67"/>
      <c r="N78"/>
      <c r="R78"/>
    </row>
    <row r="79" spans="2:18" x14ac:dyDescent="0.3">
      <c r="B79" s="67"/>
      <c r="C79" s="67"/>
      <c r="G79" s="67"/>
      <c r="N79"/>
      <c r="R79"/>
    </row>
    <row r="80" spans="2:18" x14ac:dyDescent="0.3">
      <c r="B80" s="67"/>
      <c r="C80" s="67"/>
      <c r="G80" s="67"/>
      <c r="N80"/>
      <c r="R80"/>
    </row>
    <row r="81" spans="2:18" x14ac:dyDescent="0.3">
      <c r="B81" s="67"/>
      <c r="C81" s="67"/>
      <c r="G81" s="67"/>
      <c r="N81"/>
      <c r="R81"/>
    </row>
    <row r="82" spans="2:18" x14ac:dyDescent="0.3">
      <c r="B82" s="67"/>
      <c r="C82" s="67"/>
      <c r="G82" s="67"/>
      <c r="N82"/>
      <c r="R82"/>
    </row>
    <row r="83" spans="2:18" x14ac:dyDescent="0.3">
      <c r="B83" s="67"/>
      <c r="C83" s="67"/>
      <c r="G83" s="67"/>
      <c r="N83"/>
      <c r="R83"/>
    </row>
    <row r="84" spans="2:18" x14ac:dyDescent="0.3">
      <c r="B84" s="67"/>
      <c r="C84" s="67"/>
      <c r="G84" s="67"/>
      <c r="N84"/>
      <c r="R84"/>
    </row>
    <row r="85" spans="2:18" x14ac:dyDescent="0.3">
      <c r="B85" s="67"/>
      <c r="C85" s="67"/>
      <c r="G85" s="67"/>
      <c r="N85"/>
      <c r="R85"/>
    </row>
    <row r="86" spans="2:18" x14ac:dyDescent="0.3">
      <c r="B86" s="67"/>
      <c r="C86" s="67"/>
      <c r="G86" s="67"/>
      <c r="N86"/>
      <c r="R86"/>
    </row>
    <row r="87" spans="2:18" x14ac:dyDescent="0.3">
      <c r="B87" s="67"/>
      <c r="C87" s="67"/>
      <c r="G87" s="67"/>
      <c r="N87"/>
      <c r="R87"/>
    </row>
    <row r="88" spans="2:18" x14ac:dyDescent="0.3">
      <c r="B88" s="67"/>
      <c r="C88" s="67"/>
      <c r="G88" s="67"/>
      <c r="N88"/>
      <c r="R88"/>
    </row>
    <row r="89" spans="2:18" x14ac:dyDescent="0.3">
      <c r="B89" s="67"/>
      <c r="C89" s="67"/>
      <c r="G89" s="67"/>
      <c r="N89"/>
      <c r="R89"/>
    </row>
    <row r="90" spans="2:18" x14ac:dyDescent="0.3">
      <c r="B90" s="67"/>
      <c r="C90" s="67"/>
      <c r="G90" s="67"/>
      <c r="N90"/>
      <c r="R90"/>
    </row>
    <row r="91" spans="2:18" x14ac:dyDescent="0.3">
      <c r="B91" s="67"/>
      <c r="C91" s="67"/>
      <c r="G91" s="67"/>
      <c r="N91"/>
      <c r="R91"/>
    </row>
    <row r="92" spans="2:18" x14ac:dyDescent="0.3">
      <c r="B92" s="67"/>
      <c r="C92" s="67"/>
      <c r="G92" s="67"/>
      <c r="N92"/>
      <c r="R92"/>
    </row>
    <row r="93" spans="2:18" x14ac:dyDescent="0.3">
      <c r="B93" s="67"/>
      <c r="C93" s="67"/>
      <c r="G93" s="67"/>
      <c r="N93"/>
      <c r="R93"/>
    </row>
    <row r="94" spans="2:18" x14ac:dyDescent="0.3">
      <c r="B94" s="67"/>
      <c r="C94" s="67"/>
      <c r="G94" s="67"/>
      <c r="N94"/>
      <c r="R94"/>
    </row>
    <row r="95" spans="2:18" x14ac:dyDescent="0.3">
      <c r="B95" s="67"/>
      <c r="C95" s="67"/>
      <c r="G95" s="67"/>
      <c r="N95"/>
      <c r="R95"/>
    </row>
    <row r="96" spans="2:18" x14ac:dyDescent="0.3">
      <c r="B96" s="67"/>
      <c r="C96" s="67"/>
      <c r="G96" s="67"/>
      <c r="N96"/>
      <c r="R96"/>
    </row>
    <row r="97" spans="2:18" x14ac:dyDescent="0.3">
      <c r="B97" s="67"/>
      <c r="C97" s="67"/>
      <c r="G97" s="67"/>
      <c r="N97"/>
      <c r="R97"/>
    </row>
    <row r="98" spans="2:18" x14ac:dyDescent="0.3">
      <c r="B98" s="67"/>
      <c r="C98" s="67"/>
      <c r="G98" s="67"/>
      <c r="N98"/>
      <c r="R98"/>
    </row>
    <row r="99" spans="2:18" x14ac:dyDescent="0.3">
      <c r="B99" s="67"/>
      <c r="C99" s="67"/>
      <c r="G99" s="67"/>
      <c r="N99"/>
      <c r="R99"/>
    </row>
    <row r="100" spans="2:18" x14ac:dyDescent="0.3">
      <c r="B100" s="67"/>
      <c r="C100" s="67"/>
      <c r="G100" s="67"/>
      <c r="N100"/>
      <c r="R100"/>
    </row>
    <row r="101" spans="2:18" x14ac:dyDescent="0.3">
      <c r="B101" s="67"/>
      <c r="C101" s="67"/>
      <c r="G101" s="67"/>
      <c r="N101"/>
      <c r="R101"/>
    </row>
    <row r="102" spans="2:18" x14ac:dyDescent="0.3">
      <c r="B102" s="67"/>
      <c r="C102" s="67"/>
      <c r="G102" s="67"/>
      <c r="N102"/>
      <c r="R102"/>
    </row>
    <row r="103" spans="2:18" x14ac:dyDescent="0.3">
      <c r="B103" s="67"/>
      <c r="C103" s="67"/>
      <c r="G103" s="67"/>
      <c r="N103"/>
      <c r="R103"/>
    </row>
    <row r="104" spans="2:18" x14ac:dyDescent="0.3">
      <c r="B104" s="67"/>
      <c r="C104" s="67"/>
      <c r="G104" s="67"/>
      <c r="N104"/>
      <c r="R104"/>
    </row>
    <row r="105" spans="2:18" x14ac:dyDescent="0.3">
      <c r="B105" s="67"/>
      <c r="C105" s="67"/>
      <c r="G105" s="67"/>
      <c r="N105"/>
      <c r="R105"/>
    </row>
    <row r="106" spans="2:18" x14ac:dyDescent="0.3">
      <c r="B106" s="67"/>
      <c r="C106" s="67"/>
      <c r="G106" s="67"/>
      <c r="N106"/>
      <c r="R106"/>
    </row>
    <row r="107" spans="2:18" x14ac:dyDescent="0.3">
      <c r="B107" s="67"/>
      <c r="C107" s="67"/>
      <c r="G107" s="67"/>
      <c r="N107"/>
      <c r="R107"/>
    </row>
    <row r="108" spans="2:18" x14ac:dyDescent="0.3">
      <c r="B108" s="67"/>
      <c r="C108" s="67"/>
      <c r="G108" s="67"/>
      <c r="N108"/>
      <c r="R108"/>
    </row>
    <row r="109" spans="2:18" x14ac:dyDescent="0.3">
      <c r="B109" s="67"/>
      <c r="C109" s="67"/>
      <c r="G109" s="67"/>
      <c r="N109"/>
      <c r="R109"/>
    </row>
    <row r="110" spans="2:18" x14ac:dyDescent="0.3">
      <c r="B110" s="67"/>
      <c r="C110" s="67"/>
      <c r="G110" s="67"/>
      <c r="N110"/>
      <c r="R110"/>
    </row>
    <row r="111" spans="2:18" x14ac:dyDescent="0.3">
      <c r="B111" s="67"/>
      <c r="C111" s="67"/>
      <c r="G111" s="67"/>
      <c r="N111"/>
      <c r="R111"/>
    </row>
    <row r="112" spans="2:18" x14ac:dyDescent="0.3">
      <c r="B112" s="67"/>
      <c r="C112" s="67"/>
      <c r="G112" s="67"/>
      <c r="N112"/>
      <c r="R112"/>
    </row>
    <row r="113" spans="2:18" x14ac:dyDescent="0.3">
      <c r="B113" s="67"/>
      <c r="C113" s="67"/>
      <c r="G113" s="67"/>
      <c r="N113"/>
      <c r="R113"/>
    </row>
    <row r="114" spans="2:18" x14ac:dyDescent="0.3">
      <c r="B114" s="67"/>
      <c r="C114" s="67"/>
      <c r="G114" s="67"/>
      <c r="N114"/>
      <c r="R114"/>
    </row>
    <row r="115" spans="2:18" x14ac:dyDescent="0.3">
      <c r="B115" s="67"/>
      <c r="C115" s="67"/>
      <c r="G115" s="67"/>
      <c r="N115"/>
      <c r="R115"/>
    </row>
    <row r="116" spans="2:18" x14ac:dyDescent="0.3">
      <c r="B116" s="67"/>
      <c r="C116" s="67"/>
      <c r="G116" s="67"/>
      <c r="N116"/>
      <c r="R116"/>
    </row>
    <row r="117" spans="2:18" x14ac:dyDescent="0.3">
      <c r="B117" s="67"/>
      <c r="C117" s="67"/>
      <c r="G117" s="67"/>
      <c r="N117"/>
      <c r="R117"/>
    </row>
    <row r="118" spans="2:18" x14ac:dyDescent="0.3">
      <c r="B118" s="67"/>
      <c r="C118" s="67"/>
      <c r="G118" s="67"/>
      <c r="N118"/>
      <c r="R118"/>
    </row>
    <row r="119" spans="2:18" x14ac:dyDescent="0.3">
      <c r="B119" s="67"/>
      <c r="C119" s="67"/>
      <c r="G119" s="67"/>
      <c r="N119"/>
      <c r="R119"/>
    </row>
    <row r="120" spans="2:18" x14ac:dyDescent="0.3">
      <c r="B120" s="67"/>
      <c r="C120" s="67"/>
      <c r="G120" s="67"/>
      <c r="N120"/>
      <c r="R120"/>
    </row>
    <row r="121" spans="2:18" x14ac:dyDescent="0.3">
      <c r="B121" s="67"/>
      <c r="C121" s="67"/>
      <c r="G121" s="67"/>
      <c r="N121"/>
      <c r="R121"/>
    </row>
    <row r="122" spans="2:18" x14ac:dyDescent="0.3">
      <c r="B122" s="67"/>
      <c r="C122" s="67"/>
      <c r="G122" s="67"/>
      <c r="N122"/>
      <c r="R122"/>
    </row>
    <row r="123" spans="2:18" x14ac:dyDescent="0.3">
      <c r="B123" s="67"/>
      <c r="C123" s="67"/>
      <c r="G123" s="67"/>
      <c r="N123"/>
      <c r="R123"/>
    </row>
    <row r="124" spans="2:18" x14ac:dyDescent="0.3">
      <c r="B124" s="67"/>
      <c r="C124" s="67"/>
      <c r="G124" s="67"/>
      <c r="N124"/>
      <c r="R124"/>
    </row>
    <row r="125" spans="2:18" x14ac:dyDescent="0.3">
      <c r="B125" s="67"/>
      <c r="C125" s="67"/>
      <c r="G125" s="67"/>
      <c r="N125"/>
      <c r="R125"/>
    </row>
    <row r="126" spans="2:18" x14ac:dyDescent="0.3">
      <c r="B126" s="67"/>
      <c r="C126" s="67"/>
      <c r="G126" s="67"/>
      <c r="N126"/>
      <c r="R126"/>
    </row>
    <row r="127" spans="2:18" x14ac:dyDescent="0.3">
      <c r="B127" s="67"/>
      <c r="C127" s="67"/>
      <c r="G127" s="67"/>
      <c r="N127"/>
      <c r="R127"/>
    </row>
    <row r="128" spans="2:18" x14ac:dyDescent="0.3">
      <c r="B128" s="67"/>
      <c r="C128" s="67"/>
      <c r="G128" s="67"/>
      <c r="N128"/>
      <c r="R128"/>
    </row>
    <row r="129" spans="2:18" x14ac:dyDescent="0.3">
      <c r="B129" s="67"/>
      <c r="C129" s="67"/>
      <c r="G129" s="67"/>
      <c r="N129"/>
      <c r="R129"/>
    </row>
    <row r="130" spans="2:18" x14ac:dyDescent="0.3">
      <c r="B130" s="67"/>
      <c r="C130" s="67"/>
      <c r="G130" s="67"/>
      <c r="N130"/>
      <c r="R130"/>
    </row>
    <row r="131" spans="2:18" x14ac:dyDescent="0.3">
      <c r="B131" s="67"/>
      <c r="C131" s="67"/>
      <c r="G131" s="67"/>
      <c r="N131"/>
      <c r="R131"/>
    </row>
    <row r="132" spans="2:18" x14ac:dyDescent="0.3">
      <c r="B132" s="67"/>
      <c r="C132" s="67"/>
      <c r="G132" s="67"/>
      <c r="N132"/>
      <c r="R132"/>
    </row>
    <row r="133" spans="2:18" x14ac:dyDescent="0.3">
      <c r="B133" s="68"/>
      <c r="C133" s="67"/>
      <c r="G133" s="67"/>
      <c r="N133"/>
      <c r="R133"/>
    </row>
    <row r="134" spans="2:18" x14ac:dyDescent="0.3">
      <c r="B134" s="68"/>
      <c r="C134" s="67"/>
      <c r="G134" s="67"/>
      <c r="N134"/>
      <c r="R134"/>
    </row>
    <row r="135" spans="2:18" x14ac:dyDescent="0.3">
      <c r="B135" s="68"/>
      <c r="C135" s="67"/>
      <c r="G135" s="67"/>
      <c r="N135"/>
      <c r="R135"/>
    </row>
    <row r="136" spans="2:18" x14ac:dyDescent="0.3">
      <c r="B136" s="68"/>
      <c r="C136" s="67"/>
      <c r="G136" s="67"/>
      <c r="N136"/>
      <c r="R136"/>
    </row>
    <row r="137" spans="2:18" x14ac:dyDescent="0.3">
      <c r="B137" s="68"/>
      <c r="C137" s="67"/>
      <c r="G137" s="67"/>
      <c r="N137"/>
      <c r="R137"/>
    </row>
    <row r="138" spans="2:18" x14ac:dyDescent="0.3">
      <c r="B138" s="68"/>
      <c r="C138" s="67"/>
      <c r="G138" s="67"/>
      <c r="N138"/>
      <c r="R138"/>
    </row>
    <row r="139" spans="2:18" x14ac:dyDescent="0.3">
      <c r="B139" s="68"/>
      <c r="C139" s="67"/>
      <c r="G139" s="67"/>
      <c r="N139"/>
      <c r="R139"/>
    </row>
    <row r="140" spans="2:18" x14ac:dyDescent="0.3">
      <c r="B140" s="68"/>
      <c r="C140" s="67"/>
      <c r="G140" s="67"/>
      <c r="N140"/>
      <c r="R140"/>
    </row>
    <row r="141" spans="2:18" x14ac:dyDescent="0.3">
      <c r="B141" s="68"/>
      <c r="C141" s="67"/>
      <c r="G141" s="67"/>
      <c r="N141"/>
      <c r="R141"/>
    </row>
    <row r="142" spans="2:18" x14ac:dyDescent="0.3">
      <c r="B142" s="68"/>
      <c r="C142" s="67"/>
      <c r="G142" s="67"/>
      <c r="N142"/>
      <c r="R142"/>
    </row>
    <row r="143" spans="2:18" x14ac:dyDescent="0.3">
      <c r="B143" s="68"/>
      <c r="C143" s="67"/>
      <c r="G143" s="67"/>
      <c r="N143"/>
      <c r="R143"/>
    </row>
    <row r="144" spans="2:18" x14ac:dyDescent="0.3">
      <c r="B144" s="68"/>
      <c r="C144" s="67"/>
      <c r="G144" s="67"/>
      <c r="N144"/>
      <c r="R144"/>
    </row>
    <row r="145" spans="2:18" x14ac:dyDescent="0.3">
      <c r="B145" s="68"/>
      <c r="C145" s="67"/>
      <c r="G145" s="67"/>
      <c r="N145"/>
      <c r="R145"/>
    </row>
    <row r="146" spans="2:18" x14ac:dyDescent="0.3">
      <c r="B146" s="68"/>
      <c r="C146" s="67"/>
      <c r="G146" s="67"/>
      <c r="N146"/>
      <c r="R146"/>
    </row>
    <row r="147" spans="2:18" x14ac:dyDescent="0.3">
      <c r="B147" s="68"/>
      <c r="C147" s="67"/>
      <c r="G147" s="67"/>
      <c r="N147"/>
      <c r="R147"/>
    </row>
    <row r="148" spans="2:18" x14ac:dyDescent="0.3">
      <c r="B148" s="68"/>
      <c r="C148" s="67"/>
      <c r="G148" s="67"/>
      <c r="N148"/>
      <c r="R148"/>
    </row>
    <row r="149" spans="2:18" x14ac:dyDescent="0.3">
      <c r="B149" s="68"/>
      <c r="C149" s="67"/>
      <c r="G149" s="67"/>
      <c r="N149"/>
      <c r="R149"/>
    </row>
    <row r="150" spans="2:18" x14ac:dyDescent="0.3">
      <c r="B150" s="68"/>
      <c r="C150" s="67"/>
      <c r="G150" s="67"/>
      <c r="N150"/>
      <c r="R150"/>
    </row>
    <row r="151" spans="2:18" x14ac:dyDescent="0.3">
      <c r="B151" s="68"/>
      <c r="C151" s="67"/>
      <c r="G151" s="67"/>
      <c r="N151"/>
      <c r="R151"/>
    </row>
    <row r="152" spans="2:18" x14ac:dyDescent="0.3">
      <c r="B152" s="68"/>
      <c r="C152" s="67"/>
      <c r="G152" s="67"/>
      <c r="N152"/>
      <c r="R152"/>
    </row>
    <row r="153" spans="2:18" x14ac:dyDescent="0.3">
      <c r="B153" s="68"/>
      <c r="C153" s="67"/>
      <c r="G153" s="67"/>
      <c r="N153"/>
      <c r="R153"/>
    </row>
    <row r="154" spans="2:18" x14ac:dyDescent="0.3">
      <c r="B154" s="68"/>
      <c r="C154" s="67"/>
      <c r="G154" s="67"/>
      <c r="N154"/>
      <c r="R154"/>
    </row>
    <row r="155" spans="2:18" x14ac:dyDescent="0.3">
      <c r="B155" s="68"/>
      <c r="C155" s="67"/>
      <c r="G155" s="67"/>
      <c r="N155"/>
      <c r="R155"/>
    </row>
    <row r="156" spans="2:18" x14ac:dyDescent="0.3">
      <c r="B156" s="68"/>
      <c r="C156" s="67"/>
      <c r="G156" s="67"/>
      <c r="N156"/>
      <c r="R156"/>
    </row>
    <row r="157" spans="2:18" x14ac:dyDescent="0.3">
      <c r="B157" s="68"/>
      <c r="C157" s="67"/>
      <c r="G157" s="67"/>
      <c r="N157"/>
      <c r="R157"/>
    </row>
    <row r="158" spans="2:18" x14ac:dyDescent="0.3">
      <c r="B158" s="68"/>
      <c r="C158" s="67"/>
      <c r="G158" s="67"/>
      <c r="N158"/>
      <c r="R158"/>
    </row>
    <row r="159" spans="2:18" x14ac:dyDescent="0.3">
      <c r="B159" s="68"/>
      <c r="C159" s="67"/>
      <c r="G159" s="67"/>
      <c r="N159"/>
      <c r="R159"/>
    </row>
    <row r="160" spans="2:18" x14ac:dyDescent="0.3">
      <c r="B160" s="68"/>
      <c r="C160" s="67"/>
      <c r="G160" s="67"/>
      <c r="N160"/>
      <c r="R160"/>
    </row>
    <row r="161" spans="2:18" x14ac:dyDescent="0.3">
      <c r="B161" s="68"/>
      <c r="C161" s="67"/>
      <c r="G161" s="67"/>
      <c r="N161"/>
      <c r="R161"/>
    </row>
    <row r="162" spans="2:18" x14ac:dyDescent="0.3">
      <c r="B162" s="68"/>
      <c r="C162" s="67"/>
      <c r="G162" s="67"/>
      <c r="N162"/>
      <c r="R162"/>
    </row>
    <row r="163" spans="2:18" x14ac:dyDescent="0.3">
      <c r="B163" s="68"/>
      <c r="C163" s="67"/>
      <c r="G163" s="67"/>
      <c r="N163"/>
      <c r="R163"/>
    </row>
    <row r="164" spans="2:18" x14ac:dyDescent="0.3">
      <c r="B164" s="68"/>
      <c r="C164" s="67"/>
      <c r="G164" s="67"/>
      <c r="N164"/>
      <c r="R164"/>
    </row>
    <row r="165" spans="2:18" x14ac:dyDescent="0.3">
      <c r="B165" s="68"/>
      <c r="C165" s="67"/>
      <c r="G165" s="67"/>
      <c r="N165"/>
      <c r="R165"/>
    </row>
    <row r="166" spans="2:18" x14ac:dyDescent="0.3">
      <c r="B166" s="68"/>
      <c r="C166" s="67"/>
      <c r="G166" s="67"/>
      <c r="N166"/>
      <c r="R166"/>
    </row>
    <row r="167" spans="2:18" x14ac:dyDescent="0.3">
      <c r="B167" s="68"/>
      <c r="C167" s="67"/>
      <c r="G167" s="67"/>
      <c r="N167"/>
      <c r="R167"/>
    </row>
    <row r="168" spans="2:18" x14ac:dyDescent="0.3">
      <c r="B168" s="68"/>
      <c r="C168" s="67"/>
      <c r="G168" s="67"/>
      <c r="N168"/>
      <c r="R168"/>
    </row>
    <row r="169" spans="2:18" x14ac:dyDescent="0.3">
      <c r="B169" s="68"/>
      <c r="C169" s="67"/>
      <c r="G169" s="67"/>
      <c r="N169"/>
      <c r="R169"/>
    </row>
    <row r="170" spans="2:18" x14ac:dyDescent="0.3">
      <c r="B170" s="68"/>
      <c r="C170" s="67"/>
      <c r="G170" s="67"/>
      <c r="N170"/>
      <c r="R170"/>
    </row>
    <row r="171" spans="2:18" x14ac:dyDescent="0.3">
      <c r="B171" s="68"/>
      <c r="C171" s="67"/>
      <c r="G171" s="67"/>
      <c r="N171"/>
      <c r="R171"/>
    </row>
    <row r="172" spans="2:18" x14ac:dyDescent="0.3">
      <c r="B172" s="68"/>
      <c r="C172" s="67"/>
      <c r="G172" s="67"/>
      <c r="N172"/>
      <c r="R172"/>
    </row>
    <row r="173" spans="2:18" x14ac:dyDescent="0.3">
      <c r="B173" s="68"/>
      <c r="C173" s="67"/>
      <c r="G173" s="67"/>
      <c r="N173"/>
      <c r="R173"/>
    </row>
    <row r="174" spans="2:18" x14ac:dyDescent="0.3">
      <c r="B174" s="68"/>
      <c r="C174" s="67"/>
      <c r="G174" s="67"/>
      <c r="N174"/>
      <c r="R174"/>
    </row>
    <row r="175" spans="2:18" x14ac:dyDescent="0.3">
      <c r="B175" s="68"/>
      <c r="C175" s="67"/>
      <c r="G175" s="67"/>
      <c r="N175"/>
      <c r="R175"/>
    </row>
    <row r="176" spans="2:18" x14ac:dyDescent="0.3">
      <c r="B176" s="68"/>
      <c r="C176" s="67"/>
      <c r="G176" s="67"/>
      <c r="N176"/>
      <c r="R176"/>
    </row>
    <row r="177" spans="2:18" x14ac:dyDescent="0.3">
      <c r="B177" s="68"/>
      <c r="C177" s="67"/>
      <c r="G177" s="67"/>
      <c r="N177"/>
      <c r="R177"/>
    </row>
    <row r="178" spans="2:18" x14ac:dyDescent="0.3">
      <c r="B178" s="68"/>
      <c r="C178" s="67"/>
      <c r="G178" s="67"/>
      <c r="N178"/>
      <c r="R178"/>
    </row>
    <row r="179" spans="2:18" x14ac:dyDescent="0.3">
      <c r="B179" s="68"/>
      <c r="C179" s="67"/>
      <c r="G179" s="67"/>
      <c r="N179"/>
      <c r="R179"/>
    </row>
    <row r="180" spans="2:18" x14ac:dyDescent="0.3">
      <c r="B180" s="68"/>
      <c r="C180" s="67"/>
      <c r="G180" s="67"/>
      <c r="N180"/>
      <c r="R180"/>
    </row>
    <row r="181" spans="2:18" x14ac:dyDescent="0.3">
      <c r="B181" s="68"/>
      <c r="C181" s="67"/>
      <c r="G181" s="67"/>
      <c r="N181"/>
      <c r="R181"/>
    </row>
    <row r="182" spans="2:18" x14ac:dyDescent="0.3">
      <c r="B182" s="68"/>
      <c r="C182" s="67"/>
      <c r="G182" s="67"/>
      <c r="N182"/>
      <c r="R182"/>
    </row>
    <row r="183" spans="2:18" x14ac:dyDescent="0.3">
      <c r="B183" s="68"/>
      <c r="C183" s="67"/>
      <c r="G183" s="67"/>
      <c r="N183"/>
      <c r="R183"/>
    </row>
    <row r="184" spans="2:18" x14ac:dyDescent="0.3">
      <c r="B184" s="68"/>
      <c r="C184" s="67"/>
      <c r="G184" s="67"/>
      <c r="N184"/>
      <c r="R184"/>
    </row>
    <row r="185" spans="2:18" x14ac:dyDescent="0.3">
      <c r="B185" s="68"/>
      <c r="C185" s="67"/>
      <c r="G185" s="67"/>
      <c r="N185"/>
      <c r="R185"/>
    </row>
    <row r="186" spans="2:18" x14ac:dyDescent="0.3">
      <c r="B186" s="68"/>
      <c r="C186" s="67"/>
      <c r="G186" s="67"/>
      <c r="N186"/>
      <c r="R186"/>
    </row>
    <row r="187" spans="2:18" x14ac:dyDescent="0.3">
      <c r="B187" s="68"/>
      <c r="C187" s="67"/>
      <c r="G187" s="67"/>
      <c r="N187"/>
      <c r="R187"/>
    </row>
    <row r="188" spans="2:18" x14ac:dyDescent="0.3">
      <c r="B188" s="68"/>
      <c r="C188" s="67"/>
      <c r="G188" s="67"/>
      <c r="N188"/>
      <c r="R188"/>
    </row>
    <row r="189" spans="2:18" x14ac:dyDescent="0.3">
      <c r="B189" s="68"/>
      <c r="C189" s="67"/>
      <c r="G189" s="67"/>
      <c r="N189"/>
      <c r="R189"/>
    </row>
    <row r="190" spans="2:18" x14ac:dyDescent="0.3">
      <c r="B190" s="68"/>
      <c r="C190" s="67"/>
      <c r="G190" s="67"/>
      <c r="N190"/>
      <c r="R190"/>
    </row>
    <row r="191" spans="2:18" x14ac:dyDescent="0.3">
      <c r="B191" s="68"/>
      <c r="C191" s="67"/>
      <c r="G191" s="67"/>
      <c r="N191"/>
      <c r="R191"/>
    </row>
    <row r="192" spans="2:18" x14ac:dyDescent="0.3">
      <c r="B192" s="68"/>
      <c r="C192" s="67"/>
      <c r="G192" s="67"/>
      <c r="N192"/>
      <c r="R192"/>
    </row>
    <row r="193" spans="2:18" x14ac:dyDescent="0.3">
      <c r="B193" s="68"/>
      <c r="C193" s="67"/>
      <c r="G193" s="67"/>
      <c r="N193"/>
      <c r="R193"/>
    </row>
    <row r="194" spans="2:18" x14ac:dyDescent="0.3">
      <c r="B194" s="68"/>
      <c r="C194" s="67"/>
      <c r="G194" s="67"/>
      <c r="N194"/>
      <c r="R194"/>
    </row>
    <row r="195" spans="2:18" x14ac:dyDescent="0.3">
      <c r="B195" s="68"/>
      <c r="C195" s="67"/>
      <c r="G195" s="67"/>
      <c r="N195"/>
      <c r="R195"/>
    </row>
    <row r="196" spans="2:18" x14ac:dyDescent="0.3">
      <c r="B196" s="68"/>
      <c r="C196" s="67"/>
      <c r="G196" s="67"/>
      <c r="N196"/>
      <c r="R196"/>
    </row>
    <row r="197" spans="2:18" x14ac:dyDescent="0.3">
      <c r="B197" s="68"/>
      <c r="C197" s="67"/>
      <c r="G197" s="67"/>
      <c r="N197"/>
      <c r="R197"/>
    </row>
    <row r="198" spans="2:18" x14ac:dyDescent="0.3">
      <c r="B198" s="68"/>
      <c r="C198" s="67"/>
      <c r="G198" s="67"/>
      <c r="N198"/>
      <c r="R198"/>
    </row>
    <row r="199" spans="2:18" x14ac:dyDescent="0.3">
      <c r="B199" s="68"/>
      <c r="C199" s="67"/>
      <c r="G199" s="67"/>
      <c r="N199"/>
      <c r="R199"/>
    </row>
    <row r="200" spans="2:18" x14ac:dyDescent="0.3">
      <c r="B200" s="68"/>
      <c r="C200" s="67"/>
      <c r="G200" s="67"/>
      <c r="N200"/>
      <c r="R200"/>
    </row>
    <row r="201" spans="2:18" x14ac:dyDescent="0.3">
      <c r="B201" s="68"/>
      <c r="C201" s="67"/>
      <c r="G201" s="67"/>
      <c r="N201"/>
      <c r="R201"/>
    </row>
    <row r="202" spans="2:18" x14ac:dyDescent="0.3">
      <c r="B202" s="68"/>
      <c r="C202" s="67"/>
      <c r="G202" s="67"/>
      <c r="N202"/>
      <c r="R202"/>
    </row>
    <row r="203" spans="2:18" x14ac:dyDescent="0.3">
      <c r="B203" s="68"/>
      <c r="C203" s="67"/>
      <c r="G203" s="67"/>
      <c r="N203"/>
      <c r="R203"/>
    </row>
    <row r="204" spans="2:18" x14ac:dyDescent="0.3">
      <c r="B204" s="68"/>
      <c r="C204" s="67"/>
      <c r="G204" s="67"/>
      <c r="N204"/>
      <c r="R204"/>
    </row>
    <row r="205" spans="2:18" x14ac:dyDescent="0.3">
      <c r="B205" s="68"/>
      <c r="C205" s="67"/>
      <c r="G205" s="67"/>
      <c r="N205"/>
      <c r="R205"/>
    </row>
    <row r="206" spans="2:18" x14ac:dyDescent="0.3">
      <c r="B206" s="68"/>
      <c r="C206" s="67"/>
      <c r="G206" s="67"/>
      <c r="N206"/>
      <c r="R206"/>
    </row>
    <row r="207" spans="2:18" x14ac:dyDescent="0.3">
      <c r="B207" s="68"/>
      <c r="C207" s="67"/>
      <c r="G207" s="67"/>
      <c r="N207"/>
      <c r="R207"/>
    </row>
    <row r="208" spans="2:18" x14ac:dyDescent="0.3">
      <c r="B208" s="68"/>
      <c r="C208" s="67"/>
      <c r="G208" s="67"/>
      <c r="N208"/>
      <c r="R208"/>
    </row>
    <row r="209" spans="2:18" x14ac:dyDescent="0.3">
      <c r="B209" s="68"/>
      <c r="C209" s="67"/>
      <c r="G209" s="67"/>
      <c r="N209"/>
      <c r="R209"/>
    </row>
    <row r="210" spans="2:18" x14ac:dyDescent="0.3">
      <c r="B210" s="68"/>
      <c r="C210" s="67"/>
      <c r="G210" s="67"/>
      <c r="N210"/>
      <c r="R210"/>
    </row>
    <row r="211" spans="2:18" x14ac:dyDescent="0.3">
      <c r="B211" s="68"/>
      <c r="C211" s="67"/>
      <c r="G211" s="67"/>
      <c r="N211"/>
      <c r="R211"/>
    </row>
    <row r="212" spans="2:18" x14ac:dyDescent="0.3">
      <c r="B212" s="68"/>
      <c r="C212" s="67"/>
      <c r="G212" s="67"/>
      <c r="N212"/>
      <c r="R212"/>
    </row>
    <row r="213" spans="2:18" x14ac:dyDescent="0.3">
      <c r="B213" s="68"/>
      <c r="C213" s="67"/>
      <c r="G213" s="67"/>
      <c r="N213"/>
      <c r="R213"/>
    </row>
    <row r="214" spans="2:18" x14ac:dyDescent="0.3">
      <c r="B214" s="68"/>
      <c r="C214" s="67"/>
      <c r="G214" s="67"/>
      <c r="N214"/>
      <c r="R214"/>
    </row>
    <row r="215" spans="2:18" x14ac:dyDescent="0.3">
      <c r="B215" s="68"/>
      <c r="C215" s="67"/>
      <c r="G215" s="67"/>
      <c r="N215"/>
      <c r="R215"/>
    </row>
    <row r="216" spans="2:18" x14ac:dyDescent="0.3">
      <c r="B216" s="68"/>
      <c r="C216" s="67"/>
      <c r="G216" s="67"/>
      <c r="N216"/>
      <c r="R216"/>
    </row>
    <row r="217" spans="2:18" x14ac:dyDescent="0.3">
      <c r="B217" s="68"/>
      <c r="C217" s="67"/>
      <c r="G217" s="67"/>
      <c r="N217"/>
      <c r="R217"/>
    </row>
    <row r="218" spans="2:18" x14ac:dyDescent="0.3">
      <c r="B218" s="68"/>
      <c r="C218" s="67"/>
      <c r="G218" s="67"/>
      <c r="N218"/>
      <c r="R218"/>
    </row>
    <row r="219" spans="2:18" x14ac:dyDescent="0.3">
      <c r="B219" s="68"/>
      <c r="C219" s="67"/>
      <c r="G219" s="67"/>
      <c r="N219"/>
      <c r="R219"/>
    </row>
    <row r="220" spans="2:18" x14ac:dyDescent="0.3">
      <c r="B220" s="68"/>
      <c r="C220" s="67"/>
      <c r="G220" s="67"/>
      <c r="N220"/>
      <c r="R220"/>
    </row>
    <row r="221" spans="2:18" x14ac:dyDescent="0.3">
      <c r="B221" s="68"/>
      <c r="C221" s="67"/>
      <c r="G221" s="67"/>
      <c r="N221"/>
      <c r="R221"/>
    </row>
    <row r="222" spans="2:18" x14ac:dyDescent="0.3">
      <c r="B222" s="68"/>
      <c r="C222" s="67"/>
      <c r="G222" s="67"/>
      <c r="N222"/>
      <c r="R222"/>
    </row>
    <row r="223" spans="2:18" x14ac:dyDescent="0.3">
      <c r="B223" s="68"/>
      <c r="C223" s="67"/>
      <c r="G223" s="67"/>
      <c r="N223"/>
      <c r="R223"/>
    </row>
    <row r="224" spans="2:18" x14ac:dyDescent="0.3">
      <c r="B224" s="68"/>
      <c r="C224" s="67"/>
      <c r="G224" s="67"/>
      <c r="N224"/>
      <c r="R224"/>
    </row>
    <row r="225" spans="2:18" x14ac:dyDescent="0.3">
      <c r="B225" s="68"/>
      <c r="C225" s="67"/>
      <c r="G225" s="67"/>
      <c r="N225"/>
      <c r="R225"/>
    </row>
    <row r="226" spans="2:18" x14ac:dyDescent="0.3">
      <c r="B226" s="68"/>
      <c r="C226" s="67"/>
      <c r="G226" s="67"/>
      <c r="N226"/>
      <c r="R226"/>
    </row>
    <row r="227" spans="2:18" x14ac:dyDescent="0.3">
      <c r="B227" s="68"/>
      <c r="C227" s="67"/>
      <c r="G227" s="67"/>
      <c r="N227"/>
      <c r="R227"/>
    </row>
    <row r="228" spans="2:18" x14ac:dyDescent="0.3">
      <c r="B228" s="68"/>
      <c r="C228" s="67"/>
      <c r="G228" s="67"/>
      <c r="N228"/>
      <c r="R228"/>
    </row>
    <row r="229" spans="2:18" x14ac:dyDescent="0.3">
      <c r="B229" s="68"/>
      <c r="C229" s="67"/>
      <c r="G229" s="67"/>
      <c r="N229"/>
      <c r="R229"/>
    </row>
    <row r="230" spans="2:18" x14ac:dyDescent="0.3">
      <c r="B230" s="68"/>
      <c r="C230" s="67"/>
      <c r="G230" s="67"/>
      <c r="N230"/>
      <c r="R230"/>
    </row>
    <row r="231" spans="2:18" x14ac:dyDescent="0.3">
      <c r="B231" s="68"/>
      <c r="C231" s="67"/>
      <c r="G231" s="67"/>
      <c r="N231"/>
      <c r="R231"/>
    </row>
    <row r="232" spans="2:18" x14ac:dyDescent="0.3">
      <c r="B232" s="68"/>
      <c r="C232" s="67"/>
      <c r="G232" s="67"/>
      <c r="N232"/>
      <c r="R232"/>
    </row>
    <row r="233" spans="2:18" x14ac:dyDescent="0.3">
      <c r="B233" s="68"/>
      <c r="C233" s="67"/>
      <c r="G233" s="67"/>
      <c r="N233"/>
      <c r="R233"/>
    </row>
    <row r="234" spans="2:18" x14ac:dyDescent="0.3">
      <c r="B234" s="68"/>
      <c r="C234" s="67"/>
      <c r="G234" s="67"/>
      <c r="N234"/>
      <c r="R234"/>
    </row>
    <row r="235" spans="2:18" x14ac:dyDescent="0.3">
      <c r="B235" s="68"/>
      <c r="C235" s="67"/>
      <c r="G235" s="67"/>
      <c r="N235"/>
      <c r="R235"/>
    </row>
    <row r="236" spans="2:18" x14ac:dyDescent="0.3">
      <c r="B236" s="68"/>
      <c r="C236" s="67"/>
      <c r="G236" s="67"/>
      <c r="N236"/>
      <c r="R236"/>
    </row>
    <row r="237" spans="2:18" x14ac:dyDescent="0.3">
      <c r="B237" s="68"/>
      <c r="C237" s="67"/>
      <c r="G237" s="67"/>
      <c r="N237"/>
      <c r="R237"/>
    </row>
    <row r="238" spans="2:18" x14ac:dyDescent="0.3">
      <c r="B238" s="68"/>
      <c r="C238" s="67"/>
      <c r="G238" s="67"/>
      <c r="N238"/>
      <c r="R238"/>
    </row>
    <row r="239" spans="2:18" x14ac:dyDescent="0.3">
      <c r="B239" s="68"/>
      <c r="C239" s="67"/>
      <c r="G239" s="67"/>
      <c r="N239"/>
      <c r="R239"/>
    </row>
    <row r="240" spans="2:18" x14ac:dyDescent="0.3">
      <c r="B240" s="68"/>
      <c r="C240" s="67"/>
      <c r="G240" s="67"/>
      <c r="N240"/>
      <c r="R240"/>
    </row>
    <row r="241" spans="2:18" x14ac:dyDescent="0.3">
      <c r="B241" s="68"/>
      <c r="C241" s="67"/>
      <c r="G241" s="67"/>
      <c r="N241"/>
      <c r="R241"/>
    </row>
    <row r="242" spans="2:18" x14ac:dyDescent="0.3">
      <c r="B242" s="68"/>
      <c r="C242" s="67"/>
      <c r="G242" s="67"/>
      <c r="N242"/>
      <c r="R242"/>
    </row>
    <row r="243" spans="2:18" x14ac:dyDescent="0.3">
      <c r="B243" s="68"/>
      <c r="C243" s="67"/>
      <c r="G243" s="67"/>
      <c r="N243"/>
      <c r="R243"/>
    </row>
    <row r="244" spans="2:18" x14ac:dyDescent="0.3">
      <c r="B244" s="68"/>
      <c r="C244" s="67"/>
      <c r="G244" s="67"/>
      <c r="N244"/>
      <c r="R244"/>
    </row>
    <row r="245" spans="2:18" x14ac:dyDescent="0.3">
      <c r="B245" s="68"/>
      <c r="C245" s="67"/>
      <c r="G245" s="67"/>
      <c r="N245"/>
      <c r="R245"/>
    </row>
    <row r="246" spans="2:18" x14ac:dyDescent="0.3">
      <c r="B246" s="68"/>
      <c r="C246" s="67"/>
      <c r="G246" s="67"/>
      <c r="N246"/>
      <c r="R246"/>
    </row>
    <row r="247" spans="2:18" x14ac:dyDescent="0.3">
      <c r="B247" s="68"/>
      <c r="C247" s="67"/>
      <c r="G247" s="67"/>
      <c r="N247"/>
      <c r="R247"/>
    </row>
    <row r="248" spans="2:18" x14ac:dyDescent="0.3">
      <c r="B248" s="68"/>
      <c r="C248" s="67"/>
      <c r="G248" s="67"/>
      <c r="N248"/>
      <c r="R248"/>
    </row>
    <row r="249" spans="2:18" x14ac:dyDescent="0.3">
      <c r="B249" s="68"/>
      <c r="C249" s="67"/>
      <c r="G249" s="67"/>
      <c r="N249"/>
      <c r="R249"/>
    </row>
    <row r="250" spans="2:18" x14ac:dyDescent="0.3">
      <c r="B250" s="68"/>
      <c r="C250" s="67"/>
      <c r="G250" s="67"/>
      <c r="N250"/>
      <c r="R250"/>
    </row>
    <row r="251" spans="2:18" x14ac:dyDescent="0.3">
      <c r="B251" s="68"/>
      <c r="C251" s="67"/>
      <c r="G251" s="67"/>
      <c r="N251"/>
      <c r="R251"/>
    </row>
    <row r="252" spans="2:18" x14ac:dyDescent="0.3">
      <c r="B252" s="68"/>
      <c r="C252" s="67"/>
      <c r="G252" s="67"/>
      <c r="N252"/>
      <c r="R252"/>
    </row>
    <row r="253" spans="2:18" x14ac:dyDescent="0.3">
      <c r="B253" s="68"/>
      <c r="C253" s="67"/>
      <c r="G253" s="67"/>
      <c r="N253"/>
      <c r="R253"/>
    </row>
    <row r="254" spans="2:18" x14ac:dyDescent="0.3">
      <c r="B254" s="68"/>
      <c r="C254" s="67"/>
      <c r="G254" s="67"/>
      <c r="N254"/>
      <c r="R254"/>
    </row>
    <row r="255" spans="2:18" x14ac:dyDescent="0.3">
      <c r="B255" s="68"/>
      <c r="C255" s="67"/>
      <c r="G255" s="67"/>
      <c r="N255"/>
      <c r="R255"/>
    </row>
    <row r="256" spans="2:18" x14ac:dyDescent="0.3">
      <c r="B256" s="68"/>
      <c r="C256" s="67"/>
      <c r="G256" s="67"/>
      <c r="N256"/>
      <c r="R256"/>
    </row>
    <row r="257" spans="2:18" x14ac:dyDescent="0.3">
      <c r="B257" s="68"/>
      <c r="C257" s="67"/>
      <c r="G257" s="67"/>
      <c r="N257"/>
      <c r="R257"/>
    </row>
    <row r="258" spans="2:18" x14ac:dyDescent="0.3">
      <c r="B258" s="68"/>
      <c r="C258" s="67"/>
      <c r="G258" s="67"/>
      <c r="N258"/>
      <c r="R258"/>
    </row>
    <row r="259" spans="2:18" x14ac:dyDescent="0.3">
      <c r="B259" s="68"/>
      <c r="C259" s="67"/>
      <c r="G259" s="67"/>
      <c r="N259"/>
      <c r="R259"/>
    </row>
    <row r="260" spans="2:18" x14ac:dyDescent="0.3">
      <c r="B260" s="68"/>
      <c r="C260" s="67"/>
      <c r="G260" s="67"/>
      <c r="N260"/>
      <c r="R260"/>
    </row>
    <row r="261" spans="2:18" x14ac:dyDescent="0.3">
      <c r="B261" s="68"/>
      <c r="C261" s="67"/>
      <c r="G261" s="67"/>
      <c r="N261"/>
      <c r="R261"/>
    </row>
    <row r="262" spans="2:18" x14ac:dyDescent="0.3">
      <c r="B262" s="68"/>
      <c r="C262" s="67"/>
      <c r="G262" s="67"/>
      <c r="N262"/>
      <c r="R262"/>
    </row>
    <row r="263" spans="2:18" x14ac:dyDescent="0.3">
      <c r="B263" s="68"/>
      <c r="C263" s="67"/>
      <c r="G263" s="67"/>
      <c r="N263"/>
      <c r="R263"/>
    </row>
    <row r="264" spans="2:18" x14ac:dyDescent="0.3">
      <c r="B264" s="68"/>
      <c r="C264" s="67"/>
      <c r="G264" s="67"/>
      <c r="N264"/>
      <c r="R264"/>
    </row>
    <row r="265" spans="2:18" x14ac:dyDescent="0.3">
      <c r="B265" s="68"/>
      <c r="C265" s="67"/>
      <c r="G265" s="67"/>
      <c r="N265"/>
      <c r="R265"/>
    </row>
    <row r="266" spans="2:18" x14ac:dyDescent="0.3">
      <c r="B266" s="68"/>
      <c r="C266" s="67"/>
      <c r="G266" s="67"/>
      <c r="N266"/>
      <c r="R266"/>
    </row>
    <row r="267" spans="2:18" x14ac:dyDescent="0.3">
      <c r="B267" s="68"/>
      <c r="C267" s="67"/>
      <c r="G267" s="67"/>
      <c r="N267"/>
      <c r="R267"/>
    </row>
    <row r="268" spans="2:18" x14ac:dyDescent="0.3">
      <c r="B268" s="68"/>
      <c r="C268" s="67"/>
      <c r="G268" s="67"/>
      <c r="N268"/>
      <c r="R268"/>
    </row>
    <row r="269" spans="2:18" x14ac:dyDescent="0.3">
      <c r="B269" s="68"/>
      <c r="C269" s="67"/>
      <c r="G269" s="67"/>
      <c r="N269"/>
      <c r="R269"/>
    </row>
    <row r="270" spans="2:18" x14ac:dyDescent="0.3">
      <c r="B270" s="68"/>
      <c r="C270" s="67"/>
      <c r="G270" s="67"/>
      <c r="N270"/>
      <c r="R270"/>
    </row>
    <row r="271" spans="2:18" x14ac:dyDescent="0.3">
      <c r="B271" s="68"/>
      <c r="C271" s="67"/>
      <c r="G271" s="67"/>
      <c r="N271"/>
      <c r="R271"/>
    </row>
    <row r="272" spans="2:18" x14ac:dyDescent="0.3">
      <c r="B272" s="68"/>
      <c r="C272" s="67"/>
      <c r="G272" s="67"/>
      <c r="N272"/>
      <c r="R272"/>
    </row>
    <row r="273" spans="2:18" x14ac:dyDescent="0.3">
      <c r="B273" s="68"/>
      <c r="C273" s="67"/>
      <c r="G273" s="67"/>
      <c r="N273"/>
      <c r="R273"/>
    </row>
    <row r="274" spans="2:18" x14ac:dyDescent="0.3">
      <c r="B274" s="68"/>
      <c r="C274" s="67"/>
      <c r="G274" s="67"/>
      <c r="N274"/>
      <c r="R274"/>
    </row>
    <row r="275" spans="2:18" x14ac:dyDescent="0.3">
      <c r="B275" s="68"/>
      <c r="C275" s="67"/>
      <c r="G275" s="67"/>
      <c r="N275"/>
      <c r="R275"/>
    </row>
    <row r="276" spans="2:18" x14ac:dyDescent="0.3">
      <c r="B276" s="68"/>
      <c r="C276" s="67"/>
      <c r="G276" s="67"/>
      <c r="N276"/>
      <c r="R276"/>
    </row>
    <row r="277" spans="2:18" x14ac:dyDescent="0.3">
      <c r="B277" s="68"/>
      <c r="C277" s="67"/>
      <c r="G277" s="67"/>
      <c r="N277"/>
      <c r="R277"/>
    </row>
    <row r="278" spans="2:18" x14ac:dyDescent="0.3">
      <c r="B278" s="68"/>
      <c r="C278" s="67"/>
      <c r="G278" s="67"/>
      <c r="N278"/>
      <c r="R278"/>
    </row>
    <row r="279" spans="2:18" x14ac:dyDescent="0.3">
      <c r="B279" s="68"/>
      <c r="C279" s="67"/>
      <c r="G279" s="67"/>
      <c r="N279"/>
      <c r="R279"/>
    </row>
    <row r="280" spans="2:18" x14ac:dyDescent="0.3">
      <c r="B280" s="68"/>
      <c r="C280" s="67"/>
      <c r="G280" s="67"/>
      <c r="N280"/>
      <c r="R280"/>
    </row>
    <row r="281" spans="2:18" x14ac:dyDescent="0.3">
      <c r="B281" s="68"/>
      <c r="C281" s="67"/>
      <c r="G281" s="67"/>
      <c r="N281"/>
      <c r="R281"/>
    </row>
    <row r="282" spans="2:18" x14ac:dyDescent="0.3">
      <c r="B282" s="68"/>
      <c r="C282" s="67"/>
      <c r="G282" s="67"/>
      <c r="N282"/>
      <c r="R282"/>
    </row>
    <row r="283" spans="2:18" x14ac:dyDescent="0.3">
      <c r="B283" s="68"/>
      <c r="C283" s="67"/>
      <c r="G283" s="67"/>
      <c r="N283"/>
      <c r="R283"/>
    </row>
    <row r="284" spans="2:18" x14ac:dyDescent="0.3">
      <c r="B284" s="68"/>
      <c r="C284" s="67"/>
      <c r="G284" s="67"/>
      <c r="N284"/>
      <c r="R284"/>
    </row>
    <row r="285" spans="2:18" x14ac:dyDescent="0.3">
      <c r="B285" s="68"/>
      <c r="C285" s="67"/>
      <c r="G285" s="67"/>
      <c r="N285"/>
      <c r="R285"/>
    </row>
    <row r="286" spans="2:18" x14ac:dyDescent="0.3">
      <c r="B286" s="68"/>
      <c r="C286" s="67"/>
      <c r="G286" s="67"/>
      <c r="N286"/>
      <c r="R286"/>
    </row>
    <row r="287" spans="2:18" x14ac:dyDescent="0.3">
      <c r="B287" s="68"/>
      <c r="C287" s="67"/>
      <c r="G287" s="67"/>
      <c r="N287"/>
      <c r="R287"/>
    </row>
    <row r="288" spans="2:18" x14ac:dyDescent="0.3">
      <c r="B288" s="68"/>
      <c r="C288" s="67"/>
      <c r="G288" s="67"/>
      <c r="N288"/>
      <c r="R288"/>
    </row>
    <row r="289" spans="2:18" x14ac:dyDescent="0.3">
      <c r="B289" s="68"/>
      <c r="C289" s="67"/>
      <c r="G289" s="67"/>
      <c r="N289"/>
      <c r="R289"/>
    </row>
    <row r="290" spans="2:18" x14ac:dyDescent="0.3">
      <c r="B290" s="68"/>
      <c r="C290" s="67"/>
      <c r="G290" s="67"/>
      <c r="N290"/>
      <c r="R290"/>
    </row>
    <row r="291" spans="2:18" x14ac:dyDescent="0.3">
      <c r="B291" s="68"/>
      <c r="C291" s="67"/>
      <c r="G291" s="67"/>
      <c r="N291"/>
      <c r="R291"/>
    </row>
    <row r="292" spans="2:18" x14ac:dyDescent="0.3">
      <c r="B292" s="68"/>
      <c r="C292" s="67"/>
      <c r="G292" s="67"/>
      <c r="N292"/>
      <c r="R292"/>
    </row>
    <row r="293" spans="2:18" x14ac:dyDescent="0.3">
      <c r="B293" s="68"/>
      <c r="C293" s="67"/>
      <c r="G293" s="67"/>
      <c r="N293"/>
      <c r="R293"/>
    </row>
    <row r="294" spans="2:18" x14ac:dyDescent="0.3">
      <c r="B294" s="68"/>
      <c r="C294" s="67"/>
      <c r="G294" s="67"/>
      <c r="N294"/>
      <c r="R294"/>
    </row>
    <row r="295" spans="2:18" x14ac:dyDescent="0.3">
      <c r="B295" s="68"/>
      <c r="C295" s="67"/>
      <c r="G295" s="67"/>
      <c r="N295"/>
      <c r="R295"/>
    </row>
    <row r="296" spans="2:18" x14ac:dyDescent="0.3">
      <c r="B296" s="68"/>
      <c r="C296" s="67"/>
      <c r="G296" s="67"/>
      <c r="N296"/>
      <c r="R296"/>
    </row>
    <row r="297" spans="2:18" x14ac:dyDescent="0.3">
      <c r="B297" s="68"/>
      <c r="C297" s="67"/>
      <c r="G297" s="67"/>
      <c r="N297"/>
      <c r="R297"/>
    </row>
    <row r="298" spans="2:18" x14ac:dyDescent="0.3">
      <c r="B298" s="68"/>
      <c r="C298" s="67"/>
      <c r="G298" s="67"/>
      <c r="N298"/>
      <c r="R298"/>
    </row>
    <row r="299" spans="2:18" x14ac:dyDescent="0.3">
      <c r="B299" s="68"/>
      <c r="C299" s="67"/>
      <c r="G299" s="67"/>
      <c r="N299"/>
      <c r="R299"/>
    </row>
    <row r="300" spans="2:18" x14ac:dyDescent="0.3">
      <c r="B300" s="68"/>
      <c r="C300" s="67"/>
      <c r="G300" s="67"/>
      <c r="N300"/>
      <c r="R300"/>
    </row>
    <row r="301" spans="2:18" x14ac:dyDescent="0.3">
      <c r="B301" s="68"/>
      <c r="C301" s="67"/>
      <c r="G301" s="67"/>
      <c r="N301"/>
      <c r="R301"/>
    </row>
    <row r="302" spans="2:18" x14ac:dyDescent="0.3">
      <c r="B302" s="68"/>
      <c r="C302" s="67"/>
      <c r="G302" s="67"/>
      <c r="N302"/>
      <c r="R302"/>
    </row>
    <row r="303" spans="2:18" x14ac:dyDescent="0.3">
      <c r="B303" s="68"/>
      <c r="C303" s="67"/>
      <c r="G303" s="67"/>
      <c r="N303"/>
      <c r="R303"/>
    </row>
    <row r="304" spans="2:18" x14ac:dyDescent="0.3">
      <c r="B304" s="68"/>
      <c r="C304" s="67"/>
      <c r="G304" s="67"/>
      <c r="N304"/>
      <c r="R304"/>
    </row>
    <row r="305" spans="2:18" x14ac:dyDescent="0.3">
      <c r="B305" s="68"/>
      <c r="C305" s="67"/>
      <c r="G305" s="67"/>
      <c r="N305"/>
      <c r="R305"/>
    </row>
    <row r="306" spans="2:18" x14ac:dyDescent="0.3">
      <c r="B306" s="68"/>
      <c r="C306" s="67"/>
      <c r="G306" s="67"/>
      <c r="N306"/>
      <c r="R306"/>
    </row>
    <row r="307" spans="2:18" x14ac:dyDescent="0.3">
      <c r="B307" s="68"/>
      <c r="C307" s="67"/>
      <c r="G307" s="67"/>
      <c r="N307"/>
      <c r="R307"/>
    </row>
    <row r="308" spans="2:18" x14ac:dyDescent="0.3">
      <c r="B308" s="68"/>
      <c r="C308" s="67"/>
      <c r="G308" s="67"/>
      <c r="N308"/>
      <c r="R308"/>
    </row>
    <row r="309" spans="2:18" x14ac:dyDescent="0.3">
      <c r="B309" s="68"/>
      <c r="C309" s="67"/>
      <c r="G309" s="67"/>
      <c r="N309"/>
      <c r="R309"/>
    </row>
    <row r="310" spans="2:18" x14ac:dyDescent="0.3">
      <c r="B310" s="68"/>
      <c r="C310" s="67"/>
      <c r="G310" s="67"/>
      <c r="N310"/>
      <c r="R310"/>
    </row>
    <row r="311" spans="2:18" x14ac:dyDescent="0.3">
      <c r="B311" s="68"/>
      <c r="C311" s="67"/>
      <c r="G311" s="67"/>
      <c r="N311"/>
      <c r="R311"/>
    </row>
    <row r="312" spans="2:18" x14ac:dyDescent="0.3">
      <c r="B312" s="68"/>
      <c r="C312" s="67"/>
      <c r="G312" s="67"/>
      <c r="N312"/>
      <c r="R312"/>
    </row>
    <row r="313" spans="2:18" x14ac:dyDescent="0.3">
      <c r="B313" s="68"/>
      <c r="C313" s="67"/>
      <c r="G313" s="67"/>
      <c r="N313"/>
      <c r="R313"/>
    </row>
    <row r="314" spans="2:18" x14ac:dyDescent="0.3">
      <c r="B314" s="68"/>
      <c r="C314" s="67"/>
      <c r="G314" s="67"/>
      <c r="N314"/>
      <c r="R314"/>
    </row>
    <row r="315" spans="2:18" x14ac:dyDescent="0.3">
      <c r="B315" s="68"/>
      <c r="C315" s="67"/>
      <c r="G315" s="67"/>
      <c r="N315"/>
      <c r="R315"/>
    </row>
    <row r="316" spans="2:18" x14ac:dyDescent="0.3">
      <c r="B316" s="68"/>
      <c r="C316" s="67"/>
      <c r="G316" s="67"/>
      <c r="N316"/>
      <c r="R316"/>
    </row>
    <row r="317" spans="2:18" x14ac:dyDescent="0.3">
      <c r="B317" s="68"/>
      <c r="C317" s="67"/>
      <c r="G317" s="67"/>
      <c r="N317"/>
      <c r="R317"/>
    </row>
    <row r="318" spans="2:18" x14ac:dyDescent="0.3">
      <c r="B318" s="68"/>
      <c r="C318" s="67"/>
      <c r="G318" s="67"/>
      <c r="N318"/>
      <c r="R318"/>
    </row>
    <row r="319" spans="2:18" x14ac:dyDescent="0.3">
      <c r="B319" s="68"/>
      <c r="C319" s="67"/>
      <c r="G319" s="67"/>
      <c r="N319"/>
      <c r="R319"/>
    </row>
    <row r="320" spans="2:18" x14ac:dyDescent="0.3">
      <c r="B320" s="68"/>
      <c r="C320" s="67"/>
      <c r="G320" s="67"/>
      <c r="N320"/>
      <c r="R320"/>
    </row>
    <row r="321" spans="2:18" x14ac:dyDescent="0.3">
      <c r="B321" s="68"/>
      <c r="C321" s="67"/>
      <c r="G321" s="67"/>
      <c r="N321"/>
      <c r="R321"/>
    </row>
    <row r="322" spans="2:18" x14ac:dyDescent="0.3">
      <c r="B322" s="68"/>
      <c r="C322" s="67"/>
      <c r="G322" s="67"/>
      <c r="N322"/>
      <c r="R322"/>
    </row>
    <row r="323" spans="2:18" x14ac:dyDescent="0.3">
      <c r="B323" s="68"/>
      <c r="C323" s="67"/>
      <c r="G323" s="67"/>
      <c r="N323"/>
      <c r="R323"/>
    </row>
    <row r="324" spans="2:18" x14ac:dyDescent="0.3">
      <c r="B324" s="68"/>
      <c r="C324" s="67"/>
      <c r="G324" s="67"/>
      <c r="N324"/>
      <c r="R324"/>
    </row>
    <row r="325" spans="2:18" x14ac:dyDescent="0.3">
      <c r="B325" s="68"/>
      <c r="C325" s="67"/>
      <c r="G325" s="67"/>
      <c r="N325"/>
      <c r="R325"/>
    </row>
    <row r="326" spans="2:18" x14ac:dyDescent="0.3">
      <c r="B326" s="68"/>
      <c r="C326" s="67"/>
      <c r="G326" s="67"/>
      <c r="N326"/>
      <c r="R326"/>
    </row>
    <row r="327" spans="2:18" x14ac:dyDescent="0.3">
      <c r="B327" s="68"/>
      <c r="C327" s="67"/>
      <c r="G327" s="67"/>
      <c r="N327"/>
      <c r="R327"/>
    </row>
    <row r="328" spans="2:18" x14ac:dyDescent="0.3">
      <c r="B328" s="68"/>
      <c r="C328" s="67"/>
      <c r="G328" s="67"/>
      <c r="N328"/>
      <c r="R328"/>
    </row>
    <row r="329" spans="2:18" x14ac:dyDescent="0.3">
      <c r="B329" s="68"/>
      <c r="C329" s="67"/>
      <c r="G329" s="67"/>
      <c r="N329"/>
      <c r="R329"/>
    </row>
    <row r="330" spans="2:18" x14ac:dyDescent="0.3">
      <c r="B330" s="68"/>
      <c r="C330" s="67"/>
      <c r="G330" s="67"/>
      <c r="N330"/>
      <c r="R330"/>
    </row>
    <row r="331" spans="2:18" x14ac:dyDescent="0.3">
      <c r="B331" s="68"/>
      <c r="C331" s="67"/>
      <c r="G331" s="67"/>
      <c r="N331"/>
      <c r="R331"/>
    </row>
    <row r="332" spans="2:18" x14ac:dyDescent="0.3">
      <c r="B332" s="68"/>
      <c r="C332" s="67"/>
      <c r="G332" s="67"/>
      <c r="N332"/>
      <c r="R332"/>
    </row>
    <row r="333" spans="2:18" x14ac:dyDescent="0.3">
      <c r="B333" s="68"/>
      <c r="C333" s="67"/>
      <c r="G333" s="67"/>
      <c r="N333"/>
      <c r="R333"/>
    </row>
    <row r="334" spans="2:18" x14ac:dyDescent="0.3">
      <c r="B334" s="68"/>
      <c r="C334" s="67"/>
      <c r="G334" s="67"/>
      <c r="N334"/>
      <c r="R334"/>
    </row>
    <row r="335" spans="2:18" x14ac:dyDescent="0.3">
      <c r="B335" s="68"/>
      <c r="C335" s="67"/>
      <c r="G335" s="67"/>
      <c r="N335"/>
      <c r="R335"/>
    </row>
    <row r="336" spans="2:18" x14ac:dyDescent="0.3">
      <c r="B336" s="68"/>
      <c r="C336" s="67"/>
      <c r="G336" s="67"/>
      <c r="N336"/>
      <c r="R336"/>
    </row>
    <row r="337" spans="2:18" x14ac:dyDescent="0.3">
      <c r="B337" s="68"/>
      <c r="C337" s="67"/>
      <c r="G337" s="67"/>
      <c r="N337"/>
      <c r="R337"/>
    </row>
    <row r="338" spans="2:18" x14ac:dyDescent="0.3">
      <c r="B338" s="68"/>
      <c r="C338" s="67"/>
      <c r="G338" s="67"/>
      <c r="N338"/>
      <c r="R338"/>
    </row>
    <row r="339" spans="2:18" x14ac:dyDescent="0.3">
      <c r="B339" s="68"/>
      <c r="C339" s="67"/>
      <c r="G339" s="67"/>
      <c r="N339"/>
      <c r="R339"/>
    </row>
    <row r="340" spans="2:18" x14ac:dyDescent="0.3">
      <c r="B340" s="68"/>
      <c r="C340" s="67"/>
      <c r="G340" s="67"/>
      <c r="N340"/>
      <c r="R340"/>
    </row>
    <row r="341" spans="2:18" x14ac:dyDescent="0.3">
      <c r="B341" s="68"/>
      <c r="C341" s="67"/>
      <c r="G341" s="67"/>
      <c r="N341"/>
      <c r="R341"/>
    </row>
    <row r="342" spans="2:18" x14ac:dyDescent="0.3">
      <c r="B342" s="68"/>
      <c r="C342" s="67"/>
      <c r="G342" s="67"/>
      <c r="N342"/>
      <c r="R342"/>
    </row>
    <row r="343" spans="2:18" x14ac:dyDescent="0.3">
      <c r="B343" s="68"/>
      <c r="C343" s="67"/>
      <c r="G343" s="67"/>
      <c r="N343"/>
      <c r="R343"/>
    </row>
    <row r="344" spans="2:18" x14ac:dyDescent="0.3">
      <c r="B344" s="68"/>
      <c r="C344" s="67"/>
      <c r="G344" s="67"/>
      <c r="N344"/>
      <c r="R344"/>
    </row>
    <row r="345" spans="2:18" x14ac:dyDescent="0.3">
      <c r="B345" s="68"/>
      <c r="C345" s="67"/>
      <c r="G345" s="67"/>
      <c r="N345"/>
      <c r="R345"/>
    </row>
    <row r="346" spans="2:18" x14ac:dyDescent="0.3">
      <c r="B346" s="68"/>
      <c r="C346" s="67"/>
      <c r="G346" s="67"/>
      <c r="N346"/>
      <c r="R346"/>
    </row>
    <row r="347" spans="2:18" x14ac:dyDescent="0.3">
      <c r="B347" s="68"/>
      <c r="C347" s="67"/>
      <c r="G347" s="67"/>
      <c r="N347"/>
      <c r="R347"/>
    </row>
    <row r="348" spans="2:18" x14ac:dyDescent="0.3">
      <c r="B348" s="68"/>
      <c r="C348" s="67"/>
      <c r="G348" s="67"/>
      <c r="N348"/>
      <c r="R348"/>
    </row>
    <row r="349" spans="2:18" x14ac:dyDescent="0.3">
      <c r="B349" s="68"/>
      <c r="C349" s="67"/>
      <c r="G349" s="67"/>
      <c r="N349"/>
      <c r="R349"/>
    </row>
    <row r="350" spans="2:18" x14ac:dyDescent="0.3">
      <c r="B350" s="68"/>
      <c r="C350" s="67"/>
      <c r="G350" s="67"/>
      <c r="N350"/>
      <c r="R350"/>
    </row>
    <row r="351" spans="2:18" x14ac:dyDescent="0.3">
      <c r="B351" s="68"/>
      <c r="C351" s="67"/>
      <c r="G351" s="67"/>
      <c r="N351"/>
      <c r="R351"/>
    </row>
    <row r="352" spans="2:18" x14ac:dyDescent="0.3">
      <c r="B352" s="68"/>
      <c r="C352" s="67"/>
      <c r="G352" s="67"/>
      <c r="N352"/>
      <c r="R352"/>
    </row>
    <row r="353" spans="2:18" x14ac:dyDescent="0.3">
      <c r="B353" s="68"/>
      <c r="C353" s="67"/>
      <c r="G353" s="67"/>
      <c r="N353"/>
      <c r="R353"/>
    </row>
    <row r="354" spans="2:18" x14ac:dyDescent="0.3">
      <c r="B354" s="68"/>
      <c r="C354" s="67"/>
      <c r="G354" s="67"/>
      <c r="N354"/>
      <c r="R354"/>
    </row>
    <row r="355" spans="2:18" x14ac:dyDescent="0.3">
      <c r="B355" s="68"/>
      <c r="C355" s="67"/>
      <c r="G355" s="67"/>
      <c r="N355"/>
      <c r="R355"/>
    </row>
    <row r="356" spans="2:18" x14ac:dyDescent="0.3">
      <c r="B356" s="68"/>
      <c r="C356" s="67"/>
      <c r="G356" s="67"/>
      <c r="N356"/>
      <c r="R356"/>
    </row>
    <row r="357" spans="2:18" x14ac:dyDescent="0.3">
      <c r="B357" s="68"/>
      <c r="C357" s="67"/>
      <c r="G357" s="67"/>
      <c r="N357"/>
      <c r="R357"/>
    </row>
    <row r="358" spans="2:18" x14ac:dyDescent="0.3">
      <c r="B358" s="68"/>
      <c r="C358" s="67"/>
      <c r="G358" s="67"/>
      <c r="N358"/>
      <c r="R358"/>
    </row>
    <row r="359" spans="2:18" x14ac:dyDescent="0.3">
      <c r="B359" s="68"/>
      <c r="C359" s="67"/>
      <c r="G359" s="67"/>
      <c r="N359"/>
      <c r="R359"/>
    </row>
    <row r="360" spans="2:18" x14ac:dyDescent="0.3">
      <c r="B360" s="68"/>
      <c r="C360" s="67"/>
      <c r="G360" s="67"/>
      <c r="N360"/>
      <c r="R360"/>
    </row>
    <row r="361" spans="2:18" x14ac:dyDescent="0.3">
      <c r="B361" s="68"/>
      <c r="C361" s="67"/>
      <c r="G361" s="67"/>
      <c r="N361"/>
      <c r="R361"/>
    </row>
    <row r="362" spans="2:18" x14ac:dyDescent="0.3">
      <c r="B362" s="68"/>
      <c r="C362" s="67"/>
      <c r="G362" s="67"/>
      <c r="N362"/>
      <c r="R362"/>
    </row>
    <row r="363" spans="2:18" x14ac:dyDescent="0.3">
      <c r="B363" s="68"/>
      <c r="C363" s="67"/>
      <c r="G363" s="67"/>
      <c r="N363"/>
      <c r="R363"/>
    </row>
    <row r="364" spans="2:18" x14ac:dyDescent="0.3">
      <c r="B364" s="68"/>
      <c r="C364" s="67"/>
      <c r="G364" s="67"/>
      <c r="N364"/>
      <c r="R364"/>
    </row>
    <row r="365" spans="2:18" x14ac:dyDescent="0.3">
      <c r="B365" s="68"/>
      <c r="C365" s="67"/>
      <c r="G365" s="67"/>
      <c r="N365"/>
      <c r="R365"/>
    </row>
    <row r="366" spans="2:18" x14ac:dyDescent="0.3">
      <c r="B366" s="68"/>
      <c r="C366" s="67"/>
      <c r="G366" s="67"/>
      <c r="N366"/>
      <c r="R366"/>
    </row>
    <row r="367" spans="2:18" x14ac:dyDescent="0.3">
      <c r="B367" s="68"/>
      <c r="C367" s="67"/>
      <c r="G367" s="67"/>
      <c r="N367"/>
      <c r="R367"/>
    </row>
    <row r="368" spans="2:18" x14ac:dyDescent="0.3">
      <c r="B368" s="68"/>
      <c r="C368" s="67"/>
      <c r="G368" s="67"/>
      <c r="N368"/>
      <c r="R368"/>
    </row>
    <row r="369" spans="2:18" x14ac:dyDescent="0.3">
      <c r="B369" s="68"/>
      <c r="C369" s="67"/>
      <c r="G369" s="67"/>
      <c r="N369"/>
      <c r="R369"/>
    </row>
    <row r="370" spans="2:18" x14ac:dyDescent="0.3">
      <c r="B370" s="68"/>
      <c r="C370" s="67"/>
      <c r="G370" s="67"/>
      <c r="N370"/>
      <c r="R370"/>
    </row>
    <row r="371" spans="2:18" x14ac:dyDescent="0.3">
      <c r="B371" s="68"/>
      <c r="C371" s="67"/>
      <c r="G371" s="67"/>
      <c r="N371"/>
      <c r="R371"/>
    </row>
    <row r="372" spans="2:18" x14ac:dyDescent="0.3">
      <c r="B372" s="68"/>
      <c r="C372" s="67"/>
      <c r="G372" s="67"/>
      <c r="N372"/>
      <c r="R372"/>
    </row>
    <row r="373" spans="2:18" x14ac:dyDescent="0.3">
      <c r="B373" s="68"/>
      <c r="C373" s="67"/>
      <c r="G373" s="67"/>
      <c r="N373"/>
      <c r="R373"/>
    </row>
    <row r="374" spans="2:18" x14ac:dyDescent="0.3">
      <c r="B374" s="68"/>
      <c r="C374" s="67"/>
      <c r="G374" s="67"/>
      <c r="N374"/>
      <c r="R374"/>
    </row>
    <row r="375" spans="2:18" x14ac:dyDescent="0.3">
      <c r="B375" s="68"/>
      <c r="C375" s="67"/>
      <c r="G375" s="67"/>
      <c r="N375"/>
      <c r="R375"/>
    </row>
    <row r="376" spans="2:18" x14ac:dyDescent="0.3">
      <c r="B376" s="68"/>
      <c r="C376" s="67"/>
      <c r="G376" s="67"/>
      <c r="N376"/>
      <c r="R376"/>
    </row>
    <row r="377" spans="2:18" x14ac:dyDescent="0.3">
      <c r="B377" s="68"/>
      <c r="C377" s="67"/>
      <c r="G377" s="67"/>
      <c r="N377"/>
      <c r="R377"/>
    </row>
    <row r="378" spans="2:18" x14ac:dyDescent="0.3">
      <c r="B378" s="68"/>
      <c r="C378" s="67"/>
      <c r="G378" s="67"/>
      <c r="N378"/>
      <c r="R378"/>
    </row>
    <row r="379" spans="2:18" x14ac:dyDescent="0.3">
      <c r="B379" s="68"/>
      <c r="C379" s="67"/>
      <c r="G379" s="67"/>
      <c r="N379"/>
      <c r="R379"/>
    </row>
    <row r="380" spans="2:18" x14ac:dyDescent="0.3">
      <c r="B380" s="68"/>
      <c r="C380" s="67"/>
      <c r="G380" s="67"/>
      <c r="N380"/>
      <c r="R380"/>
    </row>
    <row r="381" spans="2:18" x14ac:dyDescent="0.3">
      <c r="B381" s="68"/>
      <c r="C381" s="67"/>
      <c r="G381" s="67"/>
      <c r="N381"/>
      <c r="R381"/>
    </row>
    <row r="382" spans="2:18" x14ac:dyDescent="0.3">
      <c r="B382" s="68"/>
      <c r="C382" s="67"/>
      <c r="G382" s="67"/>
      <c r="N382"/>
      <c r="R382"/>
    </row>
    <row r="383" spans="2:18" x14ac:dyDescent="0.3">
      <c r="B383" s="68"/>
      <c r="C383" s="67"/>
      <c r="G383" s="67"/>
      <c r="N383"/>
      <c r="R383"/>
    </row>
    <row r="384" spans="2:18" x14ac:dyDescent="0.3">
      <c r="B384" s="68"/>
      <c r="C384" s="67"/>
      <c r="G384" s="67"/>
      <c r="N384"/>
      <c r="R384"/>
    </row>
    <row r="385" spans="2:18" x14ac:dyDescent="0.3">
      <c r="B385" s="68"/>
      <c r="C385" s="67"/>
      <c r="G385" s="67"/>
      <c r="N385"/>
      <c r="R385"/>
    </row>
    <row r="386" spans="2:18" x14ac:dyDescent="0.3">
      <c r="B386" s="68"/>
      <c r="C386" s="67"/>
      <c r="G386" s="67"/>
      <c r="N386"/>
      <c r="R386"/>
    </row>
    <row r="387" spans="2:18" x14ac:dyDescent="0.3">
      <c r="B387" s="68"/>
      <c r="C387" s="67"/>
      <c r="G387" s="67"/>
      <c r="N387"/>
      <c r="R387"/>
    </row>
    <row r="388" spans="2:18" x14ac:dyDescent="0.3">
      <c r="B388" s="68"/>
      <c r="C388" s="67"/>
      <c r="G388" s="67"/>
      <c r="N388"/>
      <c r="R388"/>
    </row>
    <row r="389" spans="2:18" x14ac:dyDescent="0.3">
      <c r="B389" s="68"/>
      <c r="C389" s="67"/>
      <c r="G389" s="67"/>
      <c r="N389"/>
      <c r="R389"/>
    </row>
    <row r="390" spans="2:18" x14ac:dyDescent="0.3">
      <c r="B390" s="68"/>
      <c r="C390" s="67"/>
      <c r="G390" s="67"/>
      <c r="N390"/>
      <c r="R390"/>
    </row>
    <row r="391" spans="2:18" x14ac:dyDescent="0.3">
      <c r="B391" s="68"/>
      <c r="C391" s="67"/>
      <c r="G391" s="67"/>
      <c r="N391"/>
      <c r="R391"/>
    </row>
    <row r="392" spans="2:18" x14ac:dyDescent="0.3">
      <c r="B392" s="68"/>
      <c r="C392" s="67"/>
      <c r="G392" s="67"/>
      <c r="N392"/>
      <c r="R392"/>
    </row>
    <row r="393" spans="2:18" x14ac:dyDescent="0.3">
      <c r="B393" s="68"/>
      <c r="C393" s="67"/>
      <c r="G393" s="67"/>
      <c r="N393"/>
      <c r="R393"/>
    </row>
    <row r="394" spans="2:18" x14ac:dyDescent="0.3">
      <c r="B394" s="68"/>
      <c r="C394" s="67"/>
      <c r="G394" s="67"/>
      <c r="N394"/>
      <c r="R394"/>
    </row>
    <row r="395" spans="2:18" x14ac:dyDescent="0.3">
      <c r="B395" s="68"/>
      <c r="C395" s="67"/>
      <c r="G395" s="67"/>
      <c r="N395"/>
      <c r="R395"/>
    </row>
    <row r="396" spans="2:18" x14ac:dyDescent="0.3">
      <c r="B396" s="68"/>
      <c r="C396" s="67"/>
      <c r="G396" s="67"/>
      <c r="N396"/>
      <c r="R396"/>
    </row>
    <row r="397" spans="2:18" x14ac:dyDescent="0.3">
      <c r="B397" s="68"/>
      <c r="C397" s="67"/>
      <c r="G397" s="67"/>
      <c r="N397"/>
      <c r="R397"/>
    </row>
    <row r="398" spans="2:18" x14ac:dyDescent="0.3">
      <c r="B398" s="68"/>
      <c r="C398" s="67"/>
      <c r="G398" s="67"/>
      <c r="N398"/>
      <c r="R398"/>
    </row>
    <row r="399" spans="2:18" x14ac:dyDescent="0.3">
      <c r="B399" s="68"/>
      <c r="C399" s="67"/>
      <c r="G399" s="67"/>
      <c r="N399"/>
      <c r="R399"/>
    </row>
    <row r="400" spans="2:18" x14ac:dyDescent="0.3">
      <c r="B400" s="68"/>
      <c r="C400" s="67"/>
      <c r="G400" s="67"/>
      <c r="N400"/>
      <c r="R400"/>
    </row>
    <row r="401" spans="2:18" x14ac:dyDescent="0.3">
      <c r="B401" s="68"/>
      <c r="C401" s="67"/>
      <c r="G401" s="67"/>
      <c r="N401"/>
      <c r="R401"/>
    </row>
    <row r="402" spans="2:18" x14ac:dyDescent="0.3">
      <c r="B402" s="68"/>
      <c r="C402" s="67"/>
      <c r="G402" s="67"/>
      <c r="N402"/>
      <c r="R402"/>
    </row>
    <row r="403" spans="2:18" x14ac:dyDescent="0.3">
      <c r="B403" s="68"/>
      <c r="C403" s="67"/>
      <c r="G403" s="67"/>
      <c r="N403"/>
      <c r="R403"/>
    </row>
    <row r="404" spans="2:18" x14ac:dyDescent="0.3">
      <c r="B404" s="68"/>
      <c r="C404" s="67"/>
      <c r="G404" s="67"/>
      <c r="N404"/>
      <c r="R404"/>
    </row>
    <row r="405" spans="2:18" x14ac:dyDescent="0.3">
      <c r="B405" s="68"/>
      <c r="C405" s="67"/>
      <c r="G405" s="67"/>
      <c r="N405"/>
      <c r="R405"/>
    </row>
    <row r="406" spans="2:18" x14ac:dyDescent="0.3">
      <c r="B406" s="68"/>
      <c r="C406" s="67"/>
      <c r="G406" s="67"/>
      <c r="N406"/>
      <c r="R406"/>
    </row>
    <row r="407" spans="2:18" x14ac:dyDescent="0.3">
      <c r="B407" s="68"/>
      <c r="C407" s="67"/>
      <c r="G407" s="67"/>
      <c r="N407"/>
      <c r="R407"/>
    </row>
    <row r="408" spans="2:18" x14ac:dyDescent="0.3">
      <c r="B408" s="68"/>
      <c r="C408" s="67"/>
      <c r="G408" s="67"/>
      <c r="N408"/>
      <c r="R408"/>
    </row>
    <row r="409" spans="2:18" x14ac:dyDescent="0.3">
      <c r="B409" s="68"/>
      <c r="C409" s="67"/>
      <c r="G409" s="67"/>
      <c r="N409"/>
      <c r="R409"/>
    </row>
    <row r="410" spans="2:18" x14ac:dyDescent="0.3">
      <c r="B410" s="68"/>
      <c r="C410" s="67"/>
      <c r="G410" s="67"/>
      <c r="N410"/>
      <c r="R410"/>
    </row>
    <row r="411" spans="2:18" x14ac:dyDescent="0.3">
      <c r="B411" s="68"/>
      <c r="C411" s="67"/>
      <c r="G411" s="67"/>
      <c r="N411"/>
      <c r="R411"/>
    </row>
    <row r="412" spans="2:18" x14ac:dyDescent="0.3">
      <c r="B412" s="68"/>
      <c r="C412" s="67"/>
      <c r="G412" s="67"/>
      <c r="N412"/>
      <c r="R412"/>
    </row>
    <row r="413" spans="2:18" x14ac:dyDescent="0.3">
      <c r="B413" s="68"/>
      <c r="C413" s="67"/>
      <c r="G413" s="67"/>
      <c r="N413"/>
      <c r="R413"/>
    </row>
    <row r="414" spans="2:18" x14ac:dyDescent="0.3">
      <c r="B414" s="68"/>
      <c r="C414" s="67"/>
      <c r="G414" s="67"/>
      <c r="N414"/>
      <c r="R414"/>
    </row>
    <row r="415" spans="2:18" x14ac:dyDescent="0.3">
      <c r="B415" s="68"/>
      <c r="C415" s="67"/>
      <c r="G415" s="67"/>
      <c r="N415"/>
      <c r="R415"/>
    </row>
    <row r="416" spans="2:18" x14ac:dyDescent="0.3">
      <c r="B416" s="68"/>
      <c r="C416" s="67"/>
      <c r="G416" s="67"/>
      <c r="N416"/>
      <c r="R416"/>
    </row>
    <row r="417" spans="2:18" x14ac:dyDescent="0.3">
      <c r="B417" s="68"/>
      <c r="C417" s="67"/>
      <c r="G417" s="67"/>
      <c r="N417"/>
      <c r="R417"/>
    </row>
    <row r="418" spans="2:18" x14ac:dyDescent="0.3">
      <c r="B418" s="68"/>
      <c r="C418" s="67"/>
      <c r="G418" s="67"/>
      <c r="N418"/>
      <c r="R418"/>
    </row>
    <row r="419" spans="2:18" x14ac:dyDescent="0.3">
      <c r="B419" s="68"/>
      <c r="C419" s="67"/>
      <c r="G419" s="67"/>
      <c r="N419"/>
      <c r="R419"/>
    </row>
    <row r="420" spans="2:18" x14ac:dyDescent="0.3">
      <c r="B420" s="68"/>
      <c r="C420" s="67"/>
      <c r="G420" s="67"/>
      <c r="N420"/>
      <c r="R420"/>
    </row>
    <row r="421" spans="2:18" x14ac:dyDescent="0.3">
      <c r="B421" s="68"/>
      <c r="C421" s="67"/>
      <c r="G421" s="67"/>
      <c r="N421"/>
      <c r="R421"/>
    </row>
    <row r="422" spans="2:18" x14ac:dyDescent="0.3">
      <c r="B422" s="68"/>
      <c r="C422" s="67"/>
      <c r="G422" s="67"/>
      <c r="N422"/>
      <c r="R422"/>
    </row>
    <row r="423" spans="2:18" x14ac:dyDescent="0.3">
      <c r="B423" s="68"/>
      <c r="C423" s="67"/>
      <c r="G423" s="67"/>
      <c r="N423"/>
      <c r="R423"/>
    </row>
    <row r="424" spans="2:18" x14ac:dyDescent="0.3">
      <c r="B424" s="68"/>
      <c r="C424" s="67"/>
      <c r="G424" s="67"/>
      <c r="N424"/>
      <c r="R424"/>
    </row>
    <row r="425" spans="2:18" x14ac:dyDescent="0.3">
      <c r="B425" s="68"/>
      <c r="C425" s="67"/>
      <c r="G425" s="67"/>
      <c r="N425"/>
      <c r="R425"/>
    </row>
    <row r="426" spans="2:18" x14ac:dyDescent="0.3">
      <c r="B426" s="68"/>
      <c r="C426" s="67"/>
      <c r="G426" s="67"/>
      <c r="N426"/>
      <c r="R426"/>
    </row>
    <row r="427" spans="2:18" x14ac:dyDescent="0.3">
      <c r="B427" s="68"/>
      <c r="C427" s="67"/>
      <c r="G427" s="67"/>
      <c r="N427"/>
      <c r="R427"/>
    </row>
    <row r="428" spans="2:18" x14ac:dyDescent="0.3">
      <c r="B428" s="68"/>
      <c r="C428" s="67"/>
      <c r="G428" s="67"/>
      <c r="N428"/>
      <c r="R428"/>
    </row>
    <row r="429" spans="2:18" x14ac:dyDescent="0.3">
      <c r="B429" s="68"/>
      <c r="C429" s="67"/>
      <c r="G429" s="67"/>
      <c r="N429"/>
      <c r="R429"/>
    </row>
    <row r="430" spans="2:18" x14ac:dyDescent="0.3">
      <c r="B430" s="68"/>
      <c r="C430" s="67"/>
      <c r="G430" s="67"/>
      <c r="N430"/>
      <c r="R430"/>
    </row>
    <row r="431" spans="2:18" x14ac:dyDescent="0.3">
      <c r="B431" s="68"/>
      <c r="C431" s="67"/>
      <c r="G431" s="67"/>
      <c r="N431"/>
      <c r="R431"/>
    </row>
    <row r="432" spans="2:18" x14ac:dyDescent="0.3">
      <c r="B432" s="68"/>
      <c r="C432" s="67"/>
      <c r="G432" s="67"/>
      <c r="N432"/>
      <c r="R432"/>
    </row>
    <row r="433" spans="2:18" x14ac:dyDescent="0.3">
      <c r="B433" s="68"/>
      <c r="C433" s="67"/>
      <c r="G433" s="67"/>
      <c r="N433"/>
      <c r="R433"/>
    </row>
    <row r="434" spans="2:18" x14ac:dyDescent="0.3">
      <c r="B434" s="68"/>
      <c r="C434" s="67"/>
      <c r="G434" s="67"/>
      <c r="N434"/>
      <c r="R434"/>
    </row>
    <row r="435" spans="2:18" x14ac:dyDescent="0.3">
      <c r="B435" s="68"/>
      <c r="C435" s="67"/>
      <c r="G435" s="67"/>
      <c r="N435"/>
      <c r="R435"/>
    </row>
    <row r="436" spans="2:18" x14ac:dyDescent="0.3">
      <c r="B436" s="68"/>
      <c r="C436" s="67"/>
      <c r="G436" s="67"/>
      <c r="N436"/>
      <c r="R436"/>
    </row>
    <row r="437" spans="2:18" x14ac:dyDescent="0.3">
      <c r="B437" s="68"/>
      <c r="C437" s="67"/>
      <c r="G437" s="67"/>
      <c r="N437"/>
      <c r="R437"/>
    </row>
    <row r="438" spans="2:18" x14ac:dyDescent="0.3">
      <c r="B438" s="68"/>
      <c r="C438" s="67"/>
      <c r="G438" s="67"/>
      <c r="N438"/>
      <c r="R438"/>
    </row>
    <row r="439" spans="2:18" x14ac:dyDescent="0.3">
      <c r="B439" s="68"/>
      <c r="C439" s="67"/>
      <c r="G439" s="67"/>
      <c r="N439"/>
      <c r="R439"/>
    </row>
    <row r="440" spans="2:18" x14ac:dyDescent="0.3">
      <c r="B440" s="68"/>
      <c r="C440" s="67"/>
      <c r="G440" s="67"/>
      <c r="N440"/>
      <c r="R440"/>
    </row>
    <row r="441" spans="2:18" x14ac:dyDescent="0.3">
      <c r="B441" s="68"/>
      <c r="C441" s="67"/>
      <c r="G441" s="67"/>
      <c r="N441"/>
      <c r="R441"/>
    </row>
    <row r="442" spans="2:18" x14ac:dyDescent="0.3">
      <c r="B442" s="68"/>
      <c r="C442" s="67"/>
      <c r="G442" s="67"/>
      <c r="N442"/>
      <c r="R442"/>
    </row>
    <row r="443" spans="2:18" x14ac:dyDescent="0.3">
      <c r="B443" s="68"/>
      <c r="C443" s="67"/>
      <c r="G443" s="67"/>
      <c r="N443"/>
      <c r="R443"/>
    </row>
    <row r="444" spans="2:18" x14ac:dyDescent="0.3">
      <c r="B444" s="68"/>
      <c r="C444" s="67"/>
      <c r="G444" s="67"/>
      <c r="N444"/>
      <c r="R444"/>
    </row>
    <row r="445" spans="2:18" x14ac:dyDescent="0.3">
      <c r="B445" s="68"/>
      <c r="C445" s="67"/>
      <c r="G445" s="67"/>
      <c r="N445"/>
      <c r="R445"/>
    </row>
    <row r="446" spans="2:18" x14ac:dyDescent="0.3">
      <c r="B446" s="68"/>
      <c r="C446" s="67"/>
      <c r="G446" s="67"/>
      <c r="N446"/>
      <c r="R446"/>
    </row>
    <row r="447" spans="2:18" x14ac:dyDescent="0.3">
      <c r="B447" s="68"/>
      <c r="C447" s="67"/>
      <c r="G447" s="67"/>
      <c r="N447"/>
      <c r="R447"/>
    </row>
    <row r="448" spans="2:18" x14ac:dyDescent="0.3">
      <c r="B448" s="68"/>
      <c r="C448" s="67"/>
      <c r="G448" s="67"/>
      <c r="N448"/>
      <c r="R448"/>
    </row>
    <row r="449" spans="2:18" x14ac:dyDescent="0.3">
      <c r="B449" s="68"/>
      <c r="C449" s="67"/>
      <c r="G449" s="67"/>
      <c r="N449"/>
      <c r="R449"/>
    </row>
    <row r="450" spans="2:18" x14ac:dyDescent="0.3">
      <c r="B450" s="68"/>
      <c r="C450" s="67"/>
      <c r="G450" s="67"/>
      <c r="N450"/>
      <c r="R450"/>
    </row>
    <row r="451" spans="2:18" x14ac:dyDescent="0.3">
      <c r="B451" s="68"/>
      <c r="C451" s="67"/>
      <c r="G451" s="67"/>
      <c r="N451"/>
      <c r="R451"/>
    </row>
    <row r="452" spans="2:18" x14ac:dyDescent="0.3">
      <c r="B452" s="68"/>
      <c r="C452" s="67"/>
      <c r="G452" s="67"/>
      <c r="N452"/>
      <c r="R452"/>
    </row>
    <row r="453" spans="2:18" x14ac:dyDescent="0.3">
      <c r="B453" s="68"/>
      <c r="C453" s="67"/>
      <c r="G453" s="67"/>
      <c r="N453"/>
      <c r="R453"/>
    </row>
    <row r="454" spans="2:18" x14ac:dyDescent="0.3">
      <c r="B454" s="68"/>
      <c r="C454" s="67"/>
      <c r="G454" s="67"/>
      <c r="N454"/>
      <c r="R454"/>
    </row>
    <row r="455" spans="2:18" x14ac:dyDescent="0.3">
      <c r="B455" s="68"/>
      <c r="C455" s="67"/>
      <c r="G455" s="67"/>
      <c r="N455"/>
      <c r="R455"/>
    </row>
    <row r="456" spans="2:18" x14ac:dyDescent="0.3">
      <c r="B456" s="68"/>
      <c r="C456" s="67"/>
      <c r="G456" s="67"/>
      <c r="N456"/>
      <c r="R456"/>
    </row>
    <row r="457" spans="2:18" x14ac:dyDescent="0.3">
      <c r="B457" s="68"/>
      <c r="C457" s="67"/>
      <c r="G457" s="67"/>
      <c r="N457"/>
      <c r="R457"/>
    </row>
    <row r="458" spans="2:18" x14ac:dyDescent="0.3">
      <c r="B458" s="68"/>
      <c r="C458" s="67"/>
      <c r="G458" s="67"/>
      <c r="N458"/>
      <c r="R458"/>
    </row>
    <row r="459" spans="2:18" x14ac:dyDescent="0.3">
      <c r="B459" s="68"/>
      <c r="C459" s="67"/>
      <c r="G459" s="67"/>
      <c r="N459"/>
      <c r="R459"/>
    </row>
    <row r="460" spans="2:18" x14ac:dyDescent="0.3">
      <c r="B460" s="68"/>
      <c r="C460" s="67"/>
      <c r="G460" s="67"/>
      <c r="N460"/>
      <c r="R460"/>
    </row>
    <row r="461" spans="2:18" x14ac:dyDescent="0.3">
      <c r="B461" s="68"/>
      <c r="C461" s="67"/>
      <c r="G461" s="67"/>
      <c r="N461"/>
      <c r="R461"/>
    </row>
    <row r="462" spans="2:18" x14ac:dyDescent="0.3">
      <c r="B462" s="68"/>
      <c r="C462" s="67"/>
      <c r="G462" s="67"/>
      <c r="N462"/>
      <c r="R462"/>
    </row>
    <row r="463" spans="2:18" x14ac:dyDescent="0.3">
      <c r="B463" s="68"/>
      <c r="C463" s="67"/>
      <c r="G463" s="67"/>
      <c r="N463"/>
      <c r="R463"/>
    </row>
    <row r="464" spans="2:18" x14ac:dyDescent="0.3">
      <c r="B464" s="68"/>
      <c r="C464" s="67"/>
      <c r="G464" s="67"/>
      <c r="N464"/>
      <c r="R464"/>
    </row>
    <row r="465" spans="2:18" x14ac:dyDescent="0.3">
      <c r="B465" s="68"/>
      <c r="C465" s="67"/>
      <c r="G465" s="67"/>
      <c r="N465"/>
      <c r="R465"/>
    </row>
    <row r="466" spans="2:18" x14ac:dyDescent="0.3">
      <c r="B466" s="68"/>
      <c r="C466" s="67"/>
      <c r="G466" s="67"/>
      <c r="N466"/>
      <c r="R466"/>
    </row>
    <row r="467" spans="2:18" x14ac:dyDescent="0.3">
      <c r="B467" s="68"/>
      <c r="C467" s="67"/>
      <c r="G467" s="67"/>
      <c r="N467"/>
      <c r="R467"/>
    </row>
    <row r="468" spans="2:18" x14ac:dyDescent="0.3">
      <c r="B468" s="68"/>
      <c r="C468" s="67"/>
      <c r="G468" s="67"/>
      <c r="N468"/>
      <c r="R468"/>
    </row>
    <row r="469" spans="2:18" x14ac:dyDescent="0.3">
      <c r="B469" s="68"/>
      <c r="C469" s="67"/>
      <c r="G469" s="67"/>
      <c r="N469"/>
      <c r="R469"/>
    </row>
    <row r="470" spans="2:18" x14ac:dyDescent="0.3">
      <c r="B470" s="68"/>
      <c r="C470" s="67"/>
      <c r="G470" s="67"/>
      <c r="N470"/>
      <c r="R470"/>
    </row>
    <row r="471" spans="2:18" x14ac:dyDescent="0.3">
      <c r="B471" s="68"/>
      <c r="C471" s="67"/>
      <c r="G471" s="67"/>
      <c r="N471"/>
      <c r="R471"/>
    </row>
    <row r="472" spans="2:18" x14ac:dyDescent="0.3">
      <c r="B472" s="68"/>
      <c r="C472" s="67"/>
      <c r="G472" s="67"/>
      <c r="N472"/>
      <c r="R472"/>
    </row>
    <row r="473" spans="2:18" x14ac:dyDescent="0.3">
      <c r="B473" s="68"/>
      <c r="C473" s="67"/>
      <c r="G473" s="67"/>
      <c r="N473"/>
      <c r="R473"/>
    </row>
    <row r="474" spans="2:18" x14ac:dyDescent="0.3">
      <c r="B474" s="68"/>
      <c r="C474" s="67"/>
      <c r="G474" s="67"/>
      <c r="N474"/>
      <c r="R474"/>
    </row>
    <row r="475" spans="2:18" x14ac:dyDescent="0.3">
      <c r="B475" s="68"/>
      <c r="C475" s="67"/>
      <c r="G475" s="67"/>
      <c r="N475"/>
      <c r="R475"/>
    </row>
    <row r="476" spans="2:18" x14ac:dyDescent="0.3">
      <c r="B476" s="68"/>
      <c r="C476" s="67"/>
      <c r="G476" s="67"/>
      <c r="N476"/>
      <c r="R476"/>
    </row>
    <row r="477" spans="2:18" x14ac:dyDescent="0.3">
      <c r="B477" s="68"/>
      <c r="C477" s="67"/>
      <c r="G477" s="67"/>
      <c r="N477"/>
      <c r="R477"/>
    </row>
    <row r="478" spans="2:18" x14ac:dyDescent="0.3">
      <c r="B478" s="68"/>
      <c r="C478" s="67"/>
      <c r="G478" s="67"/>
      <c r="N478"/>
      <c r="R478"/>
    </row>
    <row r="479" spans="2:18" x14ac:dyDescent="0.3">
      <c r="B479" s="68"/>
      <c r="C479" s="67"/>
      <c r="G479" s="67"/>
      <c r="N479"/>
      <c r="R479"/>
    </row>
    <row r="480" spans="2:18" x14ac:dyDescent="0.3">
      <c r="B480" s="68"/>
      <c r="C480" s="67"/>
      <c r="G480" s="67"/>
      <c r="N480"/>
      <c r="R480"/>
    </row>
    <row r="481" spans="2:18" x14ac:dyDescent="0.3">
      <c r="B481" s="68"/>
      <c r="C481" s="67"/>
      <c r="G481" s="67"/>
      <c r="N481"/>
      <c r="R481"/>
    </row>
    <row r="482" spans="2:18" x14ac:dyDescent="0.3">
      <c r="B482" s="68"/>
      <c r="C482" s="67"/>
      <c r="G482" s="67"/>
      <c r="N482"/>
      <c r="R482"/>
    </row>
    <row r="483" spans="2:18" x14ac:dyDescent="0.3">
      <c r="B483" s="68"/>
      <c r="C483" s="67"/>
      <c r="G483" s="67"/>
      <c r="N483"/>
      <c r="R483"/>
    </row>
    <row r="484" spans="2:18" x14ac:dyDescent="0.3">
      <c r="B484" s="68"/>
      <c r="C484" s="67"/>
      <c r="G484" s="67"/>
      <c r="N484"/>
      <c r="R484"/>
    </row>
    <row r="485" spans="2:18" x14ac:dyDescent="0.3">
      <c r="B485" s="68"/>
      <c r="C485" s="67"/>
      <c r="G485" s="67"/>
      <c r="N485"/>
      <c r="R485"/>
    </row>
    <row r="486" spans="2:18" x14ac:dyDescent="0.3">
      <c r="B486" s="68"/>
      <c r="C486" s="67"/>
      <c r="G486" s="67"/>
      <c r="N486"/>
      <c r="R486"/>
    </row>
    <row r="487" spans="2:18" x14ac:dyDescent="0.3">
      <c r="B487" s="68"/>
      <c r="C487" s="67"/>
      <c r="G487" s="67"/>
      <c r="N487"/>
      <c r="R487"/>
    </row>
    <row r="488" spans="2:18" x14ac:dyDescent="0.3">
      <c r="B488" s="68"/>
      <c r="C488" s="67"/>
      <c r="G488" s="67"/>
      <c r="N488"/>
      <c r="R488"/>
    </row>
    <row r="489" spans="2:18" x14ac:dyDescent="0.3">
      <c r="B489" s="68"/>
      <c r="C489" s="67"/>
      <c r="G489" s="67"/>
      <c r="N489"/>
      <c r="R489"/>
    </row>
    <row r="490" spans="2:18" x14ac:dyDescent="0.3">
      <c r="B490" s="68"/>
      <c r="C490" s="67"/>
      <c r="G490" s="67"/>
      <c r="N490"/>
      <c r="R490"/>
    </row>
    <row r="491" spans="2:18" x14ac:dyDescent="0.3">
      <c r="B491" s="68"/>
      <c r="C491" s="67"/>
      <c r="G491" s="67"/>
      <c r="N491"/>
      <c r="R491"/>
    </row>
    <row r="492" spans="2:18" x14ac:dyDescent="0.3">
      <c r="B492" s="68"/>
      <c r="C492" s="67"/>
      <c r="G492" s="67"/>
      <c r="N492"/>
      <c r="R492"/>
    </row>
    <row r="493" spans="2:18" x14ac:dyDescent="0.3">
      <c r="B493" s="68"/>
      <c r="C493" s="67"/>
      <c r="G493" s="67"/>
      <c r="N493"/>
      <c r="R493"/>
    </row>
    <row r="494" spans="2:18" x14ac:dyDescent="0.3">
      <c r="B494" s="68"/>
      <c r="C494" s="67"/>
      <c r="G494" s="67"/>
      <c r="N494"/>
      <c r="R494"/>
    </row>
    <row r="495" spans="2:18" x14ac:dyDescent="0.3">
      <c r="B495" s="68"/>
      <c r="C495" s="67"/>
      <c r="G495" s="67"/>
      <c r="N495"/>
      <c r="R495"/>
    </row>
    <row r="496" spans="2:18" x14ac:dyDescent="0.3">
      <c r="B496" s="68"/>
      <c r="C496" s="67"/>
      <c r="G496" s="67"/>
      <c r="N496"/>
      <c r="R496"/>
    </row>
    <row r="497" spans="2:18" x14ac:dyDescent="0.3">
      <c r="B497" s="68"/>
      <c r="C497" s="67"/>
      <c r="G497" s="67"/>
      <c r="N497"/>
      <c r="R497"/>
    </row>
    <row r="498" spans="2:18" x14ac:dyDescent="0.3">
      <c r="B498" s="68"/>
      <c r="C498" s="67"/>
      <c r="G498" s="67"/>
      <c r="N498"/>
      <c r="R498"/>
    </row>
    <row r="499" spans="2:18" x14ac:dyDescent="0.3">
      <c r="B499" s="68"/>
      <c r="C499" s="67"/>
      <c r="G499" s="67"/>
      <c r="N499"/>
      <c r="R499"/>
    </row>
    <row r="500" spans="2:18" x14ac:dyDescent="0.3">
      <c r="B500" s="68"/>
      <c r="C500" s="67"/>
      <c r="G500" s="67"/>
      <c r="N500"/>
      <c r="R500"/>
    </row>
    <row r="501" spans="2:18" x14ac:dyDescent="0.3">
      <c r="B501" s="68"/>
      <c r="C501" s="67"/>
      <c r="G501" s="67"/>
      <c r="N501"/>
      <c r="R501"/>
    </row>
    <row r="502" spans="2:18" x14ac:dyDescent="0.3">
      <c r="B502" s="68"/>
      <c r="C502" s="67"/>
      <c r="G502" s="67"/>
      <c r="N502"/>
      <c r="R502"/>
    </row>
    <row r="503" spans="2:18" x14ac:dyDescent="0.3">
      <c r="B503" s="68"/>
      <c r="C503" s="67"/>
      <c r="G503" s="67"/>
      <c r="N503"/>
      <c r="R503"/>
    </row>
    <row r="504" spans="2:18" x14ac:dyDescent="0.3">
      <c r="B504" s="68"/>
      <c r="C504" s="67"/>
      <c r="G504" s="67"/>
      <c r="N504"/>
      <c r="R504"/>
    </row>
    <row r="505" spans="2:18" x14ac:dyDescent="0.3">
      <c r="B505" s="68"/>
      <c r="C505" s="67"/>
      <c r="G505" s="67"/>
      <c r="N505"/>
      <c r="R505"/>
    </row>
    <row r="506" spans="2:18" x14ac:dyDescent="0.3">
      <c r="B506" s="68"/>
      <c r="C506" s="67"/>
      <c r="G506" s="67"/>
      <c r="N506"/>
      <c r="R506"/>
    </row>
    <row r="507" spans="2:18" x14ac:dyDescent="0.3">
      <c r="B507" s="68"/>
      <c r="C507" s="67"/>
      <c r="G507" s="67"/>
      <c r="N507"/>
      <c r="R507"/>
    </row>
    <row r="508" spans="2:18" x14ac:dyDescent="0.3">
      <c r="B508" s="68"/>
      <c r="C508" s="67"/>
      <c r="G508" s="67"/>
      <c r="N508"/>
      <c r="R508"/>
    </row>
    <row r="509" spans="2:18" x14ac:dyDescent="0.3">
      <c r="B509" s="68"/>
      <c r="C509" s="67"/>
      <c r="G509" s="67"/>
      <c r="N509"/>
      <c r="R509"/>
    </row>
    <row r="510" spans="2:18" x14ac:dyDescent="0.3">
      <c r="B510" s="68"/>
      <c r="C510" s="67"/>
      <c r="G510" s="67"/>
      <c r="N510"/>
      <c r="R510"/>
    </row>
    <row r="511" spans="2:18" x14ac:dyDescent="0.3">
      <c r="B511" s="68"/>
      <c r="C511" s="67"/>
      <c r="G511" s="67"/>
      <c r="N511"/>
      <c r="R511"/>
    </row>
    <row r="512" spans="2:18" x14ac:dyDescent="0.3">
      <c r="B512" s="68"/>
      <c r="C512" s="67"/>
      <c r="G512" s="67"/>
      <c r="N512"/>
      <c r="R512"/>
    </row>
    <row r="513" spans="2:18" x14ac:dyDescent="0.3">
      <c r="B513" s="68"/>
      <c r="C513" s="67"/>
      <c r="G513" s="67"/>
      <c r="N513"/>
      <c r="R513"/>
    </row>
    <row r="514" spans="2:18" x14ac:dyDescent="0.3">
      <c r="B514" s="68"/>
      <c r="C514" s="67"/>
      <c r="G514" s="67"/>
      <c r="N514"/>
      <c r="R514"/>
    </row>
    <row r="515" spans="2:18" x14ac:dyDescent="0.3">
      <c r="B515" s="68"/>
      <c r="C515" s="67"/>
      <c r="G515" s="67"/>
      <c r="N515"/>
      <c r="R515"/>
    </row>
    <row r="516" spans="2:18" x14ac:dyDescent="0.3">
      <c r="B516" s="68"/>
      <c r="C516" s="67"/>
      <c r="G516" s="67"/>
      <c r="N516"/>
      <c r="R516"/>
    </row>
    <row r="517" spans="2:18" x14ac:dyDescent="0.3">
      <c r="B517" s="68"/>
      <c r="C517" s="67"/>
      <c r="G517" s="67"/>
      <c r="N517"/>
      <c r="R517"/>
    </row>
    <row r="518" spans="2:18" x14ac:dyDescent="0.3">
      <c r="B518" s="68"/>
      <c r="C518" s="67"/>
      <c r="G518" s="67"/>
      <c r="N518"/>
      <c r="R518"/>
    </row>
    <row r="519" spans="2:18" x14ac:dyDescent="0.3">
      <c r="B519" s="68"/>
      <c r="C519" s="67"/>
      <c r="G519" s="67"/>
      <c r="N519"/>
      <c r="R519"/>
    </row>
    <row r="520" spans="2:18" x14ac:dyDescent="0.3">
      <c r="B520" s="68"/>
      <c r="C520" s="67"/>
      <c r="G520" s="67"/>
      <c r="N520"/>
      <c r="R520"/>
    </row>
    <row r="521" spans="2:18" x14ac:dyDescent="0.3">
      <c r="B521" s="68"/>
      <c r="C521" s="67"/>
      <c r="G521" s="67"/>
      <c r="N521"/>
      <c r="R521"/>
    </row>
    <row r="522" spans="2:18" x14ac:dyDescent="0.3">
      <c r="B522" s="68"/>
      <c r="C522" s="67"/>
      <c r="G522" s="67"/>
      <c r="N522"/>
      <c r="R522"/>
    </row>
    <row r="523" spans="2:18" x14ac:dyDescent="0.3">
      <c r="B523" s="68"/>
      <c r="C523" s="67"/>
      <c r="G523" s="67"/>
      <c r="N523"/>
      <c r="R523"/>
    </row>
    <row r="524" spans="2:18" x14ac:dyDescent="0.3">
      <c r="B524" s="68"/>
      <c r="C524" s="67"/>
      <c r="G524" s="67"/>
      <c r="N524"/>
      <c r="R524"/>
    </row>
    <row r="525" spans="2:18" x14ac:dyDescent="0.3">
      <c r="B525" s="68"/>
      <c r="C525" s="67"/>
      <c r="G525" s="67"/>
      <c r="N525"/>
      <c r="R525"/>
    </row>
    <row r="526" spans="2:18" x14ac:dyDescent="0.3">
      <c r="B526" s="68"/>
      <c r="C526" s="67"/>
      <c r="G526" s="67"/>
      <c r="N526"/>
      <c r="R526"/>
    </row>
    <row r="527" spans="2:18" x14ac:dyDescent="0.3">
      <c r="B527" s="68"/>
      <c r="C527" s="67"/>
      <c r="G527" s="67"/>
      <c r="N527"/>
      <c r="R527"/>
    </row>
    <row r="528" spans="2:18" x14ac:dyDescent="0.3">
      <c r="B528" s="68"/>
      <c r="C528" s="67"/>
      <c r="G528" s="67"/>
      <c r="N528"/>
      <c r="R528"/>
    </row>
    <row r="529" spans="2:18" x14ac:dyDescent="0.3">
      <c r="B529" s="68"/>
      <c r="C529" s="67"/>
      <c r="G529" s="67"/>
      <c r="N529"/>
      <c r="R529"/>
    </row>
    <row r="530" spans="2:18" x14ac:dyDescent="0.3">
      <c r="B530" s="68"/>
      <c r="C530" s="67"/>
      <c r="G530" s="67"/>
      <c r="N530"/>
      <c r="R530"/>
    </row>
    <row r="531" spans="2:18" x14ac:dyDescent="0.3">
      <c r="B531" s="68"/>
      <c r="C531" s="67"/>
      <c r="G531" s="67"/>
      <c r="N531"/>
      <c r="R531"/>
    </row>
    <row r="532" spans="2:18" x14ac:dyDescent="0.3">
      <c r="B532" s="68"/>
      <c r="C532" s="67"/>
      <c r="G532" s="67"/>
      <c r="N532"/>
      <c r="R532"/>
    </row>
    <row r="533" spans="2:18" x14ac:dyDescent="0.3">
      <c r="B533" s="68"/>
      <c r="C533" s="67"/>
      <c r="G533" s="67"/>
      <c r="N533"/>
      <c r="R533"/>
    </row>
    <row r="534" spans="2:18" x14ac:dyDescent="0.3">
      <c r="B534" s="68"/>
      <c r="C534" s="67"/>
      <c r="G534" s="67"/>
      <c r="N534"/>
      <c r="R534"/>
    </row>
    <row r="535" spans="2:18" x14ac:dyDescent="0.3">
      <c r="B535" s="68"/>
      <c r="C535" s="67"/>
      <c r="G535" s="67"/>
      <c r="N535"/>
      <c r="R535"/>
    </row>
    <row r="536" spans="2:18" x14ac:dyDescent="0.3">
      <c r="B536" s="68"/>
      <c r="C536" s="67"/>
      <c r="G536" s="67"/>
      <c r="N536"/>
      <c r="R536"/>
    </row>
    <row r="537" spans="2:18" x14ac:dyDescent="0.3">
      <c r="B537" s="68"/>
      <c r="C537" s="67"/>
      <c r="G537" s="67"/>
      <c r="N537"/>
      <c r="R537"/>
    </row>
    <row r="538" spans="2:18" x14ac:dyDescent="0.3">
      <c r="B538" s="68"/>
      <c r="C538" s="67"/>
      <c r="G538" s="67"/>
      <c r="N538"/>
      <c r="R538"/>
    </row>
    <row r="539" spans="2:18" x14ac:dyDescent="0.3">
      <c r="B539" s="68"/>
      <c r="C539" s="67"/>
      <c r="G539" s="67"/>
      <c r="N539"/>
      <c r="R539"/>
    </row>
    <row r="540" spans="2:18" x14ac:dyDescent="0.3">
      <c r="B540" s="68"/>
      <c r="C540" s="67"/>
      <c r="G540" s="67"/>
      <c r="N540"/>
      <c r="R540"/>
    </row>
    <row r="541" spans="2:18" x14ac:dyDescent="0.3">
      <c r="B541" s="68"/>
      <c r="C541" s="67"/>
      <c r="G541" s="67"/>
      <c r="N541"/>
      <c r="R541"/>
    </row>
    <row r="542" spans="2:18" x14ac:dyDescent="0.3">
      <c r="B542" s="68"/>
      <c r="C542" s="67"/>
      <c r="G542" s="67"/>
      <c r="N542"/>
      <c r="R542"/>
    </row>
    <row r="543" spans="2:18" x14ac:dyDescent="0.3">
      <c r="B543" s="68"/>
      <c r="C543" s="67"/>
      <c r="G543" s="67"/>
      <c r="N543"/>
      <c r="R543"/>
    </row>
    <row r="544" spans="2:18" x14ac:dyDescent="0.3">
      <c r="B544" s="68"/>
      <c r="C544" s="67"/>
      <c r="G544" s="67"/>
      <c r="N544"/>
      <c r="R544"/>
    </row>
    <row r="545" spans="2:18" x14ac:dyDescent="0.3">
      <c r="B545" s="68"/>
      <c r="C545" s="67"/>
      <c r="G545" s="67"/>
      <c r="N545"/>
      <c r="R545"/>
    </row>
    <row r="546" spans="2:18" x14ac:dyDescent="0.3">
      <c r="B546" s="68"/>
      <c r="C546" s="67"/>
      <c r="G546" s="67"/>
      <c r="N546"/>
      <c r="R546"/>
    </row>
    <row r="547" spans="2:18" x14ac:dyDescent="0.3">
      <c r="B547" s="68"/>
      <c r="C547" s="67"/>
      <c r="G547" s="67"/>
      <c r="N547"/>
      <c r="R547"/>
    </row>
    <row r="548" spans="2:18" x14ac:dyDescent="0.3">
      <c r="B548" s="68"/>
      <c r="C548" s="67"/>
      <c r="G548" s="67"/>
      <c r="N548"/>
      <c r="R548"/>
    </row>
    <row r="549" spans="2:18" x14ac:dyDescent="0.3">
      <c r="B549" s="68"/>
      <c r="C549" s="67"/>
      <c r="G549" s="67"/>
      <c r="N549"/>
      <c r="R549"/>
    </row>
    <row r="550" spans="2:18" x14ac:dyDescent="0.3">
      <c r="B550" s="68"/>
      <c r="C550" s="67"/>
      <c r="G550" s="67"/>
      <c r="N550"/>
      <c r="R550"/>
    </row>
    <row r="551" spans="2:18" x14ac:dyDescent="0.3">
      <c r="B551" s="68"/>
      <c r="C551" s="67"/>
      <c r="G551" s="67"/>
      <c r="N551"/>
      <c r="R551"/>
    </row>
    <row r="552" spans="2:18" x14ac:dyDescent="0.3">
      <c r="B552" s="68"/>
      <c r="C552" s="67"/>
      <c r="G552" s="67"/>
      <c r="N552"/>
      <c r="R552"/>
    </row>
    <row r="553" spans="2:18" x14ac:dyDescent="0.3">
      <c r="B553" s="68"/>
      <c r="C553" s="67"/>
      <c r="G553" s="67"/>
      <c r="N553"/>
      <c r="R553"/>
    </row>
    <row r="554" spans="2:18" x14ac:dyDescent="0.3">
      <c r="B554" s="68"/>
      <c r="C554" s="67"/>
      <c r="G554" s="67"/>
      <c r="N554"/>
      <c r="R554"/>
    </row>
    <row r="555" spans="2:18" x14ac:dyDescent="0.3">
      <c r="B555" s="68"/>
      <c r="C555" s="67"/>
      <c r="G555" s="67"/>
      <c r="N555"/>
      <c r="R555"/>
    </row>
    <row r="556" spans="2:18" x14ac:dyDescent="0.3">
      <c r="B556" s="68"/>
      <c r="C556" s="67"/>
      <c r="G556" s="67"/>
      <c r="N556"/>
      <c r="R556"/>
    </row>
    <row r="557" spans="2:18" x14ac:dyDescent="0.3">
      <c r="B557" s="68"/>
      <c r="C557" s="67"/>
      <c r="G557" s="67"/>
      <c r="N557"/>
      <c r="R557"/>
    </row>
    <row r="558" spans="2:18" x14ac:dyDescent="0.3">
      <c r="B558" s="68"/>
      <c r="C558" s="67"/>
      <c r="G558" s="67"/>
      <c r="N558"/>
      <c r="R558"/>
    </row>
    <row r="559" spans="2:18" x14ac:dyDescent="0.3">
      <c r="B559" s="68"/>
      <c r="C559" s="67"/>
      <c r="G559" s="67"/>
      <c r="N559"/>
      <c r="R559"/>
    </row>
    <row r="560" spans="2:18" x14ac:dyDescent="0.3">
      <c r="B560" s="68"/>
      <c r="C560" s="67"/>
      <c r="G560" s="67"/>
      <c r="N560"/>
      <c r="R560"/>
    </row>
    <row r="561" spans="2:18" x14ac:dyDescent="0.3">
      <c r="B561" s="68"/>
      <c r="C561" s="67"/>
      <c r="G561" s="67"/>
      <c r="N561"/>
      <c r="R561"/>
    </row>
    <row r="562" spans="2:18" x14ac:dyDescent="0.3">
      <c r="B562" s="68"/>
      <c r="C562" s="67"/>
      <c r="G562" s="67"/>
      <c r="N562"/>
      <c r="R562"/>
    </row>
    <row r="563" spans="2:18" x14ac:dyDescent="0.3">
      <c r="B563" s="68"/>
      <c r="C563" s="67"/>
      <c r="G563" s="67"/>
      <c r="N563"/>
      <c r="R563"/>
    </row>
    <row r="564" spans="2:18" x14ac:dyDescent="0.3">
      <c r="B564" s="68"/>
      <c r="C564" s="67"/>
      <c r="G564" s="67"/>
      <c r="N564"/>
      <c r="R564"/>
    </row>
    <row r="565" spans="2:18" x14ac:dyDescent="0.3">
      <c r="B565" s="68"/>
      <c r="C565" s="67"/>
      <c r="G565" s="67"/>
      <c r="N565"/>
      <c r="R565"/>
    </row>
    <row r="566" spans="2:18" x14ac:dyDescent="0.3">
      <c r="B566" s="68"/>
      <c r="C566" s="67"/>
      <c r="G566" s="67"/>
      <c r="N566"/>
      <c r="R566"/>
    </row>
    <row r="567" spans="2:18" x14ac:dyDescent="0.3">
      <c r="B567" s="68"/>
      <c r="C567" s="67"/>
      <c r="G567" s="67"/>
      <c r="N567"/>
      <c r="R567"/>
    </row>
    <row r="568" spans="2:18" x14ac:dyDescent="0.3">
      <c r="B568" s="68"/>
      <c r="C568" s="67"/>
      <c r="G568" s="67"/>
      <c r="N568"/>
      <c r="R568"/>
    </row>
    <row r="569" spans="2:18" x14ac:dyDescent="0.3">
      <c r="B569" s="68"/>
      <c r="C569" s="67"/>
      <c r="G569" s="67"/>
      <c r="N569"/>
      <c r="R569"/>
    </row>
    <row r="570" spans="2:18" x14ac:dyDescent="0.3">
      <c r="B570" s="68"/>
      <c r="C570" s="67"/>
      <c r="G570" s="67"/>
      <c r="N570"/>
      <c r="R570"/>
    </row>
    <row r="571" spans="2:18" x14ac:dyDescent="0.3">
      <c r="B571" s="68"/>
      <c r="C571" s="67"/>
      <c r="G571" s="67"/>
      <c r="N571"/>
      <c r="R571"/>
    </row>
    <row r="572" spans="2:18" x14ac:dyDescent="0.3">
      <c r="B572" s="68"/>
      <c r="C572" s="67"/>
      <c r="G572" s="67"/>
      <c r="N572"/>
      <c r="R572"/>
    </row>
    <row r="573" spans="2:18" x14ac:dyDescent="0.3">
      <c r="B573" s="68"/>
      <c r="C573" s="67"/>
      <c r="G573" s="67"/>
      <c r="N573"/>
      <c r="R573"/>
    </row>
    <row r="574" spans="2:18" x14ac:dyDescent="0.3">
      <c r="B574" s="68"/>
      <c r="C574" s="67"/>
      <c r="G574" s="67"/>
      <c r="N574"/>
      <c r="R574"/>
    </row>
    <row r="575" spans="2:18" x14ac:dyDescent="0.3">
      <c r="B575" s="68"/>
      <c r="C575" s="67"/>
      <c r="G575" s="67"/>
      <c r="N575"/>
      <c r="R575"/>
    </row>
    <row r="576" spans="2:18" x14ac:dyDescent="0.3">
      <c r="B576" s="68"/>
      <c r="C576" s="67"/>
      <c r="G576" s="67"/>
      <c r="N576"/>
      <c r="R576"/>
    </row>
    <row r="577" spans="2:18" x14ac:dyDescent="0.3">
      <c r="B577" s="68"/>
      <c r="C577" s="67"/>
      <c r="G577" s="67"/>
      <c r="N577"/>
      <c r="R577"/>
    </row>
    <row r="578" spans="2:18" x14ac:dyDescent="0.3">
      <c r="B578" s="68"/>
      <c r="C578" s="67"/>
      <c r="G578" s="67"/>
      <c r="N578"/>
      <c r="R578"/>
    </row>
    <row r="579" spans="2:18" x14ac:dyDescent="0.3">
      <c r="B579" s="68"/>
      <c r="C579" s="67"/>
      <c r="G579" s="67"/>
      <c r="N579"/>
      <c r="R579"/>
    </row>
    <row r="580" spans="2:18" x14ac:dyDescent="0.3">
      <c r="B580" s="68"/>
      <c r="C580" s="67"/>
      <c r="G580" s="67"/>
      <c r="N580"/>
      <c r="R580"/>
    </row>
    <row r="581" spans="2:18" x14ac:dyDescent="0.3">
      <c r="B581" s="68"/>
      <c r="C581" s="67"/>
      <c r="G581" s="67"/>
      <c r="N581"/>
      <c r="R581"/>
    </row>
    <row r="582" spans="2:18" x14ac:dyDescent="0.3">
      <c r="B582" s="68"/>
      <c r="C582" s="67"/>
      <c r="G582" s="67"/>
      <c r="N582"/>
      <c r="R582"/>
    </row>
    <row r="583" spans="2:18" x14ac:dyDescent="0.3">
      <c r="B583" s="68"/>
      <c r="C583" s="67"/>
      <c r="G583" s="67"/>
      <c r="N583"/>
      <c r="R583"/>
    </row>
    <row r="584" spans="2:18" x14ac:dyDescent="0.3">
      <c r="B584" s="68"/>
      <c r="C584" s="67"/>
      <c r="G584" s="67"/>
      <c r="N584"/>
      <c r="R584"/>
    </row>
    <row r="585" spans="2:18" x14ac:dyDescent="0.3">
      <c r="B585" s="68"/>
      <c r="C585" s="67"/>
      <c r="G585" s="67"/>
      <c r="N585"/>
      <c r="R585"/>
    </row>
    <row r="586" spans="2:18" x14ac:dyDescent="0.3">
      <c r="B586" s="68"/>
      <c r="C586" s="67"/>
      <c r="G586" s="67"/>
      <c r="N586"/>
      <c r="R586"/>
    </row>
    <row r="587" spans="2:18" x14ac:dyDescent="0.3">
      <c r="B587" s="68"/>
      <c r="C587" s="67"/>
      <c r="G587" s="67"/>
      <c r="N587"/>
      <c r="R587"/>
    </row>
    <row r="588" spans="2:18" x14ac:dyDescent="0.3">
      <c r="B588" s="68"/>
      <c r="C588" s="67"/>
      <c r="G588" s="67"/>
      <c r="N588"/>
      <c r="R588"/>
    </row>
    <row r="589" spans="2:18" x14ac:dyDescent="0.3">
      <c r="B589" s="68"/>
      <c r="C589" s="67"/>
      <c r="G589" s="67"/>
      <c r="N589"/>
      <c r="R589"/>
    </row>
    <row r="590" spans="2:18" x14ac:dyDescent="0.3">
      <c r="B590" s="68"/>
      <c r="C590" s="67"/>
      <c r="G590" s="67"/>
      <c r="N590"/>
      <c r="R590"/>
    </row>
    <row r="591" spans="2:18" x14ac:dyDescent="0.3">
      <c r="B591" s="68"/>
      <c r="C591" s="67"/>
      <c r="G591" s="67"/>
      <c r="N591"/>
      <c r="R591"/>
    </row>
    <row r="592" spans="2:18" x14ac:dyDescent="0.3">
      <c r="B592" s="68"/>
      <c r="C592" s="67"/>
      <c r="G592" s="67"/>
      <c r="N592"/>
      <c r="R592"/>
    </row>
    <row r="593" spans="2:18" x14ac:dyDescent="0.3">
      <c r="B593" s="68"/>
      <c r="C593" s="67"/>
      <c r="G593" s="67"/>
      <c r="N593"/>
      <c r="R593"/>
    </row>
    <row r="594" spans="2:18" x14ac:dyDescent="0.3">
      <c r="B594" s="68"/>
      <c r="C594" s="67"/>
      <c r="G594" s="67"/>
      <c r="N594"/>
      <c r="R594"/>
    </row>
    <row r="595" spans="2:18" x14ac:dyDescent="0.3">
      <c r="B595" s="68"/>
      <c r="C595" s="67"/>
      <c r="G595" s="67"/>
      <c r="N595"/>
      <c r="R595"/>
    </row>
    <row r="596" spans="2:18" x14ac:dyDescent="0.3">
      <c r="B596" s="68"/>
      <c r="C596" s="67"/>
      <c r="G596" s="67"/>
      <c r="N596"/>
      <c r="R596"/>
    </row>
    <row r="597" spans="2:18" x14ac:dyDescent="0.3">
      <c r="B597" s="68"/>
      <c r="C597" s="67"/>
      <c r="G597" s="67"/>
      <c r="N597"/>
      <c r="R597"/>
    </row>
    <row r="598" spans="2:18" x14ac:dyDescent="0.3">
      <c r="B598" s="68"/>
      <c r="C598" s="67"/>
      <c r="G598" s="67"/>
      <c r="N598"/>
      <c r="R598"/>
    </row>
    <row r="599" spans="2:18" x14ac:dyDescent="0.3">
      <c r="B599" s="68"/>
      <c r="C599" s="67"/>
      <c r="G599" s="67"/>
      <c r="N599"/>
      <c r="R599"/>
    </row>
    <row r="600" spans="2:18" x14ac:dyDescent="0.3">
      <c r="B600" s="68"/>
      <c r="C600" s="67"/>
      <c r="G600" s="67"/>
      <c r="N600"/>
      <c r="R600"/>
    </row>
    <row r="601" spans="2:18" x14ac:dyDescent="0.3">
      <c r="B601" s="68"/>
      <c r="C601" s="67"/>
      <c r="G601" s="67"/>
      <c r="N601"/>
      <c r="R601"/>
    </row>
    <row r="602" spans="2:18" x14ac:dyDescent="0.3">
      <c r="B602" s="68"/>
      <c r="C602" s="67"/>
      <c r="G602" s="67"/>
      <c r="N602"/>
      <c r="R602"/>
    </row>
    <row r="603" spans="2:18" x14ac:dyDescent="0.3">
      <c r="B603" s="68"/>
      <c r="C603" s="67"/>
      <c r="G603" s="67"/>
      <c r="N603"/>
      <c r="R603"/>
    </row>
    <row r="604" spans="2:18" x14ac:dyDescent="0.3">
      <c r="B604" s="68"/>
      <c r="C604" s="67"/>
      <c r="G604" s="67"/>
      <c r="N604"/>
      <c r="R604"/>
    </row>
    <row r="605" spans="2:18" x14ac:dyDescent="0.3">
      <c r="B605" s="68"/>
      <c r="C605" s="67"/>
      <c r="G605" s="67"/>
      <c r="N605"/>
      <c r="R605"/>
    </row>
    <row r="606" spans="2:18" x14ac:dyDescent="0.3">
      <c r="B606" s="68"/>
      <c r="C606" s="67"/>
      <c r="G606" s="67"/>
      <c r="N606"/>
      <c r="R606"/>
    </row>
    <row r="607" spans="2:18" x14ac:dyDescent="0.3">
      <c r="B607" s="68"/>
      <c r="C607" s="67"/>
      <c r="G607" s="67"/>
      <c r="N607"/>
      <c r="R607"/>
    </row>
    <row r="608" spans="2:18" x14ac:dyDescent="0.3">
      <c r="B608" s="68"/>
      <c r="C608" s="67"/>
      <c r="G608" s="67"/>
      <c r="N608"/>
      <c r="R608"/>
    </row>
    <row r="609" spans="2:18" x14ac:dyDescent="0.3">
      <c r="B609" s="68"/>
      <c r="C609" s="67"/>
      <c r="G609" s="67"/>
      <c r="N609"/>
      <c r="R609"/>
    </row>
    <row r="610" spans="2:18" x14ac:dyDescent="0.3">
      <c r="B610" s="68"/>
      <c r="C610" s="67"/>
      <c r="G610" s="67"/>
      <c r="N610"/>
      <c r="R610"/>
    </row>
    <row r="611" spans="2:18" x14ac:dyDescent="0.3">
      <c r="B611" s="68"/>
      <c r="C611" s="67"/>
      <c r="G611" s="67"/>
      <c r="N611"/>
      <c r="R611"/>
    </row>
    <row r="612" spans="2:18" x14ac:dyDescent="0.3">
      <c r="B612" s="68"/>
      <c r="C612" s="67"/>
      <c r="G612" s="67"/>
      <c r="N612"/>
      <c r="R612"/>
    </row>
    <row r="613" spans="2:18" x14ac:dyDescent="0.3">
      <c r="B613" s="68"/>
      <c r="C613" s="67"/>
      <c r="G613" s="67"/>
      <c r="N613"/>
      <c r="R613"/>
    </row>
    <row r="614" spans="2:18" x14ac:dyDescent="0.3">
      <c r="B614" s="68"/>
      <c r="C614" s="67"/>
      <c r="G614" s="67"/>
      <c r="N614"/>
      <c r="R614"/>
    </row>
    <row r="615" spans="2:18" x14ac:dyDescent="0.3">
      <c r="B615" s="68"/>
      <c r="C615" s="67"/>
      <c r="G615" s="67"/>
      <c r="N615"/>
      <c r="R615"/>
    </row>
    <row r="616" spans="2:18" x14ac:dyDescent="0.3">
      <c r="B616" s="68"/>
      <c r="C616" s="67"/>
      <c r="G616" s="67"/>
      <c r="N616"/>
      <c r="R616"/>
    </row>
    <row r="617" spans="2:18" x14ac:dyDescent="0.3">
      <c r="B617" s="68"/>
      <c r="C617" s="67"/>
      <c r="G617" s="67"/>
      <c r="N617"/>
      <c r="R617"/>
    </row>
    <row r="618" spans="2:18" x14ac:dyDescent="0.3">
      <c r="B618" s="68"/>
      <c r="C618" s="67"/>
      <c r="G618" s="67"/>
      <c r="N618"/>
      <c r="R618"/>
    </row>
    <row r="619" spans="2:18" x14ac:dyDescent="0.3">
      <c r="B619" s="68"/>
      <c r="C619" s="67"/>
      <c r="G619" s="67"/>
      <c r="N619"/>
      <c r="R619"/>
    </row>
    <row r="620" spans="2:18" x14ac:dyDescent="0.3">
      <c r="B620" s="68"/>
      <c r="C620" s="67"/>
      <c r="G620" s="67"/>
      <c r="N620"/>
      <c r="R620"/>
    </row>
    <row r="621" spans="2:18" x14ac:dyDescent="0.3">
      <c r="B621" s="68"/>
      <c r="C621" s="67"/>
      <c r="G621" s="67"/>
      <c r="N621"/>
      <c r="R621"/>
    </row>
    <row r="622" spans="2:18" x14ac:dyDescent="0.3">
      <c r="B622" s="68"/>
      <c r="C622" s="67"/>
      <c r="G622" s="67"/>
      <c r="N622"/>
      <c r="R622"/>
    </row>
    <row r="623" spans="2:18" x14ac:dyDescent="0.3">
      <c r="B623" s="68"/>
      <c r="C623" s="67"/>
      <c r="G623" s="67"/>
      <c r="N623"/>
      <c r="R623"/>
    </row>
    <row r="624" spans="2:18" x14ac:dyDescent="0.3">
      <c r="B624" s="68"/>
      <c r="C624" s="67"/>
      <c r="G624" s="67"/>
      <c r="N624"/>
      <c r="R624"/>
    </row>
    <row r="625" spans="2:18" x14ac:dyDescent="0.3">
      <c r="B625" s="68"/>
      <c r="C625" s="67"/>
      <c r="G625" s="67"/>
      <c r="N625"/>
      <c r="R625"/>
    </row>
    <row r="626" spans="2:18" x14ac:dyDescent="0.3">
      <c r="B626" s="68"/>
      <c r="C626" s="67"/>
      <c r="G626" s="67"/>
      <c r="N626"/>
      <c r="R626"/>
    </row>
    <row r="627" spans="2:18" x14ac:dyDescent="0.3">
      <c r="B627" s="68"/>
      <c r="C627" s="67"/>
      <c r="G627" s="67"/>
      <c r="N627"/>
      <c r="R627"/>
    </row>
    <row r="628" spans="2:18" x14ac:dyDescent="0.3">
      <c r="B628" s="68"/>
      <c r="C628" s="67"/>
      <c r="G628" s="67"/>
      <c r="N628"/>
      <c r="R628"/>
    </row>
    <row r="629" spans="2:18" x14ac:dyDescent="0.3">
      <c r="B629" s="68"/>
      <c r="C629" s="67"/>
      <c r="G629" s="67"/>
      <c r="N629"/>
      <c r="R629"/>
    </row>
    <row r="630" spans="2:18" x14ac:dyDescent="0.3">
      <c r="B630" s="68"/>
      <c r="C630" s="67"/>
      <c r="G630" s="67"/>
      <c r="N630"/>
      <c r="R630"/>
    </row>
    <row r="631" spans="2:18" x14ac:dyDescent="0.3">
      <c r="B631" s="68"/>
      <c r="C631" s="67"/>
      <c r="G631" s="67"/>
      <c r="N631"/>
      <c r="R631"/>
    </row>
    <row r="632" spans="2:18" x14ac:dyDescent="0.3">
      <c r="B632" s="68"/>
      <c r="C632" s="67"/>
      <c r="G632" s="67"/>
      <c r="N632"/>
      <c r="R632"/>
    </row>
    <row r="633" spans="2:18" x14ac:dyDescent="0.3">
      <c r="B633" s="68"/>
      <c r="C633" s="67"/>
      <c r="G633" s="67"/>
      <c r="N633"/>
      <c r="R633"/>
    </row>
    <row r="634" spans="2:18" x14ac:dyDescent="0.3">
      <c r="B634" s="68"/>
      <c r="C634" s="67"/>
      <c r="G634" s="67"/>
      <c r="N634"/>
      <c r="R634"/>
    </row>
    <row r="635" spans="2:18" x14ac:dyDescent="0.3">
      <c r="B635" s="68"/>
      <c r="C635" s="67"/>
      <c r="G635" s="67"/>
      <c r="N635"/>
      <c r="R635"/>
    </row>
    <row r="636" spans="2:18" x14ac:dyDescent="0.3">
      <c r="B636" s="68"/>
      <c r="C636" s="67"/>
      <c r="G636" s="67"/>
      <c r="N636"/>
      <c r="R636"/>
    </row>
    <row r="637" spans="2:18" x14ac:dyDescent="0.3">
      <c r="B637" s="68"/>
      <c r="C637" s="67"/>
      <c r="G637" s="67"/>
      <c r="N637"/>
      <c r="R637"/>
    </row>
    <row r="638" spans="2:18" x14ac:dyDescent="0.3">
      <c r="B638" s="68"/>
      <c r="C638" s="67"/>
      <c r="G638" s="67"/>
      <c r="N638"/>
      <c r="R638"/>
    </row>
    <row r="639" spans="2:18" x14ac:dyDescent="0.3">
      <c r="B639" s="68"/>
      <c r="C639" s="67"/>
      <c r="G639" s="67"/>
      <c r="N639"/>
      <c r="R639"/>
    </row>
    <row r="640" spans="2:18" x14ac:dyDescent="0.3">
      <c r="B640" s="68"/>
      <c r="C640" s="67"/>
      <c r="G640" s="67"/>
      <c r="N640"/>
      <c r="R640"/>
    </row>
    <row r="641" spans="2:18" x14ac:dyDescent="0.3">
      <c r="B641" s="68"/>
      <c r="C641" s="67"/>
      <c r="G641" s="67"/>
      <c r="N641"/>
      <c r="R641"/>
    </row>
    <row r="642" spans="2:18" x14ac:dyDescent="0.3">
      <c r="B642" s="68"/>
      <c r="C642" s="67"/>
      <c r="G642" s="67"/>
      <c r="N642"/>
      <c r="R642"/>
    </row>
    <row r="643" spans="2:18" x14ac:dyDescent="0.3">
      <c r="B643" s="68"/>
      <c r="C643" s="67"/>
      <c r="G643" s="67"/>
      <c r="N643"/>
      <c r="R643"/>
    </row>
    <row r="644" spans="2:18" x14ac:dyDescent="0.3">
      <c r="B644" s="68"/>
      <c r="C644" s="67"/>
      <c r="G644" s="67"/>
      <c r="N644"/>
      <c r="R644"/>
    </row>
    <row r="645" spans="2:18" x14ac:dyDescent="0.3">
      <c r="B645" s="68"/>
      <c r="C645" s="67"/>
      <c r="G645" s="67"/>
      <c r="N645"/>
      <c r="R645"/>
    </row>
    <row r="646" spans="2:18" x14ac:dyDescent="0.3">
      <c r="B646" s="68"/>
      <c r="C646" s="67"/>
      <c r="G646" s="67"/>
      <c r="N646"/>
      <c r="R646"/>
    </row>
    <row r="647" spans="2:18" x14ac:dyDescent="0.3">
      <c r="B647" s="68"/>
      <c r="C647" s="67"/>
      <c r="G647" s="67"/>
      <c r="N647"/>
      <c r="R647"/>
    </row>
    <row r="648" spans="2:18" x14ac:dyDescent="0.3">
      <c r="B648" s="68"/>
      <c r="C648" s="67"/>
      <c r="G648" s="67"/>
      <c r="N648"/>
      <c r="R648"/>
    </row>
    <row r="649" spans="2:18" x14ac:dyDescent="0.3">
      <c r="B649" s="68"/>
      <c r="C649" s="67"/>
      <c r="G649" s="67"/>
      <c r="N649"/>
      <c r="R649"/>
    </row>
    <row r="650" spans="2:18" x14ac:dyDescent="0.3">
      <c r="B650" s="68"/>
      <c r="C650" s="67"/>
      <c r="G650" s="67"/>
      <c r="N650"/>
      <c r="R650"/>
    </row>
    <row r="651" spans="2:18" x14ac:dyDescent="0.3">
      <c r="B651" s="68"/>
      <c r="C651" s="67"/>
      <c r="G651" s="67"/>
      <c r="N651"/>
      <c r="R651"/>
    </row>
    <row r="652" spans="2:18" x14ac:dyDescent="0.3">
      <c r="B652" s="68"/>
      <c r="C652" s="67"/>
      <c r="G652" s="67"/>
      <c r="N652"/>
      <c r="R652"/>
    </row>
    <row r="653" spans="2:18" x14ac:dyDescent="0.3">
      <c r="B653" s="68"/>
      <c r="C653" s="67"/>
      <c r="G653" s="67"/>
      <c r="N653"/>
      <c r="R653"/>
    </row>
    <row r="654" spans="2:18" x14ac:dyDescent="0.3">
      <c r="B654" s="68"/>
      <c r="C654" s="67"/>
      <c r="G654" s="67"/>
      <c r="N654"/>
      <c r="R654"/>
    </row>
    <row r="655" spans="2:18" x14ac:dyDescent="0.3">
      <c r="B655" s="68"/>
      <c r="C655" s="67"/>
      <c r="G655" s="67"/>
      <c r="N655"/>
      <c r="R655"/>
    </row>
    <row r="656" spans="2:18" x14ac:dyDescent="0.3">
      <c r="B656" s="68"/>
      <c r="C656" s="67"/>
      <c r="G656" s="67"/>
      <c r="N656"/>
      <c r="R656"/>
    </row>
    <row r="657" spans="2:18" x14ac:dyDescent="0.3">
      <c r="B657" s="68"/>
      <c r="C657" s="67"/>
      <c r="G657" s="67"/>
      <c r="N657"/>
      <c r="R657"/>
    </row>
    <row r="658" spans="2:18" x14ac:dyDescent="0.3">
      <c r="B658" s="68"/>
      <c r="C658" s="67"/>
      <c r="G658" s="67"/>
      <c r="N658"/>
      <c r="R658"/>
    </row>
    <row r="659" spans="2:18" x14ac:dyDescent="0.3">
      <c r="B659" s="68"/>
      <c r="C659" s="67"/>
      <c r="G659" s="67"/>
      <c r="N659"/>
      <c r="R659"/>
    </row>
    <row r="660" spans="2:18" x14ac:dyDescent="0.3">
      <c r="B660" s="68"/>
      <c r="C660" s="67"/>
      <c r="G660" s="67"/>
      <c r="N660"/>
      <c r="R660"/>
    </row>
    <row r="661" spans="2:18" x14ac:dyDescent="0.3">
      <c r="B661" s="68"/>
      <c r="C661" s="67"/>
      <c r="G661" s="67"/>
      <c r="N661"/>
      <c r="R661"/>
    </row>
    <row r="662" spans="2:18" x14ac:dyDescent="0.3">
      <c r="B662" s="68"/>
      <c r="C662" s="67"/>
      <c r="G662" s="67"/>
      <c r="N662"/>
      <c r="R662"/>
    </row>
    <row r="663" spans="2:18" x14ac:dyDescent="0.3">
      <c r="B663" s="68"/>
      <c r="C663" s="67"/>
      <c r="G663" s="67"/>
      <c r="N663"/>
      <c r="R663"/>
    </row>
    <row r="664" spans="2:18" x14ac:dyDescent="0.3">
      <c r="B664" s="68"/>
      <c r="C664" s="67"/>
      <c r="G664" s="67"/>
      <c r="N664"/>
      <c r="R664"/>
    </row>
    <row r="665" spans="2:18" x14ac:dyDescent="0.3">
      <c r="B665" s="68"/>
      <c r="C665" s="67"/>
      <c r="G665" s="67"/>
      <c r="N665"/>
      <c r="R665"/>
    </row>
    <row r="666" spans="2:18" x14ac:dyDescent="0.3">
      <c r="B666" s="68"/>
      <c r="C666" s="67"/>
      <c r="G666" s="67"/>
      <c r="N666"/>
      <c r="R666"/>
    </row>
    <row r="667" spans="2:18" x14ac:dyDescent="0.3">
      <c r="B667" s="68"/>
      <c r="C667" s="67"/>
      <c r="G667" s="67"/>
      <c r="N667"/>
      <c r="R667"/>
    </row>
    <row r="668" spans="2:18" x14ac:dyDescent="0.3">
      <c r="B668" s="68"/>
      <c r="C668" s="67"/>
      <c r="G668" s="67"/>
      <c r="N668"/>
      <c r="R668"/>
    </row>
    <row r="669" spans="2:18" x14ac:dyDescent="0.3">
      <c r="B669" s="68"/>
      <c r="C669" s="67"/>
      <c r="G669" s="67"/>
      <c r="N669"/>
      <c r="R669"/>
    </row>
    <row r="670" spans="2:18" x14ac:dyDescent="0.3">
      <c r="B670" s="68"/>
      <c r="C670" s="67"/>
      <c r="G670" s="67"/>
      <c r="N670"/>
      <c r="R670"/>
    </row>
    <row r="671" spans="2:18" x14ac:dyDescent="0.3">
      <c r="B671" s="68"/>
      <c r="C671" s="67"/>
      <c r="G671" s="67"/>
      <c r="N671"/>
      <c r="R671"/>
    </row>
    <row r="672" spans="2:18" x14ac:dyDescent="0.3">
      <c r="B672" s="68"/>
      <c r="C672" s="67"/>
      <c r="G672" s="67"/>
      <c r="N672"/>
      <c r="R672"/>
    </row>
    <row r="673" spans="2:18" x14ac:dyDescent="0.3">
      <c r="B673" s="68"/>
      <c r="C673" s="67"/>
      <c r="G673" s="67"/>
      <c r="N673"/>
      <c r="R673"/>
    </row>
    <row r="674" spans="2:18" x14ac:dyDescent="0.3">
      <c r="B674" s="68"/>
      <c r="C674" s="67"/>
      <c r="G674" s="67"/>
      <c r="N674"/>
      <c r="R674"/>
    </row>
    <row r="675" spans="2:18" x14ac:dyDescent="0.3">
      <c r="B675" s="68"/>
      <c r="C675" s="67"/>
      <c r="G675" s="67"/>
      <c r="N675"/>
      <c r="R675"/>
    </row>
    <row r="676" spans="2:18" x14ac:dyDescent="0.3">
      <c r="B676" s="68"/>
      <c r="C676" s="67"/>
      <c r="G676" s="67"/>
      <c r="N676"/>
      <c r="R676"/>
    </row>
    <row r="677" spans="2:18" x14ac:dyDescent="0.3">
      <c r="B677" s="68"/>
      <c r="C677" s="67"/>
      <c r="G677" s="67"/>
      <c r="N677"/>
      <c r="R677"/>
    </row>
    <row r="678" spans="2:18" x14ac:dyDescent="0.3">
      <c r="B678" s="68"/>
      <c r="C678" s="67"/>
      <c r="G678" s="67"/>
      <c r="N678"/>
      <c r="R678"/>
    </row>
    <row r="679" spans="2:18" x14ac:dyDescent="0.3">
      <c r="B679" s="68"/>
      <c r="C679" s="67"/>
      <c r="G679" s="67"/>
      <c r="N679"/>
      <c r="R679"/>
    </row>
    <row r="680" spans="2:18" x14ac:dyDescent="0.3">
      <c r="B680" s="68"/>
      <c r="C680" s="67"/>
      <c r="G680" s="67"/>
      <c r="N680"/>
      <c r="R680"/>
    </row>
    <row r="681" spans="2:18" x14ac:dyDescent="0.3">
      <c r="B681" s="68"/>
      <c r="C681" s="67"/>
      <c r="G681" s="67"/>
      <c r="N681"/>
      <c r="R681"/>
    </row>
    <row r="682" spans="2:18" x14ac:dyDescent="0.3">
      <c r="B682" s="68"/>
      <c r="C682" s="67"/>
      <c r="G682" s="67"/>
      <c r="N682"/>
      <c r="R682"/>
    </row>
    <row r="683" spans="2:18" x14ac:dyDescent="0.3">
      <c r="B683" s="68"/>
      <c r="C683" s="67"/>
      <c r="G683" s="67"/>
      <c r="N683"/>
      <c r="R683"/>
    </row>
    <row r="684" spans="2:18" x14ac:dyDescent="0.3">
      <c r="B684" s="68"/>
      <c r="C684" s="67"/>
      <c r="G684" s="67"/>
      <c r="N684"/>
      <c r="R684"/>
    </row>
    <row r="685" spans="2:18" x14ac:dyDescent="0.3">
      <c r="B685" s="68"/>
      <c r="C685" s="67"/>
      <c r="G685" s="67"/>
      <c r="N685"/>
      <c r="R685"/>
    </row>
    <row r="686" spans="2:18" x14ac:dyDescent="0.3">
      <c r="B686" s="68"/>
      <c r="C686" s="67"/>
      <c r="G686" s="67"/>
      <c r="N686"/>
      <c r="R686"/>
    </row>
    <row r="687" spans="2:18" x14ac:dyDescent="0.3">
      <c r="B687" s="68"/>
      <c r="C687" s="67"/>
      <c r="G687" s="67"/>
      <c r="N687"/>
      <c r="R687"/>
    </row>
    <row r="688" spans="2:18" x14ac:dyDescent="0.3">
      <c r="B688" s="68"/>
      <c r="C688" s="67"/>
      <c r="G688" s="67"/>
      <c r="N688"/>
      <c r="R688"/>
    </row>
    <row r="689" spans="2:18" x14ac:dyDescent="0.3">
      <c r="B689" s="68"/>
      <c r="C689" s="67"/>
      <c r="G689" s="67"/>
      <c r="N689"/>
      <c r="R689"/>
    </row>
    <row r="690" spans="2:18" x14ac:dyDescent="0.3">
      <c r="B690" s="68"/>
      <c r="C690" s="67"/>
      <c r="G690" s="67"/>
      <c r="N690"/>
      <c r="R690"/>
    </row>
    <row r="691" spans="2:18" x14ac:dyDescent="0.3">
      <c r="B691" s="68"/>
      <c r="C691" s="67"/>
      <c r="G691" s="67"/>
      <c r="N691"/>
      <c r="R691"/>
    </row>
    <row r="692" spans="2:18" x14ac:dyDescent="0.3">
      <c r="B692" s="68"/>
      <c r="C692" s="67"/>
      <c r="G692" s="67"/>
      <c r="N692"/>
      <c r="R692"/>
    </row>
    <row r="693" spans="2:18" x14ac:dyDescent="0.3">
      <c r="B693" s="68"/>
      <c r="C693" s="67"/>
      <c r="G693" s="67"/>
      <c r="N693"/>
      <c r="R693"/>
    </row>
    <row r="694" spans="2:18" x14ac:dyDescent="0.3">
      <c r="B694" s="68"/>
      <c r="C694" s="67"/>
      <c r="G694" s="67"/>
      <c r="N694"/>
      <c r="R694"/>
    </row>
    <row r="695" spans="2:18" x14ac:dyDescent="0.3">
      <c r="B695" s="68"/>
      <c r="C695" s="67"/>
      <c r="G695" s="67"/>
      <c r="N695"/>
      <c r="R695"/>
    </row>
    <row r="696" spans="2:18" x14ac:dyDescent="0.3">
      <c r="B696" s="68"/>
      <c r="C696" s="67"/>
      <c r="G696" s="67"/>
      <c r="N696"/>
      <c r="R696"/>
    </row>
    <row r="697" spans="2:18" x14ac:dyDescent="0.3">
      <c r="B697" s="68"/>
      <c r="C697" s="67"/>
      <c r="G697" s="67"/>
      <c r="N697"/>
      <c r="R697"/>
    </row>
    <row r="698" spans="2:18" x14ac:dyDescent="0.3">
      <c r="B698" s="68"/>
      <c r="C698" s="67"/>
      <c r="G698" s="67"/>
      <c r="N698"/>
      <c r="R698"/>
    </row>
    <row r="699" spans="2:18" x14ac:dyDescent="0.3">
      <c r="B699" s="68"/>
      <c r="C699" s="67"/>
      <c r="G699" s="67"/>
      <c r="N699"/>
      <c r="R699"/>
    </row>
    <row r="700" spans="2:18" x14ac:dyDescent="0.3">
      <c r="B700" s="68"/>
      <c r="C700" s="67"/>
      <c r="G700" s="67"/>
      <c r="N700"/>
      <c r="R700"/>
    </row>
    <row r="701" spans="2:18" x14ac:dyDescent="0.3">
      <c r="B701" s="68"/>
      <c r="C701" s="67"/>
      <c r="G701" s="67"/>
      <c r="N701"/>
      <c r="R701"/>
    </row>
    <row r="702" spans="2:18" x14ac:dyDescent="0.3">
      <c r="B702" s="68"/>
      <c r="C702" s="67"/>
      <c r="G702" s="67"/>
      <c r="N702"/>
      <c r="R702"/>
    </row>
    <row r="703" spans="2:18" x14ac:dyDescent="0.3">
      <c r="B703" s="68"/>
      <c r="C703" s="67"/>
      <c r="G703" s="67"/>
      <c r="N703"/>
      <c r="R703"/>
    </row>
    <row r="704" spans="2:18" x14ac:dyDescent="0.3">
      <c r="B704" s="68"/>
      <c r="C704" s="67"/>
      <c r="G704" s="67"/>
      <c r="N704"/>
      <c r="R704"/>
    </row>
    <row r="705" spans="2:18" x14ac:dyDescent="0.3">
      <c r="B705" s="68"/>
      <c r="C705" s="67"/>
      <c r="G705" s="67"/>
      <c r="N705"/>
      <c r="R705"/>
    </row>
    <row r="706" spans="2:18" x14ac:dyDescent="0.3">
      <c r="B706" s="68"/>
      <c r="C706" s="67"/>
      <c r="G706" s="67"/>
      <c r="N706"/>
      <c r="R706"/>
    </row>
    <row r="707" spans="2:18" x14ac:dyDescent="0.3">
      <c r="B707" s="68"/>
      <c r="C707" s="67"/>
      <c r="G707" s="67"/>
      <c r="N707"/>
      <c r="R707"/>
    </row>
    <row r="708" spans="2:18" x14ac:dyDescent="0.3">
      <c r="B708" s="68"/>
      <c r="C708" s="67"/>
      <c r="G708" s="67"/>
      <c r="N708"/>
      <c r="R708"/>
    </row>
    <row r="709" spans="2:18" x14ac:dyDescent="0.3">
      <c r="B709" s="68"/>
      <c r="C709" s="67"/>
      <c r="G709" s="67"/>
      <c r="N709"/>
      <c r="R709"/>
    </row>
    <row r="710" spans="2:18" x14ac:dyDescent="0.3">
      <c r="B710" s="68"/>
      <c r="C710" s="67"/>
      <c r="G710" s="67"/>
      <c r="N710"/>
      <c r="R710"/>
    </row>
    <row r="711" spans="2:18" x14ac:dyDescent="0.3">
      <c r="B711" s="68"/>
      <c r="C711" s="67"/>
      <c r="G711" s="67"/>
      <c r="N711"/>
      <c r="R711"/>
    </row>
    <row r="712" spans="2:18" x14ac:dyDescent="0.3">
      <c r="B712" s="68"/>
      <c r="C712" s="67"/>
      <c r="G712" s="67"/>
      <c r="N712"/>
      <c r="R712"/>
    </row>
    <row r="713" spans="2:18" x14ac:dyDescent="0.3">
      <c r="B713" s="68"/>
      <c r="C713" s="67"/>
      <c r="G713" s="67"/>
      <c r="N713"/>
      <c r="R713"/>
    </row>
    <row r="714" spans="2:18" x14ac:dyDescent="0.3">
      <c r="B714" s="68"/>
      <c r="C714" s="67"/>
      <c r="G714" s="67"/>
      <c r="N714"/>
      <c r="R714"/>
    </row>
    <row r="715" spans="2:18" x14ac:dyDescent="0.3">
      <c r="B715" s="68"/>
      <c r="C715" s="67"/>
      <c r="G715" s="67"/>
      <c r="N715"/>
      <c r="R715"/>
    </row>
    <row r="716" spans="2:18" x14ac:dyDescent="0.3">
      <c r="B716" s="68"/>
      <c r="C716" s="67"/>
      <c r="G716" s="67"/>
      <c r="N716"/>
      <c r="R716"/>
    </row>
    <row r="717" spans="2:18" x14ac:dyDescent="0.3">
      <c r="B717" s="68"/>
      <c r="C717" s="67"/>
      <c r="G717" s="67"/>
      <c r="N717"/>
      <c r="R717"/>
    </row>
    <row r="718" spans="2:18" x14ac:dyDescent="0.3">
      <c r="B718" s="68"/>
      <c r="C718" s="67"/>
      <c r="G718" s="67"/>
      <c r="N718"/>
      <c r="R718"/>
    </row>
    <row r="719" spans="2:18" x14ac:dyDescent="0.3">
      <c r="B719" s="68"/>
      <c r="C719" s="67"/>
      <c r="G719" s="67"/>
      <c r="N719"/>
      <c r="R719"/>
    </row>
    <row r="720" spans="2:18" x14ac:dyDescent="0.3">
      <c r="B720" s="68"/>
      <c r="C720" s="67"/>
      <c r="G720" s="67"/>
      <c r="N720"/>
      <c r="R720"/>
    </row>
    <row r="721" spans="2:18" x14ac:dyDescent="0.3">
      <c r="B721" s="68"/>
      <c r="C721" s="67"/>
      <c r="G721" s="67"/>
      <c r="N721"/>
      <c r="R721"/>
    </row>
    <row r="722" spans="2:18" x14ac:dyDescent="0.3">
      <c r="B722" s="68"/>
      <c r="C722" s="67"/>
      <c r="G722" s="67"/>
      <c r="N722"/>
      <c r="R722"/>
    </row>
    <row r="723" spans="2:18" x14ac:dyDescent="0.3">
      <c r="B723" s="68"/>
      <c r="C723" s="67"/>
      <c r="G723" s="67"/>
      <c r="N723"/>
      <c r="R723"/>
    </row>
    <row r="724" spans="2:18" x14ac:dyDescent="0.3">
      <c r="B724" s="68"/>
      <c r="C724" s="67"/>
      <c r="G724" s="67"/>
      <c r="N724"/>
      <c r="R724"/>
    </row>
    <row r="725" spans="2:18" x14ac:dyDescent="0.3">
      <c r="B725" s="68"/>
      <c r="C725" s="67"/>
      <c r="G725" s="67"/>
      <c r="N725"/>
      <c r="R725"/>
    </row>
    <row r="726" spans="2:18" x14ac:dyDescent="0.3">
      <c r="B726" s="68"/>
      <c r="C726" s="67"/>
      <c r="G726" s="67"/>
      <c r="N726"/>
      <c r="R726"/>
    </row>
    <row r="727" spans="2:18" x14ac:dyDescent="0.3">
      <c r="B727" s="68"/>
      <c r="C727" s="67"/>
      <c r="G727" s="67"/>
      <c r="N727"/>
      <c r="R727"/>
    </row>
    <row r="728" spans="2:18" x14ac:dyDescent="0.3">
      <c r="B728" s="68"/>
      <c r="C728" s="67"/>
      <c r="G728" s="67"/>
      <c r="N728"/>
      <c r="R728"/>
    </row>
    <row r="729" spans="2:18" x14ac:dyDescent="0.3">
      <c r="B729" s="68"/>
      <c r="C729" s="67"/>
      <c r="G729" s="67"/>
      <c r="N729"/>
      <c r="R729"/>
    </row>
    <row r="730" spans="2:18" x14ac:dyDescent="0.3">
      <c r="B730" s="68"/>
      <c r="C730" s="67"/>
      <c r="G730" s="67"/>
      <c r="N730"/>
      <c r="R730"/>
    </row>
    <row r="731" spans="2:18" x14ac:dyDescent="0.3">
      <c r="B731" s="68"/>
      <c r="C731" s="67"/>
      <c r="G731" s="67"/>
      <c r="N731"/>
      <c r="R731"/>
    </row>
    <row r="732" spans="2:18" x14ac:dyDescent="0.3">
      <c r="B732" s="68"/>
      <c r="C732" s="67"/>
      <c r="G732" s="67"/>
      <c r="N732"/>
      <c r="R732"/>
    </row>
    <row r="733" spans="2:18" x14ac:dyDescent="0.3">
      <c r="B733" s="68"/>
      <c r="C733" s="67"/>
      <c r="G733" s="67"/>
      <c r="N733"/>
      <c r="R733"/>
    </row>
    <row r="734" spans="2:18" x14ac:dyDescent="0.3">
      <c r="B734" s="68"/>
      <c r="C734" s="67"/>
      <c r="G734" s="67"/>
      <c r="N734"/>
      <c r="R734"/>
    </row>
    <row r="735" spans="2:18" x14ac:dyDescent="0.3">
      <c r="B735" s="68"/>
      <c r="C735" s="67"/>
      <c r="G735" s="67"/>
      <c r="N735"/>
      <c r="R735"/>
    </row>
    <row r="736" spans="2:18" x14ac:dyDescent="0.3">
      <c r="B736" s="68"/>
      <c r="C736" s="67"/>
      <c r="G736" s="67"/>
      <c r="N736"/>
      <c r="R736"/>
    </row>
    <row r="737" spans="2:18" x14ac:dyDescent="0.3">
      <c r="B737" s="68"/>
      <c r="C737" s="67"/>
      <c r="G737" s="67"/>
      <c r="N737"/>
      <c r="R737"/>
    </row>
    <row r="738" spans="2:18" x14ac:dyDescent="0.3">
      <c r="B738" s="68"/>
      <c r="C738" s="67"/>
      <c r="G738" s="67"/>
      <c r="N738"/>
      <c r="R738"/>
    </row>
    <row r="739" spans="2:18" x14ac:dyDescent="0.3">
      <c r="B739" s="68"/>
      <c r="C739" s="67"/>
      <c r="G739" s="67"/>
      <c r="N739"/>
      <c r="R739"/>
    </row>
    <row r="740" spans="2:18" x14ac:dyDescent="0.3">
      <c r="B740" s="68"/>
      <c r="C740" s="67"/>
      <c r="G740" s="67"/>
      <c r="N740"/>
      <c r="R740"/>
    </row>
    <row r="741" spans="2:18" x14ac:dyDescent="0.3">
      <c r="B741" s="68"/>
      <c r="C741" s="67"/>
      <c r="G741" s="67"/>
      <c r="N741"/>
      <c r="R741"/>
    </row>
    <row r="742" spans="2:18" x14ac:dyDescent="0.3">
      <c r="B742" s="68"/>
      <c r="C742" s="67"/>
      <c r="G742" s="67"/>
      <c r="N742"/>
      <c r="R742"/>
    </row>
    <row r="743" spans="2:18" x14ac:dyDescent="0.3">
      <c r="B743" s="68"/>
      <c r="C743" s="67"/>
      <c r="G743" s="67"/>
      <c r="N743"/>
      <c r="R743"/>
    </row>
    <row r="744" spans="2:18" x14ac:dyDescent="0.3">
      <c r="B744" s="68"/>
      <c r="C744" s="67"/>
      <c r="G744" s="67"/>
      <c r="N744"/>
      <c r="R744"/>
    </row>
    <row r="745" spans="2:18" x14ac:dyDescent="0.3">
      <c r="B745" s="68"/>
      <c r="C745" s="67"/>
      <c r="G745" s="67"/>
      <c r="N745"/>
      <c r="R745"/>
    </row>
    <row r="746" spans="2:18" x14ac:dyDescent="0.3">
      <c r="B746" s="68"/>
      <c r="C746" s="67"/>
      <c r="G746" s="67"/>
      <c r="N746"/>
      <c r="R746"/>
    </row>
    <row r="747" spans="2:18" x14ac:dyDescent="0.3">
      <c r="B747" s="68"/>
      <c r="C747" s="67"/>
      <c r="G747" s="67"/>
      <c r="N747"/>
      <c r="R747"/>
    </row>
    <row r="748" spans="2:18" x14ac:dyDescent="0.3">
      <c r="B748" s="68"/>
      <c r="C748" s="67"/>
      <c r="G748" s="67"/>
      <c r="N748"/>
      <c r="R748"/>
    </row>
    <row r="749" spans="2:18" x14ac:dyDescent="0.3">
      <c r="B749" s="68"/>
      <c r="C749" s="67"/>
      <c r="G749" s="67"/>
      <c r="N749"/>
      <c r="R749"/>
    </row>
    <row r="750" spans="2:18" x14ac:dyDescent="0.3">
      <c r="B750" s="68"/>
      <c r="C750" s="67"/>
      <c r="G750" s="67"/>
      <c r="N750"/>
      <c r="R750"/>
    </row>
    <row r="751" spans="2:18" x14ac:dyDescent="0.3">
      <c r="B751" s="68"/>
      <c r="C751" s="67"/>
      <c r="G751" s="67"/>
      <c r="N751"/>
      <c r="R751"/>
    </row>
    <row r="752" spans="2:18" x14ac:dyDescent="0.3">
      <c r="B752" s="68"/>
      <c r="C752" s="67"/>
      <c r="G752" s="67"/>
      <c r="N752"/>
      <c r="R752"/>
    </row>
    <row r="753" spans="2:18" x14ac:dyDescent="0.3">
      <c r="B753" s="68"/>
      <c r="C753" s="67"/>
      <c r="G753" s="67"/>
      <c r="N753"/>
      <c r="R753"/>
    </row>
    <row r="754" spans="2:18" x14ac:dyDescent="0.3">
      <c r="B754" s="68"/>
      <c r="C754" s="67"/>
      <c r="G754" s="67"/>
      <c r="N754"/>
      <c r="R754"/>
    </row>
    <row r="755" spans="2:18" x14ac:dyDescent="0.3">
      <c r="B755" s="68"/>
      <c r="C755" s="67"/>
      <c r="G755" s="67"/>
      <c r="N755"/>
      <c r="R755"/>
    </row>
    <row r="756" spans="2:18" x14ac:dyDescent="0.3">
      <c r="B756" s="68"/>
      <c r="C756" s="67"/>
      <c r="G756" s="67"/>
      <c r="N756"/>
      <c r="R756"/>
    </row>
    <row r="757" spans="2:18" x14ac:dyDescent="0.3">
      <c r="B757" s="68"/>
      <c r="C757" s="67"/>
      <c r="G757" s="67"/>
      <c r="N757"/>
      <c r="R757"/>
    </row>
    <row r="758" spans="2:18" x14ac:dyDescent="0.3">
      <c r="B758" s="68"/>
      <c r="C758" s="67"/>
      <c r="G758" s="67"/>
      <c r="N758"/>
      <c r="R758"/>
    </row>
    <row r="759" spans="2:18" x14ac:dyDescent="0.3">
      <c r="B759" s="68"/>
      <c r="C759" s="67"/>
      <c r="G759" s="67"/>
      <c r="N759"/>
      <c r="R759"/>
    </row>
    <row r="760" spans="2:18" x14ac:dyDescent="0.3">
      <c r="B760" s="68"/>
      <c r="C760" s="67"/>
      <c r="G760" s="67"/>
      <c r="N760"/>
      <c r="R760"/>
    </row>
    <row r="761" spans="2:18" x14ac:dyDescent="0.3">
      <c r="B761" s="68"/>
      <c r="C761" s="67"/>
      <c r="G761" s="67"/>
      <c r="N761"/>
      <c r="R761"/>
    </row>
    <row r="762" spans="2:18" x14ac:dyDescent="0.3">
      <c r="B762" s="68"/>
      <c r="C762" s="67"/>
      <c r="G762" s="67"/>
      <c r="N762"/>
      <c r="R762"/>
    </row>
    <row r="763" spans="2:18" x14ac:dyDescent="0.3">
      <c r="B763" s="68"/>
      <c r="C763" s="67"/>
      <c r="G763" s="67"/>
      <c r="N763"/>
      <c r="R763"/>
    </row>
    <row r="764" spans="2:18" x14ac:dyDescent="0.3">
      <c r="B764" s="68"/>
      <c r="C764" s="67"/>
      <c r="G764" s="67"/>
      <c r="N764"/>
      <c r="R764"/>
    </row>
    <row r="765" spans="2:18" x14ac:dyDescent="0.3">
      <c r="B765" s="68"/>
      <c r="C765" s="67"/>
      <c r="G765" s="67"/>
      <c r="N765"/>
      <c r="R765"/>
    </row>
    <row r="766" spans="2:18" x14ac:dyDescent="0.3">
      <c r="B766" s="68"/>
      <c r="C766" s="67"/>
      <c r="G766" s="67"/>
      <c r="N766"/>
      <c r="R766"/>
    </row>
    <row r="767" spans="2:18" x14ac:dyDescent="0.3">
      <c r="B767" s="68"/>
      <c r="C767" s="67"/>
      <c r="G767" s="67"/>
      <c r="N767"/>
      <c r="R767"/>
    </row>
    <row r="768" spans="2:18" x14ac:dyDescent="0.3">
      <c r="B768" s="68"/>
      <c r="C768" s="67"/>
      <c r="G768" s="67"/>
      <c r="N768"/>
      <c r="R768"/>
    </row>
    <row r="769" spans="2:18" x14ac:dyDescent="0.3">
      <c r="B769" s="68"/>
      <c r="C769" s="67"/>
      <c r="G769" s="67"/>
      <c r="N769"/>
      <c r="R769"/>
    </row>
    <row r="770" spans="2:18" x14ac:dyDescent="0.3">
      <c r="B770" s="68"/>
      <c r="C770" s="67"/>
      <c r="G770" s="67"/>
      <c r="N770"/>
      <c r="R770"/>
    </row>
    <row r="771" spans="2:18" x14ac:dyDescent="0.3">
      <c r="B771" s="68"/>
      <c r="C771" s="67"/>
      <c r="G771" s="67"/>
      <c r="N771"/>
      <c r="R771"/>
    </row>
    <row r="772" spans="2:18" x14ac:dyDescent="0.3">
      <c r="B772" s="68"/>
      <c r="C772" s="67"/>
      <c r="G772" s="67"/>
      <c r="N772"/>
      <c r="R772"/>
    </row>
    <row r="773" spans="2:18" x14ac:dyDescent="0.3">
      <c r="B773" s="68"/>
      <c r="C773" s="67"/>
      <c r="G773" s="67"/>
      <c r="N773"/>
      <c r="R773"/>
    </row>
    <row r="774" spans="2:18" x14ac:dyDescent="0.3">
      <c r="B774" s="68"/>
      <c r="C774" s="67"/>
      <c r="G774" s="67"/>
      <c r="N774"/>
      <c r="R774"/>
    </row>
    <row r="775" spans="2:18" x14ac:dyDescent="0.3">
      <c r="B775" s="68"/>
      <c r="C775" s="67"/>
      <c r="G775" s="67"/>
      <c r="N775"/>
      <c r="R775"/>
    </row>
    <row r="776" spans="2:18" x14ac:dyDescent="0.3">
      <c r="B776" s="68"/>
      <c r="C776" s="67"/>
      <c r="G776" s="67"/>
      <c r="N776"/>
      <c r="R776"/>
    </row>
    <row r="777" spans="2:18" x14ac:dyDescent="0.3">
      <c r="B777" s="68"/>
      <c r="C777" s="67"/>
      <c r="G777" s="67"/>
      <c r="N777"/>
      <c r="R777"/>
    </row>
    <row r="778" spans="2:18" x14ac:dyDescent="0.3">
      <c r="B778" s="68"/>
      <c r="C778" s="67"/>
      <c r="G778" s="67"/>
      <c r="N778"/>
      <c r="R778"/>
    </row>
    <row r="779" spans="2:18" x14ac:dyDescent="0.3">
      <c r="B779" s="68"/>
      <c r="C779" s="67"/>
      <c r="G779" s="67"/>
      <c r="N779"/>
      <c r="R779"/>
    </row>
    <row r="780" spans="2:18" x14ac:dyDescent="0.3">
      <c r="B780" s="68"/>
      <c r="C780" s="67"/>
      <c r="G780" s="67"/>
      <c r="N780"/>
      <c r="R780"/>
    </row>
    <row r="781" spans="2:18" x14ac:dyDescent="0.3">
      <c r="B781" s="68"/>
      <c r="C781" s="67"/>
      <c r="G781" s="67"/>
      <c r="N781"/>
      <c r="R781"/>
    </row>
    <row r="782" spans="2:18" x14ac:dyDescent="0.3">
      <c r="B782" s="68"/>
      <c r="C782" s="67"/>
      <c r="G782" s="67"/>
      <c r="N782"/>
      <c r="R782"/>
    </row>
    <row r="783" spans="2:18" x14ac:dyDescent="0.3">
      <c r="B783" s="68"/>
      <c r="C783" s="67"/>
      <c r="G783" s="67"/>
      <c r="N783"/>
      <c r="R783"/>
    </row>
    <row r="784" spans="2:18" x14ac:dyDescent="0.3">
      <c r="B784" s="68"/>
      <c r="C784" s="67"/>
      <c r="G784" s="67"/>
      <c r="N784"/>
      <c r="R784"/>
    </row>
    <row r="785" spans="2:18" x14ac:dyDescent="0.3">
      <c r="B785" s="68"/>
      <c r="C785" s="67"/>
      <c r="G785" s="67"/>
      <c r="N785"/>
      <c r="R785"/>
    </row>
    <row r="786" spans="2:18" x14ac:dyDescent="0.3">
      <c r="B786" s="68"/>
      <c r="C786" s="67"/>
      <c r="G786" s="67"/>
      <c r="N786"/>
      <c r="R786"/>
    </row>
    <row r="787" spans="2:18" x14ac:dyDescent="0.3">
      <c r="B787" s="68"/>
      <c r="C787" s="67"/>
      <c r="G787" s="67"/>
      <c r="N787"/>
      <c r="R787"/>
    </row>
    <row r="788" spans="2:18" x14ac:dyDescent="0.3">
      <c r="B788" s="68"/>
      <c r="C788" s="67"/>
      <c r="G788" s="67"/>
      <c r="N788"/>
      <c r="R788"/>
    </row>
    <row r="789" spans="2:18" x14ac:dyDescent="0.3">
      <c r="B789" s="68"/>
      <c r="C789" s="67"/>
      <c r="G789" s="67"/>
      <c r="N789"/>
      <c r="R789"/>
    </row>
    <row r="790" spans="2:18" x14ac:dyDescent="0.3">
      <c r="B790" s="68"/>
      <c r="C790" s="67"/>
      <c r="G790" s="67"/>
      <c r="N790"/>
      <c r="R790"/>
    </row>
    <row r="791" spans="2:18" x14ac:dyDescent="0.3">
      <c r="B791" s="68"/>
      <c r="C791" s="67"/>
      <c r="G791" s="67"/>
      <c r="N791"/>
      <c r="R791"/>
    </row>
    <row r="792" spans="2:18" x14ac:dyDescent="0.3">
      <c r="B792" s="68"/>
      <c r="C792" s="67"/>
      <c r="G792" s="67"/>
      <c r="N792"/>
      <c r="R792"/>
    </row>
    <row r="793" spans="2:18" x14ac:dyDescent="0.3">
      <c r="B793" s="68"/>
      <c r="C793" s="67"/>
      <c r="G793" s="67"/>
      <c r="N793"/>
      <c r="R793"/>
    </row>
    <row r="794" spans="2:18" x14ac:dyDescent="0.3">
      <c r="B794" s="68"/>
      <c r="C794" s="67"/>
      <c r="G794" s="67"/>
      <c r="N794"/>
      <c r="R794"/>
    </row>
    <row r="795" spans="2:18" x14ac:dyDescent="0.3">
      <c r="B795" s="68"/>
      <c r="C795" s="67"/>
      <c r="G795" s="67"/>
      <c r="N795"/>
      <c r="R795"/>
    </row>
    <row r="796" spans="2:18" x14ac:dyDescent="0.3">
      <c r="B796" s="68"/>
      <c r="C796" s="67"/>
      <c r="G796" s="67"/>
      <c r="N796"/>
      <c r="R796"/>
    </row>
    <row r="797" spans="2:18" x14ac:dyDescent="0.3">
      <c r="B797" s="68"/>
      <c r="C797" s="67"/>
      <c r="G797" s="67"/>
      <c r="N797"/>
      <c r="R797"/>
    </row>
    <row r="798" spans="2:18" x14ac:dyDescent="0.3">
      <c r="B798" s="68"/>
      <c r="C798" s="67"/>
      <c r="G798" s="67"/>
      <c r="N798"/>
      <c r="R798"/>
    </row>
    <row r="799" spans="2:18" x14ac:dyDescent="0.3">
      <c r="B799" s="68"/>
      <c r="C799" s="67"/>
      <c r="G799" s="67"/>
      <c r="N799"/>
      <c r="R799"/>
    </row>
    <row r="800" spans="2:18" x14ac:dyDescent="0.3">
      <c r="B800" s="68"/>
      <c r="C800" s="67"/>
      <c r="G800" s="67"/>
      <c r="N800"/>
      <c r="R800"/>
    </row>
    <row r="801" spans="2:18" x14ac:dyDescent="0.3">
      <c r="B801" s="68"/>
      <c r="C801" s="67"/>
      <c r="G801" s="67"/>
      <c r="N801"/>
      <c r="R801"/>
    </row>
    <row r="802" spans="2:18" x14ac:dyDescent="0.3">
      <c r="B802" s="68"/>
      <c r="C802" s="67"/>
      <c r="G802" s="67"/>
      <c r="N802"/>
      <c r="R802"/>
    </row>
    <row r="803" spans="2:18" x14ac:dyDescent="0.3">
      <c r="B803" s="68"/>
      <c r="C803" s="67"/>
      <c r="G803" s="67"/>
      <c r="N803"/>
      <c r="R803"/>
    </row>
    <row r="804" spans="2:18" x14ac:dyDescent="0.3">
      <c r="B804" s="68"/>
      <c r="C804" s="67"/>
      <c r="G804" s="67"/>
      <c r="N804"/>
      <c r="R804"/>
    </row>
    <row r="805" spans="2:18" x14ac:dyDescent="0.3">
      <c r="B805" s="68"/>
      <c r="C805" s="67"/>
      <c r="G805" s="67"/>
      <c r="N805"/>
      <c r="R805"/>
    </row>
    <row r="806" spans="2:18" x14ac:dyDescent="0.3">
      <c r="B806" s="68"/>
      <c r="C806" s="67"/>
      <c r="G806" s="67"/>
      <c r="N806"/>
      <c r="R806"/>
    </row>
    <row r="807" spans="2:18" x14ac:dyDescent="0.3">
      <c r="B807" s="68"/>
      <c r="C807" s="67"/>
      <c r="G807" s="67"/>
      <c r="N807"/>
      <c r="R807"/>
    </row>
    <row r="808" spans="2:18" x14ac:dyDescent="0.3">
      <c r="B808" s="68"/>
      <c r="C808" s="67"/>
      <c r="G808" s="67"/>
      <c r="N808"/>
      <c r="R808"/>
    </row>
    <row r="809" spans="2:18" x14ac:dyDescent="0.3">
      <c r="B809" s="68"/>
      <c r="C809" s="67"/>
      <c r="G809" s="67"/>
      <c r="N809"/>
      <c r="R809"/>
    </row>
    <row r="810" spans="2:18" x14ac:dyDescent="0.3">
      <c r="B810" s="68"/>
      <c r="C810" s="67"/>
      <c r="G810" s="67"/>
      <c r="N810"/>
      <c r="R810"/>
    </row>
    <row r="811" spans="2:18" x14ac:dyDescent="0.3">
      <c r="B811" s="68"/>
      <c r="C811" s="67"/>
      <c r="G811" s="67"/>
      <c r="N811"/>
      <c r="R811"/>
    </row>
    <row r="812" spans="2:18" x14ac:dyDescent="0.3">
      <c r="B812" s="68"/>
      <c r="C812" s="67"/>
      <c r="G812" s="67"/>
      <c r="N812"/>
      <c r="R812"/>
    </row>
    <row r="813" spans="2:18" x14ac:dyDescent="0.3">
      <c r="B813" s="68"/>
      <c r="C813" s="67"/>
      <c r="G813" s="67"/>
      <c r="N813"/>
      <c r="R813"/>
    </row>
    <row r="814" spans="2:18" x14ac:dyDescent="0.3">
      <c r="B814" s="68"/>
      <c r="C814" s="67"/>
      <c r="G814" s="67"/>
      <c r="N814"/>
      <c r="R814"/>
    </row>
    <row r="815" spans="2:18" x14ac:dyDescent="0.3">
      <c r="B815" s="68"/>
      <c r="C815" s="67"/>
      <c r="G815" s="67"/>
      <c r="N815"/>
      <c r="R815"/>
    </row>
    <row r="816" spans="2:18" x14ac:dyDescent="0.3">
      <c r="B816" s="68"/>
      <c r="C816" s="67"/>
      <c r="G816" s="67"/>
      <c r="N816"/>
      <c r="R816"/>
    </row>
    <row r="817" spans="2:18" x14ac:dyDescent="0.3">
      <c r="B817" s="68"/>
      <c r="C817" s="67"/>
      <c r="G817" s="67"/>
      <c r="N817"/>
      <c r="R817"/>
    </row>
    <row r="818" spans="2:18" x14ac:dyDescent="0.3">
      <c r="B818" s="68"/>
      <c r="C818" s="67"/>
      <c r="G818" s="67"/>
      <c r="N818"/>
      <c r="R818"/>
    </row>
    <row r="819" spans="2:18" x14ac:dyDescent="0.3">
      <c r="B819" s="68"/>
      <c r="C819" s="67"/>
      <c r="G819" s="67"/>
      <c r="N819"/>
      <c r="R819"/>
    </row>
    <row r="820" spans="2:18" x14ac:dyDescent="0.3">
      <c r="B820" s="68"/>
      <c r="C820" s="67"/>
      <c r="G820" s="67"/>
      <c r="N820"/>
      <c r="R820"/>
    </row>
    <row r="821" spans="2:18" x14ac:dyDescent="0.3">
      <c r="B821" s="68"/>
      <c r="C821" s="67"/>
      <c r="G821" s="67"/>
      <c r="N821"/>
      <c r="R821"/>
    </row>
    <row r="822" spans="2:18" x14ac:dyDescent="0.3">
      <c r="B822" s="68"/>
      <c r="C822" s="67"/>
      <c r="G822" s="67"/>
      <c r="N822"/>
      <c r="R822"/>
    </row>
    <row r="823" spans="2:18" x14ac:dyDescent="0.3">
      <c r="B823" s="68"/>
      <c r="C823" s="67"/>
      <c r="G823" s="67"/>
      <c r="N823"/>
      <c r="R823"/>
    </row>
    <row r="824" spans="2:18" x14ac:dyDescent="0.3">
      <c r="B824" s="68"/>
      <c r="C824" s="67"/>
      <c r="G824" s="67"/>
      <c r="N824"/>
      <c r="R824"/>
    </row>
    <row r="825" spans="2:18" x14ac:dyDescent="0.3">
      <c r="B825" s="68"/>
      <c r="C825" s="67"/>
      <c r="G825" s="67"/>
      <c r="N825"/>
      <c r="R825"/>
    </row>
    <row r="826" spans="2:18" x14ac:dyDescent="0.3">
      <c r="B826" s="68"/>
      <c r="C826" s="67"/>
      <c r="G826" s="67"/>
      <c r="N826"/>
      <c r="R826"/>
    </row>
    <row r="827" spans="2:18" x14ac:dyDescent="0.3">
      <c r="B827" s="68"/>
      <c r="C827" s="67"/>
      <c r="G827" s="67"/>
      <c r="N827"/>
      <c r="R827"/>
    </row>
    <row r="828" spans="2:18" x14ac:dyDescent="0.3">
      <c r="B828" s="68"/>
      <c r="C828" s="67"/>
      <c r="G828" s="67"/>
      <c r="N828"/>
      <c r="R828"/>
    </row>
    <row r="829" spans="2:18" x14ac:dyDescent="0.3">
      <c r="B829" s="68"/>
      <c r="C829" s="67"/>
      <c r="G829" s="67"/>
      <c r="N829"/>
      <c r="R829"/>
    </row>
    <row r="830" spans="2:18" x14ac:dyDescent="0.3">
      <c r="B830" s="68"/>
      <c r="C830" s="67"/>
      <c r="G830" s="67"/>
      <c r="N830"/>
      <c r="R830"/>
    </row>
    <row r="831" spans="2:18" x14ac:dyDescent="0.3">
      <c r="B831" s="68"/>
      <c r="C831" s="67"/>
      <c r="G831" s="67"/>
      <c r="N831"/>
      <c r="R831"/>
    </row>
    <row r="832" spans="2:18" x14ac:dyDescent="0.3">
      <c r="B832" s="68"/>
      <c r="C832" s="67"/>
      <c r="G832" s="67"/>
      <c r="N832"/>
      <c r="R832"/>
    </row>
    <row r="833" spans="2:18" x14ac:dyDescent="0.3">
      <c r="B833" s="68"/>
      <c r="C833" s="67"/>
      <c r="G833" s="67"/>
      <c r="N833"/>
      <c r="R833"/>
    </row>
    <row r="834" spans="2:18" x14ac:dyDescent="0.3">
      <c r="B834" s="68"/>
      <c r="C834" s="67"/>
      <c r="G834" s="67"/>
      <c r="N834"/>
      <c r="R834"/>
    </row>
    <row r="835" spans="2:18" x14ac:dyDescent="0.3">
      <c r="B835" s="68"/>
      <c r="C835" s="67"/>
      <c r="G835" s="67"/>
      <c r="N835"/>
      <c r="R835"/>
    </row>
    <row r="836" spans="2:18" x14ac:dyDescent="0.3">
      <c r="B836" s="68"/>
      <c r="C836" s="67"/>
      <c r="G836" s="67"/>
      <c r="N836"/>
      <c r="R836"/>
    </row>
    <row r="837" spans="2:18" x14ac:dyDescent="0.3">
      <c r="B837" s="68"/>
      <c r="C837" s="67"/>
      <c r="G837" s="67"/>
      <c r="N837"/>
      <c r="R837"/>
    </row>
    <row r="838" spans="2:18" x14ac:dyDescent="0.3">
      <c r="B838" s="68"/>
      <c r="C838" s="67"/>
      <c r="G838" s="67"/>
      <c r="N838"/>
      <c r="R838"/>
    </row>
    <row r="839" spans="2:18" x14ac:dyDescent="0.3">
      <c r="B839" s="68"/>
      <c r="C839" s="67"/>
      <c r="G839" s="67"/>
      <c r="N839"/>
      <c r="R839"/>
    </row>
    <row r="840" spans="2:18" x14ac:dyDescent="0.3">
      <c r="B840" s="68"/>
      <c r="C840" s="67"/>
      <c r="G840" s="67"/>
      <c r="N840"/>
      <c r="R840"/>
    </row>
    <row r="841" spans="2:18" x14ac:dyDescent="0.3">
      <c r="B841" s="68"/>
      <c r="C841" s="67"/>
      <c r="G841" s="67"/>
      <c r="N841"/>
      <c r="R841"/>
    </row>
    <row r="842" spans="2:18" x14ac:dyDescent="0.3">
      <c r="B842" s="68"/>
      <c r="C842" s="67"/>
      <c r="G842" s="67"/>
      <c r="N842"/>
      <c r="R842"/>
    </row>
    <row r="843" spans="2:18" x14ac:dyDescent="0.3">
      <c r="B843" s="68"/>
      <c r="C843" s="67"/>
      <c r="G843" s="67"/>
      <c r="N843"/>
      <c r="R843"/>
    </row>
    <row r="844" spans="2:18" x14ac:dyDescent="0.3">
      <c r="B844" s="68"/>
      <c r="C844" s="67"/>
      <c r="G844" s="67"/>
      <c r="N844"/>
      <c r="R844"/>
    </row>
    <row r="845" spans="2:18" x14ac:dyDescent="0.3">
      <c r="B845" s="68"/>
      <c r="C845" s="67"/>
      <c r="G845" s="67"/>
      <c r="N845"/>
      <c r="R845"/>
    </row>
    <row r="846" spans="2:18" x14ac:dyDescent="0.3">
      <c r="B846" s="68"/>
      <c r="C846" s="67"/>
      <c r="G846" s="67"/>
      <c r="N846"/>
      <c r="R846"/>
    </row>
    <row r="847" spans="2:18" x14ac:dyDescent="0.3">
      <c r="B847" s="68"/>
      <c r="C847" s="67"/>
      <c r="G847" s="67"/>
      <c r="N847"/>
      <c r="R847"/>
    </row>
    <row r="848" spans="2:18" x14ac:dyDescent="0.3">
      <c r="B848" s="68"/>
      <c r="C848" s="67"/>
      <c r="G848" s="67"/>
      <c r="N848"/>
      <c r="R848"/>
    </row>
    <row r="849" spans="2:18" x14ac:dyDescent="0.3">
      <c r="B849" s="68"/>
      <c r="C849" s="67"/>
      <c r="G849" s="67"/>
      <c r="N849"/>
      <c r="R849"/>
    </row>
    <row r="850" spans="2:18" x14ac:dyDescent="0.3">
      <c r="B850" s="68"/>
      <c r="C850" s="67"/>
      <c r="G850" s="67"/>
      <c r="N850"/>
      <c r="R850"/>
    </row>
    <row r="851" spans="2:18" x14ac:dyDescent="0.3">
      <c r="B851" s="68"/>
      <c r="C851" s="67"/>
      <c r="G851" s="67"/>
      <c r="N851"/>
      <c r="R851"/>
    </row>
    <row r="852" spans="2:18" x14ac:dyDescent="0.3">
      <c r="B852" s="68"/>
      <c r="C852" s="67"/>
      <c r="G852" s="67"/>
      <c r="N852"/>
      <c r="R852"/>
    </row>
    <row r="853" spans="2:18" x14ac:dyDescent="0.3">
      <c r="B853" s="68"/>
      <c r="C853" s="67"/>
      <c r="G853" s="67"/>
      <c r="N853"/>
      <c r="R853"/>
    </row>
    <row r="854" spans="2:18" x14ac:dyDescent="0.3">
      <c r="B854" s="68"/>
      <c r="C854" s="67"/>
      <c r="G854" s="67"/>
      <c r="N854"/>
      <c r="R854"/>
    </row>
    <row r="855" spans="2:18" x14ac:dyDescent="0.3">
      <c r="B855" s="68"/>
      <c r="C855" s="67"/>
      <c r="G855" s="67"/>
      <c r="N855"/>
      <c r="R855"/>
    </row>
    <row r="856" spans="2:18" x14ac:dyDescent="0.3">
      <c r="B856" s="68"/>
      <c r="C856" s="67"/>
      <c r="G856" s="67"/>
      <c r="N856"/>
      <c r="R856"/>
    </row>
    <row r="857" spans="2:18" x14ac:dyDescent="0.3">
      <c r="B857" s="68"/>
      <c r="C857" s="67"/>
      <c r="G857" s="67"/>
      <c r="N857"/>
      <c r="R857"/>
    </row>
    <row r="858" spans="2:18" x14ac:dyDescent="0.3">
      <c r="B858" s="68"/>
      <c r="C858" s="67"/>
      <c r="G858" s="67"/>
      <c r="N858"/>
      <c r="R858"/>
    </row>
    <row r="859" spans="2:18" x14ac:dyDescent="0.3">
      <c r="B859" s="68"/>
      <c r="C859" s="67"/>
      <c r="G859" s="67"/>
      <c r="N859"/>
      <c r="R859"/>
    </row>
    <row r="860" spans="2:18" x14ac:dyDescent="0.3">
      <c r="B860" s="68"/>
      <c r="C860" s="67"/>
      <c r="G860" s="67"/>
      <c r="N860"/>
      <c r="R860"/>
    </row>
    <row r="861" spans="2:18" x14ac:dyDescent="0.3">
      <c r="B861" s="68"/>
      <c r="C861" s="67"/>
      <c r="G861" s="67"/>
      <c r="N861"/>
      <c r="R861"/>
    </row>
    <row r="862" spans="2:18" x14ac:dyDescent="0.3">
      <c r="B862" s="68"/>
      <c r="C862" s="67"/>
      <c r="G862" s="67"/>
      <c r="N862"/>
      <c r="R862"/>
    </row>
    <row r="863" spans="2:18" x14ac:dyDescent="0.3">
      <c r="B863" s="68"/>
      <c r="C863" s="67"/>
      <c r="G863" s="67"/>
      <c r="N863"/>
      <c r="R863"/>
    </row>
    <row r="864" spans="2:18" x14ac:dyDescent="0.3">
      <c r="B864" s="68"/>
      <c r="C864" s="67"/>
      <c r="G864" s="67"/>
      <c r="N864"/>
      <c r="R864"/>
    </row>
    <row r="865" spans="2:18" x14ac:dyDescent="0.3">
      <c r="B865" s="68"/>
      <c r="C865" s="67"/>
      <c r="G865" s="67"/>
      <c r="N865"/>
      <c r="R865"/>
    </row>
    <row r="866" spans="2:18" x14ac:dyDescent="0.3">
      <c r="B866" s="68"/>
      <c r="C866" s="67"/>
      <c r="G866" s="67"/>
      <c r="N866"/>
      <c r="R866"/>
    </row>
    <row r="867" spans="2:18" x14ac:dyDescent="0.3">
      <c r="B867" s="68"/>
      <c r="C867" s="67"/>
      <c r="G867" s="67"/>
      <c r="N867"/>
      <c r="R867"/>
    </row>
    <row r="868" spans="2:18" x14ac:dyDescent="0.3">
      <c r="B868" s="68"/>
      <c r="C868" s="67"/>
      <c r="G868" s="67"/>
      <c r="N868"/>
      <c r="R868"/>
    </row>
    <row r="869" spans="2:18" x14ac:dyDescent="0.3">
      <c r="B869" s="68"/>
      <c r="C869" s="67"/>
      <c r="G869" s="67"/>
      <c r="N869"/>
      <c r="R869"/>
    </row>
    <row r="870" spans="2:18" x14ac:dyDescent="0.3">
      <c r="B870" s="68"/>
      <c r="C870" s="67"/>
      <c r="G870" s="67"/>
      <c r="N870"/>
      <c r="R870"/>
    </row>
    <row r="871" spans="2:18" x14ac:dyDescent="0.3">
      <c r="B871" s="68"/>
      <c r="C871" s="67"/>
      <c r="G871" s="67"/>
      <c r="N871"/>
      <c r="R871"/>
    </row>
    <row r="872" spans="2:18" x14ac:dyDescent="0.3">
      <c r="B872" s="68"/>
      <c r="C872" s="67"/>
      <c r="G872" s="67"/>
      <c r="N872"/>
      <c r="R872"/>
    </row>
    <row r="873" spans="2:18" x14ac:dyDescent="0.3">
      <c r="B873" s="68"/>
      <c r="C873" s="67"/>
      <c r="G873" s="67"/>
      <c r="N873"/>
      <c r="R873"/>
    </row>
    <row r="874" spans="2:18" x14ac:dyDescent="0.3">
      <c r="B874" s="68"/>
      <c r="C874" s="67"/>
      <c r="G874" s="67"/>
      <c r="N874"/>
      <c r="R874"/>
    </row>
    <row r="875" spans="2:18" x14ac:dyDescent="0.3">
      <c r="B875" s="68"/>
      <c r="C875" s="67"/>
      <c r="G875" s="67"/>
      <c r="N875"/>
      <c r="R875"/>
    </row>
    <row r="876" spans="2:18" x14ac:dyDescent="0.3">
      <c r="B876" s="68"/>
      <c r="C876" s="67"/>
      <c r="G876" s="67"/>
      <c r="N876"/>
      <c r="R876"/>
    </row>
    <row r="877" spans="2:18" x14ac:dyDescent="0.3">
      <c r="B877" s="68"/>
      <c r="C877" s="67"/>
      <c r="G877" s="67"/>
      <c r="N877"/>
      <c r="R877"/>
    </row>
    <row r="878" spans="2:18" x14ac:dyDescent="0.3">
      <c r="B878" s="68"/>
      <c r="C878" s="67"/>
      <c r="G878" s="67"/>
      <c r="N878"/>
      <c r="R878"/>
    </row>
    <row r="879" spans="2:18" x14ac:dyDescent="0.3">
      <c r="B879" s="68"/>
      <c r="C879" s="67"/>
      <c r="G879" s="67"/>
      <c r="N879"/>
      <c r="R879"/>
    </row>
    <row r="880" spans="2:18" x14ac:dyDescent="0.3">
      <c r="B880" s="68"/>
      <c r="C880" s="67"/>
      <c r="G880" s="67"/>
      <c r="N880"/>
      <c r="R880"/>
    </row>
    <row r="881" spans="2:18" x14ac:dyDescent="0.3">
      <c r="B881" s="68"/>
      <c r="C881" s="67"/>
      <c r="G881" s="67"/>
      <c r="N881"/>
      <c r="R881"/>
    </row>
    <row r="882" spans="2:18" x14ac:dyDescent="0.3">
      <c r="B882" s="68"/>
      <c r="C882" s="67"/>
      <c r="G882" s="67"/>
      <c r="N882"/>
      <c r="R882"/>
    </row>
    <row r="883" spans="2:18" x14ac:dyDescent="0.3">
      <c r="B883" s="68"/>
      <c r="C883" s="67"/>
      <c r="G883" s="67"/>
      <c r="N883"/>
      <c r="R883"/>
    </row>
    <row r="884" spans="2:18" x14ac:dyDescent="0.3">
      <c r="B884" s="68"/>
      <c r="C884" s="67"/>
      <c r="G884" s="67"/>
      <c r="N884"/>
      <c r="R884"/>
    </row>
    <row r="885" spans="2:18" x14ac:dyDescent="0.3">
      <c r="B885" s="68"/>
      <c r="C885" s="67"/>
      <c r="G885" s="67"/>
      <c r="N885"/>
      <c r="R885"/>
    </row>
    <row r="886" spans="2:18" x14ac:dyDescent="0.3">
      <c r="B886" s="68"/>
      <c r="C886" s="67"/>
      <c r="G886" s="67"/>
      <c r="N886"/>
      <c r="R886"/>
    </row>
    <row r="887" spans="2:18" x14ac:dyDescent="0.3">
      <c r="B887" s="68"/>
      <c r="C887" s="67"/>
      <c r="G887" s="67"/>
      <c r="N887"/>
      <c r="R887"/>
    </row>
    <row r="888" spans="2:18" x14ac:dyDescent="0.3">
      <c r="B888" s="68"/>
      <c r="C888" s="67"/>
      <c r="G888" s="67"/>
      <c r="N888"/>
      <c r="R888"/>
    </row>
    <row r="889" spans="2:18" x14ac:dyDescent="0.3">
      <c r="B889" s="68"/>
      <c r="C889" s="67"/>
      <c r="G889" s="67"/>
      <c r="N889"/>
      <c r="R889"/>
    </row>
    <row r="890" spans="2:18" x14ac:dyDescent="0.3">
      <c r="B890" s="68"/>
      <c r="C890" s="67"/>
      <c r="G890" s="67"/>
      <c r="N890"/>
      <c r="R890"/>
    </row>
    <row r="891" spans="2:18" x14ac:dyDescent="0.3">
      <c r="B891" s="68"/>
      <c r="C891" s="67"/>
      <c r="G891" s="67"/>
      <c r="N891"/>
      <c r="R891"/>
    </row>
    <row r="892" spans="2:18" x14ac:dyDescent="0.3">
      <c r="B892" s="68"/>
      <c r="C892" s="67"/>
      <c r="G892" s="67"/>
      <c r="N892"/>
      <c r="R892"/>
    </row>
    <row r="893" spans="2:18" x14ac:dyDescent="0.3">
      <c r="B893" s="68"/>
      <c r="C893" s="67"/>
      <c r="G893" s="67"/>
      <c r="N893"/>
      <c r="R893"/>
    </row>
    <row r="894" spans="2:18" x14ac:dyDescent="0.3">
      <c r="B894" s="68"/>
      <c r="C894" s="67"/>
      <c r="G894" s="67"/>
      <c r="N894"/>
      <c r="R894"/>
    </row>
    <row r="895" spans="2:18" x14ac:dyDescent="0.3">
      <c r="B895" s="68"/>
      <c r="C895" s="67"/>
      <c r="G895" s="67"/>
      <c r="N895"/>
      <c r="R895"/>
    </row>
    <row r="896" spans="2:18" x14ac:dyDescent="0.3">
      <c r="B896" s="68"/>
      <c r="C896" s="67"/>
      <c r="G896" s="67"/>
      <c r="N896"/>
      <c r="R896"/>
    </row>
    <row r="897" spans="2:18" x14ac:dyDescent="0.3">
      <c r="B897" s="68"/>
      <c r="C897" s="67"/>
      <c r="G897" s="67"/>
      <c r="N897"/>
      <c r="R897"/>
    </row>
    <row r="898" spans="2:18" x14ac:dyDescent="0.3">
      <c r="B898" s="68"/>
      <c r="C898" s="67"/>
      <c r="G898" s="67"/>
      <c r="N898"/>
      <c r="R898"/>
    </row>
    <row r="899" spans="2:18" x14ac:dyDescent="0.3">
      <c r="B899" s="68"/>
      <c r="C899" s="67"/>
      <c r="G899" s="67"/>
      <c r="N899"/>
      <c r="R899"/>
    </row>
    <row r="900" spans="2:18" x14ac:dyDescent="0.3">
      <c r="B900" s="68"/>
      <c r="C900" s="67"/>
      <c r="G900" s="67"/>
      <c r="N900"/>
      <c r="R900"/>
    </row>
    <row r="901" spans="2:18" x14ac:dyDescent="0.3">
      <c r="B901" s="68"/>
      <c r="C901" s="67"/>
      <c r="G901" s="67"/>
      <c r="N901"/>
      <c r="R901"/>
    </row>
    <row r="902" spans="2:18" x14ac:dyDescent="0.3">
      <c r="B902" s="68"/>
      <c r="C902" s="67"/>
      <c r="G902" s="67"/>
      <c r="N902"/>
      <c r="R902"/>
    </row>
    <row r="903" spans="2:18" x14ac:dyDescent="0.3">
      <c r="B903" s="68"/>
      <c r="C903" s="67"/>
      <c r="G903" s="67"/>
      <c r="N903"/>
      <c r="R903"/>
    </row>
    <row r="904" spans="2:18" x14ac:dyDescent="0.3">
      <c r="B904" s="68"/>
      <c r="C904" s="67"/>
      <c r="G904" s="67"/>
      <c r="N904"/>
      <c r="R904"/>
    </row>
    <row r="905" spans="2:18" x14ac:dyDescent="0.3">
      <c r="B905" s="68"/>
      <c r="C905" s="67"/>
      <c r="G905" s="67"/>
      <c r="N905"/>
      <c r="R905"/>
    </row>
    <row r="906" spans="2:18" x14ac:dyDescent="0.3">
      <c r="B906" s="68"/>
      <c r="C906" s="67"/>
      <c r="G906" s="67"/>
      <c r="N906"/>
      <c r="R906"/>
    </row>
    <row r="907" spans="2:18" x14ac:dyDescent="0.3">
      <c r="B907" s="68"/>
      <c r="C907" s="67"/>
      <c r="G907" s="67"/>
      <c r="N907"/>
      <c r="R907"/>
    </row>
    <row r="908" spans="2:18" x14ac:dyDescent="0.3">
      <c r="B908" s="68"/>
      <c r="C908" s="67"/>
      <c r="G908" s="67"/>
      <c r="N908"/>
      <c r="R908"/>
    </row>
    <row r="909" spans="2:18" x14ac:dyDescent="0.3">
      <c r="B909" s="68"/>
      <c r="C909" s="67"/>
      <c r="G909" s="67"/>
      <c r="N909"/>
      <c r="R909"/>
    </row>
    <row r="910" spans="2:18" x14ac:dyDescent="0.3">
      <c r="B910" s="68"/>
      <c r="C910" s="67"/>
      <c r="G910" s="67"/>
      <c r="N910"/>
      <c r="R910"/>
    </row>
    <row r="911" spans="2:18" x14ac:dyDescent="0.3">
      <c r="B911" s="68"/>
      <c r="C911" s="67"/>
      <c r="G911" s="67"/>
      <c r="N911"/>
      <c r="R911"/>
    </row>
    <row r="912" spans="2:18" x14ac:dyDescent="0.3">
      <c r="B912" s="68"/>
      <c r="C912" s="67"/>
      <c r="G912" s="67"/>
      <c r="N912"/>
      <c r="R912"/>
    </row>
    <row r="913" spans="2:18" x14ac:dyDescent="0.3">
      <c r="B913" s="68"/>
      <c r="C913" s="67"/>
      <c r="G913" s="67"/>
      <c r="N913"/>
      <c r="R913"/>
    </row>
    <row r="914" spans="2:18" x14ac:dyDescent="0.3">
      <c r="B914" s="68"/>
      <c r="C914" s="67"/>
      <c r="G914" s="67"/>
      <c r="N914"/>
      <c r="R914"/>
    </row>
    <row r="915" spans="2:18" x14ac:dyDescent="0.3">
      <c r="B915" s="68"/>
      <c r="C915" s="67"/>
      <c r="G915" s="67"/>
      <c r="N915"/>
      <c r="R915"/>
    </row>
    <row r="916" spans="2:18" x14ac:dyDescent="0.3">
      <c r="B916" s="68"/>
      <c r="C916" s="67"/>
      <c r="G916" s="67"/>
      <c r="N916"/>
      <c r="R916"/>
    </row>
    <row r="917" spans="2:18" x14ac:dyDescent="0.3">
      <c r="B917" s="68"/>
      <c r="C917" s="67"/>
      <c r="G917" s="67"/>
      <c r="N917"/>
      <c r="R917"/>
    </row>
    <row r="918" spans="2:18" x14ac:dyDescent="0.3">
      <c r="B918" s="68"/>
      <c r="C918" s="67"/>
      <c r="G918" s="67"/>
      <c r="N918"/>
      <c r="R918"/>
    </row>
    <row r="919" spans="2:18" x14ac:dyDescent="0.3">
      <c r="B919" s="68"/>
      <c r="C919" s="67"/>
      <c r="G919" s="67"/>
      <c r="N919"/>
      <c r="R919"/>
    </row>
    <row r="920" spans="2:18" x14ac:dyDescent="0.3">
      <c r="B920" s="68"/>
      <c r="C920" s="67"/>
      <c r="G920" s="67"/>
      <c r="N920"/>
      <c r="R920"/>
    </row>
    <row r="921" spans="2:18" x14ac:dyDescent="0.3">
      <c r="B921" s="68"/>
      <c r="C921" s="67"/>
      <c r="G921" s="67"/>
      <c r="N921"/>
      <c r="R921"/>
    </row>
    <row r="922" spans="2:18" x14ac:dyDescent="0.3">
      <c r="B922" s="68"/>
      <c r="C922" s="67"/>
      <c r="G922" s="67"/>
      <c r="N922"/>
      <c r="R922"/>
    </row>
    <row r="923" spans="2:18" x14ac:dyDescent="0.3">
      <c r="B923" s="68"/>
      <c r="C923" s="67"/>
      <c r="G923" s="67"/>
      <c r="N923"/>
      <c r="R923"/>
    </row>
    <row r="924" spans="2:18" x14ac:dyDescent="0.3">
      <c r="B924" s="68"/>
      <c r="C924" s="67"/>
      <c r="G924" s="67"/>
      <c r="N924"/>
      <c r="R924"/>
    </row>
    <row r="925" spans="2:18" x14ac:dyDescent="0.3">
      <c r="B925" s="68"/>
      <c r="C925" s="67"/>
      <c r="G925" s="67"/>
      <c r="N925"/>
      <c r="R925"/>
    </row>
    <row r="926" spans="2:18" x14ac:dyDescent="0.3">
      <c r="B926" s="68"/>
      <c r="C926" s="67"/>
      <c r="G926" s="67"/>
      <c r="N926"/>
      <c r="R926"/>
    </row>
    <row r="927" spans="2:18" x14ac:dyDescent="0.3">
      <c r="B927" s="68"/>
      <c r="C927" s="67"/>
      <c r="G927" s="67"/>
      <c r="N927"/>
      <c r="R927"/>
    </row>
    <row r="928" spans="2:18" x14ac:dyDescent="0.3">
      <c r="B928" s="68"/>
      <c r="C928" s="67"/>
      <c r="G928" s="67"/>
      <c r="N928"/>
      <c r="R928"/>
    </row>
    <row r="929" spans="2:18" x14ac:dyDescent="0.3">
      <c r="B929" s="68"/>
      <c r="C929" s="67"/>
      <c r="G929" s="67"/>
      <c r="N929"/>
      <c r="R929"/>
    </row>
    <row r="930" spans="2:18" x14ac:dyDescent="0.3">
      <c r="B930" s="68"/>
      <c r="C930" s="67"/>
      <c r="G930" s="67"/>
      <c r="N930"/>
      <c r="R930"/>
    </row>
    <row r="931" spans="2:18" x14ac:dyDescent="0.3">
      <c r="B931" s="68"/>
      <c r="C931" s="67"/>
      <c r="G931" s="67"/>
      <c r="N931"/>
      <c r="R931"/>
    </row>
    <row r="932" spans="2:18" x14ac:dyDescent="0.3">
      <c r="B932" s="68"/>
      <c r="C932" s="67"/>
      <c r="G932" s="67"/>
      <c r="N932"/>
      <c r="R932"/>
    </row>
    <row r="933" spans="2:18" x14ac:dyDescent="0.3">
      <c r="B933" s="68"/>
      <c r="C933" s="67"/>
      <c r="G933" s="67"/>
      <c r="N933"/>
      <c r="R933"/>
    </row>
    <row r="934" spans="2:18" x14ac:dyDescent="0.3">
      <c r="B934" s="68"/>
      <c r="C934" s="67"/>
      <c r="G934" s="67"/>
      <c r="N934"/>
      <c r="R934"/>
    </row>
    <row r="935" spans="2:18" x14ac:dyDescent="0.3">
      <c r="B935" s="68"/>
      <c r="C935" s="67"/>
      <c r="G935" s="67"/>
      <c r="N935"/>
      <c r="R935"/>
    </row>
    <row r="936" spans="2:18" x14ac:dyDescent="0.3">
      <c r="B936" s="68"/>
      <c r="C936" s="67"/>
      <c r="G936" s="67"/>
      <c r="N936"/>
      <c r="R936"/>
    </row>
    <row r="937" spans="2:18" x14ac:dyDescent="0.3">
      <c r="B937" s="68"/>
      <c r="C937" s="67"/>
      <c r="G937" s="67"/>
      <c r="N937"/>
      <c r="R937"/>
    </row>
    <row r="938" spans="2:18" x14ac:dyDescent="0.3">
      <c r="B938" s="68"/>
      <c r="C938" s="67"/>
      <c r="G938" s="67"/>
      <c r="N938"/>
      <c r="R938"/>
    </row>
    <row r="939" spans="2:18" x14ac:dyDescent="0.3">
      <c r="B939" s="68"/>
      <c r="C939" s="67"/>
      <c r="G939" s="67"/>
      <c r="N939"/>
      <c r="R939"/>
    </row>
    <row r="940" spans="2:18" x14ac:dyDescent="0.3">
      <c r="B940" s="68"/>
      <c r="C940" s="67"/>
      <c r="G940" s="67"/>
      <c r="N940"/>
      <c r="R940"/>
    </row>
    <row r="941" spans="2:18" x14ac:dyDescent="0.3">
      <c r="B941" s="68"/>
      <c r="C941" s="67"/>
      <c r="G941" s="67"/>
      <c r="N941"/>
      <c r="R941"/>
    </row>
    <row r="942" spans="2:18" x14ac:dyDescent="0.3">
      <c r="B942" s="68"/>
      <c r="C942" s="67"/>
      <c r="G942" s="67"/>
      <c r="N942"/>
      <c r="R942"/>
    </row>
    <row r="943" spans="2:18" x14ac:dyDescent="0.3">
      <c r="B943" s="68"/>
      <c r="C943" s="67"/>
      <c r="G943" s="67"/>
      <c r="N943"/>
      <c r="R943"/>
    </row>
    <row r="944" spans="2:18" x14ac:dyDescent="0.3">
      <c r="B944" s="68"/>
      <c r="C944" s="67"/>
      <c r="G944" s="67"/>
      <c r="N944"/>
      <c r="R944"/>
    </row>
    <row r="945" spans="2:18" x14ac:dyDescent="0.3">
      <c r="B945" s="68"/>
      <c r="C945" s="67"/>
      <c r="G945" s="67"/>
      <c r="N945"/>
      <c r="R945"/>
    </row>
    <row r="946" spans="2:18" x14ac:dyDescent="0.3">
      <c r="B946" s="68"/>
      <c r="C946" s="67"/>
      <c r="G946" s="67"/>
      <c r="N946"/>
      <c r="R946"/>
    </row>
    <row r="947" spans="2:18" x14ac:dyDescent="0.3">
      <c r="B947" s="68"/>
      <c r="C947" s="67"/>
      <c r="G947" s="67"/>
      <c r="N947"/>
      <c r="R947"/>
    </row>
    <row r="948" spans="2:18" x14ac:dyDescent="0.3">
      <c r="B948" s="68"/>
      <c r="C948" s="67"/>
      <c r="G948" s="67"/>
      <c r="N948"/>
      <c r="R948"/>
    </row>
    <row r="949" spans="2:18" x14ac:dyDescent="0.3">
      <c r="B949" s="68"/>
      <c r="C949" s="67"/>
      <c r="G949" s="67"/>
      <c r="N949"/>
      <c r="R949"/>
    </row>
    <row r="950" spans="2:18" x14ac:dyDescent="0.3">
      <c r="B950" s="68"/>
      <c r="C950" s="67"/>
      <c r="G950" s="67"/>
      <c r="N950"/>
      <c r="R950"/>
    </row>
    <row r="951" spans="2:18" x14ac:dyDescent="0.3">
      <c r="B951" s="68"/>
      <c r="C951" s="67"/>
      <c r="G951" s="67"/>
      <c r="N951"/>
      <c r="R951"/>
    </row>
    <row r="952" spans="2:18" x14ac:dyDescent="0.3">
      <c r="B952" s="68"/>
      <c r="C952" s="67"/>
      <c r="G952" s="67"/>
      <c r="N952"/>
      <c r="R952"/>
    </row>
    <row r="953" spans="2:18" x14ac:dyDescent="0.3">
      <c r="B953" s="68"/>
      <c r="C953" s="67"/>
      <c r="G953" s="67"/>
      <c r="N953"/>
      <c r="R953"/>
    </row>
    <row r="954" spans="2:18" x14ac:dyDescent="0.3">
      <c r="B954" s="68"/>
      <c r="C954" s="67"/>
      <c r="G954" s="67"/>
      <c r="N954"/>
      <c r="R954"/>
    </row>
    <row r="955" spans="2:18" x14ac:dyDescent="0.3">
      <c r="B955" s="68"/>
      <c r="C955" s="67"/>
      <c r="G955" s="67"/>
      <c r="N955"/>
      <c r="R955"/>
    </row>
    <row r="956" spans="2:18" x14ac:dyDescent="0.3">
      <c r="B956" s="68"/>
      <c r="C956" s="67"/>
      <c r="G956" s="67"/>
      <c r="N956"/>
      <c r="R956"/>
    </row>
    <row r="957" spans="2:18" x14ac:dyDescent="0.3">
      <c r="B957" s="68"/>
      <c r="C957" s="67"/>
      <c r="G957" s="67"/>
      <c r="N957"/>
      <c r="R957"/>
    </row>
    <row r="958" spans="2:18" x14ac:dyDescent="0.3">
      <c r="B958" s="68"/>
      <c r="C958" s="67"/>
      <c r="G958" s="67"/>
      <c r="N958"/>
      <c r="R958"/>
    </row>
    <row r="959" spans="2:18" x14ac:dyDescent="0.3">
      <c r="B959" s="68"/>
      <c r="C959" s="67"/>
      <c r="G959" s="67"/>
      <c r="N959"/>
      <c r="R959"/>
    </row>
    <row r="960" spans="2:18" x14ac:dyDescent="0.3">
      <c r="B960" s="68"/>
      <c r="C960" s="67"/>
      <c r="G960" s="67"/>
      <c r="N960"/>
      <c r="R960"/>
    </row>
    <row r="961" spans="2:18" x14ac:dyDescent="0.3">
      <c r="B961" s="68"/>
      <c r="C961" s="67"/>
      <c r="G961" s="67"/>
      <c r="N961"/>
      <c r="R961"/>
    </row>
    <row r="962" spans="2:18" x14ac:dyDescent="0.3">
      <c r="B962" s="68"/>
      <c r="C962" s="67"/>
      <c r="G962" s="67"/>
      <c r="N962"/>
      <c r="R962"/>
    </row>
    <row r="963" spans="2:18" x14ac:dyDescent="0.3">
      <c r="B963" s="68"/>
      <c r="C963" s="67"/>
      <c r="G963" s="67"/>
      <c r="N963"/>
      <c r="R963"/>
    </row>
    <row r="964" spans="2:18" x14ac:dyDescent="0.3">
      <c r="B964" s="68"/>
      <c r="C964" s="67"/>
      <c r="G964" s="67"/>
      <c r="N964"/>
      <c r="R964"/>
    </row>
    <row r="965" spans="2:18" x14ac:dyDescent="0.3">
      <c r="B965" s="68"/>
      <c r="C965" s="67"/>
      <c r="G965" s="67"/>
      <c r="N965"/>
      <c r="R965"/>
    </row>
    <row r="966" spans="2:18" x14ac:dyDescent="0.3">
      <c r="B966" s="68"/>
      <c r="C966" s="67"/>
      <c r="G966" s="67"/>
      <c r="N966"/>
      <c r="R966"/>
    </row>
    <row r="967" spans="2:18" x14ac:dyDescent="0.3">
      <c r="B967" s="68"/>
      <c r="C967" s="67"/>
      <c r="G967" s="67"/>
      <c r="N967"/>
      <c r="R967"/>
    </row>
    <row r="968" spans="2:18" x14ac:dyDescent="0.3">
      <c r="B968" s="68"/>
      <c r="C968" s="67"/>
      <c r="G968" s="67"/>
      <c r="N968"/>
      <c r="R968"/>
    </row>
    <row r="969" spans="2:18" x14ac:dyDescent="0.3">
      <c r="B969" s="68"/>
      <c r="C969" s="67"/>
      <c r="G969" s="67"/>
      <c r="N969"/>
      <c r="R969"/>
    </row>
    <row r="970" spans="2:18" x14ac:dyDescent="0.3">
      <c r="B970" s="68"/>
      <c r="C970" s="67"/>
      <c r="G970" s="67"/>
      <c r="N970"/>
      <c r="R970"/>
    </row>
    <row r="971" spans="2:18" x14ac:dyDescent="0.3">
      <c r="B971" s="68"/>
      <c r="C971" s="67"/>
      <c r="G971" s="67"/>
      <c r="N971"/>
      <c r="R971"/>
    </row>
    <row r="972" spans="2:18" x14ac:dyDescent="0.3">
      <c r="B972" s="68"/>
      <c r="C972" s="67"/>
      <c r="G972" s="67"/>
      <c r="N972"/>
      <c r="R972"/>
    </row>
    <row r="973" spans="2:18" x14ac:dyDescent="0.3">
      <c r="B973" s="68"/>
      <c r="C973" s="67"/>
      <c r="G973" s="67"/>
      <c r="N973"/>
      <c r="R973"/>
    </row>
    <row r="974" spans="2:18" x14ac:dyDescent="0.3">
      <c r="B974" s="68"/>
      <c r="C974" s="67"/>
      <c r="G974" s="67"/>
      <c r="N974"/>
      <c r="R974"/>
    </row>
    <row r="975" spans="2:18" x14ac:dyDescent="0.3">
      <c r="B975" s="68"/>
      <c r="C975" s="67"/>
      <c r="G975" s="67"/>
      <c r="N975"/>
      <c r="R975"/>
    </row>
    <row r="976" spans="2:18" x14ac:dyDescent="0.3">
      <c r="B976" s="68"/>
      <c r="C976" s="67"/>
      <c r="G976" s="67"/>
      <c r="N976"/>
      <c r="R976"/>
    </row>
    <row r="977" spans="2:18" x14ac:dyDescent="0.3">
      <c r="B977" s="68"/>
      <c r="C977" s="67"/>
      <c r="G977" s="67"/>
      <c r="N977"/>
      <c r="R977"/>
    </row>
    <row r="978" spans="2:18" x14ac:dyDescent="0.3">
      <c r="B978" s="68"/>
      <c r="C978" s="67"/>
      <c r="G978" s="67"/>
      <c r="N978"/>
      <c r="R978"/>
    </row>
    <row r="979" spans="2:18" x14ac:dyDescent="0.3">
      <c r="B979" s="68"/>
      <c r="C979" s="67"/>
      <c r="G979" s="67"/>
      <c r="N979"/>
      <c r="R979"/>
    </row>
    <row r="980" spans="2:18" x14ac:dyDescent="0.3">
      <c r="B980" s="68"/>
      <c r="C980" s="67"/>
      <c r="G980" s="67"/>
      <c r="N980"/>
      <c r="R980"/>
    </row>
    <row r="981" spans="2:18" x14ac:dyDescent="0.3">
      <c r="B981" s="68"/>
      <c r="C981" s="67"/>
      <c r="G981" s="67"/>
      <c r="N981"/>
      <c r="R981"/>
    </row>
    <row r="982" spans="2:18" x14ac:dyDescent="0.3">
      <c r="B982" s="68"/>
      <c r="C982" s="67"/>
      <c r="G982" s="67"/>
      <c r="N982"/>
      <c r="R982"/>
    </row>
    <row r="983" spans="2:18" x14ac:dyDescent="0.3">
      <c r="B983" s="68"/>
      <c r="C983" s="67"/>
      <c r="G983" s="67"/>
      <c r="N983"/>
      <c r="R983"/>
    </row>
    <row r="984" spans="2:18" x14ac:dyDescent="0.3">
      <c r="B984" s="68"/>
      <c r="C984" s="67"/>
      <c r="G984" s="67"/>
      <c r="N984"/>
      <c r="R984"/>
    </row>
    <row r="985" spans="2:18" x14ac:dyDescent="0.3">
      <c r="B985" s="68"/>
      <c r="C985" s="67"/>
      <c r="G985" s="67"/>
      <c r="N985"/>
      <c r="R985"/>
    </row>
    <row r="986" spans="2:18" x14ac:dyDescent="0.3">
      <c r="B986" s="68"/>
      <c r="C986" s="67"/>
      <c r="G986" s="67"/>
      <c r="N986"/>
      <c r="R986"/>
    </row>
    <row r="987" spans="2:18" x14ac:dyDescent="0.3">
      <c r="B987" s="68"/>
      <c r="C987" s="67"/>
      <c r="G987" s="67"/>
      <c r="N987"/>
      <c r="R987"/>
    </row>
    <row r="988" spans="2:18" x14ac:dyDescent="0.3">
      <c r="B988" s="68"/>
      <c r="C988" s="67"/>
      <c r="G988" s="67"/>
      <c r="N988"/>
      <c r="R988"/>
    </row>
    <row r="989" spans="2:18" x14ac:dyDescent="0.3">
      <c r="B989" s="68"/>
      <c r="C989" s="67"/>
      <c r="G989" s="67"/>
      <c r="N989"/>
      <c r="R989"/>
    </row>
    <row r="990" spans="2:18" x14ac:dyDescent="0.3">
      <c r="B990" s="68"/>
      <c r="C990" s="67"/>
      <c r="G990" s="67"/>
      <c r="N990"/>
      <c r="R990"/>
    </row>
    <row r="991" spans="2:18" x14ac:dyDescent="0.3">
      <c r="B991" s="68"/>
      <c r="C991" s="67"/>
      <c r="G991" s="67"/>
      <c r="N991"/>
      <c r="R991"/>
    </row>
    <row r="992" spans="2:18" x14ac:dyDescent="0.3">
      <c r="B992" s="68"/>
      <c r="C992" s="67"/>
      <c r="G992" s="67"/>
      <c r="N992"/>
      <c r="R992"/>
    </row>
    <row r="993" spans="2:18" x14ac:dyDescent="0.3">
      <c r="B993" s="68"/>
      <c r="C993" s="67"/>
      <c r="G993" s="67"/>
      <c r="N993"/>
      <c r="R993"/>
    </row>
    <row r="994" spans="2:18" x14ac:dyDescent="0.3">
      <c r="B994" s="68"/>
      <c r="C994" s="67"/>
      <c r="G994" s="67"/>
      <c r="N994"/>
      <c r="R994"/>
    </row>
    <row r="995" spans="2:18" x14ac:dyDescent="0.3">
      <c r="B995" s="68"/>
      <c r="C995" s="67"/>
      <c r="G995" s="67"/>
      <c r="N995"/>
      <c r="R995"/>
    </row>
    <row r="996" spans="2:18" x14ac:dyDescent="0.3">
      <c r="B996" s="68"/>
      <c r="C996" s="67"/>
      <c r="G996" s="67"/>
      <c r="N996"/>
      <c r="R996"/>
    </row>
    <row r="997" spans="2:18" x14ac:dyDescent="0.3">
      <c r="B997" s="68"/>
      <c r="C997" s="67"/>
      <c r="G997" s="67"/>
      <c r="N997"/>
      <c r="R997"/>
    </row>
    <row r="998" spans="2:18" x14ac:dyDescent="0.3">
      <c r="B998" s="68"/>
      <c r="C998" s="67"/>
      <c r="G998" s="67"/>
      <c r="N998"/>
      <c r="R998"/>
    </row>
    <row r="999" spans="2:18" x14ac:dyDescent="0.3">
      <c r="B999" s="68"/>
      <c r="C999" s="67"/>
      <c r="G999" s="67"/>
      <c r="N999"/>
      <c r="R999"/>
    </row>
    <row r="1000" spans="2:18" x14ac:dyDescent="0.3">
      <c r="B1000" s="68"/>
      <c r="C1000" s="67"/>
      <c r="G1000" s="67"/>
      <c r="N1000"/>
      <c r="R1000"/>
    </row>
    <row r="1001" spans="2:18" x14ac:dyDescent="0.3">
      <c r="B1001" s="68"/>
      <c r="C1001" s="67"/>
      <c r="G1001" s="67"/>
      <c r="N1001"/>
      <c r="R1001"/>
    </row>
    <row r="1002" spans="2:18" x14ac:dyDescent="0.3">
      <c r="B1002" s="68"/>
      <c r="C1002" s="67"/>
      <c r="G1002" s="67"/>
      <c r="N1002"/>
      <c r="R1002"/>
    </row>
    <row r="1003" spans="2:18" x14ac:dyDescent="0.3">
      <c r="B1003" s="68"/>
      <c r="C1003" s="67"/>
      <c r="G1003" s="67"/>
      <c r="N1003"/>
      <c r="R1003"/>
    </row>
    <row r="1004" spans="2:18" x14ac:dyDescent="0.3">
      <c r="B1004" s="68"/>
      <c r="C1004" s="67"/>
      <c r="G1004" s="67"/>
      <c r="N1004"/>
      <c r="R1004"/>
    </row>
    <row r="1005" spans="2:18" x14ac:dyDescent="0.3">
      <c r="B1005" s="68"/>
      <c r="C1005" s="67"/>
      <c r="G1005" s="67"/>
      <c r="N1005"/>
      <c r="R1005"/>
    </row>
    <row r="1006" spans="2:18" x14ac:dyDescent="0.3">
      <c r="B1006" s="68"/>
      <c r="C1006" s="67"/>
      <c r="G1006" s="67"/>
      <c r="N1006"/>
      <c r="R1006"/>
    </row>
    <row r="1007" spans="2:18" x14ac:dyDescent="0.3">
      <c r="B1007" s="68"/>
      <c r="C1007" s="67"/>
      <c r="G1007" s="67"/>
      <c r="N1007"/>
      <c r="R1007"/>
    </row>
    <row r="1008" spans="2:18" x14ac:dyDescent="0.3">
      <c r="B1008" s="68"/>
      <c r="C1008" s="67"/>
      <c r="G1008" s="67"/>
      <c r="N1008"/>
      <c r="R1008"/>
    </row>
    <row r="1009" spans="2:18" x14ac:dyDescent="0.3">
      <c r="B1009" s="68"/>
      <c r="C1009" s="67"/>
      <c r="G1009" s="67"/>
      <c r="N1009"/>
      <c r="R1009"/>
    </row>
    <row r="1010" spans="2:18" x14ac:dyDescent="0.3">
      <c r="B1010" s="68"/>
      <c r="C1010" s="67"/>
      <c r="G1010" s="67"/>
      <c r="N1010"/>
      <c r="R1010"/>
    </row>
    <row r="1011" spans="2:18" x14ac:dyDescent="0.3">
      <c r="B1011" s="68"/>
      <c r="C1011" s="67"/>
      <c r="G1011" s="67"/>
      <c r="N1011"/>
      <c r="R1011"/>
    </row>
    <row r="1012" spans="2:18" x14ac:dyDescent="0.3">
      <c r="B1012" s="68"/>
      <c r="C1012" s="67"/>
      <c r="G1012" s="67"/>
      <c r="N1012"/>
      <c r="R1012"/>
    </row>
    <row r="1013" spans="2:18" x14ac:dyDescent="0.3">
      <c r="B1013" s="68"/>
      <c r="C1013" s="67"/>
      <c r="G1013" s="67"/>
      <c r="N1013"/>
      <c r="R1013"/>
    </row>
    <row r="1014" spans="2:18" x14ac:dyDescent="0.3">
      <c r="B1014" s="68"/>
      <c r="C1014" s="67"/>
      <c r="G1014" s="67"/>
      <c r="N1014"/>
      <c r="R1014"/>
    </row>
    <row r="1015" spans="2:18" x14ac:dyDescent="0.3">
      <c r="B1015" s="68"/>
      <c r="C1015" s="67"/>
      <c r="G1015" s="67"/>
      <c r="N1015"/>
      <c r="R1015"/>
    </row>
    <row r="1016" spans="2:18" x14ac:dyDescent="0.3">
      <c r="B1016" s="68"/>
      <c r="C1016" s="67"/>
      <c r="G1016" s="67"/>
      <c r="N1016"/>
      <c r="R1016"/>
    </row>
    <row r="1017" spans="2:18" x14ac:dyDescent="0.3">
      <c r="B1017" s="68"/>
      <c r="C1017" s="67"/>
      <c r="G1017" s="67"/>
      <c r="N1017"/>
      <c r="R1017"/>
    </row>
    <row r="1018" spans="2:18" x14ac:dyDescent="0.3">
      <c r="B1018" s="68"/>
      <c r="C1018" s="67"/>
      <c r="G1018" s="67"/>
      <c r="N1018"/>
      <c r="R1018"/>
    </row>
    <row r="1019" spans="2:18" x14ac:dyDescent="0.3">
      <c r="B1019" s="68"/>
      <c r="C1019" s="67"/>
      <c r="G1019" s="67"/>
      <c r="N1019"/>
      <c r="R1019"/>
    </row>
    <row r="1020" spans="2:18" x14ac:dyDescent="0.3">
      <c r="B1020" s="68"/>
      <c r="C1020" s="67"/>
      <c r="G1020" s="67"/>
      <c r="N1020"/>
      <c r="R1020"/>
    </row>
    <row r="1021" spans="2:18" x14ac:dyDescent="0.3">
      <c r="B1021" s="68"/>
      <c r="C1021" s="67"/>
      <c r="G1021" s="67"/>
      <c r="N1021"/>
      <c r="R1021"/>
    </row>
    <row r="1022" spans="2:18" x14ac:dyDescent="0.3">
      <c r="B1022" s="68"/>
      <c r="C1022" s="67"/>
      <c r="G1022" s="67"/>
      <c r="N1022"/>
      <c r="R1022"/>
    </row>
    <row r="1023" spans="2:18" x14ac:dyDescent="0.3">
      <c r="B1023" s="68"/>
      <c r="C1023" s="67"/>
      <c r="G1023" s="67"/>
      <c r="N1023"/>
      <c r="R1023"/>
    </row>
    <row r="1024" spans="2:18" x14ac:dyDescent="0.3">
      <c r="B1024" s="68"/>
      <c r="C1024" s="67"/>
      <c r="G1024" s="67"/>
      <c r="N1024"/>
      <c r="R1024"/>
    </row>
    <row r="1025" spans="2:18" x14ac:dyDescent="0.3">
      <c r="B1025" s="68"/>
      <c r="C1025" s="67"/>
      <c r="G1025" s="67"/>
      <c r="N1025"/>
      <c r="R1025"/>
    </row>
    <row r="1026" spans="2:18" x14ac:dyDescent="0.3">
      <c r="B1026" s="68"/>
      <c r="C1026" s="67"/>
      <c r="G1026" s="67"/>
      <c r="N1026"/>
      <c r="R1026"/>
    </row>
    <row r="1027" spans="2:18" x14ac:dyDescent="0.3">
      <c r="B1027" s="68"/>
      <c r="C1027" s="67"/>
      <c r="G1027" s="67"/>
      <c r="N1027"/>
      <c r="R1027"/>
    </row>
    <row r="1028" spans="2:18" x14ac:dyDescent="0.3">
      <c r="B1028" s="68"/>
      <c r="C1028" s="67"/>
      <c r="G1028" s="67"/>
      <c r="N1028"/>
      <c r="R1028"/>
    </row>
    <row r="1029" spans="2:18" x14ac:dyDescent="0.3">
      <c r="B1029" s="68"/>
      <c r="C1029" s="67"/>
      <c r="G1029" s="67"/>
      <c r="N1029"/>
      <c r="R1029"/>
    </row>
    <row r="1030" spans="2:18" x14ac:dyDescent="0.3">
      <c r="B1030" s="68"/>
      <c r="C1030" s="67"/>
      <c r="G1030" s="67"/>
      <c r="N1030"/>
      <c r="R1030"/>
    </row>
    <row r="1031" spans="2:18" x14ac:dyDescent="0.3">
      <c r="B1031" s="68"/>
      <c r="C1031" s="67"/>
      <c r="G1031" s="67"/>
      <c r="N1031"/>
      <c r="R1031"/>
    </row>
    <row r="1032" spans="2:18" x14ac:dyDescent="0.3">
      <c r="B1032" s="68"/>
      <c r="C1032" s="67"/>
      <c r="G1032" s="67"/>
      <c r="N1032"/>
      <c r="R1032"/>
    </row>
    <row r="1033" spans="2:18" x14ac:dyDescent="0.3">
      <c r="B1033" s="68"/>
      <c r="C1033" s="67"/>
      <c r="G1033" s="67"/>
      <c r="N1033"/>
      <c r="R1033"/>
    </row>
    <row r="1034" spans="2:18" x14ac:dyDescent="0.3">
      <c r="B1034" s="68"/>
      <c r="C1034" s="67"/>
      <c r="G1034" s="67"/>
      <c r="N1034"/>
      <c r="R1034"/>
    </row>
    <row r="1035" spans="2:18" x14ac:dyDescent="0.3">
      <c r="B1035" s="68"/>
      <c r="C1035" s="67"/>
      <c r="G1035" s="67"/>
      <c r="N1035"/>
      <c r="R1035"/>
    </row>
    <row r="1036" spans="2:18" x14ac:dyDescent="0.3">
      <c r="B1036" s="68"/>
      <c r="C1036" s="67"/>
      <c r="G1036" s="67"/>
      <c r="N1036"/>
      <c r="R1036"/>
    </row>
    <row r="1037" spans="2:18" x14ac:dyDescent="0.3">
      <c r="B1037" s="68"/>
      <c r="C1037" s="67"/>
      <c r="G1037" s="67"/>
      <c r="N1037"/>
      <c r="R1037"/>
    </row>
    <row r="1038" spans="2:18" x14ac:dyDescent="0.3">
      <c r="B1038" s="68"/>
      <c r="C1038" s="67"/>
      <c r="G1038" s="67"/>
      <c r="N1038"/>
      <c r="R1038"/>
    </row>
    <row r="1039" spans="2:18" x14ac:dyDescent="0.3">
      <c r="B1039" s="68"/>
      <c r="C1039" s="67"/>
      <c r="G1039" s="67"/>
      <c r="N1039"/>
      <c r="R1039"/>
    </row>
    <row r="1040" spans="2:18" x14ac:dyDescent="0.3">
      <c r="B1040" s="68"/>
      <c r="C1040" s="67"/>
      <c r="G1040" s="67"/>
      <c r="N1040"/>
      <c r="R1040"/>
    </row>
    <row r="1041" spans="2:18" x14ac:dyDescent="0.3">
      <c r="B1041" s="68"/>
      <c r="C1041" s="67"/>
      <c r="G1041" s="67"/>
      <c r="N1041"/>
      <c r="R1041"/>
    </row>
    <row r="1042" spans="2:18" x14ac:dyDescent="0.3">
      <c r="B1042" s="68"/>
      <c r="C1042" s="67"/>
      <c r="G1042" s="67"/>
      <c r="N1042"/>
      <c r="R1042"/>
    </row>
    <row r="1043" spans="2:18" x14ac:dyDescent="0.3">
      <c r="B1043" s="68"/>
      <c r="C1043" s="67"/>
      <c r="G1043" s="67"/>
      <c r="N1043"/>
      <c r="R1043"/>
    </row>
    <row r="1044" spans="2:18" x14ac:dyDescent="0.3">
      <c r="B1044" s="68"/>
      <c r="C1044" s="67"/>
      <c r="G1044" s="67"/>
      <c r="N1044"/>
      <c r="R1044"/>
    </row>
    <row r="1045" spans="2:18" x14ac:dyDescent="0.3">
      <c r="B1045" s="68"/>
      <c r="C1045" s="67"/>
      <c r="G1045" s="67"/>
      <c r="N1045"/>
      <c r="R1045"/>
    </row>
    <row r="1046" spans="2:18" x14ac:dyDescent="0.3">
      <c r="B1046" s="68"/>
      <c r="C1046" s="67"/>
      <c r="G1046" s="67"/>
      <c r="N1046"/>
      <c r="R1046"/>
    </row>
    <row r="1047" spans="2:18" x14ac:dyDescent="0.3">
      <c r="B1047" s="68"/>
      <c r="C1047" s="67"/>
      <c r="G1047" s="67"/>
      <c r="N1047"/>
      <c r="R1047"/>
    </row>
    <row r="1048" spans="2:18" x14ac:dyDescent="0.3">
      <c r="B1048" s="68"/>
      <c r="C1048" s="67"/>
      <c r="G1048" s="67"/>
      <c r="N1048"/>
      <c r="R1048"/>
    </row>
    <row r="1049" spans="2:18" x14ac:dyDescent="0.3">
      <c r="B1049" s="68"/>
      <c r="C1049" s="67"/>
      <c r="G1049" s="67"/>
      <c r="N1049"/>
      <c r="R1049"/>
    </row>
    <row r="1050" spans="2:18" x14ac:dyDescent="0.3">
      <c r="B1050" s="68"/>
      <c r="C1050" s="67"/>
      <c r="G1050" s="67"/>
      <c r="N1050"/>
      <c r="R1050"/>
    </row>
    <row r="1051" spans="2:18" x14ac:dyDescent="0.3">
      <c r="B1051" s="68"/>
      <c r="C1051" s="67"/>
      <c r="G1051" s="67"/>
      <c r="N1051"/>
      <c r="R1051"/>
    </row>
    <row r="1052" spans="2:18" x14ac:dyDescent="0.3">
      <c r="B1052" s="68"/>
      <c r="C1052" s="67"/>
      <c r="G1052" s="67"/>
      <c r="N1052"/>
      <c r="R1052"/>
    </row>
    <row r="1053" spans="2:18" x14ac:dyDescent="0.3">
      <c r="B1053" s="68"/>
      <c r="C1053" s="67"/>
      <c r="G1053" s="67"/>
      <c r="N1053"/>
      <c r="R1053"/>
    </row>
    <row r="1054" spans="2:18" x14ac:dyDescent="0.3">
      <c r="B1054" s="68"/>
      <c r="C1054" s="67"/>
      <c r="G1054" s="67"/>
      <c r="N1054"/>
      <c r="R1054"/>
    </row>
    <row r="1055" spans="2:18" x14ac:dyDescent="0.3">
      <c r="B1055" s="68"/>
      <c r="C1055" s="67"/>
      <c r="G1055" s="67"/>
      <c r="N1055"/>
      <c r="R1055"/>
    </row>
    <row r="1056" spans="2:18" x14ac:dyDescent="0.3">
      <c r="B1056" s="68"/>
      <c r="C1056" s="67"/>
      <c r="G1056" s="67"/>
      <c r="N1056"/>
      <c r="R1056"/>
    </row>
    <row r="1057" spans="2:18" x14ac:dyDescent="0.3">
      <c r="B1057" s="68"/>
      <c r="C1057" s="67"/>
      <c r="G1057" s="67"/>
      <c r="N1057"/>
      <c r="R1057"/>
    </row>
    <row r="1058" spans="2:18" x14ac:dyDescent="0.3">
      <c r="B1058" s="68"/>
      <c r="C1058" s="67"/>
      <c r="G1058" s="67"/>
      <c r="N1058"/>
      <c r="R1058"/>
    </row>
    <row r="1059" spans="2:18" x14ac:dyDescent="0.3">
      <c r="B1059" s="68"/>
      <c r="C1059" s="67"/>
      <c r="G1059" s="67"/>
      <c r="N1059"/>
      <c r="R1059"/>
    </row>
    <row r="1060" spans="2:18" x14ac:dyDescent="0.3">
      <c r="B1060" s="68"/>
      <c r="C1060" s="67"/>
      <c r="G1060" s="67"/>
      <c r="N1060"/>
      <c r="R1060"/>
    </row>
    <row r="1061" spans="2:18" x14ac:dyDescent="0.3">
      <c r="B1061" s="68"/>
      <c r="C1061" s="67"/>
      <c r="G1061" s="67"/>
      <c r="N1061"/>
      <c r="R1061"/>
    </row>
    <row r="1062" spans="2:18" x14ac:dyDescent="0.3">
      <c r="B1062" s="68"/>
      <c r="C1062" s="67"/>
      <c r="G1062" s="67"/>
      <c r="N1062"/>
      <c r="R1062"/>
    </row>
    <row r="1063" spans="2:18" x14ac:dyDescent="0.3">
      <c r="B1063" s="68"/>
      <c r="C1063" s="67"/>
      <c r="G1063" s="67"/>
      <c r="N1063"/>
      <c r="R1063"/>
    </row>
    <row r="1064" spans="2:18" x14ac:dyDescent="0.3">
      <c r="B1064" s="68"/>
      <c r="C1064" s="67"/>
      <c r="G1064" s="67"/>
      <c r="N1064"/>
      <c r="R1064"/>
    </row>
    <row r="1065" spans="2:18" x14ac:dyDescent="0.3">
      <c r="B1065" s="68"/>
      <c r="C1065" s="67"/>
      <c r="G1065" s="67"/>
      <c r="N1065"/>
      <c r="R1065"/>
    </row>
    <row r="1066" spans="2:18" x14ac:dyDescent="0.3">
      <c r="B1066" s="68"/>
      <c r="C1066" s="67"/>
      <c r="G1066" s="67"/>
      <c r="N1066"/>
      <c r="R1066"/>
    </row>
    <row r="1067" spans="2:18" x14ac:dyDescent="0.3">
      <c r="B1067" s="68"/>
      <c r="C1067" s="67"/>
      <c r="G1067" s="67"/>
      <c r="N1067"/>
      <c r="R1067"/>
    </row>
    <row r="1068" spans="2:18" x14ac:dyDescent="0.3">
      <c r="B1068" s="68"/>
      <c r="C1068" s="67"/>
      <c r="G1068" s="67"/>
      <c r="N1068"/>
      <c r="R1068"/>
    </row>
    <row r="1069" spans="2:18" x14ac:dyDescent="0.3">
      <c r="B1069" s="68"/>
      <c r="C1069" s="67"/>
      <c r="G1069" s="67"/>
      <c r="N1069"/>
      <c r="R1069"/>
    </row>
    <row r="1070" spans="2:18" x14ac:dyDescent="0.3">
      <c r="B1070" s="68"/>
      <c r="C1070" s="67"/>
      <c r="G1070" s="67"/>
      <c r="N1070"/>
      <c r="R1070"/>
    </row>
    <row r="1071" spans="2:18" x14ac:dyDescent="0.3">
      <c r="B1071" s="68"/>
      <c r="C1071" s="67"/>
      <c r="G1071" s="67"/>
      <c r="N1071"/>
      <c r="R1071"/>
    </row>
    <row r="1072" spans="2:18" x14ac:dyDescent="0.3">
      <c r="B1072" s="68"/>
      <c r="C1072" s="67"/>
      <c r="G1072" s="67"/>
      <c r="N1072"/>
      <c r="R1072"/>
    </row>
    <row r="1073" spans="2:18" x14ac:dyDescent="0.3">
      <c r="B1073" s="68"/>
      <c r="C1073" s="67"/>
      <c r="G1073" s="67"/>
      <c r="N1073"/>
      <c r="R1073"/>
    </row>
    <row r="1074" spans="2:18" x14ac:dyDescent="0.3">
      <c r="B1074" s="68"/>
      <c r="C1074" s="67"/>
      <c r="G1074" s="67"/>
      <c r="N1074"/>
      <c r="R1074"/>
    </row>
    <row r="1075" spans="2:18" x14ac:dyDescent="0.3">
      <c r="B1075" s="68"/>
      <c r="C1075" s="67"/>
      <c r="G1075" s="67"/>
      <c r="N1075"/>
      <c r="R1075"/>
    </row>
    <row r="1076" spans="2:18" x14ac:dyDescent="0.3">
      <c r="B1076" s="68"/>
      <c r="C1076" s="67"/>
      <c r="G1076" s="67"/>
      <c r="N1076"/>
      <c r="R1076"/>
    </row>
    <row r="1077" spans="2:18" x14ac:dyDescent="0.3">
      <c r="B1077" s="68"/>
      <c r="C1077" s="67"/>
      <c r="G1077" s="67"/>
      <c r="N1077"/>
      <c r="R1077"/>
    </row>
    <row r="1078" spans="2:18" x14ac:dyDescent="0.3">
      <c r="B1078" s="68"/>
      <c r="C1078" s="67"/>
      <c r="G1078" s="67"/>
      <c r="N1078"/>
      <c r="R1078"/>
    </row>
    <row r="1079" spans="2:18" x14ac:dyDescent="0.3">
      <c r="B1079" s="68"/>
      <c r="C1079" s="67"/>
      <c r="G1079" s="67"/>
      <c r="N1079"/>
      <c r="R1079"/>
    </row>
    <row r="1080" spans="2:18" x14ac:dyDescent="0.3">
      <c r="B1080" s="68"/>
      <c r="C1080" s="67"/>
      <c r="G1080" s="67"/>
      <c r="N1080"/>
      <c r="R1080"/>
    </row>
    <row r="1081" spans="2:18" x14ac:dyDescent="0.3">
      <c r="B1081" s="68"/>
      <c r="C1081" s="67"/>
      <c r="G1081" s="67"/>
      <c r="N1081"/>
      <c r="R1081"/>
    </row>
    <row r="1082" spans="2:18" x14ac:dyDescent="0.3">
      <c r="B1082" s="68"/>
      <c r="C1082" s="67"/>
      <c r="G1082" s="67"/>
      <c r="N1082"/>
      <c r="R1082"/>
    </row>
    <row r="1083" spans="2:18" x14ac:dyDescent="0.3">
      <c r="B1083" s="68"/>
      <c r="C1083" s="67"/>
      <c r="G1083" s="67"/>
      <c r="N1083"/>
      <c r="R1083"/>
    </row>
    <row r="1084" spans="2:18" x14ac:dyDescent="0.3">
      <c r="B1084" s="68"/>
      <c r="C1084" s="67"/>
      <c r="G1084" s="67"/>
      <c r="N1084"/>
      <c r="R1084"/>
    </row>
    <row r="1085" spans="2:18" x14ac:dyDescent="0.3">
      <c r="B1085" s="68"/>
      <c r="C1085" s="67"/>
      <c r="G1085" s="67"/>
      <c r="N1085"/>
      <c r="R1085"/>
    </row>
    <row r="1086" spans="2:18" x14ac:dyDescent="0.3">
      <c r="B1086" s="68"/>
      <c r="C1086" s="67"/>
      <c r="G1086" s="67"/>
      <c r="N1086"/>
      <c r="R1086"/>
    </row>
    <row r="1087" spans="2:18" x14ac:dyDescent="0.3">
      <c r="B1087" s="68"/>
      <c r="C1087" s="67"/>
      <c r="G1087" s="67"/>
      <c r="N1087"/>
      <c r="R1087"/>
    </row>
    <row r="1088" spans="2:18" x14ac:dyDescent="0.3">
      <c r="B1088" s="68"/>
      <c r="C1088" s="67"/>
      <c r="G1088" s="67"/>
      <c r="N1088"/>
      <c r="R1088"/>
    </row>
    <row r="1089" spans="2:18" x14ac:dyDescent="0.3">
      <c r="B1089" s="68"/>
      <c r="C1089" s="67"/>
      <c r="G1089" s="67"/>
      <c r="N1089"/>
      <c r="R1089"/>
    </row>
    <row r="1090" spans="2:18" x14ac:dyDescent="0.3">
      <c r="B1090" s="68"/>
      <c r="C1090" s="67"/>
      <c r="G1090" s="67"/>
      <c r="N1090"/>
      <c r="R1090"/>
    </row>
    <row r="1091" spans="2:18" x14ac:dyDescent="0.3">
      <c r="B1091" s="68"/>
      <c r="C1091" s="67"/>
      <c r="G1091" s="67"/>
      <c r="N1091"/>
      <c r="R1091"/>
    </row>
    <row r="1092" spans="2:18" x14ac:dyDescent="0.3">
      <c r="B1092" s="68"/>
      <c r="C1092" s="67"/>
      <c r="G1092" s="67"/>
      <c r="N1092"/>
      <c r="R1092"/>
    </row>
    <row r="1093" spans="2:18" x14ac:dyDescent="0.3">
      <c r="B1093" s="68"/>
      <c r="C1093" s="67"/>
      <c r="G1093" s="67"/>
      <c r="N1093"/>
      <c r="R1093"/>
    </row>
    <row r="1094" spans="2:18" x14ac:dyDescent="0.3">
      <c r="B1094" s="68"/>
      <c r="C1094" s="67"/>
      <c r="G1094" s="67"/>
      <c r="N1094"/>
      <c r="R1094"/>
    </row>
    <row r="1095" spans="2:18" x14ac:dyDescent="0.3">
      <c r="B1095" s="68"/>
      <c r="C1095" s="67"/>
      <c r="G1095" s="67"/>
      <c r="N1095"/>
      <c r="R1095"/>
    </row>
    <row r="1096" spans="2:18" x14ac:dyDescent="0.3">
      <c r="B1096" s="68"/>
      <c r="C1096" s="67"/>
      <c r="G1096" s="67"/>
      <c r="N1096"/>
      <c r="R1096"/>
    </row>
    <row r="1097" spans="2:18" x14ac:dyDescent="0.3">
      <c r="B1097" s="68"/>
      <c r="C1097" s="67"/>
      <c r="G1097" s="67"/>
      <c r="N1097"/>
      <c r="R1097"/>
    </row>
    <row r="1098" spans="2:18" x14ac:dyDescent="0.3">
      <c r="B1098" s="68"/>
      <c r="C1098" s="67"/>
      <c r="G1098" s="67"/>
      <c r="N1098"/>
      <c r="R1098"/>
    </row>
    <row r="1099" spans="2:18" x14ac:dyDescent="0.3">
      <c r="B1099" s="68"/>
      <c r="C1099" s="67"/>
      <c r="G1099" s="67"/>
      <c r="N1099"/>
      <c r="R1099"/>
    </row>
    <row r="1100" spans="2:18" x14ac:dyDescent="0.3">
      <c r="B1100" s="68"/>
      <c r="C1100" s="67"/>
      <c r="G1100" s="67"/>
      <c r="N1100"/>
      <c r="R1100"/>
    </row>
    <row r="1101" spans="2:18" x14ac:dyDescent="0.3">
      <c r="B1101" s="68"/>
      <c r="C1101" s="67"/>
      <c r="G1101" s="67"/>
      <c r="N1101"/>
      <c r="R1101"/>
    </row>
    <row r="1102" spans="2:18" x14ac:dyDescent="0.3">
      <c r="B1102" s="68"/>
      <c r="C1102" s="67"/>
      <c r="G1102" s="67"/>
      <c r="N1102"/>
      <c r="R1102"/>
    </row>
    <row r="1103" spans="2:18" x14ac:dyDescent="0.3">
      <c r="B1103" s="68"/>
      <c r="C1103" s="67"/>
      <c r="G1103" s="67"/>
      <c r="N1103"/>
      <c r="R1103"/>
    </row>
    <row r="1104" spans="2:18" x14ac:dyDescent="0.3">
      <c r="B1104" s="68"/>
      <c r="C1104" s="67"/>
      <c r="G1104" s="67"/>
      <c r="N1104"/>
      <c r="R1104"/>
    </row>
    <row r="1105" spans="2:18" x14ac:dyDescent="0.3">
      <c r="B1105" s="68"/>
      <c r="C1105" s="67"/>
      <c r="G1105" s="67"/>
      <c r="N1105"/>
      <c r="R1105"/>
    </row>
    <row r="1106" spans="2:18" x14ac:dyDescent="0.3">
      <c r="B1106" s="68"/>
      <c r="C1106" s="67"/>
      <c r="G1106" s="67"/>
      <c r="N1106"/>
      <c r="R1106"/>
    </row>
    <row r="1107" spans="2:18" x14ac:dyDescent="0.3">
      <c r="B1107" s="68"/>
      <c r="C1107" s="67"/>
      <c r="G1107" s="67"/>
      <c r="N1107"/>
      <c r="R1107"/>
    </row>
    <row r="1108" spans="2:18" x14ac:dyDescent="0.3">
      <c r="B1108" s="68"/>
      <c r="C1108" s="67"/>
      <c r="G1108" s="67"/>
      <c r="N1108"/>
      <c r="R1108"/>
    </row>
    <row r="1109" spans="2:18" x14ac:dyDescent="0.3">
      <c r="B1109" s="68"/>
      <c r="C1109" s="67"/>
      <c r="G1109" s="67"/>
      <c r="N1109"/>
      <c r="R1109"/>
    </row>
    <row r="1110" spans="2:18" x14ac:dyDescent="0.3">
      <c r="B1110" s="68"/>
      <c r="C1110" s="67"/>
      <c r="G1110" s="67"/>
      <c r="N1110"/>
      <c r="R1110"/>
    </row>
    <row r="1111" spans="2:18" x14ac:dyDescent="0.3">
      <c r="B1111" s="68"/>
      <c r="C1111" s="67"/>
      <c r="G1111" s="67"/>
      <c r="N1111"/>
      <c r="R1111"/>
    </row>
    <row r="1112" spans="2:18" x14ac:dyDescent="0.3">
      <c r="B1112" s="68"/>
      <c r="C1112" s="67"/>
      <c r="G1112" s="67"/>
      <c r="N1112"/>
      <c r="R1112"/>
    </row>
    <row r="1113" spans="2:18" x14ac:dyDescent="0.3">
      <c r="B1113" s="68"/>
      <c r="C1113" s="67"/>
      <c r="G1113" s="67"/>
      <c r="N1113"/>
      <c r="R1113"/>
    </row>
    <row r="1114" spans="2:18" x14ac:dyDescent="0.3">
      <c r="B1114" s="68"/>
      <c r="C1114" s="67"/>
      <c r="G1114" s="67"/>
      <c r="N1114"/>
      <c r="R1114"/>
    </row>
    <row r="1115" spans="2:18" x14ac:dyDescent="0.3">
      <c r="B1115" s="68"/>
      <c r="C1115" s="67"/>
      <c r="G1115" s="67"/>
      <c r="N1115"/>
      <c r="R1115"/>
    </row>
    <row r="1116" spans="2:18" x14ac:dyDescent="0.3">
      <c r="B1116" s="68"/>
      <c r="C1116" s="67"/>
      <c r="G1116" s="67"/>
      <c r="N1116"/>
      <c r="R1116"/>
    </row>
    <row r="1117" spans="2:18" x14ac:dyDescent="0.3">
      <c r="B1117" s="68"/>
      <c r="C1117" s="67"/>
      <c r="G1117" s="67"/>
      <c r="N1117"/>
      <c r="R1117"/>
    </row>
    <row r="1118" spans="2:18" x14ac:dyDescent="0.3">
      <c r="B1118" s="68"/>
      <c r="C1118" s="67"/>
      <c r="G1118" s="67"/>
      <c r="N1118"/>
      <c r="R1118"/>
    </row>
    <row r="1119" spans="2:18" x14ac:dyDescent="0.3">
      <c r="B1119" s="68"/>
      <c r="C1119" s="67"/>
      <c r="G1119" s="67"/>
      <c r="N1119"/>
      <c r="R1119"/>
    </row>
    <row r="1120" spans="2:18" x14ac:dyDescent="0.3">
      <c r="B1120" s="68"/>
      <c r="C1120" s="67"/>
      <c r="G1120" s="67"/>
      <c r="N1120"/>
      <c r="R1120"/>
    </row>
    <row r="1121" spans="2:18" x14ac:dyDescent="0.3">
      <c r="B1121" s="68"/>
      <c r="C1121" s="67"/>
      <c r="G1121" s="67"/>
      <c r="N1121"/>
      <c r="R1121"/>
    </row>
    <row r="1122" spans="2:18" x14ac:dyDescent="0.3">
      <c r="B1122" s="68"/>
      <c r="C1122" s="67"/>
      <c r="G1122" s="67"/>
      <c r="N1122"/>
      <c r="R1122"/>
    </row>
    <row r="1123" spans="2:18" x14ac:dyDescent="0.3">
      <c r="B1123" s="68"/>
      <c r="C1123" s="67"/>
      <c r="G1123" s="67"/>
      <c r="N1123"/>
      <c r="R1123"/>
    </row>
    <row r="1124" spans="2:18" x14ac:dyDescent="0.3">
      <c r="B1124" s="68"/>
      <c r="C1124" s="67"/>
      <c r="G1124" s="67"/>
      <c r="N1124"/>
      <c r="R1124"/>
    </row>
    <row r="1125" spans="2:18" x14ac:dyDescent="0.3">
      <c r="B1125" s="68"/>
      <c r="C1125" s="67"/>
      <c r="G1125" s="67"/>
      <c r="N1125"/>
      <c r="R1125"/>
    </row>
    <row r="1126" spans="2:18" x14ac:dyDescent="0.3">
      <c r="B1126" s="68"/>
      <c r="C1126" s="67"/>
      <c r="G1126" s="67"/>
      <c r="N1126"/>
      <c r="R1126"/>
    </row>
    <row r="1127" spans="2:18" x14ac:dyDescent="0.3">
      <c r="B1127" s="68"/>
      <c r="C1127" s="67"/>
      <c r="G1127" s="67"/>
      <c r="N1127"/>
      <c r="R1127"/>
    </row>
    <row r="1128" spans="2:18" x14ac:dyDescent="0.3">
      <c r="B1128" s="68"/>
      <c r="C1128" s="67"/>
      <c r="G1128" s="67"/>
      <c r="N1128"/>
      <c r="R1128"/>
    </row>
    <row r="1129" spans="2:18" x14ac:dyDescent="0.3">
      <c r="B1129" s="68"/>
      <c r="C1129" s="67"/>
      <c r="G1129" s="67"/>
      <c r="N1129"/>
      <c r="R1129"/>
    </row>
    <row r="1130" spans="2:18" x14ac:dyDescent="0.3">
      <c r="B1130" s="68"/>
      <c r="C1130" s="67"/>
      <c r="G1130" s="67"/>
      <c r="N1130"/>
      <c r="R1130"/>
    </row>
    <row r="1131" spans="2:18" x14ac:dyDescent="0.3">
      <c r="B1131" s="68"/>
      <c r="C1131" s="67"/>
      <c r="G1131" s="67"/>
      <c r="N1131"/>
      <c r="R1131"/>
    </row>
    <row r="1132" spans="2:18" x14ac:dyDescent="0.3">
      <c r="B1132" s="68"/>
      <c r="C1132" s="67"/>
      <c r="G1132" s="67"/>
      <c r="N1132"/>
      <c r="R1132"/>
    </row>
    <row r="1133" spans="2:18" x14ac:dyDescent="0.3">
      <c r="B1133" s="68"/>
      <c r="C1133" s="67"/>
      <c r="G1133" s="67"/>
      <c r="N1133"/>
      <c r="R1133"/>
    </row>
    <row r="1134" spans="2:18" x14ac:dyDescent="0.3">
      <c r="B1134" s="68"/>
      <c r="C1134" s="67"/>
      <c r="G1134" s="67"/>
      <c r="N1134"/>
      <c r="R1134"/>
    </row>
    <row r="1135" spans="2:18" x14ac:dyDescent="0.3">
      <c r="B1135" s="68"/>
      <c r="C1135" s="67"/>
      <c r="G1135" s="67"/>
      <c r="N1135"/>
      <c r="R1135"/>
    </row>
    <row r="1136" spans="2:18" x14ac:dyDescent="0.3">
      <c r="B1136" s="68"/>
      <c r="C1136" s="67"/>
      <c r="G1136" s="67"/>
      <c r="N1136"/>
      <c r="R1136"/>
    </row>
    <row r="1137" spans="2:18" x14ac:dyDescent="0.3">
      <c r="B1137" s="68"/>
      <c r="C1137" s="67"/>
      <c r="G1137" s="67"/>
      <c r="N1137"/>
      <c r="R1137"/>
    </row>
    <row r="1138" spans="2:18" x14ac:dyDescent="0.3">
      <c r="B1138" s="68"/>
      <c r="C1138" s="67"/>
      <c r="G1138" s="67"/>
      <c r="N1138"/>
      <c r="R1138"/>
    </row>
    <row r="1139" spans="2:18" x14ac:dyDescent="0.3">
      <c r="B1139" s="68"/>
      <c r="C1139" s="67"/>
      <c r="G1139" s="67"/>
      <c r="N1139"/>
      <c r="R1139"/>
    </row>
    <row r="1140" spans="2:18" x14ac:dyDescent="0.3">
      <c r="B1140" s="68"/>
      <c r="C1140" s="67"/>
      <c r="G1140" s="67"/>
      <c r="N1140"/>
      <c r="R1140"/>
    </row>
    <row r="1141" spans="2:18" x14ac:dyDescent="0.3">
      <c r="B1141" s="68"/>
      <c r="C1141" s="67"/>
      <c r="G1141" s="67"/>
      <c r="N1141"/>
      <c r="R1141"/>
    </row>
    <row r="1142" spans="2:18" x14ac:dyDescent="0.3">
      <c r="B1142" s="68"/>
      <c r="C1142" s="67"/>
      <c r="G1142" s="67"/>
      <c r="N1142"/>
      <c r="R1142"/>
    </row>
    <row r="1143" spans="2:18" x14ac:dyDescent="0.3">
      <c r="B1143" s="68"/>
      <c r="C1143" s="67"/>
      <c r="G1143" s="67"/>
      <c r="N1143"/>
      <c r="R1143"/>
    </row>
    <row r="1144" spans="2:18" x14ac:dyDescent="0.3">
      <c r="B1144" s="68"/>
      <c r="C1144" s="67"/>
      <c r="G1144" s="67"/>
      <c r="N1144"/>
      <c r="R1144"/>
    </row>
    <row r="1145" spans="2:18" x14ac:dyDescent="0.3">
      <c r="B1145" s="68"/>
      <c r="C1145" s="67"/>
      <c r="G1145" s="67"/>
      <c r="N1145"/>
      <c r="R1145"/>
    </row>
    <row r="1146" spans="2:18" x14ac:dyDescent="0.3">
      <c r="B1146" s="68"/>
      <c r="C1146" s="67"/>
      <c r="G1146" s="67"/>
      <c r="N1146"/>
      <c r="R1146"/>
    </row>
    <row r="1147" spans="2:18" x14ac:dyDescent="0.3">
      <c r="B1147" s="68"/>
      <c r="C1147" s="67"/>
      <c r="G1147" s="67"/>
      <c r="N1147"/>
      <c r="R1147"/>
    </row>
    <row r="1148" spans="2:18" x14ac:dyDescent="0.3">
      <c r="B1148" s="68"/>
      <c r="C1148" s="67"/>
      <c r="G1148" s="67"/>
      <c r="N1148"/>
      <c r="R1148"/>
    </row>
    <row r="1149" spans="2:18" x14ac:dyDescent="0.3">
      <c r="B1149" s="68"/>
      <c r="C1149" s="67"/>
      <c r="G1149" s="67"/>
      <c r="N1149"/>
      <c r="R1149"/>
    </row>
    <row r="1150" spans="2:18" x14ac:dyDescent="0.3">
      <c r="B1150" s="68"/>
      <c r="C1150" s="67"/>
      <c r="G1150" s="67"/>
      <c r="N1150"/>
      <c r="R1150"/>
    </row>
    <row r="1151" spans="2:18" x14ac:dyDescent="0.3">
      <c r="B1151" s="68"/>
      <c r="C1151" s="67"/>
      <c r="G1151" s="67"/>
      <c r="N1151"/>
      <c r="R1151"/>
    </row>
    <row r="1152" spans="2:18" x14ac:dyDescent="0.3">
      <c r="B1152" s="68"/>
      <c r="C1152" s="67"/>
      <c r="G1152" s="67"/>
      <c r="N1152"/>
      <c r="R1152"/>
    </row>
    <row r="1153" spans="2:18" x14ac:dyDescent="0.3">
      <c r="B1153" s="68"/>
      <c r="C1153" s="67"/>
      <c r="G1153" s="67"/>
      <c r="N1153"/>
      <c r="R1153"/>
    </row>
    <row r="1154" spans="2:18" x14ac:dyDescent="0.3">
      <c r="B1154" s="68"/>
      <c r="C1154" s="67"/>
      <c r="G1154" s="67"/>
      <c r="N1154"/>
      <c r="R1154"/>
    </row>
    <row r="1155" spans="2:18" x14ac:dyDescent="0.3">
      <c r="B1155" s="68"/>
      <c r="C1155" s="67"/>
      <c r="G1155" s="67"/>
      <c r="N1155"/>
      <c r="R1155"/>
    </row>
    <row r="1156" spans="2:18" x14ac:dyDescent="0.3">
      <c r="B1156" s="68"/>
      <c r="C1156" s="67"/>
      <c r="G1156" s="67"/>
      <c r="N1156"/>
      <c r="R1156"/>
    </row>
    <row r="1157" spans="2:18" x14ac:dyDescent="0.3">
      <c r="B1157" s="68"/>
      <c r="C1157" s="67"/>
      <c r="G1157" s="67"/>
      <c r="N1157"/>
      <c r="R1157"/>
    </row>
    <row r="1158" spans="2:18" x14ac:dyDescent="0.3">
      <c r="B1158" s="68"/>
      <c r="C1158" s="67"/>
      <c r="G1158" s="67"/>
      <c r="N1158"/>
      <c r="R1158"/>
    </row>
    <row r="1159" spans="2:18" x14ac:dyDescent="0.3">
      <c r="B1159" s="68"/>
      <c r="C1159" s="67"/>
      <c r="G1159" s="67"/>
      <c r="N1159"/>
      <c r="R1159"/>
    </row>
    <row r="1160" spans="2:18" x14ac:dyDescent="0.3">
      <c r="B1160" s="68"/>
      <c r="C1160" s="67"/>
      <c r="G1160" s="67"/>
      <c r="N1160"/>
      <c r="R1160"/>
    </row>
    <row r="1161" spans="2:18" x14ac:dyDescent="0.3">
      <c r="B1161" s="68"/>
      <c r="C1161" s="67"/>
      <c r="G1161" s="67"/>
      <c r="N1161"/>
      <c r="R1161"/>
    </row>
    <row r="1162" spans="2:18" x14ac:dyDescent="0.3">
      <c r="B1162" s="68"/>
      <c r="C1162" s="67"/>
      <c r="G1162" s="67"/>
      <c r="N1162"/>
      <c r="R1162"/>
    </row>
    <row r="1163" spans="2:18" x14ac:dyDescent="0.3">
      <c r="B1163" s="68"/>
      <c r="C1163" s="67"/>
      <c r="G1163" s="67"/>
      <c r="N1163"/>
      <c r="R1163"/>
    </row>
    <row r="1164" spans="2:18" x14ac:dyDescent="0.3">
      <c r="B1164" s="68"/>
      <c r="C1164" s="67"/>
      <c r="G1164" s="67"/>
      <c r="N1164"/>
      <c r="R1164"/>
    </row>
    <row r="1165" spans="2:18" x14ac:dyDescent="0.3">
      <c r="B1165" s="68"/>
      <c r="C1165" s="67"/>
      <c r="G1165" s="67"/>
      <c r="N1165"/>
      <c r="R1165"/>
    </row>
    <row r="1166" spans="2:18" x14ac:dyDescent="0.3">
      <c r="B1166" s="68"/>
      <c r="C1166" s="67"/>
      <c r="G1166" s="67"/>
      <c r="N1166"/>
      <c r="R1166"/>
    </row>
    <row r="1167" spans="2:18" x14ac:dyDescent="0.3">
      <c r="B1167" s="68"/>
      <c r="C1167" s="67"/>
      <c r="G1167" s="67"/>
      <c r="N1167"/>
      <c r="R1167"/>
    </row>
    <row r="1168" spans="2:18" x14ac:dyDescent="0.3">
      <c r="B1168" s="68"/>
      <c r="C1168" s="67"/>
      <c r="G1168" s="67"/>
      <c r="N1168"/>
      <c r="R1168"/>
    </row>
    <row r="1169" spans="2:18" x14ac:dyDescent="0.3">
      <c r="B1169" s="68"/>
      <c r="C1169" s="67"/>
      <c r="G1169" s="67"/>
      <c r="N1169"/>
      <c r="R1169"/>
    </row>
    <row r="1170" spans="2:18" x14ac:dyDescent="0.3">
      <c r="B1170" s="68"/>
      <c r="C1170" s="67"/>
      <c r="G1170" s="67"/>
      <c r="N1170"/>
      <c r="R1170"/>
    </row>
    <row r="1171" spans="2:18" x14ac:dyDescent="0.3">
      <c r="B1171" s="68"/>
      <c r="C1171" s="67"/>
      <c r="G1171" s="67"/>
      <c r="N1171"/>
      <c r="R1171"/>
    </row>
    <row r="1172" spans="2:18" x14ac:dyDescent="0.3">
      <c r="B1172" s="68"/>
      <c r="C1172" s="67"/>
      <c r="G1172" s="67"/>
      <c r="N1172"/>
      <c r="R1172"/>
    </row>
    <row r="1173" spans="2:18" x14ac:dyDescent="0.3">
      <c r="B1173" s="68"/>
      <c r="C1173" s="67"/>
      <c r="G1173" s="67"/>
      <c r="N1173"/>
      <c r="R1173"/>
    </row>
    <row r="1174" spans="2:18" x14ac:dyDescent="0.3">
      <c r="B1174" s="68"/>
      <c r="C1174" s="67"/>
      <c r="G1174" s="67"/>
      <c r="N1174"/>
      <c r="R1174"/>
    </row>
    <row r="1175" spans="2:18" x14ac:dyDescent="0.3">
      <c r="B1175" s="68"/>
      <c r="C1175" s="67"/>
      <c r="G1175" s="67"/>
      <c r="N1175"/>
      <c r="R1175"/>
    </row>
    <row r="1176" spans="2:18" x14ac:dyDescent="0.3">
      <c r="B1176" s="68"/>
      <c r="C1176" s="67"/>
      <c r="G1176" s="67"/>
      <c r="N1176"/>
      <c r="R1176"/>
    </row>
    <row r="1177" spans="2:18" x14ac:dyDescent="0.3">
      <c r="B1177" s="68"/>
      <c r="C1177" s="67"/>
      <c r="G1177" s="67"/>
      <c r="N1177"/>
      <c r="R1177"/>
    </row>
    <row r="1178" spans="2:18" x14ac:dyDescent="0.3">
      <c r="B1178" s="68"/>
      <c r="C1178" s="67"/>
      <c r="G1178" s="67"/>
      <c r="N1178"/>
      <c r="R1178"/>
    </row>
    <row r="1179" spans="2:18" x14ac:dyDescent="0.3">
      <c r="B1179" s="68"/>
      <c r="C1179" s="67"/>
      <c r="G1179" s="67"/>
      <c r="N1179"/>
      <c r="R1179"/>
    </row>
    <row r="1180" spans="2:18" x14ac:dyDescent="0.3">
      <c r="B1180" s="68"/>
      <c r="C1180" s="67"/>
      <c r="G1180" s="67"/>
      <c r="N1180"/>
      <c r="R1180"/>
    </row>
    <row r="1181" spans="2:18" x14ac:dyDescent="0.3">
      <c r="B1181" s="68"/>
      <c r="C1181" s="67"/>
      <c r="G1181" s="67"/>
      <c r="N1181"/>
      <c r="R1181"/>
    </row>
    <row r="1182" spans="2:18" x14ac:dyDescent="0.3">
      <c r="B1182" s="68"/>
      <c r="C1182" s="67"/>
      <c r="G1182" s="67"/>
      <c r="N1182"/>
      <c r="R1182"/>
    </row>
    <row r="1183" spans="2:18" x14ac:dyDescent="0.3">
      <c r="B1183" s="68"/>
      <c r="C1183" s="67"/>
      <c r="G1183" s="67"/>
      <c r="N1183"/>
      <c r="R1183"/>
    </row>
    <row r="1184" spans="2:18" x14ac:dyDescent="0.3">
      <c r="B1184" s="68"/>
      <c r="C1184" s="67"/>
      <c r="G1184" s="67"/>
      <c r="N1184"/>
      <c r="R1184"/>
    </row>
    <row r="1185" spans="2:18" x14ac:dyDescent="0.3">
      <c r="B1185" s="68"/>
      <c r="C1185" s="67"/>
      <c r="G1185" s="67"/>
      <c r="N1185"/>
      <c r="R1185"/>
    </row>
    <row r="1186" spans="2:18" x14ac:dyDescent="0.3">
      <c r="B1186" s="68"/>
      <c r="C1186" s="67"/>
      <c r="G1186" s="67"/>
      <c r="N1186"/>
      <c r="R1186"/>
    </row>
    <row r="1187" spans="2:18" x14ac:dyDescent="0.3">
      <c r="B1187" s="68"/>
      <c r="C1187" s="67"/>
      <c r="G1187" s="67"/>
      <c r="N1187"/>
      <c r="R1187"/>
    </row>
    <row r="1188" spans="2:18" x14ac:dyDescent="0.3">
      <c r="B1188" s="68"/>
      <c r="C1188" s="67"/>
      <c r="G1188" s="67"/>
      <c r="N1188"/>
      <c r="R1188"/>
    </row>
    <row r="1189" spans="2:18" x14ac:dyDescent="0.3">
      <c r="B1189" s="68"/>
      <c r="C1189" s="67"/>
      <c r="G1189" s="67"/>
      <c r="N1189"/>
      <c r="R1189"/>
    </row>
    <row r="1190" spans="2:18" x14ac:dyDescent="0.3">
      <c r="B1190" s="68"/>
      <c r="C1190" s="67"/>
      <c r="G1190" s="67"/>
      <c r="N1190"/>
      <c r="R1190"/>
    </row>
    <row r="1191" spans="2:18" x14ac:dyDescent="0.3">
      <c r="B1191" s="68"/>
      <c r="C1191" s="67"/>
      <c r="G1191" s="67"/>
      <c r="N1191"/>
      <c r="R1191"/>
    </row>
    <row r="1192" spans="2:18" x14ac:dyDescent="0.3">
      <c r="B1192" s="68"/>
      <c r="C1192" s="67"/>
      <c r="G1192" s="67"/>
      <c r="N1192"/>
      <c r="R1192"/>
    </row>
    <row r="1193" spans="2:18" x14ac:dyDescent="0.3">
      <c r="B1193" s="68"/>
      <c r="C1193" s="67"/>
      <c r="G1193" s="67"/>
      <c r="N1193"/>
      <c r="R1193"/>
    </row>
    <row r="1194" spans="2:18" x14ac:dyDescent="0.3">
      <c r="B1194" s="68"/>
      <c r="C1194" s="67"/>
      <c r="G1194" s="67"/>
      <c r="N1194"/>
      <c r="R1194"/>
    </row>
    <row r="1195" spans="2:18" x14ac:dyDescent="0.3">
      <c r="B1195" s="68"/>
      <c r="C1195" s="67"/>
      <c r="G1195" s="67"/>
      <c r="N1195"/>
      <c r="R1195"/>
    </row>
    <row r="1196" spans="2:18" x14ac:dyDescent="0.3">
      <c r="B1196" s="68"/>
      <c r="C1196" s="67"/>
      <c r="G1196" s="67"/>
      <c r="N1196"/>
      <c r="R1196"/>
    </row>
    <row r="1197" spans="2:18" x14ac:dyDescent="0.3">
      <c r="B1197" s="68"/>
      <c r="C1197" s="67"/>
      <c r="G1197" s="67"/>
      <c r="N1197"/>
      <c r="R1197"/>
    </row>
    <row r="1198" spans="2:18" x14ac:dyDescent="0.3">
      <c r="B1198" s="68"/>
      <c r="C1198" s="67"/>
      <c r="G1198" s="67"/>
      <c r="N1198"/>
      <c r="R1198"/>
    </row>
    <row r="1199" spans="2:18" x14ac:dyDescent="0.3">
      <c r="B1199" s="68"/>
      <c r="C1199" s="67"/>
      <c r="G1199" s="67"/>
      <c r="N1199"/>
      <c r="R1199"/>
    </row>
    <row r="1200" spans="2:18" x14ac:dyDescent="0.3">
      <c r="B1200" s="68"/>
      <c r="C1200" s="67"/>
      <c r="G1200" s="67"/>
      <c r="N1200"/>
      <c r="R1200"/>
    </row>
    <row r="1201" spans="2:18" x14ac:dyDescent="0.3">
      <c r="B1201" s="68"/>
      <c r="C1201" s="67"/>
      <c r="G1201" s="67"/>
      <c r="N1201"/>
      <c r="R1201"/>
    </row>
    <row r="1202" spans="2:18" x14ac:dyDescent="0.3">
      <c r="B1202" s="68"/>
      <c r="C1202" s="67"/>
      <c r="G1202" s="67"/>
      <c r="N1202"/>
      <c r="R1202"/>
    </row>
    <row r="1203" spans="2:18" x14ac:dyDescent="0.3">
      <c r="B1203" s="68"/>
      <c r="C1203" s="67"/>
      <c r="G1203" s="67"/>
      <c r="N1203"/>
      <c r="R1203"/>
    </row>
    <row r="1204" spans="2:18" x14ac:dyDescent="0.3">
      <c r="B1204" s="68"/>
      <c r="C1204" s="67"/>
      <c r="G1204" s="67"/>
      <c r="N1204"/>
      <c r="R1204"/>
    </row>
    <row r="1205" spans="2:18" x14ac:dyDescent="0.3">
      <c r="B1205" s="68"/>
      <c r="C1205" s="67"/>
      <c r="G1205" s="67"/>
      <c r="N1205"/>
      <c r="R1205"/>
    </row>
    <row r="1206" spans="2:18" x14ac:dyDescent="0.3">
      <c r="B1206" s="68"/>
      <c r="C1206" s="67"/>
      <c r="G1206" s="67"/>
      <c r="N1206"/>
      <c r="R1206"/>
    </row>
    <row r="1207" spans="2:18" x14ac:dyDescent="0.3">
      <c r="B1207" s="68"/>
      <c r="C1207" s="67"/>
      <c r="G1207" s="67"/>
      <c r="N1207"/>
      <c r="R1207"/>
    </row>
    <row r="1208" spans="2:18" x14ac:dyDescent="0.3">
      <c r="B1208" s="68"/>
      <c r="C1208" s="67"/>
      <c r="G1208" s="67"/>
      <c r="N1208"/>
      <c r="R1208"/>
    </row>
    <row r="1209" spans="2:18" x14ac:dyDescent="0.3">
      <c r="B1209" s="68"/>
      <c r="C1209" s="67"/>
      <c r="G1209" s="67"/>
      <c r="N1209"/>
      <c r="R1209"/>
    </row>
    <row r="1210" spans="2:18" x14ac:dyDescent="0.3">
      <c r="B1210" s="68"/>
      <c r="C1210" s="67"/>
      <c r="G1210" s="67"/>
      <c r="N1210"/>
      <c r="R1210"/>
    </row>
    <row r="1211" spans="2:18" x14ac:dyDescent="0.3">
      <c r="B1211" s="68"/>
      <c r="C1211" s="67"/>
      <c r="G1211" s="67"/>
      <c r="N1211"/>
      <c r="R1211"/>
    </row>
    <row r="1212" spans="2:18" x14ac:dyDescent="0.3">
      <c r="B1212" s="68"/>
      <c r="C1212" s="67"/>
      <c r="G1212" s="67"/>
      <c r="N1212"/>
      <c r="R1212"/>
    </row>
    <row r="1213" spans="2:18" x14ac:dyDescent="0.3">
      <c r="B1213" s="68"/>
      <c r="C1213" s="67"/>
      <c r="G1213" s="67"/>
      <c r="N1213"/>
      <c r="R1213"/>
    </row>
    <row r="1214" spans="2:18" x14ac:dyDescent="0.3">
      <c r="B1214" s="68"/>
      <c r="C1214" s="67"/>
      <c r="G1214" s="67"/>
      <c r="N1214"/>
      <c r="R1214"/>
    </row>
    <row r="1215" spans="2:18" x14ac:dyDescent="0.3">
      <c r="B1215" s="68"/>
      <c r="C1215" s="67"/>
      <c r="G1215" s="67"/>
      <c r="N1215"/>
      <c r="R1215"/>
    </row>
    <row r="1216" spans="2:18" x14ac:dyDescent="0.3">
      <c r="B1216" s="68"/>
      <c r="C1216" s="67"/>
      <c r="G1216" s="67"/>
      <c r="N1216"/>
      <c r="R1216"/>
    </row>
    <row r="1217" spans="2:18" x14ac:dyDescent="0.3">
      <c r="B1217" s="68"/>
      <c r="C1217" s="67"/>
      <c r="G1217" s="67"/>
      <c r="N1217"/>
      <c r="R1217"/>
    </row>
    <row r="1218" spans="2:18" x14ac:dyDescent="0.3">
      <c r="B1218" s="68"/>
      <c r="C1218" s="67"/>
      <c r="G1218" s="67"/>
      <c r="N1218"/>
      <c r="R1218"/>
    </row>
    <row r="1219" spans="2:18" x14ac:dyDescent="0.3">
      <c r="B1219" s="68"/>
      <c r="C1219" s="67"/>
      <c r="G1219" s="67"/>
      <c r="N1219"/>
      <c r="R1219"/>
    </row>
    <row r="1220" spans="2:18" x14ac:dyDescent="0.3">
      <c r="B1220" s="68"/>
      <c r="C1220" s="67"/>
      <c r="G1220" s="67"/>
      <c r="N1220"/>
      <c r="R1220"/>
    </row>
    <row r="1221" spans="2:18" x14ac:dyDescent="0.3">
      <c r="B1221" s="68"/>
      <c r="C1221" s="67"/>
      <c r="G1221" s="67"/>
      <c r="N1221"/>
      <c r="R1221"/>
    </row>
    <row r="1222" spans="2:18" x14ac:dyDescent="0.3">
      <c r="B1222" s="68"/>
      <c r="C1222" s="67"/>
      <c r="G1222" s="67"/>
      <c r="N1222"/>
      <c r="R1222"/>
    </row>
    <row r="1223" spans="2:18" x14ac:dyDescent="0.3">
      <c r="B1223" s="68"/>
      <c r="C1223" s="67"/>
      <c r="G1223" s="67"/>
      <c r="N1223"/>
      <c r="R1223"/>
    </row>
    <row r="1224" spans="2:18" x14ac:dyDescent="0.3">
      <c r="B1224" s="68"/>
      <c r="C1224" s="67"/>
      <c r="G1224" s="67"/>
      <c r="N1224"/>
      <c r="R1224"/>
    </row>
    <row r="1225" spans="2:18" x14ac:dyDescent="0.3">
      <c r="B1225" s="68"/>
      <c r="C1225" s="67"/>
      <c r="G1225" s="67"/>
      <c r="N1225"/>
      <c r="R1225"/>
    </row>
    <row r="1226" spans="2:18" x14ac:dyDescent="0.3">
      <c r="B1226" s="68"/>
      <c r="C1226" s="67"/>
      <c r="G1226" s="67"/>
      <c r="N1226"/>
      <c r="R1226"/>
    </row>
    <row r="1227" spans="2:18" x14ac:dyDescent="0.3">
      <c r="B1227" s="68"/>
      <c r="C1227" s="67"/>
      <c r="G1227" s="67"/>
      <c r="N1227"/>
      <c r="R1227"/>
    </row>
    <row r="1228" spans="2:18" x14ac:dyDescent="0.3">
      <c r="B1228" s="68"/>
      <c r="C1228" s="67"/>
      <c r="G1228" s="67"/>
      <c r="N1228"/>
      <c r="R1228"/>
    </row>
    <row r="1229" spans="2:18" x14ac:dyDescent="0.3">
      <c r="B1229" s="68"/>
      <c r="C1229" s="67"/>
      <c r="G1229" s="67"/>
      <c r="N1229"/>
      <c r="R1229"/>
    </row>
    <row r="1230" spans="2:18" x14ac:dyDescent="0.3">
      <c r="B1230" s="68"/>
      <c r="C1230" s="67"/>
      <c r="G1230" s="67"/>
      <c r="N1230"/>
      <c r="R1230"/>
    </row>
    <row r="1231" spans="2:18" x14ac:dyDescent="0.3">
      <c r="B1231" s="68"/>
      <c r="C1231" s="67"/>
      <c r="G1231" s="67"/>
      <c r="N1231"/>
      <c r="R1231"/>
    </row>
    <row r="1232" spans="2:18" x14ac:dyDescent="0.3">
      <c r="B1232" s="68"/>
      <c r="C1232" s="67"/>
      <c r="G1232" s="67"/>
      <c r="N1232"/>
      <c r="R1232"/>
    </row>
    <row r="1233" spans="2:18" x14ac:dyDescent="0.3">
      <c r="B1233" s="68"/>
      <c r="C1233" s="67"/>
      <c r="G1233" s="67"/>
      <c r="N1233"/>
      <c r="R1233"/>
    </row>
    <row r="1234" spans="2:18" x14ac:dyDescent="0.3">
      <c r="B1234" s="68"/>
      <c r="C1234" s="67"/>
      <c r="G1234" s="67"/>
      <c r="N1234"/>
      <c r="R1234"/>
    </row>
    <row r="1235" spans="2:18" x14ac:dyDescent="0.3">
      <c r="B1235" s="68"/>
      <c r="C1235" s="67"/>
      <c r="G1235" s="67"/>
      <c r="N1235"/>
      <c r="R1235"/>
    </row>
    <row r="1236" spans="2:18" x14ac:dyDescent="0.3">
      <c r="B1236" s="68"/>
      <c r="C1236" s="67"/>
      <c r="G1236" s="67"/>
      <c r="N1236"/>
      <c r="R1236"/>
    </row>
    <row r="1237" spans="2:18" x14ac:dyDescent="0.3">
      <c r="B1237" s="68"/>
      <c r="C1237" s="67"/>
      <c r="G1237" s="67"/>
      <c r="N1237"/>
      <c r="R1237"/>
    </row>
    <row r="1238" spans="2:18" x14ac:dyDescent="0.3">
      <c r="B1238" s="68"/>
      <c r="C1238" s="67"/>
      <c r="G1238" s="67"/>
      <c r="N1238"/>
      <c r="R1238"/>
    </row>
    <row r="1239" spans="2:18" x14ac:dyDescent="0.3">
      <c r="B1239" s="68"/>
      <c r="C1239" s="67"/>
      <c r="G1239" s="67"/>
      <c r="N1239"/>
      <c r="R1239"/>
    </row>
    <row r="1240" spans="2:18" x14ac:dyDescent="0.3">
      <c r="B1240" s="68"/>
      <c r="C1240" s="67"/>
      <c r="G1240" s="67"/>
      <c r="N1240"/>
      <c r="R1240"/>
    </row>
    <row r="1241" spans="2:18" x14ac:dyDescent="0.3">
      <c r="B1241" s="68"/>
      <c r="C1241" s="67"/>
      <c r="G1241" s="67"/>
      <c r="N1241"/>
      <c r="R1241"/>
    </row>
    <row r="1242" spans="2:18" x14ac:dyDescent="0.3">
      <c r="B1242" s="68"/>
      <c r="C1242" s="67"/>
      <c r="G1242" s="67"/>
      <c r="N1242"/>
      <c r="R1242"/>
    </row>
    <row r="1243" spans="2:18" x14ac:dyDescent="0.3">
      <c r="B1243" s="68"/>
      <c r="C1243" s="67"/>
      <c r="G1243" s="67"/>
      <c r="N1243"/>
      <c r="R1243"/>
    </row>
    <row r="1244" spans="2:18" x14ac:dyDescent="0.3">
      <c r="B1244" s="68"/>
      <c r="C1244" s="67"/>
      <c r="G1244" s="67"/>
      <c r="N1244"/>
      <c r="R1244"/>
    </row>
    <row r="1245" spans="2:18" x14ac:dyDescent="0.3">
      <c r="B1245" s="68"/>
      <c r="C1245" s="67"/>
      <c r="G1245" s="67"/>
      <c r="N1245"/>
      <c r="R1245"/>
    </row>
    <row r="1246" spans="2:18" x14ac:dyDescent="0.3">
      <c r="B1246" s="68"/>
      <c r="C1246" s="67"/>
      <c r="G1246" s="67"/>
      <c r="N1246"/>
      <c r="R1246"/>
    </row>
    <row r="1247" spans="2:18" x14ac:dyDescent="0.3">
      <c r="B1247" s="68"/>
      <c r="C1247" s="67"/>
      <c r="G1247" s="67"/>
      <c r="N1247"/>
      <c r="R1247"/>
    </row>
    <row r="1248" spans="2:18" x14ac:dyDescent="0.3">
      <c r="B1248" s="68"/>
      <c r="C1248" s="67"/>
      <c r="G1248" s="67"/>
      <c r="N1248"/>
      <c r="R1248"/>
    </row>
    <row r="1249" spans="2:18" x14ac:dyDescent="0.3">
      <c r="B1249" s="68"/>
      <c r="C1249" s="67"/>
      <c r="G1249" s="67"/>
      <c r="N1249"/>
      <c r="R1249"/>
    </row>
    <row r="1250" spans="2:18" x14ac:dyDescent="0.3">
      <c r="B1250" s="68"/>
      <c r="C1250" s="67"/>
      <c r="G1250" s="67"/>
      <c r="N1250"/>
      <c r="R1250"/>
    </row>
    <row r="1251" spans="2:18" x14ac:dyDescent="0.3">
      <c r="B1251" s="68"/>
      <c r="C1251" s="67"/>
      <c r="G1251" s="67"/>
      <c r="N1251"/>
      <c r="R1251"/>
    </row>
    <row r="1252" spans="2:18" x14ac:dyDescent="0.3">
      <c r="B1252" s="68"/>
      <c r="C1252" s="67"/>
      <c r="G1252" s="67"/>
      <c r="N1252"/>
      <c r="R1252"/>
    </row>
    <row r="1253" spans="2:18" x14ac:dyDescent="0.3">
      <c r="B1253" s="68"/>
      <c r="C1253" s="67"/>
      <c r="G1253" s="67"/>
      <c r="N1253"/>
      <c r="R1253"/>
    </row>
    <row r="1254" spans="2:18" x14ac:dyDescent="0.3">
      <c r="B1254" s="68"/>
      <c r="C1254" s="67"/>
      <c r="G1254" s="67"/>
      <c r="N1254"/>
      <c r="R1254"/>
    </row>
    <row r="1255" spans="2:18" x14ac:dyDescent="0.3">
      <c r="B1255" s="68"/>
      <c r="C1255" s="67"/>
      <c r="G1255" s="67"/>
      <c r="N1255"/>
      <c r="R1255"/>
    </row>
    <row r="1256" spans="2:18" x14ac:dyDescent="0.3">
      <c r="B1256" s="68"/>
      <c r="C1256" s="67"/>
      <c r="G1256" s="67"/>
      <c r="N1256"/>
      <c r="R1256"/>
    </row>
    <row r="1257" spans="2:18" x14ac:dyDescent="0.3">
      <c r="B1257" s="68"/>
      <c r="C1257" s="67"/>
      <c r="G1257" s="67"/>
      <c r="N1257"/>
      <c r="R1257"/>
    </row>
    <row r="1258" spans="2:18" x14ac:dyDescent="0.3">
      <c r="B1258" s="68"/>
      <c r="C1258" s="67"/>
      <c r="G1258" s="67"/>
      <c r="N1258"/>
      <c r="R1258"/>
    </row>
    <row r="1259" spans="2:18" x14ac:dyDescent="0.3">
      <c r="B1259" s="68"/>
      <c r="C1259" s="67"/>
      <c r="G1259" s="67"/>
      <c r="N1259"/>
      <c r="R1259"/>
    </row>
    <row r="1260" spans="2:18" x14ac:dyDescent="0.3">
      <c r="B1260" s="68"/>
      <c r="C1260" s="67"/>
      <c r="G1260" s="67"/>
      <c r="N1260"/>
      <c r="R1260"/>
    </row>
    <row r="1261" spans="2:18" x14ac:dyDescent="0.3">
      <c r="B1261" s="68"/>
      <c r="C1261" s="67"/>
      <c r="G1261" s="67"/>
      <c r="N1261"/>
      <c r="R1261"/>
    </row>
    <row r="1262" spans="2:18" x14ac:dyDescent="0.3">
      <c r="B1262" s="68"/>
      <c r="C1262" s="67"/>
      <c r="G1262" s="67"/>
      <c r="N1262"/>
      <c r="R1262"/>
    </row>
    <row r="1263" spans="2:18" x14ac:dyDescent="0.3">
      <c r="B1263" s="68"/>
      <c r="C1263" s="67"/>
      <c r="G1263" s="67"/>
      <c r="N1263"/>
      <c r="R1263"/>
    </row>
    <row r="1264" spans="2:18" x14ac:dyDescent="0.3">
      <c r="B1264" s="68"/>
      <c r="C1264" s="67"/>
      <c r="G1264" s="67"/>
      <c r="N1264"/>
      <c r="R1264"/>
    </row>
    <row r="1265" spans="2:18" x14ac:dyDescent="0.3">
      <c r="B1265" s="68"/>
      <c r="C1265" s="67"/>
      <c r="G1265" s="67"/>
      <c r="N1265"/>
      <c r="R1265"/>
    </row>
    <row r="1266" spans="2:18" x14ac:dyDescent="0.3">
      <c r="B1266" s="68"/>
      <c r="C1266" s="67"/>
      <c r="G1266" s="67"/>
      <c r="N1266"/>
      <c r="R1266"/>
    </row>
    <row r="1267" spans="2:18" x14ac:dyDescent="0.3">
      <c r="B1267" s="68"/>
      <c r="C1267" s="67"/>
      <c r="G1267" s="67"/>
      <c r="N1267"/>
      <c r="R1267"/>
    </row>
    <row r="1268" spans="2:18" x14ac:dyDescent="0.3">
      <c r="B1268" s="68"/>
      <c r="C1268" s="67"/>
      <c r="G1268" s="67"/>
      <c r="N1268"/>
      <c r="R1268"/>
    </row>
    <row r="1269" spans="2:18" x14ac:dyDescent="0.3">
      <c r="B1269" s="68"/>
      <c r="C1269" s="67"/>
      <c r="G1269" s="67"/>
      <c r="N1269"/>
      <c r="R1269"/>
    </row>
    <row r="1270" spans="2:18" x14ac:dyDescent="0.3">
      <c r="B1270" s="68"/>
      <c r="C1270" s="67"/>
      <c r="G1270" s="67"/>
      <c r="N1270"/>
      <c r="R1270"/>
    </row>
    <row r="1271" spans="2:18" x14ac:dyDescent="0.3">
      <c r="B1271" s="68"/>
      <c r="C1271" s="67"/>
      <c r="G1271" s="67"/>
      <c r="N1271"/>
      <c r="R1271"/>
    </row>
    <row r="1272" spans="2:18" x14ac:dyDescent="0.3">
      <c r="B1272" s="68"/>
      <c r="C1272" s="67"/>
      <c r="G1272" s="67"/>
      <c r="N1272"/>
      <c r="R1272"/>
    </row>
    <row r="1273" spans="2:18" x14ac:dyDescent="0.3">
      <c r="B1273" s="68"/>
      <c r="C1273" s="67"/>
      <c r="G1273" s="67"/>
      <c r="N1273"/>
      <c r="R1273"/>
    </row>
    <row r="1274" spans="2:18" x14ac:dyDescent="0.3">
      <c r="B1274" s="68"/>
      <c r="C1274" s="67"/>
      <c r="G1274" s="67"/>
      <c r="N1274"/>
      <c r="R1274"/>
    </row>
    <row r="1275" spans="2:18" x14ac:dyDescent="0.3">
      <c r="B1275" s="68"/>
      <c r="C1275" s="67"/>
      <c r="G1275" s="67"/>
      <c r="N1275"/>
      <c r="R1275"/>
    </row>
    <row r="1276" spans="2:18" x14ac:dyDescent="0.3">
      <c r="B1276" s="68"/>
      <c r="C1276" s="67"/>
      <c r="G1276" s="67"/>
      <c r="N1276"/>
      <c r="R1276"/>
    </row>
    <row r="1277" spans="2:18" x14ac:dyDescent="0.3">
      <c r="B1277" s="68"/>
      <c r="C1277" s="67"/>
      <c r="G1277" s="67"/>
      <c r="N1277"/>
      <c r="R1277"/>
    </row>
    <row r="1278" spans="2:18" x14ac:dyDescent="0.3">
      <c r="B1278" s="68"/>
      <c r="C1278" s="67"/>
      <c r="G1278" s="67"/>
      <c r="N1278"/>
      <c r="R1278"/>
    </row>
    <row r="1279" spans="2:18" x14ac:dyDescent="0.3">
      <c r="B1279" s="68"/>
      <c r="C1279" s="67"/>
      <c r="G1279" s="67"/>
      <c r="N1279"/>
      <c r="R1279"/>
    </row>
    <row r="1280" spans="2:18" x14ac:dyDescent="0.3">
      <c r="B1280" s="68"/>
      <c r="C1280" s="67"/>
      <c r="G1280" s="67"/>
      <c r="N1280"/>
      <c r="R1280"/>
    </row>
    <row r="1281" spans="2:18" x14ac:dyDescent="0.3">
      <c r="B1281" s="68"/>
      <c r="C1281" s="67"/>
      <c r="G1281" s="67"/>
      <c r="N1281"/>
      <c r="R1281"/>
    </row>
    <row r="1282" spans="2:18" x14ac:dyDescent="0.3">
      <c r="B1282" s="68"/>
      <c r="C1282" s="67"/>
      <c r="G1282" s="67"/>
      <c r="N1282"/>
      <c r="R1282"/>
    </row>
    <row r="1283" spans="2:18" x14ac:dyDescent="0.3">
      <c r="B1283" s="68"/>
      <c r="C1283" s="67"/>
      <c r="G1283" s="67"/>
      <c r="N1283"/>
      <c r="R1283"/>
    </row>
    <row r="1284" spans="2:18" x14ac:dyDescent="0.3">
      <c r="B1284" s="68"/>
      <c r="C1284" s="67"/>
      <c r="G1284" s="67"/>
      <c r="N1284"/>
      <c r="R1284"/>
    </row>
    <row r="1285" spans="2:18" x14ac:dyDescent="0.3">
      <c r="B1285" s="68"/>
      <c r="C1285" s="67"/>
      <c r="G1285" s="67"/>
      <c r="N1285"/>
      <c r="R1285"/>
    </row>
    <row r="1286" spans="2:18" x14ac:dyDescent="0.3">
      <c r="B1286" s="68"/>
      <c r="C1286" s="67"/>
      <c r="G1286" s="67"/>
      <c r="N1286"/>
      <c r="R1286"/>
    </row>
    <row r="1287" spans="2:18" x14ac:dyDescent="0.3">
      <c r="B1287" s="68"/>
      <c r="C1287" s="67"/>
      <c r="G1287" s="67"/>
      <c r="N1287"/>
      <c r="R1287"/>
    </row>
    <row r="1288" spans="2:18" x14ac:dyDescent="0.3">
      <c r="B1288" s="68"/>
      <c r="C1288" s="67"/>
      <c r="G1288" s="67"/>
      <c r="N1288"/>
      <c r="R1288"/>
    </row>
    <row r="1289" spans="2:18" x14ac:dyDescent="0.3">
      <c r="B1289" s="68"/>
      <c r="C1289" s="67"/>
      <c r="G1289" s="67"/>
      <c r="N1289"/>
      <c r="R1289"/>
    </row>
    <row r="1290" spans="2:18" x14ac:dyDescent="0.3">
      <c r="B1290" s="68"/>
      <c r="C1290" s="67"/>
      <c r="G1290" s="67"/>
      <c r="N1290"/>
      <c r="R1290"/>
    </row>
    <row r="1291" spans="2:18" x14ac:dyDescent="0.3">
      <c r="B1291" s="68"/>
      <c r="C1291" s="67"/>
      <c r="G1291" s="67"/>
      <c r="N1291"/>
      <c r="R1291"/>
    </row>
    <row r="1292" spans="2:18" x14ac:dyDescent="0.3">
      <c r="B1292" s="68"/>
      <c r="C1292" s="67"/>
      <c r="G1292" s="67"/>
      <c r="N1292"/>
      <c r="R1292"/>
    </row>
    <row r="1293" spans="2:18" x14ac:dyDescent="0.3">
      <c r="B1293" s="68"/>
      <c r="C1293" s="67"/>
      <c r="G1293" s="67"/>
      <c r="N1293"/>
      <c r="R1293"/>
    </row>
    <row r="1294" spans="2:18" x14ac:dyDescent="0.3">
      <c r="B1294" s="68"/>
      <c r="C1294" s="67"/>
      <c r="G1294" s="67"/>
      <c r="N1294"/>
      <c r="R1294"/>
    </row>
    <row r="1295" spans="2:18" x14ac:dyDescent="0.3">
      <c r="B1295" s="68"/>
      <c r="C1295" s="67"/>
      <c r="G1295" s="67"/>
      <c r="N1295"/>
      <c r="R1295"/>
    </row>
    <row r="1296" spans="2:18" x14ac:dyDescent="0.3">
      <c r="B1296" s="68"/>
      <c r="C1296" s="67"/>
      <c r="G1296" s="67"/>
      <c r="N1296"/>
      <c r="R1296"/>
    </row>
    <row r="1297" spans="2:18" x14ac:dyDescent="0.3">
      <c r="B1297" s="68"/>
      <c r="C1297" s="67"/>
      <c r="G1297" s="67"/>
      <c r="N1297"/>
      <c r="R1297"/>
    </row>
    <row r="1298" spans="2:18" x14ac:dyDescent="0.3">
      <c r="B1298" s="68"/>
      <c r="C1298" s="67"/>
      <c r="G1298" s="67"/>
      <c r="N1298"/>
      <c r="R1298"/>
    </row>
    <row r="1299" spans="2:18" x14ac:dyDescent="0.3">
      <c r="B1299" s="68"/>
      <c r="C1299" s="67"/>
      <c r="G1299" s="67"/>
      <c r="N1299"/>
      <c r="R1299"/>
    </row>
    <row r="1300" spans="2:18" x14ac:dyDescent="0.3">
      <c r="B1300" s="68"/>
      <c r="C1300" s="67"/>
      <c r="G1300" s="67"/>
      <c r="N1300"/>
      <c r="R1300"/>
    </row>
    <row r="1301" spans="2:18" x14ac:dyDescent="0.3">
      <c r="B1301" s="68"/>
      <c r="C1301" s="67"/>
      <c r="G1301" s="67"/>
      <c r="N1301"/>
      <c r="R1301"/>
    </row>
    <row r="1302" spans="2:18" x14ac:dyDescent="0.3">
      <c r="B1302" s="68"/>
      <c r="C1302" s="67"/>
      <c r="G1302" s="67"/>
      <c r="N1302"/>
      <c r="R1302"/>
    </row>
    <row r="1303" spans="2:18" x14ac:dyDescent="0.3">
      <c r="B1303" s="68"/>
      <c r="C1303" s="67"/>
      <c r="G1303" s="67"/>
      <c r="N1303"/>
      <c r="R1303"/>
    </row>
    <row r="1304" spans="2:18" x14ac:dyDescent="0.3">
      <c r="B1304" s="68"/>
      <c r="C1304" s="67"/>
      <c r="G1304" s="67"/>
      <c r="N1304"/>
      <c r="R1304"/>
    </row>
    <row r="1305" spans="2:18" x14ac:dyDescent="0.3">
      <c r="B1305" s="68"/>
      <c r="C1305" s="67"/>
      <c r="G1305" s="67"/>
      <c r="N1305"/>
      <c r="R1305"/>
    </row>
    <row r="1306" spans="2:18" x14ac:dyDescent="0.3">
      <c r="B1306" s="68"/>
      <c r="C1306" s="67"/>
      <c r="G1306" s="67"/>
      <c r="N1306"/>
      <c r="R1306"/>
    </row>
    <row r="1307" spans="2:18" x14ac:dyDescent="0.3">
      <c r="B1307" s="68"/>
      <c r="C1307" s="67"/>
      <c r="G1307" s="67"/>
      <c r="N1307"/>
      <c r="R1307"/>
    </row>
    <row r="1308" spans="2:18" x14ac:dyDescent="0.3">
      <c r="B1308" s="68"/>
      <c r="C1308" s="67"/>
      <c r="G1308" s="67"/>
      <c r="N1308"/>
      <c r="R1308"/>
    </row>
    <row r="1309" spans="2:18" x14ac:dyDescent="0.3">
      <c r="B1309" s="68"/>
      <c r="C1309" s="67"/>
      <c r="G1309" s="67"/>
      <c r="N1309"/>
      <c r="R1309"/>
    </row>
    <row r="1310" spans="2:18" x14ac:dyDescent="0.3">
      <c r="B1310" s="68"/>
      <c r="C1310" s="67"/>
      <c r="G1310" s="67"/>
      <c r="N1310"/>
      <c r="R1310"/>
    </row>
    <row r="1311" spans="2:18" x14ac:dyDescent="0.3">
      <c r="B1311" s="68"/>
      <c r="C1311" s="67"/>
      <c r="G1311" s="67"/>
      <c r="N1311"/>
      <c r="R1311"/>
    </row>
    <row r="1312" spans="2:18" x14ac:dyDescent="0.3">
      <c r="B1312" s="68"/>
      <c r="C1312" s="67"/>
      <c r="G1312" s="67"/>
      <c r="N1312"/>
      <c r="R1312"/>
    </row>
    <row r="1313" spans="2:18" x14ac:dyDescent="0.3">
      <c r="B1313" s="68"/>
      <c r="C1313" s="67"/>
      <c r="G1313" s="67"/>
      <c r="N1313"/>
      <c r="R1313"/>
    </row>
    <row r="1314" spans="2:18" x14ac:dyDescent="0.3">
      <c r="B1314" s="68"/>
      <c r="C1314" s="67"/>
      <c r="G1314" s="67"/>
      <c r="N1314"/>
      <c r="R1314"/>
    </row>
    <row r="1315" spans="2:18" x14ac:dyDescent="0.3">
      <c r="B1315" s="68"/>
      <c r="C1315" s="67"/>
      <c r="G1315" s="67"/>
      <c r="N1315"/>
      <c r="R1315"/>
    </row>
    <row r="1316" spans="2:18" x14ac:dyDescent="0.3">
      <c r="B1316" s="68"/>
      <c r="C1316" s="67"/>
      <c r="G1316" s="67"/>
      <c r="N1316"/>
      <c r="R1316"/>
    </row>
    <row r="1317" spans="2:18" x14ac:dyDescent="0.3">
      <c r="B1317" s="68"/>
      <c r="C1317" s="67"/>
      <c r="G1317" s="67"/>
      <c r="N1317"/>
      <c r="R1317"/>
    </row>
    <row r="1318" spans="2:18" x14ac:dyDescent="0.3">
      <c r="B1318" s="68"/>
      <c r="C1318" s="67"/>
      <c r="G1318" s="67"/>
      <c r="N1318"/>
      <c r="R1318"/>
    </row>
    <row r="1319" spans="2:18" x14ac:dyDescent="0.3">
      <c r="B1319" s="68"/>
      <c r="C1319" s="67"/>
      <c r="G1319" s="67"/>
      <c r="N1319"/>
      <c r="R1319"/>
    </row>
    <row r="1320" spans="2:18" x14ac:dyDescent="0.3">
      <c r="B1320" s="68"/>
      <c r="C1320" s="67"/>
      <c r="G1320" s="67"/>
      <c r="N1320"/>
      <c r="R1320"/>
    </row>
    <row r="1321" spans="2:18" x14ac:dyDescent="0.3">
      <c r="B1321" s="68"/>
      <c r="C1321" s="67"/>
      <c r="G1321" s="67"/>
      <c r="N1321"/>
      <c r="R1321"/>
    </row>
    <row r="1322" spans="2:18" x14ac:dyDescent="0.3">
      <c r="B1322" s="68"/>
      <c r="C1322" s="67"/>
      <c r="G1322" s="67"/>
      <c r="N1322"/>
      <c r="R1322"/>
    </row>
    <row r="1323" spans="2:18" x14ac:dyDescent="0.3">
      <c r="B1323" s="68"/>
      <c r="C1323" s="67"/>
      <c r="G1323" s="67"/>
      <c r="N1323"/>
      <c r="R1323"/>
    </row>
    <row r="1324" spans="2:18" x14ac:dyDescent="0.3">
      <c r="B1324" s="68"/>
      <c r="C1324" s="67"/>
      <c r="G1324" s="67"/>
      <c r="N1324"/>
      <c r="R1324"/>
    </row>
    <row r="1325" spans="2:18" x14ac:dyDescent="0.3">
      <c r="B1325" s="68"/>
      <c r="C1325" s="67"/>
      <c r="G1325" s="67"/>
      <c r="N1325"/>
      <c r="R1325"/>
    </row>
    <row r="1326" spans="2:18" x14ac:dyDescent="0.3">
      <c r="B1326" s="68"/>
      <c r="C1326" s="67"/>
      <c r="G1326" s="67"/>
      <c r="N1326"/>
      <c r="R1326"/>
    </row>
    <row r="1327" spans="2:18" x14ac:dyDescent="0.3">
      <c r="B1327" s="68"/>
      <c r="C1327" s="67"/>
      <c r="G1327" s="67"/>
      <c r="N1327"/>
      <c r="R1327"/>
    </row>
    <row r="1328" spans="2:18" x14ac:dyDescent="0.3">
      <c r="B1328" s="68"/>
      <c r="C1328" s="67"/>
      <c r="G1328" s="67"/>
      <c r="N1328"/>
      <c r="R1328"/>
    </row>
    <row r="1329" spans="2:18" x14ac:dyDescent="0.3">
      <c r="B1329" s="68"/>
      <c r="C1329" s="67"/>
      <c r="G1329" s="67"/>
      <c r="N1329"/>
      <c r="R1329"/>
    </row>
    <row r="1330" spans="2:18" x14ac:dyDescent="0.3">
      <c r="B1330" s="68"/>
      <c r="C1330" s="67"/>
      <c r="G1330" s="67"/>
      <c r="N1330"/>
      <c r="R1330"/>
    </row>
    <row r="1331" spans="2:18" x14ac:dyDescent="0.3">
      <c r="B1331" s="68"/>
      <c r="C1331" s="67"/>
      <c r="G1331" s="67"/>
      <c r="N1331"/>
      <c r="R1331"/>
    </row>
    <row r="1332" spans="2:18" x14ac:dyDescent="0.3">
      <c r="B1332" s="68"/>
      <c r="C1332" s="67"/>
      <c r="G1332" s="67"/>
      <c r="N1332"/>
      <c r="R1332"/>
    </row>
    <row r="1333" spans="2:18" x14ac:dyDescent="0.3">
      <c r="B1333" s="68"/>
      <c r="C1333" s="67"/>
      <c r="G1333" s="67"/>
      <c r="N1333"/>
      <c r="R1333"/>
    </row>
    <row r="1334" spans="2:18" x14ac:dyDescent="0.3">
      <c r="B1334" s="68"/>
      <c r="C1334" s="67"/>
      <c r="G1334" s="67"/>
      <c r="N1334"/>
      <c r="R1334"/>
    </row>
    <row r="1335" spans="2:18" x14ac:dyDescent="0.3">
      <c r="B1335" s="68"/>
      <c r="C1335" s="67"/>
      <c r="G1335" s="67"/>
      <c r="N1335"/>
      <c r="R1335"/>
    </row>
    <row r="1336" spans="2:18" x14ac:dyDescent="0.3">
      <c r="B1336" s="68"/>
      <c r="C1336" s="67"/>
      <c r="G1336" s="67"/>
      <c r="N1336"/>
      <c r="R1336"/>
    </row>
    <row r="1337" spans="2:18" x14ac:dyDescent="0.3">
      <c r="B1337" s="68"/>
      <c r="C1337" s="67"/>
      <c r="G1337" s="67"/>
      <c r="N1337"/>
      <c r="R1337"/>
    </row>
    <row r="1338" spans="2:18" x14ac:dyDescent="0.3">
      <c r="B1338" s="68"/>
      <c r="C1338" s="67"/>
      <c r="G1338" s="67"/>
      <c r="N1338"/>
      <c r="R1338"/>
    </row>
    <row r="1339" spans="2:18" x14ac:dyDescent="0.3">
      <c r="B1339" s="68"/>
      <c r="C1339" s="67"/>
      <c r="G1339" s="67"/>
      <c r="N1339"/>
      <c r="R1339"/>
    </row>
    <row r="1340" spans="2:18" x14ac:dyDescent="0.3">
      <c r="B1340" s="68"/>
      <c r="C1340" s="67"/>
      <c r="G1340" s="67"/>
      <c r="N1340"/>
      <c r="R1340"/>
    </row>
    <row r="1341" spans="2:18" x14ac:dyDescent="0.3">
      <c r="B1341" s="68"/>
      <c r="C1341" s="67"/>
      <c r="G1341" s="67"/>
      <c r="N1341"/>
      <c r="R1341"/>
    </row>
    <row r="1342" spans="2:18" x14ac:dyDescent="0.3">
      <c r="B1342" s="68"/>
      <c r="C1342" s="67"/>
      <c r="G1342" s="67"/>
      <c r="N1342"/>
      <c r="R1342"/>
    </row>
    <row r="1343" spans="2:18" x14ac:dyDescent="0.3">
      <c r="B1343" s="68"/>
      <c r="C1343" s="67"/>
      <c r="G1343" s="67"/>
      <c r="N1343"/>
      <c r="R1343"/>
    </row>
    <row r="1344" spans="2:18" x14ac:dyDescent="0.3">
      <c r="B1344" s="68"/>
      <c r="C1344" s="67"/>
      <c r="G1344" s="67"/>
      <c r="N1344"/>
      <c r="R1344"/>
    </row>
    <row r="1345" spans="2:18" x14ac:dyDescent="0.3">
      <c r="B1345" s="68"/>
      <c r="C1345" s="67"/>
      <c r="G1345" s="67"/>
      <c r="N1345"/>
      <c r="R1345"/>
    </row>
    <row r="1346" spans="2:18" x14ac:dyDescent="0.3">
      <c r="B1346" s="68"/>
      <c r="C1346" s="67"/>
      <c r="G1346" s="67"/>
      <c r="N1346"/>
      <c r="R1346"/>
    </row>
    <row r="1347" spans="2:18" x14ac:dyDescent="0.3">
      <c r="B1347" s="68"/>
      <c r="C1347" s="67"/>
      <c r="G1347" s="67"/>
      <c r="N1347"/>
      <c r="R1347"/>
    </row>
    <row r="1348" spans="2:18" x14ac:dyDescent="0.3">
      <c r="B1348" s="68"/>
      <c r="C1348" s="67"/>
      <c r="G1348" s="67"/>
      <c r="N1348"/>
      <c r="R1348"/>
    </row>
    <row r="1349" spans="2:18" x14ac:dyDescent="0.3">
      <c r="B1349" s="68"/>
      <c r="C1349" s="67"/>
      <c r="G1349" s="67"/>
      <c r="N1349"/>
      <c r="R1349"/>
    </row>
    <row r="1350" spans="2:18" x14ac:dyDescent="0.3">
      <c r="B1350" s="68"/>
      <c r="C1350" s="67"/>
      <c r="G1350" s="67"/>
      <c r="N1350"/>
      <c r="R1350"/>
    </row>
    <row r="1351" spans="2:18" x14ac:dyDescent="0.3">
      <c r="B1351" s="68"/>
      <c r="C1351" s="67"/>
      <c r="G1351" s="67"/>
      <c r="N1351"/>
      <c r="R1351"/>
    </row>
    <row r="1352" spans="2:18" x14ac:dyDescent="0.3">
      <c r="B1352" s="68"/>
      <c r="C1352" s="67"/>
      <c r="G1352" s="67"/>
      <c r="N1352"/>
      <c r="R1352"/>
    </row>
    <row r="1353" spans="2:18" x14ac:dyDescent="0.3">
      <c r="B1353" s="68"/>
      <c r="C1353" s="67"/>
      <c r="G1353" s="67"/>
      <c r="N1353"/>
      <c r="R1353"/>
    </row>
    <row r="1354" spans="2:18" x14ac:dyDescent="0.3">
      <c r="B1354" s="68"/>
      <c r="C1354" s="67"/>
      <c r="G1354" s="67"/>
      <c r="N1354"/>
      <c r="R1354"/>
    </row>
    <row r="1355" spans="2:18" x14ac:dyDescent="0.3">
      <c r="B1355" s="68"/>
      <c r="C1355" s="67"/>
      <c r="G1355" s="67"/>
      <c r="N1355"/>
      <c r="R1355"/>
    </row>
    <row r="1356" spans="2:18" x14ac:dyDescent="0.3">
      <c r="B1356" s="68"/>
      <c r="C1356" s="67"/>
      <c r="G1356" s="67"/>
      <c r="N1356"/>
      <c r="R1356"/>
    </row>
    <row r="1357" spans="2:18" x14ac:dyDescent="0.3">
      <c r="B1357" s="68"/>
      <c r="C1357" s="67"/>
      <c r="G1357" s="67"/>
      <c r="N1357"/>
      <c r="R1357"/>
    </row>
    <row r="1358" spans="2:18" x14ac:dyDescent="0.3">
      <c r="B1358" s="68"/>
      <c r="C1358" s="67"/>
      <c r="G1358" s="67"/>
      <c r="N1358"/>
      <c r="R1358"/>
    </row>
    <row r="1359" spans="2:18" x14ac:dyDescent="0.3">
      <c r="B1359" s="68"/>
      <c r="C1359" s="67"/>
      <c r="G1359" s="67"/>
      <c r="N1359"/>
      <c r="R1359"/>
    </row>
    <row r="1360" spans="2:18" x14ac:dyDescent="0.3">
      <c r="B1360" s="68"/>
      <c r="C1360" s="67"/>
      <c r="G1360" s="67"/>
      <c r="N1360"/>
      <c r="R1360"/>
    </row>
    <row r="1361" spans="2:18" x14ac:dyDescent="0.3">
      <c r="B1361" s="68"/>
      <c r="C1361" s="67"/>
      <c r="G1361" s="67"/>
      <c r="N1361"/>
      <c r="R1361"/>
    </row>
    <row r="1362" spans="2:18" x14ac:dyDescent="0.3">
      <c r="B1362" s="68"/>
      <c r="C1362" s="67"/>
      <c r="G1362" s="67"/>
      <c r="N1362"/>
      <c r="R1362"/>
    </row>
    <row r="1363" spans="2:18" x14ac:dyDescent="0.3">
      <c r="B1363" s="68"/>
      <c r="C1363" s="67"/>
      <c r="G1363" s="67"/>
      <c r="N1363"/>
      <c r="R1363"/>
    </row>
    <row r="1364" spans="2:18" x14ac:dyDescent="0.3">
      <c r="B1364" s="68"/>
      <c r="C1364" s="67"/>
      <c r="G1364" s="67"/>
      <c r="N1364"/>
      <c r="R1364"/>
    </row>
    <row r="1365" spans="2:18" x14ac:dyDescent="0.3">
      <c r="B1365" s="68"/>
      <c r="C1365" s="67"/>
      <c r="G1365" s="67"/>
      <c r="N1365"/>
      <c r="R1365"/>
    </row>
    <row r="1366" spans="2:18" x14ac:dyDescent="0.3">
      <c r="B1366" s="68"/>
      <c r="C1366" s="67"/>
      <c r="G1366" s="67"/>
      <c r="N1366"/>
      <c r="R1366"/>
    </row>
    <row r="1367" spans="2:18" x14ac:dyDescent="0.3">
      <c r="B1367" s="68"/>
      <c r="C1367" s="67"/>
      <c r="G1367" s="67"/>
      <c r="N1367"/>
      <c r="R1367"/>
    </row>
    <row r="1368" spans="2:18" x14ac:dyDescent="0.3">
      <c r="B1368" s="68"/>
      <c r="C1368" s="67"/>
      <c r="G1368" s="67"/>
      <c r="N1368"/>
      <c r="R1368"/>
    </row>
    <row r="1369" spans="2:18" x14ac:dyDescent="0.3">
      <c r="B1369" s="68"/>
      <c r="C1369" s="67"/>
      <c r="G1369" s="67"/>
      <c r="N1369"/>
      <c r="R1369"/>
    </row>
    <row r="1370" spans="2:18" x14ac:dyDescent="0.3">
      <c r="B1370" s="68"/>
      <c r="C1370" s="67"/>
      <c r="G1370" s="67"/>
      <c r="N1370"/>
      <c r="R1370"/>
    </row>
    <row r="1371" spans="2:18" x14ac:dyDescent="0.3">
      <c r="B1371" s="68"/>
      <c r="C1371" s="67"/>
      <c r="G1371" s="67"/>
      <c r="N1371"/>
      <c r="R1371"/>
    </row>
    <row r="1372" spans="2:18" x14ac:dyDescent="0.3">
      <c r="B1372" s="68"/>
      <c r="C1372" s="67"/>
      <c r="G1372" s="67"/>
      <c r="N1372"/>
      <c r="R1372"/>
    </row>
    <row r="1373" spans="2:18" x14ac:dyDescent="0.3">
      <c r="B1373" s="68"/>
      <c r="C1373" s="67"/>
      <c r="G1373" s="67"/>
      <c r="N1373"/>
      <c r="R1373"/>
    </row>
    <row r="1374" spans="2:18" x14ac:dyDescent="0.3">
      <c r="B1374" s="68"/>
      <c r="C1374" s="67"/>
      <c r="G1374" s="67"/>
      <c r="N1374"/>
      <c r="R1374"/>
    </row>
    <row r="1375" spans="2:18" x14ac:dyDescent="0.3">
      <c r="B1375" s="68"/>
      <c r="C1375" s="67"/>
      <c r="G1375" s="67"/>
      <c r="N1375"/>
      <c r="R1375"/>
    </row>
    <row r="1376" spans="2:18" x14ac:dyDescent="0.3">
      <c r="B1376" s="68"/>
      <c r="C1376" s="67"/>
      <c r="G1376" s="67"/>
      <c r="N1376"/>
      <c r="R1376"/>
    </row>
    <row r="1377" spans="2:18" x14ac:dyDescent="0.3">
      <c r="B1377" s="68"/>
      <c r="C1377" s="67"/>
      <c r="G1377" s="67"/>
      <c r="N1377"/>
      <c r="R1377"/>
    </row>
    <row r="1378" spans="2:18" x14ac:dyDescent="0.3">
      <c r="B1378" s="68"/>
      <c r="C1378" s="67"/>
      <c r="G1378" s="67"/>
      <c r="N1378"/>
      <c r="R1378"/>
    </row>
    <row r="1379" spans="2:18" x14ac:dyDescent="0.3">
      <c r="B1379" s="68"/>
      <c r="C1379" s="67"/>
      <c r="G1379" s="67"/>
      <c r="N1379"/>
      <c r="R1379"/>
    </row>
    <row r="1380" spans="2:18" x14ac:dyDescent="0.3">
      <c r="B1380" s="68"/>
      <c r="C1380" s="67"/>
      <c r="G1380" s="67"/>
      <c r="N1380"/>
      <c r="R1380"/>
    </row>
    <row r="1381" spans="2:18" x14ac:dyDescent="0.3">
      <c r="B1381" s="68"/>
      <c r="C1381" s="67"/>
      <c r="G1381" s="67"/>
      <c r="N1381"/>
      <c r="R1381"/>
    </row>
    <row r="1382" spans="2:18" x14ac:dyDescent="0.3">
      <c r="B1382" s="68"/>
      <c r="C1382" s="67"/>
      <c r="G1382" s="67"/>
      <c r="N1382"/>
      <c r="R1382"/>
    </row>
    <row r="1383" spans="2:18" x14ac:dyDescent="0.3">
      <c r="B1383" s="68"/>
      <c r="C1383" s="67"/>
      <c r="G1383" s="67"/>
      <c r="N1383"/>
      <c r="R1383"/>
    </row>
    <row r="1384" spans="2:18" x14ac:dyDescent="0.3">
      <c r="B1384" s="68"/>
      <c r="C1384" s="67"/>
      <c r="G1384" s="67"/>
      <c r="N1384"/>
      <c r="R1384"/>
    </row>
    <row r="1385" spans="2:18" x14ac:dyDescent="0.3">
      <c r="B1385" s="68"/>
      <c r="C1385" s="67"/>
      <c r="G1385" s="67"/>
      <c r="N1385"/>
      <c r="R1385"/>
    </row>
    <row r="1386" spans="2:18" x14ac:dyDescent="0.3">
      <c r="B1386" s="68"/>
      <c r="C1386" s="67"/>
      <c r="G1386" s="67"/>
      <c r="N1386"/>
      <c r="R1386"/>
    </row>
    <row r="1387" spans="2:18" x14ac:dyDescent="0.3">
      <c r="B1387" s="68"/>
      <c r="C1387" s="67"/>
      <c r="G1387" s="67"/>
      <c r="N1387"/>
      <c r="R1387"/>
    </row>
    <row r="1388" spans="2:18" x14ac:dyDescent="0.3">
      <c r="B1388" s="68"/>
      <c r="C1388" s="67"/>
      <c r="G1388" s="67"/>
      <c r="N1388"/>
      <c r="R1388"/>
    </row>
    <row r="1389" spans="2:18" x14ac:dyDescent="0.3">
      <c r="B1389" s="68"/>
      <c r="C1389" s="67"/>
      <c r="G1389" s="67"/>
      <c r="N1389"/>
      <c r="R1389"/>
    </row>
    <row r="1390" spans="2:18" x14ac:dyDescent="0.3">
      <c r="B1390" s="68"/>
      <c r="C1390" s="67"/>
      <c r="G1390" s="67"/>
      <c r="N1390"/>
      <c r="R1390"/>
    </row>
    <row r="1391" spans="2:18" x14ac:dyDescent="0.3">
      <c r="B1391" s="68"/>
      <c r="C1391" s="67"/>
      <c r="G1391" s="67"/>
      <c r="N1391"/>
      <c r="R1391"/>
    </row>
    <row r="1392" spans="2:18" x14ac:dyDescent="0.3">
      <c r="B1392" s="68"/>
      <c r="C1392" s="67"/>
      <c r="G1392" s="67"/>
      <c r="N1392"/>
      <c r="R1392"/>
    </row>
    <row r="1393" spans="2:18" x14ac:dyDescent="0.3">
      <c r="B1393" s="68"/>
      <c r="C1393" s="67"/>
      <c r="G1393" s="67"/>
      <c r="N1393"/>
      <c r="R1393"/>
    </row>
    <row r="1394" spans="2:18" x14ac:dyDescent="0.3">
      <c r="B1394" s="68"/>
      <c r="C1394" s="67"/>
      <c r="G1394" s="67"/>
      <c r="N1394"/>
      <c r="R1394"/>
    </row>
    <row r="1395" spans="2:18" x14ac:dyDescent="0.3">
      <c r="B1395" s="68"/>
      <c r="C1395" s="67"/>
      <c r="G1395" s="67"/>
      <c r="N1395"/>
      <c r="R1395"/>
    </row>
    <row r="1396" spans="2:18" x14ac:dyDescent="0.3">
      <c r="B1396" s="68"/>
      <c r="C1396" s="67"/>
      <c r="G1396" s="67"/>
      <c r="N1396"/>
      <c r="R1396"/>
    </row>
    <row r="1397" spans="2:18" x14ac:dyDescent="0.3">
      <c r="B1397" s="68"/>
      <c r="C1397" s="67"/>
      <c r="G1397" s="67"/>
      <c r="N1397"/>
      <c r="R1397"/>
    </row>
    <row r="1398" spans="2:18" x14ac:dyDescent="0.3">
      <c r="B1398" s="68"/>
      <c r="C1398" s="67"/>
      <c r="G1398" s="67"/>
      <c r="N1398"/>
      <c r="R1398"/>
    </row>
    <row r="1399" spans="2:18" x14ac:dyDescent="0.3">
      <c r="B1399" s="68"/>
      <c r="C1399" s="67"/>
      <c r="G1399" s="67"/>
      <c r="N1399"/>
      <c r="R1399"/>
    </row>
    <row r="1400" spans="2:18" x14ac:dyDescent="0.3">
      <c r="B1400" s="68"/>
      <c r="C1400" s="67"/>
      <c r="G1400" s="67"/>
      <c r="N1400"/>
      <c r="R1400"/>
    </row>
    <row r="1401" spans="2:18" x14ac:dyDescent="0.3">
      <c r="B1401" s="68"/>
      <c r="C1401" s="67"/>
      <c r="G1401" s="67"/>
      <c r="N1401"/>
      <c r="R1401"/>
    </row>
    <row r="1402" spans="2:18" x14ac:dyDescent="0.3">
      <c r="B1402" s="68"/>
      <c r="C1402" s="67"/>
      <c r="G1402" s="67"/>
      <c r="N1402"/>
      <c r="R1402"/>
    </row>
    <row r="1403" spans="2:18" x14ac:dyDescent="0.3">
      <c r="B1403" s="68"/>
      <c r="C1403" s="67"/>
      <c r="G1403" s="67"/>
      <c r="N1403"/>
      <c r="R1403"/>
    </row>
    <row r="1404" spans="2:18" x14ac:dyDescent="0.3">
      <c r="B1404" s="68"/>
      <c r="C1404" s="67"/>
      <c r="G1404" s="67"/>
      <c r="N1404"/>
      <c r="R1404"/>
    </row>
    <row r="1405" spans="2:18" x14ac:dyDescent="0.3">
      <c r="B1405" s="68"/>
      <c r="C1405" s="67"/>
      <c r="G1405" s="67"/>
      <c r="N1405"/>
      <c r="R1405"/>
    </row>
    <row r="1406" spans="2:18" x14ac:dyDescent="0.3">
      <c r="B1406" s="68"/>
      <c r="C1406" s="67"/>
      <c r="G1406" s="67"/>
      <c r="N1406"/>
      <c r="R1406"/>
    </row>
    <row r="1407" spans="2:18" x14ac:dyDescent="0.3">
      <c r="B1407" s="68"/>
      <c r="C1407" s="67"/>
      <c r="G1407" s="67"/>
      <c r="N1407"/>
      <c r="R1407"/>
    </row>
    <row r="1408" spans="2:18" x14ac:dyDescent="0.3">
      <c r="B1408" s="68"/>
      <c r="C1408" s="67"/>
      <c r="G1408" s="67"/>
      <c r="N1408"/>
      <c r="R1408"/>
    </row>
    <row r="1409" spans="2:18" x14ac:dyDescent="0.3">
      <c r="B1409" s="68"/>
      <c r="C1409" s="67"/>
      <c r="G1409" s="67"/>
      <c r="N1409"/>
      <c r="R1409"/>
    </row>
    <row r="1410" spans="2:18" x14ac:dyDescent="0.3">
      <c r="B1410" s="68"/>
      <c r="C1410" s="67"/>
      <c r="G1410" s="67"/>
      <c r="N1410"/>
      <c r="R1410"/>
    </row>
    <row r="1411" spans="2:18" x14ac:dyDescent="0.3">
      <c r="B1411" s="68"/>
      <c r="C1411" s="67"/>
      <c r="G1411" s="67"/>
      <c r="N1411"/>
      <c r="R1411"/>
    </row>
    <row r="1412" spans="2:18" x14ac:dyDescent="0.3">
      <c r="B1412" s="68"/>
      <c r="C1412" s="67"/>
      <c r="G1412" s="67"/>
      <c r="N1412"/>
      <c r="R1412"/>
    </row>
    <row r="1413" spans="2:18" x14ac:dyDescent="0.3">
      <c r="B1413" s="68"/>
      <c r="C1413" s="67"/>
      <c r="G1413" s="67"/>
      <c r="N1413"/>
      <c r="R1413"/>
    </row>
    <row r="1414" spans="2:18" x14ac:dyDescent="0.3">
      <c r="B1414" s="68"/>
      <c r="C1414" s="67"/>
      <c r="G1414" s="67"/>
      <c r="N1414"/>
      <c r="R1414"/>
    </row>
    <row r="1415" spans="2:18" x14ac:dyDescent="0.3">
      <c r="B1415" s="68"/>
      <c r="C1415" s="67"/>
      <c r="G1415" s="67"/>
      <c r="N1415"/>
      <c r="R1415"/>
    </row>
    <row r="1416" spans="2:18" x14ac:dyDescent="0.3">
      <c r="B1416" s="68"/>
      <c r="C1416" s="67"/>
      <c r="G1416" s="67"/>
      <c r="N1416"/>
      <c r="R1416"/>
    </row>
    <row r="1417" spans="2:18" x14ac:dyDescent="0.3">
      <c r="B1417" s="68"/>
      <c r="C1417" s="67"/>
      <c r="G1417" s="67"/>
      <c r="N1417"/>
      <c r="R1417"/>
    </row>
    <row r="1418" spans="2:18" x14ac:dyDescent="0.3">
      <c r="B1418" s="68"/>
      <c r="C1418" s="67"/>
      <c r="G1418" s="67"/>
      <c r="N1418"/>
      <c r="R1418"/>
    </row>
    <row r="1419" spans="2:18" x14ac:dyDescent="0.3">
      <c r="B1419" s="68"/>
      <c r="C1419" s="67"/>
      <c r="G1419" s="67"/>
      <c r="N1419"/>
      <c r="R1419"/>
    </row>
    <row r="1420" spans="2:18" x14ac:dyDescent="0.3">
      <c r="B1420" s="68"/>
      <c r="C1420" s="67"/>
      <c r="G1420" s="67"/>
      <c r="N1420"/>
      <c r="R1420"/>
    </row>
    <row r="1421" spans="2:18" x14ac:dyDescent="0.3">
      <c r="B1421" s="68"/>
      <c r="C1421" s="67"/>
      <c r="G1421" s="67"/>
      <c r="N1421"/>
      <c r="R1421"/>
    </row>
    <row r="1422" spans="2:18" x14ac:dyDescent="0.3">
      <c r="B1422" s="68"/>
      <c r="C1422" s="67"/>
      <c r="G1422" s="67"/>
      <c r="N1422"/>
      <c r="R1422"/>
    </row>
    <row r="1423" spans="2:18" x14ac:dyDescent="0.3">
      <c r="B1423" s="68"/>
      <c r="C1423" s="67"/>
      <c r="G1423" s="67"/>
      <c r="N1423"/>
      <c r="R1423"/>
    </row>
    <row r="1424" spans="2:18" x14ac:dyDescent="0.3">
      <c r="B1424" s="68"/>
      <c r="C1424" s="67"/>
      <c r="G1424" s="67"/>
      <c r="N1424"/>
      <c r="R1424"/>
    </row>
    <row r="1425" spans="2:18" x14ac:dyDescent="0.3">
      <c r="B1425" s="68"/>
      <c r="C1425" s="67"/>
      <c r="G1425" s="67"/>
      <c r="N1425"/>
      <c r="R1425"/>
    </row>
    <row r="1426" spans="2:18" x14ac:dyDescent="0.3">
      <c r="B1426" s="68"/>
      <c r="C1426" s="67"/>
      <c r="G1426" s="67"/>
      <c r="N1426"/>
      <c r="R1426"/>
    </row>
    <row r="1427" spans="2:18" x14ac:dyDescent="0.3">
      <c r="B1427" s="68"/>
      <c r="C1427" s="67"/>
      <c r="G1427" s="67"/>
      <c r="N1427"/>
      <c r="R1427"/>
    </row>
    <row r="1428" spans="2:18" x14ac:dyDescent="0.3">
      <c r="B1428" s="68"/>
      <c r="C1428" s="67"/>
      <c r="G1428" s="67"/>
      <c r="N1428"/>
      <c r="R1428"/>
    </row>
    <row r="1429" spans="2:18" x14ac:dyDescent="0.3">
      <c r="B1429" s="68"/>
      <c r="C1429" s="67"/>
      <c r="G1429" s="67"/>
      <c r="N1429"/>
      <c r="R1429"/>
    </row>
    <row r="1430" spans="2:18" x14ac:dyDescent="0.3">
      <c r="B1430" s="68"/>
      <c r="C1430" s="67"/>
      <c r="G1430" s="67"/>
      <c r="N1430"/>
      <c r="R1430"/>
    </row>
    <row r="1431" spans="2:18" x14ac:dyDescent="0.3">
      <c r="B1431" s="68"/>
      <c r="C1431" s="67"/>
      <c r="G1431" s="67"/>
      <c r="N1431"/>
      <c r="R1431"/>
    </row>
    <row r="1432" spans="2:18" x14ac:dyDescent="0.3">
      <c r="B1432" s="68"/>
      <c r="C1432" s="67"/>
      <c r="G1432" s="67"/>
      <c r="N1432"/>
      <c r="R1432"/>
    </row>
    <row r="1433" spans="2:18" x14ac:dyDescent="0.3">
      <c r="B1433" s="68"/>
      <c r="C1433" s="67"/>
      <c r="G1433" s="67"/>
      <c r="N1433"/>
      <c r="R1433"/>
    </row>
    <row r="1434" spans="2:18" x14ac:dyDescent="0.3">
      <c r="B1434" s="68"/>
      <c r="C1434" s="67"/>
      <c r="G1434" s="67"/>
      <c r="N1434"/>
      <c r="R1434"/>
    </row>
    <row r="1435" spans="2:18" x14ac:dyDescent="0.3">
      <c r="B1435" s="68"/>
      <c r="C1435" s="67"/>
      <c r="G1435" s="67"/>
      <c r="N1435"/>
      <c r="R1435"/>
    </row>
    <row r="1436" spans="2:18" x14ac:dyDescent="0.3">
      <c r="B1436" s="68"/>
      <c r="C1436" s="67"/>
      <c r="G1436" s="67"/>
      <c r="N1436"/>
      <c r="R1436"/>
    </row>
    <row r="1437" spans="2:18" x14ac:dyDescent="0.3">
      <c r="B1437" s="68"/>
      <c r="C1437" s="67"/>
      <c r="G1437" s="67"/>
      <c r="N1437"/>
      <c r="R1437"/>
    </row>
    <row r="1438" spans="2:18" x14ac:dyDescent="0.3">
      <c r="B1438" s="68"/>
      <c r="C1438" s="67"/>
      <c r="G1438" s="67"/>
      <c r="N1438"/>
      <c r="R1438"/>
    </row>
    <row r="1439" spans="2:18" x14ac:dyDescent="0.3">
      <c r="B1439" s="68"/>
      <c r="C1439" s="67"/>
      <c r="G1439" s="67"/>
      <c r="N1439"/>
      <c r="R1439"/>
    </row>
    <row r="1440" spans="2:18" x14ac:dyDescent="0.3">
      <c r="B1440" s="68"/>
      <c r="C1440" s="67"/>
      <c r="G1440" s="67"/>
      <c r="N1440"/>
      <c r="R1440"/>
    </row>
    <row r="1441" spans="2:18" x14ac:dyDescent="0.3">
      <c r="B1441" s="68"/>
      <c r="C1441" s="67"/>
      <c r="G1441" s="67"/>
      <c r="N1441"/>
      <c r="R1441"/>
    </row>
    <row r="1442" spans="2:18" x14ac:dyDescent="0.3">
      <c r="B1442" s="68"/>
      <c r="C1442" s="67"/>
      <c r="G1442" s="67"/>
      <c r="N1442"/>
      <c r="R1442"/>
    </row>
    <row r="1443" spans="2:18" x14ac:dyDescent="0.3">
      <c r="B1443" s="68"/>
      <c r="C1443" s="67"/>
      <c r="G1443" s="67"/>
      <c r="N1443"/>
      <c r="R1443"/>
    </row>
    <row r="1444" spans="2:18" x14ac:dyDescent="0.3">
      <c r="B1444" s="68"/>
      <c r="C1444" s="67"/>
      <c r="G1444" s="67"/>
      <c r="N1444"/>
      <c r="R1444"/>
    </row>
    <row r="1445" spans="2:18" x14ac:dyDescent="0.3">
      <c r="B1445" s="68"/>
      <c r="C1445" s="67"/>
      <c r="G1445" s="67"/>
      <c r="N1445"/>
      <c r="R1445"/>
    </row>
    <row r="1446" spans="2:18" x14ac:dyDescent="0.3">
      <c r="B1446" s="68"/>
      <c r="C1446" s="67"/>
      <c r="G1446" s="67"/>
      <c r="N1446"/>
      <c r="R1446"/>
    </row>
    <row r="1447" spans="2:18" x14ac:dyDescent="0.3">
      <c r="B1447" s="68"/>
      <c r="C1447" s="67"/>
      <c r="G1447" s="67"/>
      <c r="N1447"/>
      <c r="R1447"/>
    </row>
    <row r="1448" spans="2:18" x14ac:dyDescent="0.3">
      <c r="B1448" s="68"/>
      <c r="C1448" s="67"/>
      <c r="G1448" s="67"/>
      <c r="N1448"/>
      <c r="R1448"/>
    </row>
    <row r="1449" spans="2:18" x14ac:dyDescent="0.3">
      <c r="B1449" s="68"/>
      <c r="C1449" s="67"/>
      <c r="G1449" s="67"/>
      <c r="N1449"/>
      <c r="R1449"/>
    </row>
    <row r="1450" spans="2:18" x14ac:dyDescent="0.3">
      <c r="B1450" s="68"/>
      <c r="C1450" s="67"/>
      <c r="G1450" s="67"/>
      <c r="N1450"/>
      <c r="R1450"/>
    </row>
    <row r="1451" spans="2:18" x14ac:dyDescent="0.3">
      <c r="B1451" s="68"/>
      <c r="C1451" s="67"/>
      <c r="G1451" s="67"/>
      <c r="N1451"/>
      <c r="R1451"/>
    </row>
    <row r="1452" spans="2:18" x14ac:dyDescent="0.3">
      <c r="B1452" s="68"/>
      <c r="C1452" s="67"/>
      <c r="G1452" s="67"/>
      <c r="N1452"/>
      <c r="R1452"/>
    </row>
    <row r="1453" spans="2:18" x14ac:dyDescent="0.3">
      <c r="B1453" s="68"/>
      <c r="C1453" s="67"/>
      <c r="G1453" s="67"/>
      <c r="N1453"/>
      <c r="R1453"/>
    </row>
    <row r="1454" spans="2:18" x14ac:dyDescent="0.3">
      <c r="B1454" s="68"/>
      <c r="C1454" s="67"/>
      <c r="G1454" s="67"/>
      <c r="N1454"/>
      <c r="R1454"/>
    </row>
    <row r="1455" spans="2:18" x14ac:dyDescent="0.3">
      <c r="B1455" s="68"/>
      <c r="C1455" s="67"/>
      <c r="G1455" s="67"/>
      <c r="N1455"/>
      <c r="R1455"/>
    </row>
    <row r="1456" spans="2:18" x14ac:dyDescent="0.3">
      <c r="B1456" s="68"/>
      <c r="C1456" s="67"/>
      <c r="G1456" s="67"/>
      <c r="N1456"/>
      <c r="R1456"/>
    </row>
    <row r="1457" spans="2:18" x14ac:dyDescent="0.3">
      <c r="B1457" s="68"/>
      <c r="C1457" s="67"/>
      <c r="G1457" s="67"/>
      <c r="N1457"/>
      <c r="R1457"/>
    </row>
    <row r="1458" spans="2:18" x14ac:dyDescent="0.3">
      <c r="B1458" s="68"/>
      <c r="C1458" s="67"/>
      <c r="G1458" s="67"/>
      <c r="N1458"/>
      <c r="R1458"/>
    </row>
    <row r="1459" spans="2:18" x14ac:dyDescent="0.3">
      <c r="B1459" s="68"/>
      <c r="C1459" s="67"/>
      <c r="G1459" s="67"/>
      <c r="N1459"/>
      <c r="R1459"/>
    </row>
    <row r="1460" spans="2:18" x14ac:dyDescent="0.3">
      <c r="B1460" s="68"/>
      <c r="C1460" s="67"/>
      <c r="G1460" s="67"/>
      <c r="N1460"/>
      <c r="R1460"/>
    </row>
    <row r="1461" spans="2:18" x14ac:dyDescent="0.3">
      <c r="B1461" s="68"/>
      <c r="C1461" s="67"/>
      <c r="G1461" s="67"/>
      <c r="N1461"/>
      <c r="R1461"/>
    </row>
    <row r="1462" spans="2:18" x14ac:dyDescent="0.3">
      <c r="B1462" s="68"/>
      <c r="C1462" s="67"/>
      <c r="G1462" s="67"/>
      <c r="N1462"/>
      <c r="R1462"/>
    </row>
    <row r="1463" spans="2:18" x14ac:dyDescent="0.3">
      <c r="B1463" s="68"/>
      <c r="C1463" s="67"/>
      <c r="G1463" s="67"/>
      <c r="N1463"/>
      <c r="R1463"/>
    </row>
    <row r="1464" spans="2:18" x14ac:dyDescent="0.3">
      <c r="B1464" s="68"/>
      <c r="C1464" s="67"/>
      <c r="G1464" s="67"/>
      <c r="N1464"/>
      <c r="R1464"/>
    </row>
    <row r="1465" spans="2:18" x14ac:dyDescent="0.3">
      <c r="B1465" s="68"/>
      <c r="C1465" s="67"/>
      <c r="G1465" s="67"/>
      <c r="N1465"/>
      <c r="R1465"/>
    </row>
    <row r="1466" spans="2:18" x14ac:dyDescent="0.3">
      <c r="B1466" s="68"/>
      <c r="C1466" s="67"/>
      <c r="G1466" s="67"/>
      <c r="N1466"/>
      <c r="R1466"/>
    </row>
    <row r="1467" spans="2:18" x14ac:dyDescent="0.3">
      <c r="B1467" s="68"/>
      <c r="C1467" s="67"/>
      <c r="G1467" s="67"/>
      <c r="N1467"/>
      <c r="R1467"/>
    </row>
    <row r="1468" spans="2:18" x14ac:dyDescent="0.3">
      <c r="B1468" s="68"/>
      <c r="C1468" s="67"/>
      <c r="G1468" s="67"/>
      <c r="N1468"/>
      <c r="R1468"/>
    </row>
    <row r="1469" spans="2:18" x14ac:dyDescent="0.3">
      <c r="B1469" s="68"/>
      <c r="C1469" s="67"/>
      <c r="G1469" s="67"/>
      <c r="N1469"/>
      <c r="R1469"/>
    </row>
    <row r="1470" spans="2:18" x14ac:dyDescent="0.3">
      <c r="B1470" s="68"/>
      <c r="C1470" s="67"/>
      <c r="G1470" s="67"/>
      <c r="N1470"/>
      <c r="R1470"/>
    </row>
    <row r="1471" spans="2:18" x14ac:dyDescent="0.3">
      <c r="B1471" s="68"/>
      <c r="C1471" s="67"/>
      <c r="G1471" s="67"/>
      <c r="N1471"/>
      <c r="R1471"/>
    </row>
    <row r="1472" spans="2:18" x14ac:dyDescent="0.3">
      <c r="B1472" s="68"/>
      <c r="C1472" s="67"/>
      <c r="G1472" s="67"/>
      <c r="N1472"/>
      <c r="R1472"/>
    </row>
    <row r="1473" spans="2:18" x14ac:dyDescent="0.3">
      <c r="B1473" s="68"/>
      <c r="C1473" s="67"/>
      <c r="G1473" s="67"/>
      <c r="N1473"/>
      <c r="R1473"/>
    </row>
    <row r="1474" spans="2:18" x14ac:dyDescent="0.3">
      <c r="B1474" s="68"/>
      <c r="C1474" s="67"/>
      <c r="G1474" s="67"/>
      <c r="N1474"/>
      <c r="R1474"/>
    </row>
    <row r="1475" spans="2:18" x14ac:dyDescent="0.3">
      <c r="B1475" s="68"/>
      <c r="C1475" s="67"/>
      <c r="G1475" s="67"/>
      <c r="N1475"/>
      <c r="R1475"/>
    </row>
    <row r="1476" spans="2:18" x14ac:dyDescent="0.3">
      <c r="B1476" s="68"/>
      <c r="C1476" s="67"/>
      <c r="G1476" s="67"/>
      <c r="N1476"/>
      <c r="R1476"/>
    </row>
    <row r="1477" spans="2:18" x14ac:dyDescent="0.3">
      <c r="B1477" s="68"/>
      <c r="C1477" s="67"/>
      <c r="G1477" s="67"/>
      <c r="N1477"/>
      <c r="R1477"/>
    </row>
    <row r="1478" spans="2:18" x14ac:dyDescent="0.3">
      <c r="B1478" s="68"/>
      <c r="C1478" s="67"/>
      <c r="G1478" s="67"/>
      <c r="N1478"/>
      <c r="R1478"/>
    </row>
    <row r="1479" spans="2:18" x14ac:dyDescent="0.3">
      <c r="B1479" s="68"/>
      <c r="C1479" s="67"/>
      <c r="G1479" s="67"/>
      <c r="N1479"/>
      <c r="R1479"/>
    </row>
    <row r="1480" spans="2:18" x14ac:dyDescent="0.3">
      <c r="B1480" s="68"/>
      <c r="C1480" s="67"/>
      <c r="G1480" s="67"/>
      <c r="N1480"/>
      <c r="R1480"/>
    </row>
    <row r="1481" spans="2:18" x14ac:dyDescent="0.3">
      <c r="B1481" s="68"/>
      <c r="C1481" s="67"/>
      <c r="G1481" s="67"/>
      <c r="N1481"/>
      <c r="R1481"/>
    </row>
    <row r="1482" spans="2:18" x14ac:dyDescent="0.3">
      <c r="B1482" s="68"/>
      <c r="C1482" s="67"/>
      <c r="G1482" s="67"/>
      <c r="N1482"/>
      <c r="R1482"/>
    </row>
    <row r="1483" spans="2:18" x14ac:dyDescent="0.3">
      <c r="B1483" s="68"/>
      <c r="C1483" s="67"/>
      <c r="G1483" s="67"/>
      <c r="N1483"/>
      <c r="R1483"/>
    </row>
    <row r="1484" spans="2:18" x14ac:dyDescent="0.3">
      <c r="B1484" s="68"/>
      <c r="C1484" s="67"/>
      <c r="G1484" s="67"/>
      <c r="N1484"/>
      <c r="R1484"/>
    </row>
    <row r="1485" spans="2:18" x14ac:dyDescent="0.3">
      <c r="B1485" s="68"/>
      <c r="C1485" s="67"/>
      <c r="G1485" s="67"/>
      <c r="N1485"/>
      <c r="R1485"/>
    </row>
    <row r="1486" spans="2:18" x14ac:dyDescent="0.3">
      <c r="B1486" s="68"/>
      <c r="C1486" s="67"/>
      <c r="G1486" s="67"/>
      <c r="N1486"/>
      <c r="R1486"/>
    </row>
    <row r="1487" spans="2:18" x14ac:dyDescent="0.3">
      <c r="B1487" s="68"/>
      <c r="C1487" s="67"/>
      <c r="G1487" s="67"/>
      <c r="N1487"/>
      <c r="R1487"/>
    </row>
    <row r="1488" spans="2:18" x14ac:dyDescent="0.3">
      <c r="B1488" s="68"/>
      <c r="C1488" s="67"/>
      <c r="G1488" s="67"/>
      <c r="N1488"/>
      <c r="R1488"/>
    </row>
    <row r="1489" spans="2:18" x14ac:dyDescent="0.3">
      <c r="B1489" s="68"/>
      <c r="C1489" s="67"/>
      <c r="G1489" s="67"/>
      <c r="N1489"/>
      <c r="R1489"/>
    </row>
    <row r="1490" spans="2:18" x14ac:dyDescent="0.3">
      <c r="B1490" s="68"/>
      <c r="C1490" s="67"/>
      <c r="G1490" s="67"/>
      <c r="N1490"/>
      <c r="R1490"/>
    </row>
    <row r="1491" spans="2:18" x14ac:dyDescent="0.3">
      <c r="B1491" s="68"/>
      <c r="C1491" s="67"/>
      <c r="G1491" s="67"/>
      <c r="N1491"/>
      <c r="R1491"/>
    </row>
    <row r="1492" spans="2:18" x14ac:dyDescent="0.3">
      <c r="B1492" s="68"/>
      <c r="C1492" s="67"/>
      <c r="G1492" s="67"/>
      <c r="N1492"/>
      <c r="R1492"/>
    </row>
    <row r="1493" spans="2:18" x14ac:dyDescent="0.3">
      <c r="B1493" s="68"/>
      <c r="C1493" s="67"/>
      <c r="G1493" s="67"/>
      <c r="N1493"/>
      <c r="R1493"/>
    </row>
    <row r="1494" spans="2:18" x14ac:dyDescent="0.3">
      <c r="B1494" s="68"/>
      <c r="C1494" s="67"/>
      <c r="G1494" s="67"/>
      <c r="N1494"/>
      <c r="R1494"/>
    </row>
    <row r="1495" spans="2:18" x14ac:dyDescent="0.3">
      <c r="B1495" s="68"/>
      <c r="C1495" s="67"/>
      <c r="G1495" s="67"/>
      <c r="N1495"/>
      <c r="R1495"/>
    </row>
    <row r="1496" spans="2:18" x14ac:dyDescent="0.3">
      <c r="B1496" s="68"/>
      <c r="C1496" s="67"/>
      <c r="G1496" s="67"/>
      <c r="N1496"/>
      <c r="R1496"/>
    </row>
    <row r="1497" spans="2:18" x14ac:dyDescent="0.3">
      <c r="B1497" s="68"/>
      <c r="C1497" s="67"/>
      <c r="G1497" s="67"/>
      <c r="N1497"/>
      <c r="R1497"/>
    </row>
    <row r="1498" spans="2:18" x14ac:dyDescent="0.3">
      <c r="B1498" s="68"/>
      <c r="C1498" s="67"/>
      <c r="G1498" s="67"/>
      <c r="N1498"/>
      <c r="R1498"/>
    </row>
    <row r="1499" spans="2:18" x14ac:dyDescent="0.3">
      <c r="B1499" s="68"/>
      <c r="C1499" s="67"/>
      <c r="G1499" s="67"/>
      <c r="N1499"/>
      <c r="R1499"/>
    </row>
    <row r="1500" spans="2:18" x14ac:dyDescent="0.3">
      <c r="B1500" s="68"/>
      <c r="C1500" s="67"/>
      <c r="G1500" s="67"/>
      <c r="N1500"/>
      <c r="R1500"/>
    </row>
    <row r="1501" spans="2:18" x14ac:dyDescent="0.3">
      <c r="B1501" s="68"/>
      <c r="C1501" s="67"/>
      <c r="G1501" s="67"/>
      <c r="N1501"/>
      <c r="R1501"/>
    </row>
    <row r="1502" spans="2:18" x14ac:dyDescent="0.3">
      <c r="B1502" s="68"/>
      <c r="C1502" s="67"/>
      <c r="G1502" s="67"/>
      <c r="N1502"/>
      <c r="R1502"/>
    </row>
    <row r="1503" spans="2:18" x14ac:dyDescent="0.3">
      <c r="B1503" s="68"/>
      <c r="C1503" s="67"/>
      <c r="G1503" s="67"/>
      <c r="N1503"/>
      <c r="R1503"/>
    </row>
    <row r="1504" spans="2:18" x14ac:dyDescent="0.3">
      <c r="B1504" s="68"/>
      <c r="C1504" s="67"/>
      <c r="G1504" s="67"/>
      <c r="N1504"/>
      <c r="R1504"/>
    </row>
    <row r="1505" spans="2:18" x14ac:dyDescent="0.3">
      <c r="B1505" s="68"/>
      <c r="C1505" s="67"/>
      <c r="G1505" s="67"/>
      <c r="N1505"/>
      <c r="R1505"/>
    </row>
    <row r="1506" spans="2:18" x14ac:dyDescent="0.3">
      <c r="B1506" s="68"/>
      <c r="C1506" s="67"/>
      <c r="G1506" s="67"/>
      <c r="N1506"/>
      <c r="R1506"/>
    </row>
    <row r="1507" spans="2:18" x14ac:dyDescent="0.3">
      <c r="B1507" s="68"/>
      <c r="C1507" s="67"/>
      <c r="G1507" s="67"/>
      <c r="N1507"/>
      <c r="R1507"/>
    </row>
    <row r="1508" spans="2:18" x14ac:dyDescent="0.3">
      <c r="B1508" s="68"/>
      <c r="C1508" s="67"/>
      <c r="G1508" s="67"/>
      <c r="N1508"/>
      <c r="R1508"/>
    </row>
    <row r="1509" spans="2:18" x14ac:dyDescent="0.3">
      <c r="B1509" s="68"/>
      <c r="C1509" s="67"/>
      <c r="G1509" s="67"/>
      <c r="N1509"/>
      <c r="R1509"/>
    </row>
    <row r="1510" spans="2:18" x14ac:dyDescent="0.3">
      <c r="B1510" s="68"/>
      <c r="C1510" s="67"/>
      <c r="G1510" s="67"/>
      <c r="N1510"/>
      <c r="R1510"/>
    </row>
    <row r="1511" spans="2:18" x14ac:dyDescent="0.3">
      <c r="B1511" s="68"/>
      <c r="C1511" s="67"/>
      <c r="G1511" s="67"/>
      <c r="N1511"/>
      <c r="R1511"/>
    </row>
    <row r="1512" spans="2:18" x14ac:dyDescent="0.3">
      <c r="B1512" s="68"/>
      <c r="C1512" s="67"/>
      <c r="G1512" s="67"/>
      <c r="N1512"/>
      <c r="R1512"/>
    </row>
    <row r="1513" spans="2:18" x14ac:dyDescent="0.3">
      <c r="B1513" s="68"/>
      <c r="C1513" s="67"/>
      <c r="G1513" s="67"/>
      <c r="N1513"/>
      <c r="R1513"/>
    </row>
    <row r="1514" spans="2:18" x14ac:dyDescent="0.3">
      <c r="B1514" s="68"/>
      <c r="C1514" s="67"/>
      <c r="G1514" s="67"/>
      <c r="N1514"/>
      <c r="R1514"/>
    </row>
    <row r="1515" spans="2:18" x14ac:dyDescent="0.3">
      <c r="B1515" s="68"/>
      <c r="C1515" s="67"/>
      <c r="G1515" s="67"/>
      <c r="N1515"/>
      <c r="R1515"/>
    </row>
    <row r="1516" spans="2:18" x14ac:dyDescent="0.3">
      <c r="B1516" s="68"/>
      <c r="C1516" s="67"/>
      <c r="G1516" s="67"/>
      <c r="N1516"/>
      <c r="R1516"/>
    </row>
    <row r="1517" spans="2:18" x14ac:dyDescent="0.3">
      <c r="B1517" s="68"/>
      <c r="C1517" s="67"/>
      <c r="G1517" s="67"/>
      <c r="N1517"/>
      <c r="R1517"/>
    </row>
    <row r="1518" spans="2:18" x14ac:dyDescent="0.3">
      <c r="B1518" s="68"/>
      <c r="C1518" s="67"/>
      <c r="G1518" s="67"/>
      <c r="N1518"/>
      <c r="R1518"/>
    </row>
    <row r="1519" spans="2:18" x14ac:dyDescent="0.3">
      <c r="B1519" s="68"/>
      <c r="C1519" s="67"/>
      <c r="G1519" s="67"/>
      <c r="N1519"/>
      <c r="R1519"/>
    </row>
    <row r="1520" spans="2:18" x14ac:dyDescent="0.3">
      <c r="B1520" s="68"/>
      <c r="C1520" s="67"/>
      <c r="G1520" s="67"/>
      <c r="N1520"/>
      <c r="R1520"/>
    </row>
    <row r="1521" spans="2:18" x14ac:dyDescent="0.3">
      <c r="B1521" s="68"/>
      <c r="C1521" s="67"/>
      <c r="G1521" s="67"/>
      <c r="N1521"/>
      <c r="R1521"/>
    </row>
    <row r="1522" spans="2:18" x14ac:dyDescent="0.3">
      <c r="B1522" s="68"/>
      <c r="C1522" s="67"/>
      <c r="G1522" s="67"/>
      <c r="N1522"/>
      <c r="R1522"/>
    </row>
    <row r="1523" spans="2:18" x14ac:dyDescent="0.3">
      <c r="B1523" s="68"/>
      <c r="C1523" s="67"/>
      <c r="G1523" s="67"/>
      <c r="N1523"/>
      <c r="R1523"/>
    </row>
    <row r="1524" spans="2:18" x14ac:dyDescent="0.3">
      <c r="B1524" s="68"/>
      <c r="C1524" s="67"/>
      <c r="G1524" s="67"/>
      <c r="N1524"/>
      <c r="R1524"/>
    </row>
    <row r="1525" spans="2:18" x14ac:dyDescent="0.3">
      <c r="B1525" s="68"/>
      <c r="C1525" s="67"/>
      <c r="G1525" s="67"/>
      <c r="N1525"/>
      <c r="R1525"/>
    </row>
    <row r="1526" spans="2:18" x14ac:dyDescent="0.3">
      <c r="B1526" s="68"/>
      <c r="C1526" s="67"/>
      <c r="G1526" s="67"/>
      <c r="N1526"/>
      <c r="R1526"/>
    </row>
    <row r="1527" spans="2:18" x14ac:dyDescent="0.3">
      <c r="B1527" s="68"/>
      <c r="C1527" s="67"/>
      <c r="G1527" s="67"/>
      <c r="N1527"/>
      <c r="R1527"/>
    </row>
    <row r="1528" spans="2:18" x14ac:dyDescent="0.3">
      <c r="B1528" s="68"/>
      <c r="C1528" s="67"/>
      <c r="G1528" s="67"/>
      <c r="N1528"/>
      <c r="R1528"/>
    </row>
    <row r="1529" spans="2:18" x14ac:dyDescent="0.3">
      <c r="B1529" s="68"/>
      <c r="C1529" s="67"/>
      <c r="G1529" s="67"/>
      <c r="N1529"/>
      <c r="R1529"/>
    </row>
    <row r="1530" spans="2:18" x14ac:dyDescent="0.3">
      <c r="B1530" s="68"/>
      <c r="C1530" s="67"/>
      <c r="G1530" s="67"/>
      <c r="N1530"/>
      <c r="R1530"/>
    </row>
    <row r="1531" spans="2:18" x14ac:dyDescent="0.3">
      <c r="B1531" s="68"/>
      <c r="C1531" s="67"/>
      <c r="G1531" s="67"/>
      <c r="N1531"/>
      <c r="R1531"/>
    </row>
    <row r="1532" spans="2:18" x14ac:dyDescent="0.3">
      <c r="B1532" s="68"/>
      <c r="C1532" s="67"/>
      <c r="G1532" s="67"/>
      <c r="N1532"/>
      <c r="R1532"/>
    </row>
    <row r="1533" spans="2:18" x14ac:dyDescent="0.3">
      <c r="B1533" s="68"/>
      <c r="C1533" s="67"/>
      <c r="G1533" s="67"/>
      <c r="N1533"/>
      <c r="R1533"/>
    </row>
    <row r="1534" spans="2:18" x14ac:dyDescent="0.3">
      <c r="B1534" s="68"/>
      <c r="C1534" s="67"/>
      <c r="G1534" s="67"/>
      <c r="N1534"/>
      <c r="R1534"/>
    </row>
    <row r="1535" spans="2:18" x14ac:dyDescent="0.3">
      <c r="B1535" s="68"/>
      <c r="C1535" s="67"/>
      <c r="G1535" s="67"/>
      <c r="N1535"/>
      <c r="R1535"/>
    </row>
    <row r="1536" spans="2:18" x14ac:dyDescent="0.3">
      <c r="B1536" s="68"/>
      <c r="C1536" s="67"/>
      <c r="G1536" s="67"/>
      <c r="N1536"/>
      <c r="R1536"/>
    </row>
    <row r="1537" spans="2:18" x14ac:dyDescent="0.3">
      <c r="B1537" s="68"/>
      <c r="C1537" s="67"/>
      <c r="G1537" s="67"/>
      <c r="N1537"/>
      <c r="R1537"/>
    </row>
    <row r="1538" spans="2:18" x14ac:dyDescent="0.3">
      <c r="B1538" s="68"/>
      <c r="C1538" s="67"/>
      <c r="G1538" s="67"/>
      <c r="N1538"/>
      <c r="R1538"/>
    </row>
    <row r="1539" spans="2:18" x14ac:dyDescent="0.3">
      <c r="B1539" s="68"/>
      <c r="C1539" s="67"/>
      <c r="G1539" s="67"/>
      <c r="N1539"/>
      <c r="R1539"/>
    </row>
    <row r="1540" spans="2:18" x14ac:dyDescent="0.3">
      <c r="B1540" s="68"/>
      <c r="C1540" s="67"/>
      <c r="G1540" s="67"/>
      <c r="N1540"/>
      <c r="R1540"/>
    </row>
    <row r="1541" spans="2:18" x14ac:dyDescent="0.3">
      <c r="B1541" s="68"/>
      <c r="C1541" s="67"/>
      <c r="G1541" s="67"/>
      <c r="N1541"/>
      <c r="R1541"/>
    </row>
    <row r="1542" spans="2:18" x14ac:dyDescent="0.3">
      <c r="B1542" s="68"/>
      <c r="C1542" s="67"/>
      <c r="G1542" s="67"/>
      <c r="N1542"/>
      <c r="R1542"/>
    </row>
    <row r="1543" spans="2:18" x14ac:dyDescent="0.3">
      <c r="B1543" s="68"/>
      <c r="C1543" s="67"/>
      <c r="G1543" s="67"/>
      <c r="N1543"/>
      <c r="R1543"/>
    </row>
    <row r="1544" spans="2:18" x14ac:dyDescent="0.3">
      <c r="B1544" s="68"/>
      <c r="C1544" s="67"/>
      <c r="G1544" s="67"/>
      <c r="N1544"/>
      <c r="R1544"/>
    </row>
    <row r="1545" spans="2:18" x14ac:dyDescent="0.3">
      <c r="B1545" s="68"/>
      <c r="C1545" s="67"/>
      <c r="G1545" s="67"/>
      <c r="N1545"/>
      <c r="R1545"/>
    </row>
    <row r="1546" spans="2:18" x14ac:dyDescent="0.3">
      <c r="B1546" s="68"/>
      <c r="C1546" s="67"/>
      <c r="G1546" s="67"/>
      <c r="N1546"/>
      <c r="R1546"/>
    </row>
    <row r="1547" spans="2:18" x14ac:dyDescent="0.3">
      <c r="B1547" s="68"/>
      <c r="C1547" s="67"/>
      <c r="G1547" s="67"/>
      <c r="N1547"/>
      <c r="R1547"/>
    </row>
    <row r="1548" spans="2:18" x14ac:dyDescent="0.3">
      <c r="B1548" s="68"/>
      <c r="C1548" s="67"/>
      <c r="G1548" s="67"/>
      <c r="N1548"/>
      <c r="R1548"/>
    </row>
    <row r="1549" spans="2:18" x14ac:dyDescent="0.3">
      <c r="B1549" s="68"/>
      <c r="C1549" s="67"/>
      <c r="G1549" s="67"/>
      <c r="N1549"/>
      <c r="R1549"/>
    </row>
    <row r="1550" spans="2:18" x14ac:dyDescent="0.3">
      <c r="B1550" s="68"/>
      <c r="C1550" s="67"/>
      <c r="G1550" s="67"/>
      <c r="N1550"/>
      <c r="R1550"/>
    </row>
    <row r="1551" spans="2:18" x14ac:dyDescent="0.3">
      <c r="B1551" s="68"/>
      <c r="C1551" s="67"/>
      <c r="G1551" s="67"/>
      <c r="N1551"/>
      <c r="R1551"/>
    </row>
    <row r="1552" spans="2:18" x14ac:dyDescent="0.3">
      <c r="B1552" s="68"/>
      <c r="C1552" s="67"/>
      <c r="G1552" s="67"/>
      <c r="N1552"/>
      <c r="R1552"/>
    </row>
    <row r="1553" spans="2:18" x14ac:dyDescent="0.3">
      <c r="B1553" s="68"/>
      <c r="C1553" s="67"/>
      <c r="G1553" s="67"/>
      <c r="N1553"/>
      <c r="R1553"/>
    </row>
    <row r="1554" spans="2:18" x14ac:dyDescent="0.3">
      <c r="B1554" s="68"/>
      <c r="C1554" s="67"/>
      <c r="G1554" s="67"/>
      <c r="N1554"/>
      <c r="R1554"/>
    </row>
    <row r="1555" spans="2:18" x14ac:dyDescent="0.3">
      <c r="B1555" s="68"/>
      <c r="C1555" s="67"/>
      <c r="G1555" s="67"/>
      <c r="N1555"/>
      <c r="R1555"/>
    </row>
    <row r="1556" spans="2:18" x14ac:dyDescent="0.3">
      <c r="B1556" s="68"/>
      <c r="C1556" s="67"/>
      <c r="G1556" s="67"/>
      <c r="N1556"/>
      <c r="R1556"/>
    </row>
    <row r="1557" spans="2:18" x14ac:dyDescent="0.3">
      <c r="B1557" s="68"/>
      <c r="C1557" s="67"/>
      <c r="G1557" s="67"/>
      <c r="N1557"/>
      <c r="R1557"/>
    </row>
    <row r="1558" spans="2:18" x14ac:dyDescent="0.3">
      <c r="B1558" s="68"/>
      <c r="C1558" s="67"/>
      <c r="G1558" s="67"/>
      <c r="N1558"/>
      <c r="R1558"/>
    </row>
    <row r="1559" spans="2:18" x14ac:dyDescent="0.3">
      <c r="B1559" s="68"/>
      <c r="C1559" s="67"/>
      <c r="G1559" s="67"/>
      <c r="N1559"/>
      <c r="R1559"/>
    </row>
    <row r="1560" spans="2:18" x14ac:dyDescent="0.3">
      <c r="B1560" s="68"/>
      <c r="C1560" s="67"/>
      <c r="G1560" s="67"/>
      <c r="N1560"/>
      <c r="R1560"/>
    </row>
    <row r="1561" spans="2:18" x14ac:dyDescent="0.3">
      <c r="B1561" s="68"/>
      <c r="C1561" s="67"/>
      <c r="G1561" s="67"/>
      <c r="N1561"/>
      <c r="R1561"/>
    </row>
    <row r="1562" spans="2:18" x14ac:dyDescent="0.3">
      <c r="B1562" s="68"/>
      <c r="C1562" s="67"/>
      <c r="G1562" s="67"/>
      <c r="N1562"/>
      <c r="R1562"/>
    </row>
    <row r="1563" spans="2:18" x14ac:dyDescent="0.3">
      <c r="B1563" s="68"/>
      <c r="C1563" s="67"/>
      <c r="G1563" s="67"/>
      <c r="N1563"/>
      <c r="R1563"/>
    </row>
    <row r="1564" spans="2:18" x14ac:dyDescent="0.3">
      <c r="B1564" s="68"/>
      <c r="C1564" s="67"/>
      <c r="G1564" s="67"/>
      <c r="N1564"/>
      <c r="R1564"/>
    </row>
    <row r="1565" spans="2:18" x14ac:dyDescent="0.3">
      <c r="B1565" s="68"/>
      <c r="C1565" s="67"/>
      <c r="G1565" s="67"/>
      <c r="N1565"/>
      <c r="R1565"/>
    </row>
    <row r="1566" spans="2:18" x14ac:dyDescent="0.3">
      <c r="B1566" s="68"/>
      <c r="C1566" s="67"/>
      <c r="G1566" s="67"/>
      <c r="N1566"/>
      <c r="R1566"/>
    </row>
    <row r="1567" spans="2:18" x14ac:dyDescent="0.3">
      <c r="B1567" s="68"/>
      <c r="C1567" s="67"/>
      <c r="G1567" s="67"/>
      <c r="N1567"/>
      <c r="R1567"/>
    </row>
    <row r="1568" spans="2:18" x14ac:dyDescent="0.3">
      <c r="B1568" s="68"/>
      <c r="C1568" s="67"/>
      <c r="G1568" s="67"/>
      <c r="N1568"/>
      <c r="R1568"/>
    </row>
    <row r="1569" spans="2:18" x14ac:dyDescent="0.3">
      <c r="B1569" s="68"/>
      <c r="C1569" s="67"/>
      <c r="G1569" s="67"/>
      <c r="N1569"/>
      <c r="R1569"/>
    </row>
    <row r="1570" spans="2:18" x14ac:dyDescent="0.3">
      <c r="B1570" s="68"/>
      <c r="C1570" s="67"/>
      <c r="G1570" s="67"/>
      <c r="N1570"/>
      <c r="R1570"/>
    </row>
    <row r="1571" spans="2:18" x14ac:dyDescent="0.3">
      <c r="B1571" s="68"/>
      <c r="C1571" s="67"/>
      <c r="G1571" s="67"/>
      <c r="N1571"/>
      <c r="R1571"/>
    </row>
    <row r="1572" spans="2:18" x14ac:dyDescent="0.3">
      <c r="B1572" s="68"/>
      <c r="C1572" s="67"/>
      <c r="G1572" s="67"/>
      <c r="N1572"/>
      <c r="R1572"/>
    </row>
    <row r="1573" spans="2:18" x14ac:dyDescent="0.3">
      <c r="B1573" s="68"/>
      <c r="C1573" s="67"/>
      <c r="G1573" s="67"/>
      <c r="N1573"/>
      <c r="R1573"/>
    </row>
    <row r="1574" spans="2:18" x14ac:dyDescent="0.3">
      <c r="B1574" s="68"/>
      <c r="C1574" s="67"/>
      <c r="G1574" s="67"/>
      <c r="N1574"/>
      <c r="R1574"/>
    </row>
    <row r="1575" spans="2:18" x14ac:dyDescent="0.3">
      <c r="B1575" s="68"/>
      <c r="C1575" s="67"/>
      <c r="G1575" s="67"/>
      <c r="N1575"/>
      <c r="R1575"/>
    </row>
    <row r="1576" spans="2:18" x14ac:dyDescent="0.3">
      <c r="B1576" s="68"/>
      <c r="C1576" s="67"/>
      <c r="G1576" s="67"/>
      <c r="N1576"/>
      <c r="R1576"/>
    </row>
    <row r="1577" spans="2:18" x14ac:dyDescent="0.3">
      <c r="B1577" s="68"/>
      <c r="C1577" s="67"/>
      <c r="G1577" s="67"/>
      <c r="N1577"/>
      <c r="R1577"/>
    </row>
    <row r="1578" spans="2:18" x14ac:dyDescent="0.3">
      <c r="B1578" s="68"/>
      <c r="C1578" s="67"/>
      <c r="G1578" s="67"/>
      <c r="N1578"/>
      <c r="R1578"/>
    </row>
    <row r="1579" spans="2:18" x14ac:dyDescent="0.3">
      <c r="B1579" s="68"/>
      <c r="C1579" s="67"/>
      <c r="G1579" s="67"/>
      <c r="N1579"/>
      <c r="R1579"/>
    </row>
    <row r="1580" spans="2:18" x14ac:dyDescent="0.3">
      <c r="B1580" s="68"/>
      <c r="C1580" s="67"/>
      <c r="G1580" s="67"/>
      <c r="N1580"/>
      <c r="R1580"/>
    </row>
    <row r="1581" spans="2:18" x14ac:dyDescent="0.3">
      <c r="B1581" s="68"/>
      <c r="C1581" s="67"/>
      <c r="G1581" s="67"/>
      <c r="N1581"/>
      <c r="R1581"/>
    </row>
    <row r="1582" spans="2:18" x14ac:dyDescent="0.3">
      <c r="B1582" s="68"/>
      <c r="C1582" s="67"/>
      <c r="G1582" s="67"/>
      <c r="N1582"/>
      <c r="R1582"/>
    </row>
    <row r="1583" spans="2:18" x14ac:dyDescent="0.3">
      <c r="B1583" s="68"/>
      <c r="C1583" s="67"/>
      <c r="G1583" s="67"/>
      <c r="N1583"/>
      <c r="R1583"/>
    </row>
    <row r="1584" spans="2:18" x14ac:dyDescent="0.3">
      <c r="B1584" s="68"/>
      <c r="C1584" s="67"/>
      <c r="G1584" s="67"/>
      <c r="N1584"/>
      <c r="R1584"/>
    </row>
    <row r="1585" spans="2:18" x14ac:dyDescent="0.3">
      <c r="B1585" s="68"/>
      <c r="C1585" s="67"/>
      <c r="G1585" s="67"/>
      <c r="N1585"/>
      <c r="R1585"/>
    </row>
    <row r="1586" spans="2:18" x14ac:dyDescent="0.3">
      <c r="B1586" s="68"/>
      <c r="C1586" s="67"/>
      <c r="G1586" s="67"/>
      <c r="N1586"/>
      <c r="R1586"/>
    </row>
    <row r="1587" spans="2:18" x14ac:dyDescent="0.3">
      <c r="B1587" s="68"/>
      <c r="C1587" s="67"/>
      <c r="G1587" s="67"/>
      <c r="N1587"/>
      <c r="R1587"/>
    </row>
    <row r="1588" spans="2:18" x14ac:dyDescent="0.3">
      <c r="B1588" s="68"/>
      <c r="C1588" s="67"/>
      <c r="G1588" s="67"/>
      <c r="N1588"/>
      <c r="R1588"/>
    </row>
    <row r="1589" spans="2:18" x14ac:dyDescent="0.3">
      <c r="B1589" s="68"/>
      <c r="C1589" s="67"/>
      <c r="G1589" s="67"/>
      <c r="N1589"/>
      <c r="R1589"/>
    </row>
    <row r="1590" spans="2:18" x14ac:dyDescent="0.3">
      <c r="B1590" s="68"/>
      <c r="C1590" s="67"/>
      <c r="G1590" s="67"/>
      <c r="N1590"/>
      <c r="R1590"/>
    </row>
    <row r="1591" spans="2:18" x14ac:dyDescent="0.3">
      <c r="B1591" s="68"/>
      <c r="C1591" s="67"/>
      <c r="G1591" s="67"/>
      <c r="N1591"/>
      <c r="R1591"/>
    </row>
    <row r="1592" spans="2:18" x14ac:dyDescent="0.3">
      <c r="B1592" s="68"/>
      <c r="C1592" s="67"/>
      <c r="G1592" s="67"/>
      <c r="N1592"/>
      <c r="R1592"/>
    </row>
    <row r="1593" spans="2:18" x14ac:dyDescent="0.3">
      <c r="B1593" s="68"/>
      <c r="C1593" s="67"/>
      <c r="G1593" s="67"/>
      <c r="N1593"/>
      <c r="R1593"/>
    </row>
    <row r="1594" spans="2:18" x14ac:dyDescent="0.3">
      <c r="B1594" s="68"/>
      <c r="C1594" s="67"/>
      <c r="G1594" s="67"/>
      <c r="N1594"/>
      <c r="R1594"/>
    </row>
    <row r="1595" spans="2:18" x14ac:dyDescent="0.3">
      <c r="B1595" s="68"/>
      <c r="C1595" s="67"/>
      <c r="G1595" s="67"/>
      <c r="N1595"/>
      <c r="R1595"/>
    </row>
    <row r="1596" spans="2:18" x14ac:dyDescent="0.3">
      <c r="B1596" s="68"/>
      <c r="C1596" s="67"/>
      <c r="G1596" s="67"/>
      <c r="N1596"/>
      <c r="R1596"/>
    </row>
    <row r="1597" spans="2:18" x14ac:dyDescent="0.3">
      <c r="B1597" s="68"/>
      <c r="C1597" s="67"/>
      <c r="G1597" s="67"/>
      <c r="N1597"/>
      <c r="R1597"/>
    </row>
    <row r="1598" spans="2:18" x14ac:dyDescent="0.3">
      <c r="B1598" s="68"/>
      <c r="C1598" s="67"/>
      <c r="G1598" s="67"/>
      <c r="N1598"/>
      <c r="R1598"/>
    </row>
    <row r="1599" spans="2:18" x14ac:dyDescent="0.3">
      <c r="B1599" s="68"/>
      <c r="C1599" s="67"/>
      <c r="G1599" s="67"/>
      <c r="N1599"/>
      <c r="R1599"/>
    </row>
    <row r="1600" spans="2:18" x14ac:dyDescent="0.3">
      <c r="B1600" s="68"/>
      <c r="C1600" s="67"/>
      <c r="G1600" s="67"/>
      <c r="N1600"/>
      <c r="R1600"/>
    </row>
    <row r="1601" spans="2:18" x14ac:dyDescent="0.3">
      <c r="B1601" s="68"/>
      <c r="C1601" s="67"/>
      <c r="G1601" s="67"/>
      <c r="N1601"/>
      <c r="R1601"/>
    </row>
    <row r="1602" spans="2:18" x14ac:dyDescent="0.3">
      <c r="B1602" s="68"/>
      <c r="C1602" s="67"/>
      <c r="G1602" s="67"/>
      <c r="N1602"/>
      <c r="R1602"/>
    </row>
    <row r="1603" spans="2:18" x14ac:dyDescent="0.3">
      <c r="B1603" s="68"/>
      <c r="C1603" s="67"/>
      <c r="G1603" s="67"/>
      <c r="N1603"/>
      <c r="R1603"/>
    </row>
    <row r="1604" spans="2:18" x14ac:dyDescent="0.3">
      <c r="B1604" s="68"/>
      <c r="C1604" s="67"/>
      <c r="G1604" s="67"/>
      <c r="N1604"/>
      <c r="R1604"/>
    </row>
    <row r="1605" spans="2:18" x14ac:dyDescent="0.3">
      <c r="B1605" s="68"/>
      <c r="C1605" s="67"/>
      <c r="G1605" s="67"/>
      <c r="N1605"/>
      <c r="R1605"/>
    </row>
    <row r="1606" spans="2:18" x14ac:dyDescent="0.3">
      <c r="B1606" s="68"/>
      <c r="C1606" s="67"/>
      <c r="G1606" s="67"/>
      <c r="N1606"/>
      <c r="R1606"/>
    </row>
    <row r="1607" spans="2:18" x14ac:dyDescent="0.3">
      <c r="B1607" s="68"/>
      <c r="C1607" s="67"/>
      <c r="G1607" s="67"/>
      <c r="N1607"/>
      <c r="R1607"/>
    </row>
    <row r="1608" spans="2:18" x14ac:dyDescent="0.3">
      <c r="B1608" s="68"/>
      <c r="C1608" s="67"/>
      <c r="G1608" s="67"/>
      <c r="N1608"/>
      <c r="R1608"/>
    </row>
    <row r="1609" spans="2:18" x14ac:dyDescent="0.3">
      <c r="B1609" s="68"/>
      <c r="C1609" s="67"/>
      <c r="G1609" s="67"/>
      <c r="N1609"/>
      <c r="R1609"/>
    </row>
    <row r="1610" spans="2:18" x14ac:dyDescent="0.3">
      <c r="B1610" s="68"/>
      <c r="C1610" s="67"/>
      <c r="G1610" s="67"/>
      <c r="N1610"/>
      <c r="R1610"/>
    </row>
    <row r="1611" spans="2:18" x14ac:dyDescent="0.3">
      <c r="B1611" s="68"/>
      <c r="C1611" s="67"/>
      <c r="G1611" s="67"/>
      <c r="N1611"/>
      <c r="R1611"/>
    </row>
    <row r="1612" spans="2:18" x14ac:dyDescent="0.3">
      <c r="B1612" s="68"/>
      <c r="C1612" s="67"/>
      <c r="G1612" s="67"/>
      <c r="N1612"/>
      <c r="R1612"/>
    </row>
    <row r="1613" spans="2:18" x14ac:dyDescent="0.3">
      <c r="B1613" s="68"/>
      <c r="C1613" s="67"/>
      <c r="G1613" s="67"/>
      <c r="N1613"/>
      <c r="R1613"/>
    </row>
    <row r="1614" spans="2:18" x14ac:dyDescent="0.3">
      <c r="B1614" s="68"/>
      <c r="C1614" s="67"/>
      <c r="G1614" s="67"/>
      <c r="N1614"/>
      <c r="R1614"/>
    </row>
    <row r="1615" spans="2:18" x14ac:dyDescent="0.3">
      <c r="B1615" s="68"/>
      <c r="C1615" s="67"/>
      <c r="G1615" s="67"/>
      <c r="N1615"/>
      <c r="R1615"/>
    </row>
    <row r="1616" spans="2:18" x14ac:dyDescent="0.3">
      <c r="B1616" s="68"/>
      <c r="C1616" s="67"/>
      <c r="G1616" s="67"/>
      <c r="N1616"/>
      <c r="R1616"/>
    </row>
    <row r="1617" spans="2:18" x14ac:dyDescent="0.3">
      <c r="B1617" s="68"/>
      <c r="C1617" s="67"/>
      <c r="G1617" s="67"/>
      <c r="N1617"/>
      <c r="R1617"/>
    </row>
    <row r="1618" spans="2:18" x14ac:dyDescent="0.3">
      <c r="B1618" s="68"/>
      <c r="C1618" s="67"/>
      <c r="G1618" s="67"/>
      <c r="N1618"/>
      <c r="R1618"/>
    </row>
    <row r="1619" spans="2:18" x14ac:dyDescent="0.3">
      <c r="B1619" s="68"/>
      <c r="C1619" s="67"/>
      <c r="G1619" s="67"/>
      <c r="N1619"/>
      <c r="R1619"/>
    </row>
    <row r="1620" spans="2:18" x14ac:dyDescent="0.3">
      <c r="B1620" s="68"/>
      <c r="C1620" s="67"/>
      <c r="G1620" s="67"/>
      <c r="N1620"/>
      <c r="R1620"/>
    </row>
    <row r="1621" spans="2:18" x14ac:dyDescent="0.3">
      <c r="B1621" s="68"/>
      <c r="C1621" s="67"/>
      <c r="G1621" s="67"/>
      <c r="N1621"/>
      <c r="R1621"/>
    </row>
    <row r="1622" spans="2:18" x14ac:dyDescent="0.3">
      <c r="B1622" s="68"/>
      <c r="C1622" s="67"/>
      <c r="G1622" s="67"/>
      <c r="N1622"/>
      <c r="R1622"/>
    </row>
    <row r="1623" spans="2:18" x14ac:dyDescent="0.3">
      <c r="B1623" s="68"/>
      <c r="C1623" s="67"/>
      <c r="G1623" s="67"/>
      <c r="N1623"/>
      <c r="R1623"/>
    </row>
    <row r="1624" spans="2:18" x14ac:dyDescent="0.3">
      <c r="B1624" s="68"/>
      <c r="C1624" s="67"/>
      <c r="G1624" s="67"/>
      <c r="N1624"/>
      <c r="R1624"/>
    </row>
    <row r="1625" spans="2:18" x14ac:dyDescent="0.3">
      <c r="B1625" s="68"/>
      <c r="C1625" s="67"/>
      <c r="G1625" s="67"/>
      <c r="N1625"/>
      <c r="R1625"/>
    </row>
    <row r="1626" spans="2:18" x14ac:dyDescent="0.3">
      <c r="B1626" s="68"/>
      <c r="C1626" s="67"/>
      <c r="G1626" s="67"/>
      <c r="N1626"/>
      <c r="R1626"/>
    </row>
    <row r="1627" spans="2:18" x14ac:dyDescent="0.3">
      <c r="B1627" s="68"/>
      <c r="C1627" s="67"/>
      <c r="G1627" s="67"/>
      <c r="N1627"/>
      <c r="R1627"/>
    </row>
    <row r="1628" spans="2:18" x14ac:dyDescent="0.3">
      <c r="B1628" s="68"/>
      <c r="C1628" s="67"/>
      <c r="G1628" s="67"/>
      <c r="N1628"/>
      <c r="R1628"/>
    </row>
    <row r="1629" spans="2:18" x14ac:dyDescent="0.3">
      <c r="B1629" s="68"/>
      <c r="C1629" s="67"/>
      <c r="G1629" s="67"/>
      <c r="N1629"/>
      <c r="R1629"/>
    </row>
    <row r="1630" spans="2:18" x14ac:dyDescent="0.3">
      <c r="B1630" s="68"/>
      <c r="C1630" s="67"/>
      <c r="G1630" s="67"/>
      <c r="N1630"/>
      <c r="R1630"/>
    </row>
    <row r="1631" spans="2:18" x14ac:dyDescent="0.3">
      <c r="B1631" s="68"/>
      <c r="C1631" s="67"/>
      <c r="G1631" s="67"/>
      <c r="N1631"/>
      <c r="R1631"/>
    </row>
    <row r="1632" spans="2:18" x14ac:dyDescent="0.3">
      <c r="B1632" s="68"/>
      <c r="C1632" s="67"/>
      <c r="G1632" s="67"/>
      <c r="N1632"/>
      <c r="R1632"/>
    </row>
    <row r="1633" spans="2:18" x14ac:dyDescent="0.3">
      <c r="B1633" s="68"/>
      <c r="C1633" s="67"/>
      <c r="G1633" s="67"/>
      <c r="N1633"/>
      <c r="R1633"/>
    </row>
    <row r="1634" spans="2:18" x14ac:dyDescent="0.3">
      <c r="B1634" s="68"/>
      <c r="C1634" s="67"/>
      <c r="G1634" s="67"/>
      <c r="N1634"/>
      <c r="R1634"/>
    </row>
    <row r="1635" spans="2:18" x14ac:dyDescent="0.3">
      <c r="B1635" s="68"/>
      <c r="C1635" s="67"/>
      <c r="G1635" s="67"/>
      <c r="N1635"/>
      <c r="R1635"/>
    </row>
    <row r="1636" spans="2:18" x14ac:dyDescent="0.3">
      <c r="B1636" s="68"/>
      <c r="C1636" s="67"/>
      <c r="G1636" s="67"/>
      <c r="N1636"/>
      <c r="R1636"/>
    </row>
    <row r="1637" spans="2:18" x14ac:dyDescent="0.3">
      <c r="B1637" s="68"/>
      <c r="C1637" s="67"/>
      <c r="G1637" s="67"/>
      <c r="N1637"/>
      <c r="R1637"/>
    </row>
    <row r="1638" spans="2:18" x14ac:dyDescent="0.3">
      <c r="B1638" s="68"/>
      <c r="C1638" s="67"/>
      <c r="G1638" s="67"/>
      <c r="N1638"/>
      <c r="R1638"/>
    </row>
    <row r="1639" spans="2:18" x14ac:dyDescent="0.3">
      <c r="B1639" s="68"/>
      <c r="C1639" s="67"/>
      <c r="G1639" s="67"/>
      <c r="N1639"/>
      <c r="R1639"/>
    </row>
    <row r="1640" spans="2:18" x14ac:dyDescent="0.3">
      <c r="B1640" s="68"/>
      <c r="C1640" s="67"/>
      <c r="G1640" s="67"/>
      <c r="N1640"/>
      <c r="R1640"/>
    </row>
    <row r="1641" spans="2:18" x14ac:dyDescent="0.3">
      <c r="B1641" s="68"/>
      <c r="C1641" s="67"/>
      <c r="G1641" s="67"/>
      <c r="N1641"/>
      <c r="R1641"/>
    </row>
    <row r="1642" spans="2:18" x14ac:dyDescent="0.3">
      <c r="B1642" s="68"/>
      <c r="C1642" s="67"/>
      <c r="G1642" s="67"/>
      <c r="N1642"/>
      <c r="R1642"/>
    </row>
    <row r="1643" spans="2:18" x14ac:dyDescent="0.3">
      <c r="B1643" s="68"/>
      <c r="C1643" s="67"/>
      <c r="G1643" s="67"/>
      <c r="N1643"/>
      <c r="R1643"/>
    </row>
    <row r="1644" spans="2:18" x14ac:dyDescent="0.3">
      <c r="B1644" s="68"/>
      <c r="C1644" s="67"/>
      <c r="G1644" s="67"/>
      <c r="N1644"/>
      <c r="R1644"/>
    </row>
    <row r="1645" spans="2:18" x14ac:dyDescent="0.3">
      <c r="B1645" s="68"/>
      <c r="C1645" s="67"/>
      <c r="G1645" s="67"/>
      <c r="N1645"/>
      <c r="R1645"/>
    </row>
    <row r="1646" spans="2:18" x14ac:dyDescent="0.3">
      <c r="B1646" s="68"/>
      <c r="C1646" s="67"/>
      <c r="G1646" s="67"/>
      <c r="N1646"/>
      <c r="R1646"/>
    </row>
    <row r="1647" spans="2:18" x14ac:dyDescent="0.3">
      <c r="B1647" s="68"/>
      <c r="C1647" s="67"/>
      <c r="G1647" s="67"/>
      <c r="N1647"/>
      <c r="R1647"/>
    </row>
    <row r="1648" spans="2:18" x14ac:dyDescent="0.3">
      <c r="B1648" s="68"/>
      <c r="C1648" s="67"/>
      <c r="G1648" s="67"/>
      <c r="N1648"/>
      <c r="R1648"/>
    </row>
    <row r="1649" spans="2:18" x14ac:dyDescent="0.3">
      <c r="B1649" s="68"/>
      <c r="C1649" s="67"/>
      <c r="G1649" s="67"/>
      <c r="N1649"/>
      <c r="R1649"/>
    </row>
    <row r="1650" spans="2:18" x14ac:dyDescent="0.3">
      <c r="B1650" s="68"/>
      <c r="C1650" s="67"/>
      <c r="G1650" s="67"/>
      <c r="N1650"/>
      <c r="R1650"/>
    </row>
    <row r="1651" spans="2:18" x14ac:dyDescent="0.3">
      <c r="B1651" s="68"/>
      <c r="C1651" s="67"/>
      <c r="G1651" s="67"/>
      <c r="N1651"/>
      <c r="R1651"/>
    </row>
    <row r="1652" spans="2:18" x14ac:dyDescent="0.3">
      <c r="B1652" s="68"/>
      <c r="C1652" s="67"/>
      <c r="G1652" s="67"/>
      <c r="N1652"/>
      <c r="R1652"/>
    </row>
    <row r="1653" spans="2:18" x14ac:dyDescent="0.3">
      <c r="B1653" s="68"/>
      <c r="C1653" s="67"/>
      <c r="G1653" s="67"/>
      <c r="N1653"/>
      <c r="R1653"/>
    </row>
    <row r="1654" spans="2:18" x14ac:dyDescent="0.3">
      <c r="B1654" s="68"/>
      <c r="C1654" s="67"/>
      <c r="G1654" s="67"/>
      <c r="N1654"/>
      <c r="R1654"/>
    </row>
    <row r="1655" spans="2:18" x14ac:dyDescent="0.3">
      <c r="B1655" s="68"/>
      <c r="C1655" s="67"/>
      <c r="G1655" s="67"/>
      <c r="N1655"/>
      <c r="R1655"/>
    </row>
    <row r="1656" spans="2:18" x14ac:dyDescent="0.3">
      <c r="B1656" s="68"/>
      <c r="C1656" s="67"/>
      <c r="G1656" s="67"/>
      <c r="N1656"/>
      <c r="R1656"/>
    </row>
    <row r="1657" spans="2:18" x14ac:dyDescent="0.3">
      <c r="B1657" s="68"/>
      <c r="C1657" s="67"/>
      <c r="G1657" s="67"/>
      <c r="N1657"/>
      <c r="R1657"/>
    </row>
    <row r="1658" spans="2:18" x14ac:dyDescent="0.3">
      <c r="B1658" s="68"/>
      <c r="C1658" s="67"/>
      <c r="G1658" s="67"/>
      <c r="N1658"/>
      <c r="R1658"/>
    </row>
    <row r="1659" spans="2:18" x14ac:dyDescent="0.3">
      <c r="B1659" s="68"/>
      <c r="C1659" s="67"/>
      <c r="G1659" s="67"/>
      <c r="N1659"/>
      <c r="R1659"/>
    </row>
    <row r="1660" spans="2:18" x14ac:dyDescent="0.3">
      <c r="B1660" s="68"/>
      <c r="C1660" s="67"/>
      <c r="G1660" s="67"/>
      <c r="N1660"/>
      <c r="R1660"/>
    </row>
    <row r="1661" spans="2:18" x14ac:dyDescent="0.3">
      <c r="B1661" s="68"/>
      <c r="C1661" s="67"/>
      <c r="G1661" s="67"/>
      <c r="N1661"/>
      <c r="R1661"/>
    </row>
    <row r="1662" spans="2:18" x14ac:dyDescent="0.3">
      <c r="B1662" s="68"/>
      <c r="C1662" s="67"/>
      <c r="G1662" s="67"/>
      <c r="N1662"/>
      <c r="R1662"/>
    </row>
    <row r="1663" spans="2:18" x14ac:dyDescent="0.3">
      <c r="B1663" s="68"/>
      <c r="C1663" s="67"/>
      <c r="G1663" s="67"/>
      <c r="N1663"/>
      <c r="R1663"/>
    </row>
    <row r="1664" spans="2:18" x14ac:dyDescent="0.3">
      <c r="B1664" s="68"/>
      <c r="C1664" s="67"/>
      <c r="G1664" s="67"/>
      <c r="N1664"/>
      <c r="R1664"/>
    </row>
    <row r="1665" spans="2:18" x14ac:dyDescent="0.3">
      <c r="B1665" s="68"/>
      <c r="C1665" s="67"/>
      <c r="G1665" s="67"/>
      <c r="N1665"/>
      <c r="R1665"/>
    </row>
    <row r="1666" spans="2:18" x14ac:dyDescent="0.3">
      <c r="B1666" s="68"/>
      <c r="C1666" s="67"/>
      <c r="G1666" s="67"/>
      <c r="N1666"/>
      <c r="R1666"/>
    </row>
    <row r="1667" spans="2:18" x14ac:dyDescent="0.3">
      <c r="B1667" s="68"/>
      <c r="C1667" s="67"/>
      <c r="G1667" s="67"/>
      <c r="N1667"/>
      <c r="R1667"/>
    </row>
    <row r="1668" spans="2:18" x14ac:dyDescent="0.3">
      <c r="B1668" s="68"/>
      <c r="C1668" s="67"/>
      <c r="G1668" s="67"/>
      <c r="N1668"/>
      <c r="R1668"/>
    </row>
    <row r="1669" spans="2:18" x14ac:dyDescent="0.3">
      <c r="B1669" s="68"/>
      <c r="C1669" s="67"/>
      <c r="G1669" s="67"/>
      <c r="N1669"/>
      <c r="R1669"/>
    </row>
    <row r="1670" spans="2:18" x14ac:dyDescent="0.3">
      <c r="B1670" s="68"/>
      <c r="C1670" s="67"/>
      <c r="G1670" s="67"/>
      <c r="N1670"/>
      <c r="R1670"/>
    </row>
    <row r="1671" spans="2:18" x14ac:dyDescent="0.3">
      <c r="B1671" s="68"/>
      <c r="C1671" s="67"/>
      <c r="G1671" s="67"/>
      <c r="N1671"/>
      <c r="R1671"/>
    </row>
    <row r="1672" spans="2:18" x14ac:dyDescent="0.3">
      <c r="B1672" s="68"/>
      <c r="C1672" s="67"/>
      <c r="G1672" s="67"/>
      <c r="N1672"/>
      <c r="R1672"/>
    </row>
    <row r="1673" spans="2:18" x14ac:dyDescent="0.3">
      <c r="B1673" s="68"/>
      <c r="C1673" s="67"/>
      <c r="G1673" s="67"/>
      <c r="N1673"/>
      <c r="R1673"/>
    </row>
    <row r="1674" spans="2:18" x14ac:dyDescent="0.3">
      <c r="B1674" s="68"/>
      <c r="C1674" s="67"/>
      <c r="G1674" s="67"/>
      <c r="N1674"/>
      <c r="R1674"/>
    </row>
    <row r="1675" spans="2:18" x14ac:dyDescent="0.3">
      <c r="B1675" s="68"/>
      <c r="C1675" s="67"/>
      <c r="G1675" s="67"/>
      <c r="N1675"/>
      <c r="R1675"/>
    </row>
    <row r="1676" spans="2:18" x14ac:dyDescent="0.3">
      <c r="B1676" s="68"/>
      <c r="C1676" s="67"/>
      <c r="G1676" s="67"/>
      <c r="N1676"/>
      <c r="R1676"/>
    </row>
    <row r="1677" spans="2:18" x14ac:dyDescent="0.3">
      <c r="B1677" s="68"/>
      <c r="C1677" s="67"/>
      <c r="G1677" s="67"/>
      <c r="N1677"/>
      <c r="R1677"/>
    </row>
    <row r="1678" spans="2:18" x14ac:dyDescent="0.3">
      <c r="B1678" s="68"/>
      <c r="C1678" s="67"/>
      <c r="G1678" s="67"/>
      <c r="N1678"/>
      <c r="R1678"/>
    </row>
    <row r="1679" spans="2:18" x14ac:dyDescent="0.3">
      <c r="B1679" s="68"/>
      <c r="C1679" s="67"/>
      <c r="G1679" s="67"/>
      <c r="N1679"/>
      <c r="R1679"/>
    </row>
    <row r="1680" spans="2:18" x14ac:dyDescent="0.3">
      <c r="B1680" s="68"/>
      <c r="C1680" s="67"/>
      <c r="G1680" s="67"/>
      <c r="N1680"/>
      <c r="R1680"/>
    </row>
    <row r="1681" spans="2:18" x14ac:dyDescent="0.3">
      <c r="B1681" s="68"/>
      <c r="C1681" s="67"/>
      <c r="G1681" s="67"/>
      <c r="N1681"/>
      <c r="R1681"/>
    </row>
    <row r="1682" spans="2:18" x14ac:dyDescent="0.3">
      <c r="B1682" s="68"/>
      <c r="C1682" s="67"/>
      <c r="G1682" s="67"/>
      <c r="N1682"/>
      <c r="R1682"/>
    </row>
    <row r="1683" spans="2:18" x14ac:dyDescent="0.3">
      <c r="B1683" s="68"/>
      <c r="C1683" s="67"/>
      <c r="G1683" s="67"/>
      <c r="N1683"/>
      <c r="R1683"/>
    </row>
    <row r="1684" spans="2:18" x14ac:dyDescent="0.3">
      <c r="B1684" s="68"/>
      <c r="C1684" s="67"/>
      <c r="G1684" s="67"/>
      <c r="N1684"/>
      <c r="R1684"/>
    </row>
    <row r="1685" spans="2:18" x14ac:dyDescent="0.3">
      <c r="B1685" s="68"/>
      <c r="C1685" s="67"/>
      <c r="G1685" s="67"/>
      <c r="N1685"/>
      <c r="R1685"/>
    </row>
    <row r="1686" spans="2:18" x14ac:dyDescent="0.3">
      <c r="B1686" s="68"/>
      <c r="C1686" s="67"/>
      <c r="G1686" s="67"/>
      <c r="N1686"/>
      <c r="R1686"/>
    </row>
    <row r="1687" spans="2:18" x14ac:dyDescent="0.3">
      <c r="B1687" s="68"/>
      <c r="C1687" s="67"/>
      <c r="G1687" s="67"/>
      <c r="N1687"/>
      <c r="R1687"/>
    </row>
    <row r="1688" spans="2:18" x14ac:dyDescent="0.3">
      <c r="B1688" s="68"/>
      <c r="C1688" s="67"/>
      <c r="G1688" s="67"/>
      <c r="N1688"/>
      <c r="R1688"/>
    </row>
    <row r="1689" spans="2:18" x14ac:dyDescent="0.3">
      <c r="B1689" s="68"/>
      <c r="C1689" s="67"/>
      <c r="G1689" s="67"/>
      <c r="N1689"/>
      <c r="R1689"/>
    </row>
    <row r="1690" spans="2:18" x14ac:dyDescent="0.3">
      <c r="B1690" s="68"/>
      <c r="C1690" s="67"/>
      <c r="G1690" s="67"/>
      <c r="N1690"/>
      <c r="R1690"/>
    </row>
    <row r="1691" spans="2:18" x14ac:dyDescent="0.3">
      <c r="B1691" s="68"/>
      <c r="C1691" s="67"/>
      <c r="G1691" s="67"/>
      <c r="N1691"/>
      <c r="R1691"/>
    </row>
    <row r="1692" spans="2:18" x14ac:dyDescent="0.3">
      <c r="B1692" s="68"/>
      <c r="C1692" s="67"/>
      <c r="G1692" s="67"/>
      <c r="N1692"/>
      <c r="R1692"/>
    </row>
    <row r="1693" spans="2:18" x14ac:dyDescent="0.3">
      <c r="B1693" s="68"/>
      <c r="C1693" s="67"/>
      <c r="G1693" s="67"/>
      <c r="N1693"/>
      <c r="R1693"/>
    </row>
    <row r="1694" spans="2:18" x14ac:dyDescent="0.3">
      <c r="B1694" s="68"/>
      <c r="C1694" s="67"/>
      <c r="G1694" s="67"/>
      <c r="N1694"/>
      <c r="R1694"/>
    </row>
    <row r="1695" spans="2:18" x14ac:dyDescent="0.3">
      <c r="B1695" s="68"/>
      <c r="C1695" s="67"/>
      <c r="G1695" s="67"/>
      <c r="N1695"/>
      <c r="R1695"/>
    </row>
    <row r="1696" spans="2:18" x14ac:dyDescent="0.3">
      <c r="B1696" s="68"/>
      <c r="C1696" s="67"/>
      <c r="G1696" s="67"/>
      <c r="N1696"/>
      <c r="R1696"/>
    </row>
    <row r="1697" spans="2:18" x14ac:dyDescent="0.3">
      <c r="B1697" s="68"/>
      <c r="C1697" s="67"/>
      <c r="G1697" s="67"/>
      <c r="N1697"/>
      <c r="R1697"/>
    </row>
    <row r="1698" spans="2:18" x14ac:dyDescent="0.3">
      <c r="B1698" s="68"/>
      <c r="C1698" s="67"/>
      <c r="G1698" s="67"/>
      <c r="N1698"/>
      <c r="R1698"/>
    </row>
    <row r="1699" spans="2:18" x14ac:dyDescent="0.3">
      <c r="B1699" s="68"/>
      <c r="C1699" s="67"/>
      <c r="G1699" s="67"/>
      <c r="N1699"/>
      <c r="R1699"/>
    </row>
    <row r="1700" spans="2:18" x14ac:dyDescent="0.3">
      <c r="B1700" s="68"/>
      <c r="C1700" s="67"/>
      <c r="G1700" s="67"/>
      <c r="N1700"/>
      <c r="R1700"/>
    </row>
    <row r="1701" spans="2:18" x14ac:dyDescent="0.3">
      <c r="B1701" s="68"/>
      <c r="C1701" s="67"/>
      <c r="G1701" s="67"/>
      <c r="N1701"/>
      <c r="R1701"/>
    </row>
    <row r="1702" spans="2:18" x14ac:dyDescent="0.3">
      <c r="B1702" s="68"/>
      <c r="C1702" s="67"/>
      <c r="G1702" s="67"/>
      <c r="N1702"/>
      <c r="R1702"/>
    </row>
    <row r="1703" spans="2:18" x14ac:dyDescent="0.3">
      <c r="B1703" s="68"/>
      <c r="C1703" s="67"/>
      <c r="G1703" s="67"/>
      <c r="N1703"/>
      <c r="R1703"/>
    </row>
    <row r="1704" spans="2:18" x14ac:dyDescent="0.3">
      <c r="B1704" s="68"/>
      <c r="C1704" s="67"/>
      <c r="G1704" s="67"/>
      <c r="N1704"/>
      <c r="R1704"/>
    </row>
    <row r="1705" spans="2:18" x14ac:dyDescent="0.3">
      <c r="B1705" s="68"/>
      <c r="C1705" s="67"/>
      <c r="G1705" s="67"/>
      <c r="N1705"/>
      <c r="R1705"/>
    </row>
    <row r="1706" spans="2:18" x14ac:dyDescent="0.3">
      <c r="B1706" s="68"/>
      <c r="C1706" s="67"/>
      <c r="G1706" s="67"/>
      <c r="N1706"/>
      <c r="R1706"/>
    </row>
    <row r="1707" spans="2:18" x14ac:dyDescent="0.3">
      <c r="B1707" s="68"/>
      <c r="C1707" s="67"/>
      <c r="G1707" s="67"/>
      <c r="N1707"/>
      <c r="R1707"/>
    </row>
    <row r="1708" spans="2:18" x14ac:dyDescent="0.3">
      <c r="B1708" s="68"/>
      <c r="C1708" s="67"/>
      <c r="G1708" s="67"/>
      <c r="N1708"/>
      <c r="R1708"/>
    </row>
    <row r="1709" spans="2:18" x14ac:dyDescent="0.3">
      <c r="B1709" s="68"/>
      <c r="C1709" s="67"/>
      <c r="G1709" s="67"/>
      <c r="N1709"/>
      <c r="R1709"/>
    </row>
    <row r="1710" spans="2:18" x14ac:dyDescent="0.3">
      <c r="B1710" s="68"/>
      <c r="C1710" s="67"/>
      <c r="G1710" s="67"/>
      <c r="N1710"/>
      <c r="R1710"/>
    </row>
    <row r="1711" spans="2:18" x14ac:dyDescent="0.3">
      <c r="B1711" s="68"/>
      <c r="C1711" s="67"/>
      <c r="G1711" s="67"/>
      <c r="N1711"/>
      <c r="R1711"/>
    </row>
    <row r="1712" spans="2:18" x14ac:dyDescent="0.3">
      <c r="B1712" s="68"/>
      <c r="C1712" s="67"/>
      <c r="G1712" s="67"/>
      <c r="N1712"/>
      <c r="R1712"/>
    </row>
    <row r="1713" spans="2:18" x14ac:dyDescent="0.3">
      <c r="B1713" s="68"/>
      <c r="C1713" s="67"/>
      <c r="G1713" s="67"/>
      <c r="N1713"/>
      <c r="R1713"/>
    </row>
    <row r="1714" spans="2:18" x14ac:dyDescent="0.3">
      <c r="B1714" s="68"/>
      <c r="C1714" s="67"/>
      <c r="G1714" s="67"/>
      <c r="N1714"/>
      <c r="R1714"/>
    </row>
    <row r="1715" spans="2:18" x14ac:dyDescent="0.3">
      <c r="B1715" s="68"/>
      <c r="C1715" s="67"/>
      <c r="G1715" s="67"/>
      <c r="N1715"/>
      <c r="R1715"/>
    </row>
    <row r="1716" spans="2:18" x14ac:dyDescent="0.3">
      <c r="B1716" s="68"/>
      <c r="C1716" s="67"/>
      <c r="G1716" s="67"/>
      <c r="N1716"/>
      <c r="R1716"/>
    </row>
    <row r="1717" spans="2:18" x14ac:dyDescent="0.3">
      <c r="B1717" s="68"/>
      <c r="C1717" s="67"/>
      <c r="G1717" s="67"/>
      <c r="N1717"/>
      <c r="R1717"/>
    </row>
    <row r="1718" spans="2:18" x14ac:dyDescent="0.3">
      <c r="B1718" s="68"/>
      <c r="C1718" s="67"/>
      <c r="G1718" s="67"/>
      <c r="N1718"/>
      <c r="R1718"/>
    </row>
    <row r="1719" spans="2:18" x14ac:dyDescent="0.3">
      <c r="B1719" s="68"/>
      <c r="C1719" s="67"/>
      <c r="G1719" s="67"/>
      <c r="N1719"/>
      <c r="R1719"/>
    </row>
    <row r="1720" spans="2:18" x14ac:dyDescent="0.3">
      <c r="B1720" s="68"/>
      <c r="C1720" s="67"/>
      <c r="G1720" s="67"/>
      <c r="N1720"/>
      <c r="R1720"/>
    </row>
    <row r="1721" spans="2:18" x14ac:dyDescent="0.3">
      <c r="B1721" s="68"/>
      <c r="C1721" s="67"/>
      <c r="G1721" s="67"/>
      <c r="N1721"/>
      <c r="R1721"/>
    </row>
    <row r="1722" spans="2:18" x14ac:dyDescent="0.3">
      <c r="B1722" s="68"/>
      <c r="C1722" s="67"/>
      <c r="G1722" s="67"/>
      <c r="N1722"/>
      <c r="R1722"/>
    </row>
    <row r="1723" spans="2:18" x14ac:dyDescent="0.3">
      <c r="B1723" s="68"/>
      <c r="C1723" s="67"/>
      <c r="G1723" s="67"/>
      <c r="N1723"/>
      <c r="R1723"/>
    </row>
    <row r="1724" spans="2:18" x14ac:dyDescent="0.3">
      <c r="B1724" s="68"/>
      <c r="C1724" s="67"/>
      <c r="G1724" s="67"/>
      <c r="N1724"/>
      <c r="R1724"/>
    </row>
    <row r="1725" spans="2:18" x14ac:dyDescent="0.3">
      <c r="B1725" s="68"/>
      <c r="C1725" s="67"/>
      <c r="G1725" s="67"/>
      <c r="N1725"/>
      <c r="R1725"/>
    </row>
    <row r="1726" spans="2:18" x14ac:dyDescent="0.3">
      <c r="B1726" s="68"/>
      <c r="C1726" s="67"/>
      <c r="G1726" s="67"/>
      <c r="N1726"/>
      <c r="R1726"/>
    </row>
    <row r="1727" spans="2:18" x14ac:dyDescent="0.3">
      <c r="B1727" s="68"/>
      <c r="C1727" s="67"/>
      <c r="G1727" s="67"/>
      <c r="N1727"/>
      <c r="R1727"/>
    </row>
    <row r="1728" spans="2:18" x14ac:dyDescent="0.3">
      <c r="B1728" s="68"/>
      <c r="C1728" s="67"/>
      <c r="G1728" s="67"/>
      <c r="N1728"/>
      <c r="R1728"/>
    </row>
    <row r="1729" spans="2:18" x14ac:dyDescent="0.3">
      <c r="B1729" s="68"/>
      <c r="C1729" s="67"/>
      <c r="G1729" s="67"/>
      <c r="N1729"/>
      <c r="R1729"/>
    </row>
    <row r="1730" spans="2:18" x14ac:dyDescent="0.3">
      <c r="B1730" s="68"/>
      <c r="C1730" s="67"/>
      <c r="G1730" s="67"/>
      <c r="N1730"/>
      <c r="R1730"/>
    </row>
    <row r="1731" spans="2:18" x14ac:dyDescent="0.3">
      <c r="B1731" s="68"/>
      <c r="C1731" s="67"/>
      <c r="G1731" s="67"/>
      <c r="N1731"/>
      <c r="R1731"/>
    </row>
    <row r="1732" spans="2:18" x14ac:dyDescent="0.3">
      <c r="B1732" s="68"/>
      <c r="C1732" s="67"/>
      <c r="G1732" s="67"/>
      <c r="N1732"/>
      <c r="R1732"/>
    </row>
    <row r="1733" spans="2:18" x14ac:dyDescent="0.3">
      <c r="B1733" s="68"/>
      <c r="C1733" s="67"/>
      <c r="G1733" s="67"/>
      <c r="N1733"/>
      <c r="R1733"/>
    </row>
    <row r="1734" spans="2:18" x14ac:dyDescent="0.3">
      <c r="B1734" s="68"/>
      <c r="C1734" s="67"/>
      <c r="G1734" s="67"/>
      <c r="N1734"/>
      <c r="R1734"/>
    </row>
    <row r="1735" spans="2:18" x14ac:dyDescent="0.3">
      <c r="B1735" s="68"/>
      <c r="C1735" s="67"/>
      <c r="G1735" s="67"/>
      <c r="N1735"/>
      <c r="R1735"/>
    </row>
    <row r="1736" spans="2:18" x14ac:dyDescent="0.3">
      <c r="B1736" s="68"/>
      <c r="C1736" s="67"/>
      <c r="G1736" s="67"/>
      <c r="N1736"/>
      <c r="R1736"/>
    </row>
    <row r="1737" spans="2:18" x14ac:dyDescent="0.3">
      <c r="B1737" s="68"/>
      <c r="C1737" s="67"/>
      <c r="G1737" s="67"/>
      <c r="N1737"/>
      <c r="R1737"/>
    </row>
    <row r="1738" spans="2:18" x14ac:dyDescent="0.3">
      <c r="B1738" s="68"/>
      <c r="C1738" s="67"/>
      <c r="G1738" s="67"/>
      <c r="N1738"/>
      <c r="R1738"/>
    </row>
    <row r="1739" spans="2:18" x14ac:dyDescent="0.3">
      <c r="B1739" s="68"/>
      <c r="C1739" s="67"/>
      <c r="G1739" s="67"/>
      <c r="N1739"/>
      <c r="R1739"/>
    </row>
    <row r="1740" spans="2:18" x14ac:dyDescent="0.3">
      <c r="B1740" s="68"/>
      <c r="C1740" s="67"/>
      <c r="G1740" s="67"/>
      <c r="N1740"/>
      <c r="R1740"/>
    </row>
    <row r="1741" spans="2:18" x14ac:dyDescent="0.3">
      <c r="B1741" s="68"/>
      <c r="C1741" s="67"/>
      <c r="G1741" s="67"/>
      <c r="N1741"/>
      <c r="R1741"/>
    </row>
    <row r="1742" spans="2:18" x14ac:dyDescent="0.3">
      <c r="B1742" s="68"/>
      <c r="C1742" s="67"/>
      <c r="G1742" s="67"/>
      <c r="N1742"/>
      <c r="R1742"/>
    </row>
    <row r="1743" spans="2:18" x14ac:dyDescent="0.3">
      <c r="B1743" s="68"/>
      <c r="C1743" s="67"/>
      <c r="G1743" s="67"/>
      <c r="N1743"/>
      <c r="R1743"/>
    </row>
    <row r="1744" spans="2:18" x14ac:dyDescent="0.3">
      <c r="B1744" s="68"/>
      <c r="C1744" s="67"/>
      <c r="G1744" s="67"/>
      <c r="N1744"/>
      <c r="R1744"/>
    </row>
    <row r="1745" spans="2:18" x14ac:dyDescent="0.3">
      <c r="B1745" s="68"/>
      <c r="C1745" s="67"/>
      <c r="G1745" s="67"/>
      <c r="N1745"/>
      <c r="R1745"/>
    </row>
    <row r="1746" spans="2:18" x14ac:dyDescent="0.3">
      <c r="B1746" s="68"/>
      <c r="C1746" s="67"/>
      <c r="G1746" s="67"/>
      <c r="N1746"/>
      <c r="R1746"/>
    </row>
    <row r="1747" spans="2:18" x14ac:dyDescent="0.3">
      <c r="B1747" s="68"/>
      <c r="C1747" s="67"/>
      <c r="G1747" s="67"/>
      <c r="N1747"/>
      <c r="R1747"/>
    </row>
    <row r="1748" spans="2:18" x14ac:dyDescent="0.3">
      <c r="B1748" s="68"/>
      <c r="C1748" s="67"/>
      <c r="G1748" s="67"/>
      <c r="N1748"/>
      <c r="R1748"/>
    </row>
    <row r="1749" spans="2:18" x14ac:dyDescent="0.3">
      <c r="B1749" s="68"/>
      <c r="C1749" s="67"/>
      <c r="G1749" s="67"/>
      <c r="N1749"/>
      <c r="R1749"/>
    </row>
    <row r="1750" spans="2:18" x14ac:dyDescent="0.3">
      <c r="B1750" s="68"/>
      <c r="C1750" s="67"/>
      <c r="G1750" s="67"/>
      <c r="N1750"/>
      <c r="R1750"/>
    </row>
    <row r="1751" spans="2:18" x14ac:dyDescent="0.3">
      <c r="B1751" s="68"/>
      <c r="C1751" s="67"/>
      <c r="G1751" s="67"/>
      <c r="N1751"/>
      <c r="R1751"/>
    </row>
    <row r="1752" spans="2:18" x14ac:dyDescent="0.3">
      <c r="B1752" s="68"/>
      <c r="C1752" s="67"/>
      <c r="G1752" s="67"/>
      <c r="N1752"/>
      <c r="R1752"/>
    </row>
    <row r="1753" spans="2:18" x14ac:dyDescent="0.3">
      <c r="B1753" s="68"/>
      <c r="C1753" s="67"/>
      <c r="G1753" s="67"/>
      <c r="N1753"/>
      <c r="R1753"/>
    </row>
    <row r="1754" spans="2:18" x14ac:dyDescent="0.3">
      <c r="B1754" s="68"/>
      <c r="C1754" s="67"/>
      <c r="G1754" s="67"/>
      <c r="N1754"/>
      <c r="R1754"/>
    </row>
    <row r="1755" spans="2:18" x14ac:dyDescent="0.3">
      <c r="B1755" s="68"/>
      <c r="C1755" s="67"/>
      <c r="G1755" s="67"/>
      <c r="N1755"/>
      <c r="R1755"/>
    </row>
    <row r="1756" spans="2:18" x14ac:dyDescent="0.3">
      <c r="B1756" s="68"/>
      <c r="C1756" s="67"/>
      <c r="G1756" s="67"/>
      <c r="N1756"/>
      <c r="R1756"/>
    </row>
    <row r="1757" spans="2:18" x14ac:dyDescent="0.3">
      <c r="B1757" s="68"/>
      <c r="C1757" s="67"/>
      <c r="G1757" s="67"/>
      <c r="N1757"/>
      <c r="R1757"/>
    </row>
    <row r="1758" spans="2:18" x14ac:dyDescent="0.3">
      <c r="B1758" s="68"/>
      <c r="C1758" s="67"/>
      <c r="G1758" s="67"/>
      <c r="N1758"/>
      <c r="R1758"/>
    </row>
    <row r="1759" spans="2:18" x14ac:dyDescent="0.3">
      <c r="B1759" s="68"/>
      <c r="C1759" s="67"/>
      <c r="G1759" s="67"/>
      <c r="N1759"/>
      <c r="R1759"/>
    </row>
    <row r="1760" spans="2:18" x14ac:dyDescent="0.3">
      <c r="B1760" s="68"/>
      <c r="C1760" s="67"/>
      <c r="G1760" s="67"/>
      <c r="N1760"/>
      <c r="R1760"/>
    </row>
    <row r="1761" spans="2:18" x14ac:dyDescent="0.3">
      <c r="B1761" s="68"/>
      <c r="C1761" s="67"/>
      <c r="G1761" s="67"/>
      <c r="N1761"/>
      <c r="R1761"/>
    </row>
    <row r="1762" spans="2:18" x14ac:dyDescent="0.3">
      <c r="B1762" s="68"/>
      <c r="C1762" s="67"/>
      <c r="G1762" s="67"/>
      <c r="N1762"/>
      <c r="R1762"/>
    </row>
    <row r="1763" spans="2:18" x14ac:dyDescent="0.3">
      <c r="B1763" s="68"/>
      <c r="C1763" s="67"/>
      <c r="G1763" s="67"/>
      <c r="N1763"/>
      <c r="R1763"/>
    </row>
    <row r="1764" spans="2:18" x14ac:dyDescent="0.3">
      <c r="B1764" s="68"/>
      <c r="C1764" s="67"/>
      <c r="G1764" s="67"/>
      <c r="N1764"/>
      <c r="R1764"/>
    </row>
    <row r="1765" spans="2:18" x14ac:dyDescent="0.3">
      <c r="B1765" s="68"/>
      <c r="C1765" s="67"/>
      <c r="G1765" s="67"/>
      <c r="N1765"/>
      <c r="R1765"/>
    </row>
    <row r="1766" spans="2:18" x14ac:dyDescent="0.3">
      <c r="B1766" s="68"/>
      <c r="C1766" s="67"/>
      <c r="G1766" s="67"/>
      <c r="N1766"/>
      <c r="R1766"/>
    </row>
    <row r="1767" spans="2:18" x14ac:dyDescent="0.3">
      <c r="B1767" s="68"/>
      <c r="C1767" s="67"/>
      <c r="G1767" s="67"/>
      <c r="N1767"/>
      <c r="R1767"/>
    </row>
    <row r="1768" spans="2:18" x14ac:dyDescent="0.3">
      <c r="B1768" s="68"/>
      <c r="C1768" s="67"/>
      <c r="G1768" s="67"/>
      <c r="N1768"/>
      <c r="R1768"/>
    </row>
    <row r="1769" spans="2:18" x14ac:dyDescent="0.3">
      <c r="B1769" s="68"/>
      <c r="C1769" s="67"/>
      <c r="G1769" s="67"/>
      <c r="N1769"/>
      <c r="R1769"/>
    </row>
    <row r="1770" spans="2:18" x14ac:dyDescent="0.3">
      <c r="B1770" s="68"/>
      <c r="C1770" s="67"/>
      <c r="G1770" s="67"/>
      <c r="N1770"/>
      <c r="R1770"/>
    </row>
    <row r="1771" spans="2:18" x14ac:dyDescent="0.3">
      <c r="B1771" s="68"/>
      <c r="C1771" s="67"/>
      <c r="G1771" s="67"/>
      <c r="N1771"/>
      <c r="R1771"/>
    </row>
    <row r="1772" spans="2:18" x14ac:dyDescent="0.3">
      <c r="B1772" s="68"/>
      <c r="C1772" s="67"/>
      <c r="G1772" s="67"/>
      <c r="N1772"/>
      <c r="R1772"/>
    </row>
    <row r="1773" spans="2:18" x14ac:dyDescent="0.3">
      <c r="B1773" s="68"/>
      <c r="C1773" s="67"/>
      <c r="G1773" s="67"/>
      <c r="N1773"/>
      <c r="R1773"/>
    </row>
    <row r="1774" spans="2:18" x14ac:dyDescent="0.3">
      <c r="B1774" s="68"/>
      <c r="C1774" s="67"/>
      <c r="G1774" s="67"/>
      <c r="N1774"/>
      <c r="R1774"/>
    </row>
    <row r="1775" spans="2:18" x14ac:dyDescent="0.3">
      <c r="B1775" s="68"/>
      <c r="C1775" s="67"/>
      <c r="G1775" s="67"/>
      <c r="N1775"/>
      <c r="R1775"/>
    </row>
    <row r="1776" spans="2:18" x14ac:dyDescent="0.3">
      <c r="B1776" s="68"/>
      <c r="C1776" s="67"/>
      <c r="G1776" s="67"/>
      <c r="N1776"/>
      <c r="R1776"/>
    </row>
    <row r="1777" spans="2:18" x14ac:dyDescent="0.3">
      <c r="B1777" s="68"/>
      <c r="C1777" s="67"/>
      <c r="G1777" s="67"/>
      <c r="N1777"/>
      <c r="R1777"/>
    </row>
    <row r="1778" spans="2:18" x14ac:dyDescent="0.3">
      <c r="B1778" s="68"/>
      <c r="C1778" s="67"/>
      <c r="G1778" s="67"/>
      <c r="N1778"/>
      <c r="R1778"/>
    </row>
    <row r="1779" spans="2:18" x14ac:dyDescent="0.3">
      <c r="B1779" s="68"/>
      <c r="C1779" s="67"/>
      <c r="G1779" s="67"/>
      <c r="N1779"/>
      <c r="R1779"/>
    </row>
    <row r="1780" spans="2:18" x14ac:dyDescent="0.3">
      <c r="B1780" s="68"/>
      <c r="C1780" s="67"/>
      <c r="G1780" s="67"/>
      <c r="N1780"/>
      <c r="R1780"/>
    </row>
    <row r="1781" spans="2:18" x14ac:dyDescent="0.3">
      <c r="B1781" s="68"/>
      <c r="C1781" s="67"/>
      <c r="G1781" s="67"/>
      <c r="N1781"/>
      <c r="R1781"/>
    </row>
    <row r="1782" spans="2:18" x14ac:dyDescent="0.3">
      <c r="B1782" s="68"/>
      <c r="C1782" s="67"/>
      <c r="G1782" s="67"/>
      <c r="N1782"/>
      <c r="R1782"/>
    </row>
    <row r="1783" spans="2:18" x14ac:dyDescent="0.3">
      <c r="B1783" s="68"/>
      <c r="C1783" s="67"/>
      <c r="G1783" s="67"/>
      <c r="N1783"/>
      <c r="R1783"/>
    </row>
    <row r="1784" spans="2:18" x14ac:dyDescent="0.3">
      <c r="B1784" s="68"/>
      <c r="C1784" s="67"/>
      <c r="G1784" s="67"/>
      <c r="N1784"/>
      <c r="R1784"/>
    </row>
    <row r="1785" spans="2:18" x14ac:dyDescent="0.3">
      <c r="B1785" s="68"/>
      <c r="C1785" s="67"/>
      <c r="G1785" s="67"/>
      <c r="N1785"/>
      <c r="R1785"/>
    </row>
    <row r="1786" spans="2:18" x14ac:dyDescent="0.3">
      <c r="B1786" s="68"/>
      <c r="C1786" s="67"/>
      <c r="G1786" s="67"/>
      <c r="N1786"/>
      <c r="R1786"/>
    </row>
    <row r="1787" spans="2:18" x14ac:dyDescent="0.3">
      <c r="B1787" s="68"/>
      <c r="C1787" s="67"/>
      <c r="G1787" s="67"/>
      <c r="N1787"/>
      <c r="R1787"/>
    </row>
    <row r="1788" spans="2:18" x14ac:dyDescent="0.3">
      <c r="B1788" s="68"/>
      <c r="C1788" s="67"/>
      <c r="G1788" s="67"/>
      <c r="N1788"/>
      <c r="R1788"/>
    </row>
    <row r="1789" spans="2:18" x14ac:dyDescent="0.3">
      <c r="B1789" s="68"/>
      <c r="C1789" s="67"/>
      <c r="G1789" s="67"/>
      <c r="N1789"/>
      <c r="R1789"/>
    </row>
    <row r="1790" spans="2:18" x14ac:dyDescent="0.3">
      <c r="B1790" s="68"/>
      <c r="C1790" s="67"/>
      <c r="G1790" s="67"/>
      <c r="N1790"/>
      <c r="R1790"/>
    </row>
    <row r="1791" spans="2:18" x14ac:dyDescent="0.3">
      <c r="B1791" s="68"/>
      <c r="C1791" s="67"/>
      <c r="G1791" s="67"/>
      <c r="N1791"/>
      <c r="R1791"/>
    </row>
    <row r="1792" spans="2:18" x14ac:dyDescent="0.3">
      <c r="B1792" s="68"/>
      <c r="C1792" s="67"/>
      <c r="G1792" s="67"/>
      <c r="N1792"/>
      <c r="R1792"/>
    </row>
    <row r="1793" spans="2:18" x14ac:dyDescent="0.3">
      <c r="B1793" s="68"/>
      <c r="C1793" s="67"/>
      <c r="G1793" s="67"/>
      <c r="N1793"/>
      <c r="R1793"/>
    </row>
    <row r="1794" spans="2:18" x14ac:dyDescent="0.3">
      <c r="B1794" s="68"/>
      <c r="C1794" s="67"/>
      <c r="G1794" s="67"/>
      <c r="N1794"/>
      <c r="R1794"/>
    </row>
    <row r="1795" spans="2:18" x14ac:dyDescent="0.3">
      <c r="B1795" s="68"/>
      <c r="C1795" s="67"/>
      <c r="G1795" s="67"/>
      <c r="N1795"/>
      <c r="R1795"/>
    </row>
    <row r="1796" spans="2:18" x14ac:dyDescent="0.3">
      <c r="B1796" s="68"/>
      <c r="C1796" s="67"/>
      <c r="G1796" s="67"/>
      <c r="N1796"/>
      <c r="R1796"/>
    </row>
    <row r="1797" spans="2:18" x14ac:dyDescent="0.3">
      <c r="B1797" s="68"/>
      <c r="C1797" s="67"/>
      <c r="G1797" s="67"/>
      <c r="N1797"/>
      <c r="R1797"/>
    </row>
    <row r="1798" spans="2:18" x14ac:dyDescent="0.3">
      <c r="B1798" s="68"/>
      <c r="C1798" s="67"/>
      <c r="G1798" s="67"/>
      <c r="N1798"/>
      <c r="R1798"/>
    </row>
    <row r="1799" spans="2:18" x14ac:dyDescent="0.3">
      <c r="B1799" s="68"/>
      <c r="C1799" s="67"/>
      <c r="G1799" s="67"/>
      <c r="N1799"/>
      <c r="R1799"/>
    </row>
    <row r="1800" spans="2:18" x14ac:dyDescent="0.3">
      <c r="B1800" s="68"/>
      <c r="C1800" s="67"/>
      <c r="G1800" s="67"/>
      <c r="N1800"/>
      <c r="R1800"/>
    </row>
    <row r="1801" spans="2:18" x14ac:dyDescent="0.3">
      <c r="B1801" s="68"/>
      <c r="C1801" s="67"/>
      <c r="G1801" s="67"/>
      <c r="N1801"/>
      <c r="R1801"/>
    </row>
    <row r="1802" spans="2:18" x14ac:dyDescent="0.3">
      <c r="B1802" s="68"/>
      <c r="C1802" s="67"/>
      <c r="G1802" s="67"/>
      <c r="N1802"/>
      <c r="R1802"/>
    </row>
    <row r="1803" spans="2:18" x14ac:dyDescent="0.3">
      <c r="B1803" s="68"/>
      <c r="C1803" s="67"/>
      <c r="G1803" s="67"/>
      <c r="N1803"/>
      <c r="R1803"/>
    </row>
    <row r="1804" spans="2:18" x14ac:dyDescent="0.3">
      <c r="B1804" s="68"/>
      <c r="C1804" s="67"/>
      <c r="G1804" s="67"/>
      <c r="N1804"/>
      <c r="R1804"/>
    </row>
    <row r="1805" spans="2:18" x14ac:dyDescent="0.3">
      <c r="B1805" s="68"/>
      <c r="C1805" s="67"/>
      <c r="G1805" s="67"/>
      <c r="N1805"/>
      <c r="R1805"/>
    </row>
    <row r="1806" spans="2:18" x14ac:dyDescent="0.3">
      <c r="B1806" s="68"/>
      <c r="C1806" s="67"/>
      <c r="G1806" s="67"/>
      <c r="N1806"/>
      <c r="R1806"/>
    </row>
    <row r="1807" spans="2:18" x14ac:dyDescent="0.3">
      <c r="B1807" s="68"/>
      <c r="C1807" s="67"/>
      <c r="G1807" s="67"/>
      <c r="N1807"/>
      <c r="R1807"/>
    </row>
    <row r="1808" spans="2:18" x14ac:dyDescent="0.3">
      <c r="B1808" s="68"/>
      <c r="C1808" s="67"/>
      <c r="G1808" s="67"/>
      <c r="N1808"/>
      <c r="R1808"/>
    </row>
    <row r="1809" spans="2:18" x14ac:dyDescent="0.3">
      <c r="B1809" s="68"/>
      <c r="C1809" s="67"/>
      <c r="G1809" s="67"/>
      <c r="N1809"/>
      <c r="R1809"/>
    </row>
    <row r="1810" spans="2:18" x14ac:dyDescent="0.3">
      <c r="B1810" s="68"/>
      <c r="C1810" s="67"/>
      <c r="G1810" s="67"/>
      <c r="N1810"/>
      <c r="R1810"/>
    </row>
    <row r="1811" spans="2:18" x14ac:dyDescent="0.3">
      <c r="B1811" s="68"/>
      <c r="C1811" s="67"/>
      <c r="G1811" s="67"/>
      <c r="N1811"/>
      <c r="R1811"/>
    </row>
    <row r="1812" spans="2:18" x14ac:dyDescent="0.3">
      <c r="B1812" s="68"/>
      <c r="C1812" s="67"/>
      <c r="G1812" s="67"/>
      <c r="N1812"/>
      <c r="R1812"/>
    </row>
    <row r="1813" spans="2:18" x14ac:dyDescent="0.3">
      <c r="B1813" s="68"/>
      <c r="C1813" s="67"/>
      <c r="G1813" s="67"/>
      <c r="N1813"/>
      <c r="R1813"/>
    </row>
    <row r="1814" spans="2:18" x14ac:dyDescent="0.3">
      <c r="B1814" s="68"/>
      <c r="C1814" s="67"/>
      <c r="G1814" s="67"/>
      <c r="N1814"/>
      <c r="R1814"/>
    </row>
    <row r="1815" spans="2:18" x14ac:dyDescent="0.3">
      <c r="B1815" s="68"/>
      <c r="C1815" s="67"/>
      <c r="G1815" s="67"/>
      <c r="N1815"/>
      <c r="R1815"/>
    </row>
    <row r="1816" spans="2:18" x14ac:dyDescent="0.3">
      <c r="B1816" s="68"/>
      <c r="C1816" s="67"/>
      <c r="G1816" s="67"/>
      <c r="N1816"/>
      <c r="R1816"/>
    </row>
    <row r="1817" spans="2:18" x14ac:dyDescent="0.3">
      <c r="B1817" s="68"/>
      <c r="C1817" s="67"/>
      <c r="G1817" s="67"/>
      <c r="N1817"/>
      <c r="R1817"/>
    </row>
    <row r="1818" spans="2:18" x14ac:dyDescent="0.3">
      <c r="B1818" s="68"/>
      <c r="C1818" s="67"/>
      <c r="G1818" s="67"/>
      <c r="N1818"/>
      <c r="R1818"/>
    </row>
    <row r="1819" spans="2:18" x14ac:dyDescent="0.3">
      <c r="B1819" s="68"/>
      <c r="C1819" s="67"/>
      <c r="G1819" s="67"/>
      <c r="N1819"/>
      <c r="R1819"/>
    </row>
    <row r="1820" spans="2:18" x14ac:dyDescent="0.3">
      <c r="B1820" s="68"/>
      <c r="C1820" s="67"/>
      <c r="G1820" s="67"/>
      <c r="N1820"/>
      <c r="R1820"/>
    </row>
    <row r="1821" spans="2:18" x14ac:dyDescent="0.3">
      <c r="B1821" s="68"/>
      <c r="C1821" s="67"/>
      <c r="G1821" s="67"/>
      <c r="N1821"/>
      <c r="R1821"/>
    </row>
    <row r="1822" spans="2:18" x14ac:dyDescent="0.3">
      <c r="B1822" s="68"/>
      <c r="C1822" s="67"/>
      <c r="G1822" s="67"/>
      <c r="N1822"/>
      <c r="R1822"/>
    </row>
    <row r="1823" spans="2:18" x14ac:dyDescent="0.3">
      <c r="B1823" s="68"/>
      <c r="C1823" s="67"/>
      <c r="G1823" s="67"/>
      <c r="N1823"/>
      <c r="R1823"/>
    </row>
    <row r="1824" spans="2:18" x14ac:dyDescent="0.3">
      <c r="B1824" s="68"/>
      <c r="C1824" s="67"/>
      <c r="G1824" s="67"/>
      <c r="N1824"/>
      <c r="R1824"/>
    </row>
    <row r="1825" spans="2:18" x14ac:dyDescent="0.3">
      <c r="B1825" s="68"/>
      <c r="C1825" s="67"/>
      <c r="G1825" s="67"/>
      <c r="N1825"/>
      <c r="R1825"/>
    </row>
    <row r="1826" spans="2:18" x14ac:dyDescent="0.3">
      <c r="B1826" s="68"/>
      <c r="C1826" s="67"/>
      <c r="G1826" s="67"/>
      <c r="N1826"/>
      <c r="R1826"/>
    </row>
    <row r="1827" spans="2:18" x14ac:dyDescent="0.3">
      <c r="B1827" s="68"/>
      <c r="C1827" s="67"/>
      <c r="G1827" s="67"/>
      <c r="N1827"/>
      <c r="R1827"/>
    </row>
    <row r="1828" spans="2:18" x14ac:dyDescent="0.3">
      <c r="B1828" s="68"/>
      <c r="C1828" s="67"/>
      <c r="G1828" s="67"/>
      <c r="N1828"/>
      <c r="R1828"/>
    </row>
    <row r="1829" spans="2:18" x14ac:dyDescent="0.3">
      <c r="B1829" s="68"/>
      <c r="C1829" s="67"/>
      <c r="G1829" s="67"/>
      <c r="N1829"/>
      <c r="R1829"/>
    </row>
    <row r="1830" spans="2:18" x14ac:dyDescent="0.3">
      <c r="B1830" s="68"/>
      <c r="C1830" s="67"/>
      <c r="G1830" s="67"/>
      <c r="N1830"/>
      <c r="R1830"/>
    </row>
    <row r="1831" spans="2:18" x14ac:dyDescent="0.3">
      <c r="B1831" s="68"/>
      <c r="C1831" s="67"/>
      <c r="G1831" s="67"/>
      <c r="N1831"/>
      <c r="R1831"/>
    </row>
    <row r="1832" spans="2:18" x14ac:dyDescent="0.3">
      <c r="B1832" s="68"/>
      <c r="C1832" s="67"/>
      <c r="G1832" s="67"/>
      <c r="N1832"/>
      <c r="R1832"/>
    </row>
    <row r="1833" spans="2:18" x14ac:dyDescent="0.3">
      <c r="B1833" s="68"/>
      <c r="C1833" s="67"/>
      <c r="G1833" s="67"/>
      <c r="N1833"/>
      <c r="R1833"/>
    </row>
    <row r="1834" spans="2:18" x14ac:dyDescent="0.3">
      <c r="B1834" s="68"/>
      <c r="C1834" s="67"/>
      <c r="G1834" s="67"/>
      <c r="N1834"/>
      <c r="R1834"/>
    </row>
    <row r="1835" spans="2:18" x14ac:dyDescent="0.3">
      <c r="B1835" s="68"/>
      <c r="C1835" s="67"/>
      <c r="G1835" s="67"/>
      <c r="N1835"/>
      <c r="R1835"/>
    </row>
    <row r="1836" spans="2:18" x14ac:dyDescent="0.3">
      <c r="B1836" s="68"/>
      <c r="C1836" s="67"/>
      <c r="G1836" s="67"/>
      <c r="N1836"/>
      <c r="R1836"/>
    </row>
    <row r="1837" spans="2:18" x14ac:dyDescent="0.3">
      <c r="B1837" s="68"/>
      <c r="C1837" s="67"/>
      <c r="G1837" s="67"/>
      <c r="N1837"/>
      <c r="R1837"/>
    </row>
    <row r="1838" spans="2:18" x14ac:dyDescent="0.3">
      <c r="B1838" s="68"/>
      <c r="C1838" s="67"/>
      <c r="G1838" s="67"/>
      <c r="N1838"/>
      <c r="R1838"/>
    </row>
    <row r="1839" spans="2:18" x14ac:dyDescent="0.3">
      <c r="B1839" s="68"/>
      <c r="C1839" s="67"/>
      <c r="G1839" s="67"/>
      <c r="N1839"/>
      <c r="R1839"/>
    </row>
    <row r="1840" spans="2:18" x14ac:dyDescent="0.3">
      <c r="B1840" s="68"/>
      <c r="C1840" s="67"/>
      <c r="G1840" s="67"/>
      <c r="N1840"/>
      <c r="R1840"/>
    </row>
    <row r="1841" spans="2:18" x14ac:dyDescent="0.3">
      <c r="B1841" s="68"/>
      <c r="C1841" s="67"/>
      <c r="G1841" s="67"/>
      <c r="N1841"/>
      <c r="R1841"/>
    </row>
    <row r="1842" spans="2:18" x14ac:dyDescent="0.3">
      <c r="B1842" s="68"/>
      <c r="C1842" s="67"/>
      <c r="G1842" s="67"/>
      <c r="N1842"/>
      <c r="R1842"/>
    </row>
    <row r="1843" spans="2:18" x14ac:dyDescent="0.3">
      <c r="B1843" s="68"/>
      <c r="C1843" s="67"/>
      <c r="G1843" s="67"/>
      <c r="N1843"/>
      <c r="R1843"/>
    </row>
    <row r="1844" spans="2:18" x14ac:dyDescent="0.3">
      <c r="B1844" s="68"/>
      <c r="C1844" s="67"/>
      <c r="G1844" s="67"/>
      <c r="N1844"/>
      <c r="R1844"/>
    </row>
    <row r="1845" spans="2:18" x14ac:dyDescent="0.3">
      <c r="B1845" s="68"/>
      <c r="C1845" s="67"/>
      <c r="G1845" s="67"/>
      <c r="N1845"/>
      <c r="R1845"/>
    </row>
    <row r="1846" spans="2:18" x14ac:dyDescent="0.3">
      <c r="B1846" s="68"/>
      <c r="C1846" s="67"/>
      <c r="G1846" s="67"/>
      <c r="N1846"/>
      <c r="R1846"/>
    </row>
    <row r="1847" spans="2:18" x14ac:dyDescent="0.3">
      <c r="B1847" s="68"/>
      <c r="C1847" s="67"/>
      <c r="G1847" s="67"/>
      <c r="N1847"/>
      <c r="R1847"/>
    </row>
    <row r="1848" spans="2:18" x14ac:dyDescent="0.3">
      <c r="B1848" s="68"/>
      <c r="C1848" s="67"/>
      <c r="G1848" s="67"/>
      <c r="N1848"/>
      <c r="R1848"/>
    </row>
    <row r="1849" spans="2:18" x14ac:dyDescent="0.3">
      <c r="B1849" s="68"/>
      <c r="C1849" s="67"/>
      <c r="G1849" s="67"/>
      <c r="N1849"/>
      <c r="R1849"/>
    </row>
    <row r="1850" spans="2:18" x14ac:dyDescent="0.3">
      <c r="B1850" s="68"/>
      <c r="C1850" s="67"/>
      <c r="G1850" s="67"/>
      <c r="N1850"/>
      <c r="R1850"/>
    </row>
    <row r="1851" spans="2:18" x14ac:dyDescent="0.3">
      <c r="B1851" s="68"/>
      <c r="C1851" s="67"/>
      <c r="G1851" s="67"/>
      <c r="N1851"/>
      <c r="R1851"/>
    </row>
    <row r="1852" spans="2:18" x14ac:dyDescent="0.3">
      <c r="B1852" s="68"/>
      <c r="C1852" s="67"/>
      <c r="G1852" s="67"/>
      <c r="N1852"/>
      <c r="R1852"/>
    </row>
    <row r="1853" spans="2:18" x14ac:dyDescent="0.3">
      <c r="B1853" s="68"/>
      <c r="C1853" s="67"/>
      <c r="G1853" s="67"/>
      <c r="N1853"/>
      <c r="R1853"/>
    </row>
    <row r="1854" spans="2:18" x14ac:dyDescent="0.3">
      <c r="B1854" s="68"/>
      <c r="C1854" s="67"/>
      <c r="G1854" s="67"/>
      <c r="N1854"/>
      <c r="R1854"/>
    </row>
    <row r="1855" spans="2:18" x14ac:dyDescent="0.3">
      <c r="B1855" s="68"/>
      <c r="C1855" s="67"/>
      <c r="G1855" s="67"/>
      <c r="N1855"/>
      <c r="R1855"/>
    </row>
    <row r="1856" spans="2:18" x14ac:dyDescent="0.3">
      <c r="B1856" s="68"/>
      <c r="C1856" s="67"/>
      <c r="G1856" s="67"/>
      <c r="N1856"/>
      <c r="R1856"/>
    </row>
    <row r="1857" spans="2:18" x14ac:dyDescent="0.3">
      <c r="B1857" s="68"/>
      <c r="C1857" s="67"/>
      <c r="G1857" s="67"/>
      <c r="N1857"/>
      <c r="R1857"/>
    </row>
    <row r="1858" spans="2:18" x14ac:dyDescent="0.3">
      <c r="B1858" s="68"/>
      <c r="C1858" s="67"/>
      <c r="G1858" s="67"/>
      <c r="N1858"/>
      <c r="R1858"/>
    </row>
    <row r="1859" spans="2:18" x14ac:dyDescent="0.3">
      <c r="B1859" s="68"/>
      <c r="C1859" s="67"/>
      <c r="G1859" s="67"/>
      <c r="N1859"/>
      <c r="R1859"/>
    </row>
    <row r="1860" spans="2:18" x14ac:dyDescent="0.3">
      <c r="B1860" s="68"/>
      <c r="C1860" s="67"/>
      <c r="G1860" s="67"/>
      <c r="N1860"/>
      <c r="R1860"/>
    </row>
    <row r="1861" spans="2:18" x14ac:dyDescent="0.3">
      <c r="B1861" s="68"/>
      <c r="C1861" s="67"/>
      <c r="G1861" s="67"/>
      <c r="N1861"/>
      <c r="R1861"/>
    </row>
    <row r="1862" spans="2:18" x14ac:dyDescent="0.3">
      <c r="B1862" s="68"/>
      <c r="C1862" s="67"/>
      <c r="G1862" s="67"/>
      <c r="N1862"/>
      <c r="R1862"/>
    </row>
    <row r="1863" spans="2:18" x14ac:dyDescent="0.3">
      <c r="B1863" s="68"/>
      <c r="C1863" s="67"/>
      <c r="G1863" s="67"/>
      <c r="N1863"/>
      <c r="R1863"/>
    </row>
    <row r="1864" spans="2:18" x14ac:dyDescent="0.3">
      <c r="B1864" s="68"/>
      <c r="C1864" s="67"/>
      <c r="G1864" s="67"/>
      <c r="N1864"/>
      <c r="R1864"/>
    </row>
    <row r="1865" spans="2:18" x14ac:dyDescent="0.3">
      <c r="B1865" s="68"/>
      <c r="C1865" s="67"/>
      <c r="G1865" s="67"/>
      <c r="N1865"/>
      <c r="R1865"/>
    </row>
    <row r="1866" spans="2:18" x14ac:dyDescent="0.3">
      <c r="B1866" s="68"/>
      <c r="C1866" s="67"/>
      <c r="G1866" s="67"/>
      <c r="N1866"/>
      <c r="R1866"/>
    </row>
    <row r="1867" spans="2:18" x14ac:dyDescent="0.3">
      <c r="B1867" s="68"/>
      <c r="C1867" s="67"/>
      <c r="G1867" s="67"/>
      <c r="N1867"/>
      <c r="R1867"/>
    </row>
    <row r="1868" spans="2:18" x14ac:dyDescent="0.3">
      <c r="B1868" s="68"/>
      <c r="C1868" s="67"/>
      <c r="G1868" s="67"/>
      <c r="N1868"/>
      <c r="R1868"/>
    </row>
    <row r="1869" spans="2:18" x14ac:dyDescent="0.3">
      <c r="B1869" s="68"/>
      <c r="C1869" s="67"/>
      <c r="G1869" s="67"/>
      <c r="N1869"/>
      <c r="R1869"/>
    </row>
    <row r="1870" spans="2:18" x14ac:dyDescent="0.3">
      <c r="B1870" s="68"/>
      <c r="C1870" s="67"/>
      <c r="G1870" s="67"/>
      <c r="N1870"/>
      <c r="R1870"/>
    </row>
    <row r="1871" spans="2:18" x14ac:dyDescent="0.3">
      <c r="B1871" s="68"/>
      <c r="C1871" s="67"/>
      <c r="G1871" s="67"/>
      <c r="N1871"/>
      <c r="R1871"/>
    </row>
    <row r="1872" spans="2:18" x14ac:dyDescent="0.3">
      <c r="B1872" s="68"/>
      <c r="C1872" s="67"/>
      <c r="G1872" s="67"/>
      <c r="N1872"/>
      <c r="R1872"/>
    </row>
    <row r="1873" spans="2:18" x14ac:dyDescent="0.3">
      <c r="B1873" s="68"/>
      <c r="C1873" s="67"/>
      <c r="G1873" s="67"/>
      <c r="N1873"/>
      <c r="R1873"/>
    </row>
    <row r="1874" spans="2:18" x14ac:dyDescent="0.3">
      <c r="B1874" s="68"/>
      <c r="C1874" s="67"/>
      <c r="G1874" s="67"/>
      <c r="N1874"/>
      <c r="R1874"/>
    </row>
    <row r="1875" spans="2:18" x14ac:dyDescent="0.3">
      <c r="B1875" s="68"/>
      <c r="C1875" s="67"/>
      <c r="G1875" s="67"/>
      <c r="N1875"/>
      <c r="R1875"/>
    </row>
    <row r="1876" spans="2:18" x14ac:dyDescent="0.3">
      <c r="B1876" s="68"/>
      <c r="C1876" s="67"/>
      <c r="G1876" s="67"/>
      <c r="N1876"/>
      <c r="R1876"/>
    </row>
    <row r="1877" spans="2:18" x14ac:dyDescent="0.3">
      <c r="B1877" s="68"/>
      <c r="C1877" s="67"/>
      <c r="G1877" s="67"/>
      <c r="N1877"/>
      <c r="R1877"/>
    </row>
    <row r="1878" spans="2:18" x14ac:dyDescent="0.3">
      <c r="B1878" s="68"/>
      <c r="C1878" s="67"/>
      <c r="G1878" s="67"/>
      <c r="N1878"/>
      <c r="R1878"/>
    </row>
    <row r="1879" spans="2:18" x14ac:dyDescent="0.3">
      <c r="B1879" s="68"/>
      <c r="C1879" s="67"/>
      <c r="G1879" s="67"/>
      <c r="N1879"/>
      <c r="R1879"/>
    </row>
    <row r="1880" spans="2:18" x14ac:dyDescent="0.3">
      <c r="B1880" s="68"/>
      <c r="C1880" s="67"/>
      <c r="G1880" s="67"/>
      <c r="N1880"/>
      <c r="R1880"/>
    </row>
    <row r="1881" spans="2:18" x14ac:dyDescent="0.3">
      <c r="B1881" s="68"/>
      <c r="C1881" s="67"/>
      <c r="G1881" s="67"/>
      <c r="N1881"/>
      <c r="R1881"/>
    </row>
    <row r="1882" spans="2:18" x14ac:dyDescent="0.3">
      <c r="B1882" s="68"/>
      <c r="C1882" s="67"/>
      <c r="G1882" s="67"/>
      <c r="N1882"/>
      <c r="R1882"/>
    </row>
    <row r="1883" spans="2:18" x14ac:dyDescent="0.3">
      <c r="B1883" s="68"/>
      <c r="C1883" s="67"/>
      <c r="G1883" s="67"/>
      <c r="N1883"/>
      <c r="R1883"/>
    </row>
    <row r="1884" spans="2:18" x14ac:dyDescent="0.3">
      <c r="B1884" s="68"/>
      <c r="C1884" s="67"/>
      <c r="G1884" s="67"/>
      <c r="N1884"/>
      <c r="R1884"/>
    </row>
    <row r="1885" spans="2:18" x14ac:dyDescent="0.3">
      <c r="B1885" s="68"/>
      <c r="C1885" s="67"/>
      <c r="G1885" s="67"/>
      <c r="N1885"/>
      <c r="R1885"/>
    </row>
    <row r="1886" spans="2:18" x14ac:dyDescent="0.3">
      <c r="B1886" s="68"/>
      <c r="C1886" s="67"/>
      <c r="G1886" s="67"/>
      <c r="N1886"/>
      <c r="R1886"/>
    </row>
    <row r="1887" spans="2:18" x14ac:dyDescent="0.3">
      <c r="B1887" s="68"/>
      <c r="C1887" s="67"/>
      <c r="G1887" s="67"/>
      <c r="N1887"/>
      <c r="R1887"/>
    </row>
    <row r="1888" spans="2:18" x14ac:dyDescent="0.3">
      <c r="B1888" s="68"/>
      <c r="C1888" s="67"/>
      <c r="G1888" s="67"/>
      <c r="N1888"/>
      <c r="R1888"/>
    </row>
    <row r="1889" spans="2:18" x14ac:dyDescent="0.3">
      <c r="B1889" s="68"/>
      <c r="C1889" s="67"/>
      <c r="G1889" s="67"/>
      <c r="N1889"/>
      <c r="R1889"/>
    </row>
    <row r="1890" spans="2:18" x14ac:dyDescent="0.3">
      <c r="B1890" s="68"/>
      <c r="C1890" s="67"/>
      <c r="G1890" s="67"/>
      <c r="N1890"/>
      <c r="R1890"/>
    </row>
    <row r="1891" spans="2:18" x14ac:dyDescent="0.3">
      <c r="B1891" s="68"/>
      <c r="C1891" s="67"/>
      <c r="G1891" s="67"/>
      <c r="N1891"/>
      <c r="R1891"/>
    </row>
    <row r="1892" spans="2:18" x14ac:dyDescent="0.3">
      <c r="B1892" s="68"/>
      <c r="C1892" s="67"/>
      <c r="G1892" s="67"/>
      <c r="N1892"/>
      <c r="R1892"/>
    </row>
    <row r="1893" spans="2:18" x14ac:dyDescent="0.3">
      <c r="B1893" s="68"/>
      <c r="C1893" s="67"/>
      <c r="G1893" s="67"/>
      <c r="N1893"/>
      <c r="R1893"/>
    </row>
    <row r="1894" spans="2:18" x14ac:dyDescent="0.3">
      <c r="B1894" s="68"/>
      <c r="C1894" s="67"/>
      <c r="G1894" s="67"/>
      <c r="N1894"/>
      <c r="R1894"/>
    </row>
    <row r="1895" spans="2:18" x14ac:dyDescent="0.3">
      <c r="B1895" s="68"/>
      <c r="C1895" s="67"/>
      <c r="G1895" s="67"/>
      <c r="N1895"/>
      <c r="R1895"/>
    </row>
    <row r="1896" spans="2:18" x14ac:dyDescent="0.3">
      <c r="B1896" s="68"/>
      <c r="C1896" s="67"/>
      <c r="G1896" s="67"/>
      <c r="N1896"/>
      <c r="R1896"/>
    </row>
    <row r="1897" spans="2:18" x14ac:dyDescent="0.3">
      <c r="B1897" s="68"/>
      <c r="C1897" s="67"/>
      <c r="G1897" s="67"/>
      <c r="N1897"/>
      <c r="R1897"/>
    </row>
    <row r="1898" spans="2:18" x14ac:dyDescent="0.3">
      <c r="B1898" s="68"/>
      <c r="C1898" s="67"/>
      <c r="G1898" s="67"/>
      <c r="N1898"/>
      <c r="R1898"/>
    </row>
    <row r="1899" spans="2:18" x14ac:dyDescent="0.3">
      <c r="B1899" s="68"/>
      <c r="C1899" s="67"/>
      <c r="G1899" s="67"/>
      <c r="N1899"/>
      <c r="R1899"/>
    </row>
    <row r="1900" spans="2:18" x14ac:dyDescent="0.3">
      <c r="B1900" s="68"/>
      <c r="C1900" s="67"/>
      <c r="G1900" s="67"/>
      <c r="N1900"/>
      <c r="R1900"/>
    </row>
    <row r="1901" spans="2:18" x14ac:dyDescent="0.3">
      <c r="B1901" s="68"/>
      <c r="C1901" s="67"/>
      <c r="G1901" s="67"/>
      <c r="N1901"/>
      <c r="R1901"/>
    </row>
    <row r="1902" spans="2:18" x14ac:dyDescent="0.3">
      <c r="B1902" s="68"/>
      <c r="C1902" s="67"/>
      <c r="G1902" s="67"/>
      <c r="N1902"/>
      <c r="R1902"/>
    </row>
    <row r="1903" spans="2:18" x14ac:dyDescent="0.3">
      <c r="B1903" s="68"/>
      <c r="C1903" s="67"/>
      <c r="G1903" s="67"/>
      <c r="N1903"/>
      <c r="R1903"/>
    </row>
    <row r="1904" spans="2:18" x14ac:dyDescent="0.3">
      <c r="B1904" s="68"/>
      <c r="C1904" s="67"/>
      <c r="G1904" s="67"/>
      <c r="N1904"/>
      <c r="R1904"/>
    </row>
    <row r="1905" spans="2:18" x14ac:dyDescent="0.3">
      <c r="B1905" s="68"/>
      <c r="C1905" s="67"/>
      <c r="G1905" s="67"/>
      <c r="N1905"/>
      <c r="R1905"/>
    </row>
    <row r="1906" spans="2:18" x14ac:dyDescent="0.3">
      <c r="B1906" s="68"/>
      <c r="C1906" s="67"/>
      <c r="G1906" s="67"/>
      <c r="N1906"/>
      <c r="R1906"/>
    </row>
    <row r="1907" spans="2:18" x14ac:dyDescent="0.3">
      <c r="B1907" s="68"/>
      <c r="C1907" s="67"/>
      <c r="G1907" s="67"/>
      <c r="N1907"/>
      <c r="R1907"/>
    </row>
    <row r="1908" spans="2:18" x14ac:dyDescent="0.3">
      <c r="B1908" s="68"/>
      <c r="C1908" s="67"/>
      <c r="G1908" s="67"/>
      <c r="N1908"/>
      <c r="R1908"/>
    </row>
    <row r="1909" spans="2:18" x14ac:dyDescent="0.3">
      <c r="B1909" s="68"/>
      <c r="C1909" s="67"/>
      <c r="G1909" s="67"/>
      <c r="N1909"/>
      <c r="R1909"/>
    </row>
    <row r="1910" spans="2:18" x14ac:dyDescent="0.3">
      <c r="B1910" s="68"/>
      <c r="C1910" s="67"/>
      <c r="G1910" s="67"/>
      <c r="N1910"/>
      <c r="R1910"/>
    </row>
    <row r="1911" spans="2:18" x14ac:dyDescent="0.3">
      <c r="B1911" s="68"/>
      <c r="C1911" s="67"/>
      <c r="G1911" s="67"/>
      <c r="N1911"/>
      <c r="R1911"/>
    </row>
    <row r="1912" spans="2:18" x14ac:dyDescent="0.3">
      <c r="B1912" s="68"/>
      <c r="C1912" s="67"/>
      <c r="G1912" s="67"/>
      <c r="N1912"/>
      <c r="R1912"/>
    </row>
    <row r="1913" spans="2:18" x14ac:dyDescent="0.3">
      <c r="B1913" s="68"/>
      <c r="C1913" s="67"/>
      <c r="G1913" s="67"/>
      <c r="N1913"/>
      <c r="R1913"/>
    </row>
    <row r="1914" spans="2:18" x14ac:dyDescent="0.3">
      <c r="B1914" s="68"/>
      <c r="C1914" s="67"/>
      <c r="G1914" s="67"/>
      <c r="N1914"/>
      <c r="R1914"/>
    </row>
    <row r="1915" spans="2:18" x14ac:dyDescent="0.3">
      <c r="B1915" s="68"/>
      <c r="C1915" s="67"/>
      <c r="G1915" s="67"/>
      <c r="N1915"/>
      <c r="R1915"/>
    </row>
    <row r="1916" spans="2:18" x14ac:dyDescent="0.3">
      <c r="B1916" s="68"/>
      <c r="C1916" s="67"/>
      <c r="G1916" s="67"/>
      <c r="N1916"/>
      <c r="R1916"/>
    </row>
    <row r="1917" spans="2:18" x14ac:dyDescent="0.3">
      <c r="B1917" s="68"/>
      <c r="C1917" s="67"/>
      <c r="G1917" s="67"/>
      <c r="N1917"/>
      <c r="R1917"/>
    </row>
    <row r="1918" spans="2:18" x14ac:dyDescent="0.3">
      <c r="B1918" s="68"/>
      <c r="C1918" s="67"/>
      <c r="G1918" s="67"/>
      <c r="N1918"/>
      <c r="R1918"/>
    </row>
    <row r="1919" spans="2:18" x14ac:dyDescent="0.3">
      <c r="B1919" s="68"/>
      <c r="C1919" s="67"/>
      <c r="G1919" s="67"/>
      <c r="N1919"/>
      <c r="R1919"/>
    </row>
    <row r="1920" spans="2:18" x14ac:dyDescent="0.3">
      <c r="B1920" s="68"/>
      <c r="C1920" s="67"/>
      <c r="G1920" s="67"/>
      <c r="N1920"/>
      <c r="R1920"/>
    </row>
    <row r="1921" spans="2:18" x14ac:dyDescent="0.3">
      <c r="B1921" s="68"/>
      <c r="C1921" s="67"/>
      <c r="G1921" s="67"/>
      <c r="N1921"/>
      <c r="R1921"/>
    </row>
    <row r="1922" spans="2:18" x14ac:dyDescent="0.3">
      <c r="B1922" s="68"/>
      <c r="C1922" s="67"/>
      <c r="G1922" s="67"/>
      <c r="N1922"/>
      <c r="R1922"/>
    </row>
    <row r="1923" spans="2:18" x14ac:dyDescent="0.3">
      <c r="B1923" s="68"/>
      <c r="C1923" s="67"/>
      <c r="G1923" s="67"/>
      <c r="N1923"/>
      <c r="R1923"/>
    </row>
    <row r="1924" spans="2:18" x14ac:dyDescent="0.3">
      <c r="B1924" s="68"/>
      <c r="C1924" s="67"/>
      <c r="G1924" s="67"/>
      <c r="N1924"/>
      <c r="R1924"/>
    </row>
    <row r="1925" spans="2:18" x14ac:dyDescent="0.3">
      <c r="B1925" s="68"/>
      <c r="C1925" s="67"/>
      <c r="G1925" s="67"/>
      <c r="N1925"/>
      <c r="R1925"/>
    </row>
    <row r="1926" spans="2:18" x14ac:dyDescent="0.3">
      <c r="B1926" s="68"/>
      <c r="C1926" s="67"/>
      <c r="G1926" s="67"/>
      <c r="N1926"/>
      <c r="R1926"/>
    </row>
    <row r="1927" spans="2:18" x14ac:dyDescent="0.3">
      <c r="B1927" s="68"/>
      <c r="C1927" s="67"/>
      <c r="G1927" s="67"/>
      <c r="N1927"/>
      <c r="R1927"/>
    </row>
    <row r="1928" spans="2:18" x14ac:dyDescent="0.3">
      <c r="B1928" s="68"/>
      <c r="C1928" s="67"/>
      <c r="G1928" s="67"/>
      <c r="N1928"/>
      <c r="R1928"/>
    </row>
    <row r="1929" spans="2:18" x14ac:dyDescent="0.3">
      <c r="B1929" s="68"/>
      <c r="C1929" s="67"/>
      <c r="G1929" s="67"/>
      <c r="N1929"/>
      <c r="R1929"/>
    </row>
    <row r="1930" spans="2:18" x14ac:dyDescent="0.3">
      <c r="B1930" s="68"/>
      <c r="C1930" s="67"/>
      <c r="G1930" s="67"/>
      <c r="N1930"/>
      <c r="R1930"/>
    </row>
    <row r="1931" spans="2:18" x14ac:dyDescent="0.3">
      <c r="B1931" s="68"/>
      <c r="C1931" s="67"/>
      <c r="G1931" s="67"/>
      <c r="N1931"/>
      <c r="R1931"/>
    </row>
    <row r="1932" spans="2:18" x14ac:dyDescent="0.3">
      <c r="B1932" s="68"/>
      <c r="C1932" s="67"/>
      <c r="G1932" s="67"/>
      <c r="N1932"/>
      <c r="R1932"/>
    </row>
    <row r="1933" spans="2:18" x14ac:dyDescent="0.3">
      <c r="B1933" s="68"/>
      <c r="C1933" s="67"/>
      <c r="G1933" s="67"/>
      <c r="N1933"/>
      <c r="R1933"/>
    </row>
    <row r="1934" spans="2:18" x14ac:dyDescent="0.3">
      <c r="B1934" s="68"/>
      <c r="C1934" s="67"/>
      <c r="G1934" s="67"/>
      <c r="N1934"/>
      <c r="R1934"/>
    </row>
    <row r="1935" spans="2:18" x14ac:dyDescent="0.3">
      <c r="B1935" s="68"/>
      <c r="C1935" s="67"/>
      <c r="G1935" s="67"/>
      <c r="N1935"/>
      <c r="R1935"/>
    </row>
    <row r="1936" spans="2:18" x14ac:dyDescent="0.3">
      <c r="B1936" s="68"/>
      <c r="C1936" s="67"/>
      <c r="G1936" s="67"/>
      <c r="N1936"/>
      <c r="R1936"/>
    </row>
    <row r="1937" spans="2:18" x14ac:dyDescent="0.3">
      <c r="B1937" s="68"/>
      <c r="C1937" s="67"/>
      <c r="G1937" s="67"/>
      <c r="N1937"/>
      <c r="R1937"/>
    </row>
    <row r="1938" spans="2:18" x14ac:dyDescent="0.3">
      <c r="B1938" s="68"/>
      <c r="C1938" s="67"/>
      <c r="G1938" s="67"/>
      <c r="N1938"/>
      <c r="R1938"/>
    </row>
    <row r="1939" spans="2:18" x14ac:dyDescent="0.3">
      <c r="B1939" s="68"/>
      <c r="C1939" s="67"/>
      <c r="G1939" s="67"/>
      <c r="N1939"/>
      <c r="R1939"/>
    </row>
    <row r="1940" spans="2:18" x14ac:dyDescent="0.3">
      <c r="B1940" s="68"/>
      <c r="C1940" s="67"/>
      <c r="G1940" s="67"/>
      <c r="N1940"/>
      <c r="R1940"/>
    </row>
    <row r="1941" spans="2:18" x14ac:dyDescent="0.3">
      <c r="B1941" s="68"/>
      <c r="C1941" s="67"/>
      <c r="G1941" s="67"/>
      <c r="N1941"/>
      <c r="R1941"/>
    </row>
    <row r="1942" spans="2:18" x14ac:dyDescent="0.3">
      <c r="B1942" s="68"/>
      <c r="C1942" s="67"/>
      <c r="G1942" s="67"/>
      <c r="N1942"/>
      <c r="R1942"/>
    </row>
    <row r="1943" spans="2:18" x14ac:dyDescent="0.3">
      <c r="B1943" s="68"/>
      <c r="C1943" s="67"/>
      <c r="G1943" s="67"/>
      <c r="N1943"/>
      <c r="R1943"/>
    </row>
    <row r="1944" spans="2:18" x14ac:dyDescent="0.3">
      <c r="B1944" s="68"/>
      <c r="C1944" s="67"/>
      <c r="G1944" s="67"/>
      <c r="N1944"/>
      <c r="R1944"/>
    </row>
    <row r="1945" spans="2:18" x14ac:dyDescent="0.3">
      <c r="B1945" s="68"/>
      <c r="C1945" s="67"/>
      <c r="G1945" s="67"/>
      <c r="N1945"/>
      <c r="R1945"/>
    </row>
    <row r="1946" spans="2:18" x14ac:dyDescent="0.3">
      <c r="B1946" s="68"/>
      <c r="C1946" s="67"/>
      <c r="G1946" s="67"/>
      <c r="N1946"/>
      <c r="R1946"/>
    </row>
    <row r="1947" spans="2:18" x14ac:dyDescent="0.3">
      <c r="B1947" s="68"/>
      <c r="C1947" s="67"/>
      <c r="G1947" s="67"/>
      <c r="N1947"/>
      <c r="R1947"/>
    </row>
    <row r="1948" spans="2:18" x14ac:dyDescent="0.3">
      <c r="B1948" s="68"/>
      <c r="C1948" s="67"/>
      <c r="G1948" s="67"/>
      <c r="N1948"/>
      <c r="R1948"/>
    </row>
    <row r="1949" spans="2:18" x14ac:dyDescent="0.3">
      <c r="B1949" s="68"/>
      <c r="C1949" s="67"/>
      <c r="G1949" s="67"/>
      <c r="N1949"/>
      <c r="R1949"/>
    </row>
    <row r="1950" spans="2:18" x14ac:dyDescent="0.3">
      <c r="B1950" s="68"/>
      <c r="C1950" s="67"/>
      <c r="G1950" s="67"/>
      <c r="N1950"/>
      <c r="R1950"/>
    </row>
    <row r="1951" spans="2:18" x14ac:dyDescent="0.3">
      <c r="B1951" s="68"/>
      <c r="C1951" s="67"/>
      <c r="G1951" s="67"/>
      <c r="N1951"/>
      <c r="R1951"/>
    </row>
    <row r="1952" spans="2:18" x14ac:dyDescent="0.3">
      <c r="B1952" s="68"/>
      <c r="C1952" s="67"/>
      <c r="G1952" s="67"/>
      <c r="N1952"/>
      <c r="R1952"/>
    </row>
    <row r="1953" spans="2:18" x14ac:dyDescent="0.3">
      <c r="B1953" s="68"/>
      <c r="C1953" s="67"/>
      <c r="G1953" s="67"/>
      <c r="N1953"/>
      <c r="R1953"/>
    </row>
    <row r="1954" spans="2:18" x14ac:dyDescent="0.3">
      <c r="B1954" s="68"/>
      <c r="C1954" s="67"/>
      <c r="G1954" s="67"/>
      <c r="N1954"/>
      <c r="R1954"/>
    </row>
    <row r="1955" spans="2:18" x14ac:dyDescent="0.3">
      <c r="B1955" s="68"/>
      <c r="C1955" s="67"/>
      <c r="G1955" s="67"/>
      <c r="N1955"/>
      <c r="R1955"/>
    </row>
    <row r="1956" spans="2:18" x14ac:dyDescent="0.3">
      <c r="B1956" s="68"/>
      <c r="C1956" s="67"/>
      <c r="G1956" s="67"/>
      <c r="N1956"/>
      <c r="R1956"/>
    </row>
    <row r="1957" spans="2:18" x14ac:dyDescent="0.3">
      <c r="B1957" s="68"/>
      <c r="C1957" s="67"/>
      <c r="G1957" s="67"/>
      <c r="N1957"/>
      <c r="R1957"/>
    </row>
    <row r="1958" spans="2:18" x14ac:dyDescent="0.3">
      <c r="B1958" s="68"/>
      <c r="C1958" s="67"/>
      <c r="G1958" s="67"/>
      <c r="N1958"/>
      <c r="R1958"/>
    </row>
    <row r="1959" spans="2:18" x14ac:dyDescent="0.3">
      <c r="B1959" s="68"/>
      <c r="C1959" s="67"/>
      <c r="G1959" s="67"/>
      <c r="N1959"/>
      <c r="R1959"/>
    </row>
    <row r="1960" spans="2:18" x14ac:dyDescent="0.3">
      <c r="B1960" s="68"/>
      <c r="C1960" s="67"/>
      <c r="G1960" s="67"/>
      <c r="N1960"/>
      <c r="R1960"/>
    </row>
    <row r="1961" spans="2:18" x14ac:dyDescent="0.3">
      <c r="B1961" s="68"/>
      <c r="C1961" s="67"/>
      <c r="G1961" s="67"/>
      <c r="N1961"/>
      <c r="R1961"/>
    </row>
    <row r="1962" spans="2:18" x14ac:dyDescent="0.3">
      <c r="B1962" s="68"/>
      <c r="C1962" s="67"/>
      <c r="G1962" s="67"/>
      <c r="N1962"/>
      <c r="R1962"/>
    </row>
    <row r="1963" spans="2:18" x14ac:dyDescent="0.3">
      <c r="B1963" s="68"/>
      <c r="C1963" s="67"/>
      <c r="G1963" s="67"/>
      <c r="N1963"/>
      <c r="R1963"/>
    </row>
    <row r="1964" spans="2:18" x14ac:dyDescent="0.3">
      <c r="B1964" s="68"/>
      <c r="C1964" s="67"/>
      <c r="G1964" s="67"/>
      <c r="N1964"/>
      <c r="R1964"/>
    </row>
    <row r="1965" spans="2:18" x14ac:dyDescent="0.3">
      <c r="B1965" s="68"/>
      <c r="C1965" s="67"/>
      <c r="G1965" s="67"/>
      <c r="N1965"/>
      <c r="R1965"/>
    </row>
    <row r="1966" spans="2:18" x14ac:dyDescent="0.3">
      <c r="B1966" s="68"/>
      <c r="C1966" s="67"/>
      <c r="G1966" s="67"/>
      <c r="N1966"/>
      <c r="R1966"/>
    </row>
    <row r="1967" spans="2:18" x14ac:dyDescent="0.3">
      <c r="B1967" s="68"/>
      <c r="C1967" s="67"/>
      <c r="G1967" s="67"/>
      <c r="N1967"/>
      <c r="R1967"/>
    </row>
    <row r="1968" spans="2:18" x14ac:dyDescent="0.3">
      <c r="B1968" s="68"/>
      <c r="C1968" s="67"/>
      <c r="G1968" s="67"/>
      <c r="N1968"/>
      <c r="R1968"/>
    </row>
    <row r="1969" spans="2:18" x14ac:dyDescent="0.3">
      <c r="B1969" s="68"/>
      <c r="C1969" s="67"/>
      <c r="G1969" s="67"/>
      <c r="N1969"/>
      <c r="R1969"/>
    </row>
    <row r="1970" spans="2:18" x14ac:dyDescent="0.3">
      <c r="B1970" s="68"/>
      <c r="C1970" s="67"/>
      <c r="G1970" s="67"/>
      <c r="N1970"/>
      <c r="R1970"/>
    </row>
    <row r="1971" spans="2:18" x14ac:dyDescent="0.3">
      <c r="B1971" s="68"/>
      <c r="C1971" s="67"/>
      <c r="G1971" s="67"/>
      <c r="N1971"/>
      <c r="R1971"/>
    </row>
    <row r="1972" spans="2:18" x14ac:dyDescent="0.3">
      <c r="B1972" s="68"/>
      <c r="C1972" s="67"/>
      <c r="G1972" s="67"/>
      <c r="N1972"/>
      <c r="R1972"/>
    </row>
    <row r="1973" spans="2:18" x14ac:dyDescent="0.3">
      <c r="B1973" s="68"/>
      <c r="C1973" s="67"/>
      <c r="G1973" s="67"/>
      <c r="N1973"/>
      <c r="R1973"/>
    </row>
    <row r="1974" spans="2:18" x14ac:dyDescent="0.3">
      <c r="B1974" s="68"/>
      <c r="C1974" s="67"/>
      <c r="G1974" s="67"/>
      <c r="N1974"/>
      <c r="R1974"/>
    </row>
    <row r="1975" spans="2:18" x14ac:dyDescent="0.3">
      <c r="B1975" s="68"/>
      <c r="C1975" s="67"/>
      <c r="G1975" s="67"/>
      <c r="N1975"/>
      <c r="R1975"/>
    </row>
    <row r="1976" spans="2:18" x14ac:dyDescent="0.3">
      <c r="B1976" s="68"/>
      <c r="C1976" s="67"/>
      <c r="G1976" s="67"/>
      <c r="N1976"/>
      <c r="R1976"/>
    </row>
    <row r="1977" spans="2:18" x14ac:dyDescent="0.3">
      <c r="B1977" s="68"/>
      <c r="C1977" s="67"/>
      <c r="G1977" s="67"/>
      <c r="N1977"/>
      <c r="R1977"/>
    </row>
    <row r="1978" spans="2:18" x14ac:dyDescent="0.3">
      <c r="B1978" s="68"/>
      <c r="C1978" s="67"/>
      <c r="G1978" s="67"/>
      <c r="N1978"/>
      <c r="R1978"/>
    </row>
    <row r="1979" spans="2:18" x14ac:dyDescent="0.3">
      <c r="B1979" s="68"/>
      <c r="C1979" s="67"/>
      <c r="G1979" s="67"/>
      <c r="N1979"/>
      <c r="R1979"/>
    </row>
    <row r="1980" spans="2:18" x14ac:dyDescent="0.3">
      <c r="B1980" s="68"/>
      <c r="C1980" s="67"/>
      <c r="G1980" s="67"/>
      <c r="N1980"/>
      <c r="R1980"/>
    </row>
    <row r="1981" spans="2:18" x14ac:dyDescent="0.3">
      <c r="B1981" s="68"/>
      <c r="C1981" s="67"/>
      <c r="G1981" s="67"/>
      <c r="N1981"/>
      <c r="R1981"/>
    </row>
    <row r="1982" spans="2:18" x14ac:dyDescent="0.3">
      <c r="B1982" s="68"/>
      <c r="C1982" s="67"/>
      <c r="G1982" s="67"/>
      <c r="N1982"/>
      <c r="R1982"/>
    </row>
    <row r="1983" spans="2:18" x14ac:dyDescent="0.3">
      <c r="B1983" s="68"/>
      <c r="C1983" s="67"/>
      <c r="G1983" s="67"/>
      <c r="N1983"/>
      <c r="R1983"/>
    </row>
    <row r="1984" spans="2:18" x14ac:dyDescent="0.3">
      <c r="B1984" s="68"/>
      <c r="C1984" s="67"/>
      <c r="G1984" s="67"/>
      <c r="N1984"/>
      <c r="R1984"/>
    </row>
    <row r="1985" spans="2:18" x14ac:dyDescent="0.3">
      <c r="B1985" s="68"/>
      <c r="C1985" s="67"/>
      <c r="G1985" s="67"/>
      <c r="N1985"/>
      <c r="R1985"/>
    </row>
    <row r="1986" spans="2:18" x14ac:dyDescent="0.3">
      <c r="B1986" s="68"/>
      <c r="C1986" s="67"/>
      <c r="G1986" s="67"/>
      <c r="N1986"/>
      <c r="R1986"/>
    </row>
    <row r="1987" spans="2:18" x14ac:dyDescent="0.3">
      <c r="B1987" s="68"/>
      <c r="C1987" s="67"/>
      <c r="G1987" s="67"/>
      <c r="N1987"/>
      <c r="R1987"/>
    </row>
    <row r="1988" spans="2:18" x14ac:dyDescent="0.3">
      <c r="B1988" s="68"/>
      <c r="C1988" s="67"/>
      <c r="G1988" s="67"/>
      <c r="N1988"/>
      <c r="R1988"/>
    </row>
    <row r="1989" spans="2:18" x14ac:dyDescent="0.3">
      <c r="B1989" s="68"/>
      <c r="C1989" s="67"/>
      <c r="G1989" s="67"/>
      <c r="N1989"/>
      <c r="R1989"/>
    </row>
    <row r="1990" spans="2:18" x14ac:dyDescent="0.3">
      <c r="B1990" s="68"/>
      <c r="C1990" s="67"/>
      <c r="G1990" s="67"/>
      <c r="N1990"/>
      <c r="R1990"/>
    </row>
    <row r="1991" spans="2:18" x14ac:dyDescent="0.3">
      <c r="B1991" s="68"/>
      <c r="C1991" s="67"/>
      <c r="G1991" s="67"/>
      <c r="N1991"/>
      <c r="R1991"/>
    </row>
    <row r="1992" spans="2:18" x14ac:dyDescent="0.3">
      <c r="B1992" s="68"/>
      <c r="C1992" s="67"/>
      <c r="G1992" s="67"/>
      <c r="N1992"/>
      <c r="R1992"/>
    </row>
    <row r="1993" spans="2:18" x14ac:dyDescent="0.3">
      <c r="B1993" s="68"/>
      <c r="C1993" s="67"/>
      <c r="G1993" s="67"/>
      <c r="N1993"/>
      <c r="R1993"/>
    </row>
    <row r="1994" spans="2:18" x14ac:dyDescent="0.3">
      <c r="B1994" s="68"/>
      <c r="C1994" s="67"/>
      <c r="G1994" s="67"/>
      <c r="N1994"/>
      <c r="R1994"/>
    </row>
    <row r="1995" spans="2:18" x14ac:dyDescent="0.3">
      <c r="B1995" s="68"/>
      <c r="C1995" s="67"/>
      <c r="G1995" s="67"/>
      <c r="N1995"/>
      <c r="R1995"/>
    </row>
    <row r="1996" spans="2:18" x14ac:dyDescent="0.3">
      <c r="B1996" s="68"/>
      <c r="C1996" s="67"/>
      <c r="G1996" s="67"/>
      <c r="N1996"/>
      <c r="R1996"/>
    </row>
    <row r="1997" spans="2:18" x14ac:dyDescent="0.3">
      <c r="B1997" s="68"/>
      <c r="C1997" s="67"/>
      <c r="G1997" s="67"/>
      <c r="N1997"/>
      <c r="R1997"/>
    </row>
    <row r="1998" spans="2:18" x14ac:dyDescent="0.3">
      <c r="B1998" s="68"/>
      <c r="C1998" s="67"/>
      <c r="G1998" s="67"/>
      <c r="N1998"/>
      <c r="R1998"/>
    </row>
    <row r="1999" spans="2:18" x14ac:dyDescent="0.3">
      <c r="B1999" s="68"/>
      <c r="C1999" s="67"/>
      <c r="G1999" s="67"/>
      <c r="N1999"/>
      <c r="R1999"/>
    </row>
    <row r="2000" spans="2:18" x14ac:dyDescent="0.3">
      <c r="B2000" s="68"/>
      <c r="C2000" s="67"/>
      <c r="G2000" s="67"/>
      <c r="N2000"/>
      <c r="R2000"/>
    </row>
    <row r="2001" spans="2:18" x14ac:dyDescent="0.3">
      <c r="B2001" s="68"/>
      <c r="C2001" s="67"/>
      <c r="G2001" s="67"/>
      <c r="N2001"/>
      <c r="R2001"/>
    </row>
    <row r="2002" spans="2:18" x14ac:dyDescent="0.3">
      <c r="B2002" s="68"/>
      <c r="C2002" s="67"/>
      <c r="G2002" s="67"/>
      <c r="N2002"/>
      <c r="R2002"/>
    </row>
    <row r="2003" spans="2:18" x14ac:dyDescent="0.3">
      <c r="B2003" s="68"/>
      <c r="C2003" s="67"/>
      <c r="G2003" s="67"/>
      <c r="N2003"/>
      <c r="R2003"/>
    </row>
    <row r="2004" spans="2:18" x14ac:dyDescent="0.3">
      <c r="B2004" s="68"/>
      <c r="C2004" s="67"/>
      <c r="G2004" s="67"/>
      <c r="N2004"/>
      <c r="R2004"/>
    </row>
    <row r="2005" spans="2:18" x14ac:dyDescent="0.3">
      <c r="B2005" s="68"/>
      <c r="C2005" s="67"/>
      <c r="G2005" s="67"/>
      <c r="N2005"/>
      <c r="R2005"/>
    </row>
    <row r="2006" spans="2:18" x14ac:dyDescent="0.3">
      <c r="B2006" s="68"/>
      <c r="C2006" s="67"/>
      <c r="G2006" s="67"/>
      <c r="N2006"/>
      <c r="R2006"/>
    </row>
    <row r="2007" spans="2:18" x14ac:dyDescent="0.3">
      <c r="B2007" s="68"/>
      <c r="C2007" s="67"/>
      <c r="G2007" s="67"/>
      <c r="N2007"/>
      <c r="R2007"/>
    </row>
    <row r="2008" spans="2:18" x14ac:dyDescent="0.3">
      <c r="B2008" s="68"/>
      <c r="C2008" s="67"/>
      <c r="G2008" s="67"/>
      <c r="N2008"/>
      <c r="R2008"/>
    </row>
    <row r="2009" spans="2:18" x14ac:dyDescent="0.3">
      <c r="B2009" s="68"/>
      <c r="C2009" s="67"/>
      <c r="G2009" s="67"/>
      <c r="N2009"/>
      <c r="R2009"/>
    </row>
    <row r="2010" spans="2:18" x14ac:dyDescent="0.3">
      <c r="B2010" s="68"/>
      <c r="C2010" s="67"/>
      <c r="G2010" s="67"/>
      <c r="N2010"/>
      <c r="R2010"/>
    </row>
    <row r="2011" spans="2:18" x14ac:dyDescent="0.3">
      <c r="B2011" s="68"/>
      <c r="C2011" s="67"/>
      <c r="G2011" s="67"/>
      <c r="N2011"/>
      <c r="R2011"/>
    </row>
    <row r="2012" spans="2:18" x14ac:dyDescent="0.3">
      <c r="B2012" s="68"/>
      <c r="C2012" s="67"/>
      <c r="G2012" s="67"/>
      <c r="N2012"/>
      <c r="R2012"/>
    </row>
    <row r="2013" spans="2:18" x14ac:dyDescent="0.3">
      <c r="B2013" s="68"/>
      <c r="C2013" s="67"/>
      <c r="G2013" s="67"/>
      <c r="N2013"/>
      <c r="R2013"/>
    </row>
    <row r="2014" spans="2:18" x14ac:dyDescent="0.3">
      <c r="B2014" s="68"/>
      <c r="C2014" s="67"/>
      <c r="G2014" s="67"/>
      <c r="N2014"/>
      <c r="R2014"/>
    </row>
    <row r="2015" spans="2:18" x14ac:dyDescent="0.3">
      <c r="B2015" s="68"/>
      <c r="C2015" s="67"/>
      <c r="G2015" s="67"/>
      <c r="N2015"/>
      <c r="R2015"/>
    </row>
    <row r="2016" spans="2:18" x14ac:dyDescent="0.3">
      <c r="B2016" s="68"/>
      <c r="C2016" s="67"/>
      <c r="G2016" s="67"/>
      <c r="N2016"/>
      <c r="R2016"/>
    </row>
    <row r="2017" spans="2:18" x14ac:dyDescent="0.3">
      <c r="B2017" s="68"/>
      <c r="C2017" s="67"/>
      <c r="G2017" s="67"/>
      <c r="N2017"/>
      <c r="R2017"/>
    </row>
    <row r="2018" spans="2:18" x14ac:dyDescent="0.3">
      <c r="B2018" s="68"/>
      <c r="C2018" s="67"/>
      <c r="G2018" s="67"/>
      <c r="N2018"/>
      <c r="R2018"/>
    </row>
    <row r="2019" spans="2:18" x14ac:dyDescent="0.3">
      <c r="B2019" s="68"/>
      <c r="C2019" s="67"/>
      <c r="G2019" s="67"/>
      <c r="N2019"/>
      <c r="R2019"/>
    </row>
    <row r="2020" spans="2:18" x14ac:dyDescent="0.3">
      <c r="B2020" s="68"/>
      <c r="C2020" s="67"/>
      <c r="G2020" s="67"/>
      <c r="N2020"/>
      <c r="R2020"/>
    </row>
    <row r="2021" spans="2:18" x14ac:dyDescent="0.3">
      <c r="B2021" s="68"/>
      <c r="C2021" s="67"/>
      <c r="G2021" s="67"/>
      <c r="N2021"/>
      <c r="R2021"/>
    </row>
    <row r="2022" spans="2:18" x14ac:dyDescent="0.3">
      <c r="B2022" s="68"/>
      <c r="C2022" s="67"/>
      <c r="G2022" s="67"/>
      <c r="N2022"/>
      <c r="R2022"/>
    </row>
    <row r="2023" spans="2:18" x14ac:dyDescent="0.3">
      <c r="B2023" s="68"/>
      <c r="C2023" s="67"/>
      <c r="G2023" s="67"/>
      <c r="N2023"/>
      <c r="R2023"/>
    </row>
    <row r="2024" spans="2:18" x14ac:dyDescent="0.3">
      <c r="B2024" s="68"/>
      <c r="C2024" s="67"/>
      <c r="G2024" s="67"/>
      <c r="N2024"/>
      <c r="R2024"/>
    </row>
    <row r="2025" spans="2:18" x14ac:dyDescent="0.3">
      <c r="B2025" s="68"/>
      <c r="C2025" s="67"/>
      <c r="G2025" s="67"/>
      <c r="N2025"/>
      <c r="R2025"/>
    </row>
    <row r="2026" spans="2:18" x14ac:dyDescent="0.3">
      <c r="B2026" s="68"/>
      <c r="C2026" s="67"/>
      <c r="G2026" s="67"/>
      <c r="N2026"/>
      <c r="R2026"/>
    </row>
    <row r="2027" spans="2:18" x14ac:dyDescent="0.3">
      <c r="B2027" s="68"/>
      <c r="C2027" s="67"/>
      <c r="G2027" s="67"/>
      <c r="N2027"/>
      <c r="R2027"/>
    </row>
    <row r="2028" spans="2:18" x14ac:dyDescent="0.3">
      <c r="B2028" s="68"/>
      <c r="C2028" s="67"/>
      <c r="G2028" s="67"/>
      <c r="N2028"/>
      <c r="R2028"/>
    </row>
    <row r="2029" spans="2:18" x14ac:dyDescent="0.3">
      <c r="B2029" s="68"/>
      <c r="C2029" s="67"/>
      <c r="G2029" s="67"/>
      <c r="N2029"/>
      <c r="R2029"/>
    </row>
    <row r="2030" spans="2:18" x14ac:dyDescent="0.3">
      <c r="B2030" s="68"/>
      <c r="C2030" s="67"/>
      <c r="G2030" s="67"/>
      <c r="N2030"/>
      <c r="R2030"/>
    </row>
    <row r="2031" spans="2:18" x14ac:dyDescent="0.3">
      <c r="B2031" s="68"/>
      <c r="C2031" s="67"/>
      <c r="G2031" s="67"/>
      <c r="N2031"/>
      <c r="R2031"/>
    </row>
    <row r="2032" spans="2:18" x14ac:dyDescent="0.3">
      <c r="B2032" s="68"/>
      <c r="C2032" s="67"/>
      <c r="G2032" s="67"/>
      <c r="N2032"/>
      <c r="R2032"/>
    </row>
    <row r="2033" spans="2:18" x14ac:dyDescent="0.3">
      <c r="B2033" s="68"/>
      <c r="C2033" s="67"/>
      <c r="G2033" s="67"/>
      <c r="N2033"/>
      <c r="R2033"/>
    </row>
    <row r="2034" spans="2:18" x14ac:dyDescent="0.3">
      <c r="B2034" s="68"/>
      <c r="C2034" s="67"/>
      <c r="G2034" s="67"/>
      <c r="N2034"/>
      <c r="R2034"/>
    </row>
    <row r="2035" spans="2:18" x14ac:dyDescent="0.3">
      <c r="B2035" s="68"/>
      <c r="C2035" s="67"/>
      <c r="G2035" s="67"/>
      <c r="N2035"/>
      <c r="R2035"/>
    </row>
    <row r="2036" spans="2:18" x14ac:dyDescent="0.3">
      <c r="B2036" s="68"/>
      <c r="C2036" s="67"/>
      <c r="G2036" s="67"/>
      <c r="N2036"/>
      <c r="R2036"/>
    </row>
    <row r="2037" spans="2:18" x14ac:dyDescent="0.3">
      <c r="B2037" s="68"/>
      <c r="C2037" s="67"/>
      <c r="G2037" s="67"/>
      <c r="N2037"/>
      <c r="R2037"/>
    </row>
    <row r="2038" spans="2:18" x14ac:dyDescent="0.3">
      <c r="B2038" s="68"/>
      <c r="C2038" s="67"/>
      <c r="G2038" s="67"/>
      <c r="N2038"/>
      <c r="R2038"/>
    </row>
    <row r="2039" spans="2:18" x14ac:dyDescent="0.3">
      <c r="B2039" s="68"/>
      <c r="C2039" s="67"/>
      <c r="G2039" s="67"/>
      <c r="N2039"/>
      <c r="R2039"/>
    </row>
    <row r="2040" spans="2:18" x14ac:dyDescent="0.3">
      <c r="B2040" s="68"/>
      <c r="C2040" s="67"/>
      <c r="G2040" s="67"/>
      <c r="N2040"/>
      <c r="R2040"/>
    </row>
    <row r="2041" spans="2:18" x14ac:dyDescent="0.3">
      <c r="B2041" s="68"/>
      <c r="C2041" s="67"/>
      <c r="G2041" s="67"/>
      <c r="N2041"/>
      <c r="R2041"/>
    </row>
    <row r="2042" spans="2:18" x14ac:dyDescent="0.3">
      <c r="B2042" s="68"/>
      <c r="C2042" s="67"/>
      <c r="G2042" s="67"/>
      <c r="N2042"/>
      <c r="R2042"/>
    </row>
    <row r="2043" spans="2:18" x14ac:dyDescent="0.3">
      <c r="B2043" s="68"/>
      <c r="C2043" s="67"/>
      <c r="G2043" s="67"/>
      <c r="N2043"/>
      <c r="R2043"/>
    </row>
    <row r="2044" spans="2:18" x14ac:dyDescent="0.3">
      <c r="B2044" s="68"/>
      <c r="C2044" s="67"/>
      <c r="G2044" s="67"/>
      <c r="N2044"/>
      <c r="R2044"/>
    </row>
    <row r="2045" spans="2:18" x14ac:dyDescent="0.3">
      <c r="B2045" s="68"/>
      <c r="C2045" s="67"/>
      <c r="G2045" s="67"/>
      <c r="N2045"/>
      <c r="R2045"/>
    </row>
    <row r="2046" spans="2:18" x14ac:dyDescent="0.3">
      <c r="B2046" s="68"/>
      <c r="C2046" s="67"/>
      <c r="G2046" s="67"/>
      <c r="N2046"/>
      <c r="R2046"/>
    </row>
    <row r="2047" spans="2:18" x14ac:dyDescent="0.3">
      <c r="B2047" s="68"/>
      <c r="C2047" s="67"/>
      <c r="G2047" s="67"/>
      <c r="N2047"/>
      <c r="R2047"/>
    </row>
    <row r="2048" spans="2:18" x14ac:dyDescent="0.3">
      <c r="B2048" s="68"/>
      <c r="C2048" s="67"/>
      <c r="G2048" s="67"/>
      <c r="N2048"/>
      <c r="R2048"/>
    </row>
    <row r="2049" spans="2:18" x14ac:dyDescent="0.3">
      <c r="B2049" s="68"/>
      <c r="C2049" s="67"/>
      <c r="G2049" s="67"/>
      <c r="N2049"/>
      <c r="R2049"/>
    </row>
    <row r="2050" spans="2:18" x14ac:dyDescent="0.3">
      <c r="B2050" s="68"/>
      <c r="C2050" s="67"/>
      <c r="G2050" s="67"/>
      <c r="N2050"/>
      <c r="R2050"/>
    </row>
    <row r="2051" spans="2:18" x14ac:dyDescent="0.3">
      <c r="B2051" s="68"/>
      <c r="C2051" s="67"/>
      <c r="G2051" s="67"/>
      <c r="N2051"/>
      <c r="R2051"/>
    </row>
    <row r="2052" spans="2:18" x14ac:dyDescent="0.3">
      <c r="B2052" s="68"/>
      <c r="C2052" s="67"/>
      <c r="G2052" s="67"/>
      <c r="N2052"/>
      <c r="R2052"/>
    </row>
    <row r="2053" spans="2:18" x14ac:dyDescent="0.3">
      <c r="B2053" s="68"/>
      <c r="C2053" s="67"/>
      <c r="G2053" s="67"/>
      <c r="N2053"/>
      <c r="R2053"/>
    </row>
    <row r="2054" spans="2:18" x14ac:dyDescent="0.3">
      <c r="B2054" s="68"/>
      <c r="C2054" s="67"/>
      <c r="G2054" s="67"/>
      <c r="N2054"/>
      <c r="R2054"/>
    </row>
    <row r="2055" spans="2:18" x14ac:dyDescent="0.3">
      <c r="B2055" s="68"/>
      <c r="C2055" s="67"/>
      <c r="G2055" s="67"/>
      <c r="N2055"/>
      <c r="R2055"/>
    </row>
    <row r="2056" spans="2:18" x14ac:dyDescent="0.3">
      <c r="B2056" s="68"/>
      <c r="C2056" s="67"/>
      <c r="G2056" s="67"/>
      <c r="N2056"/>
      <c r="R2056"/>
    </row>
    <row r="2057" spans="2:18" x14ac:dyDescent="0.3">
      <c r="B2057" s="68"/>
      <c r="C2057" s="67"/>
      <c r="G2057" s="67"/>
      <c r="N2057"/>
      <c r="R2057"/>
    </row>
    <row r="2058" spans="2:18" x14ac:dyDescent="0.3">
      <c r="B2058" s="68"/>
      <c r="C2058" s="67"/>
      <c r="G2058" s="67"/>
      <c r="N2058"/>
      <c r="R2058"/>
    </row>
    <row r="2059" spans="2:18" x14ac:dyDescent="0.3">
      <c r="B2059" s="68"/>
      <c r="C2059" s="67"/>
      <c r="G2059" s="67"/>
      <c r="N2059"/>
      <c r="R2059"/>
    </row>
    <row r="2060" spans="2:18" x14ac:dyDescent="0.3">
      <c r="B2060" s="68"/>
      <c r="C2060" s="67"/>
      <c r="G2060" s="67"/>
      <c r="N2060"/>
      <c r="R2060"/>
    </row>
    <row r="2061" spans="2:18" x14ac:dyDescent="0.3">
      <c r="B2061" s="68"/>
      <c r="C2061" s="67"/>
      <c r="G2061" s="67"/>
      <c r="N2061"/>
      <c r="R2061"/>
    </row>
    <row r="2062" spans="2:18" x14ac:dyDescent="0.3">
      <c r="B2062" s="68"/>
      <c r="C2062" s="67"/>
      <c r="G2062" s="67"/>
      <c r="N2062"/>
      <c r="R2062"/>
    </row>
    <row r="2063" spans="2:18" x14ac:dyDescent="0.3">
      <c r="B2063" s="68"/>
      <c r="C2063" s="67"/>
      <c r="G2063" s="67"/>
      <c r="N2063"/>
      <c r="R2063"/>
    </row>
    <row r="2064" spans="2:18" x14ac:dyDescent="0.3">
      <c r="B2064" s="68"/>
      <c r="C2064" s="67"/>
      <c r="G2064" s="67"/>
      <c r="N2064"/>
      <c r="R2064"/>
    </row>
    <row r="2065" spans="2:18" x14ac:dyDescent="0.3">
      <c r="B2065" s="68"/>
      <c r="C2065" s="67"/>
      <c r="G2065" s="67"/>
      <c r="N2065"/>
      <c r="R2065"/>
    </row>
    <row r="2066" spans="2:18" x14ac:dyDescent="0.3">
      <c r="B2066" s="68"/>
      <c r="C2066" s="67"/>
      <c r="G2066" s="67"/>
      <c r="N2066"/>
      <c r="R2066"/>
    </row>
    <row r="2067" spans="2:18" x14ac:dyDescent="0.3">
      <c r="B2067" s="68"/>
      <c r="C2067" s="67"/>
      <c r="G2067" s="67"/>
      <c r="N2067"/>
      <c r="R2067"/>
    </row>
    <row r="2068" spans="2:18" x14ac:dyDescent="0.3">
      <c r="B2068" s="68"/>
      <c r="C2068" s="67"/>
      <c r="G2068" s="67"/>
      <c r="N2068"/>
      <c r="R2068"/>
    </row>
    <row r="2069" spans="2:18" x14ac:dyDescent="0.3">
      <c r="B2069" s="68"/>
      <c r="C2069" s="67"/>
      <c r="G2069" s="67"/>
      <c r="N2069"/>
      <c r="R2069"/>
    </row>
    <row r="2070" spans="2:18" x14ac:dyDescent="0.3">
      <c r="B2070" s="68"/>
      <c r="C2070" s="67"/>
      <c r="G2070" s="67"/>
      <c r="N2070"/>
      <c r="R2070"/>
    </row>
    <row r="2071" spans="2:18" x14ac:dyDescent="0.3">
      <c r="B2071" s="68"/>
      <c r="C2071" s="67"/>
      <c r="G2071" s="67"/>
      <c r="N2071"/>
      <c r="R2071"/>
    </row>
    <row r="2072" spans="2:18" x14ac:dyDescent="0.3">
      <c r="B2072" s="68"/>
      <c r="C2072" s="67"/>
      <c r="G2072" s="67"/>
      <c r="N2072"/>
      <c r="R2072"/>
    </row>
    <row r="2073" spans="2:18" x14ac:dyDescent="0.3">
      <c r="B2073" s="68"/>
      <c r="C2073" s="67"/>
      <c r="G2073" s="67"/>
      <c r="N2073"/>
      <c r="R2073"/>
    </row>
    <row r="2074" spans="2:18" x14ac:dyDescent="0.3">
      <c r="B2074" s="68"/>
      <c r="C2074" s="67"/>
      <c r="G2074" s="67"/>
      <c r="N2074"/>
      <c r="R2074"/>
    </row>
    <row r="2075" spans="2:18" x14ac:dyDescent="0.3">
      <c r="B2075" s="68"/>
      <c r="C2075" s="67"/>
      <c r="G2075" s="67"/>
      <c r="N2075"/>
      <c r="R2075"/>
    </row>
    <row r="2076" spans="2:18" x14ac:dyDescent="0.3">
      <c r="B2076" s="68"/>
      <c r="C2076" s="67"/>
      <c r="G2076" s="67"/>
      <c r="N2076"/>
      <c r="R2076"/>
    </row>
    <row r="2077" spans="2:18" x14ac:dyDescent="0.3">
      <c r="B2077" s="68"/>
      <c r="C2077" s="67"/>
      <c r="G2077" s="67"/>
      <c r="N2077"/>
      <c r="R2077"/>
    </row>
    <row r="2078" spans="2:18" x14ac:dyDescent="0.3">
      <c r="B2078" s="68"/>
      <c r="C2078" s="67"/>
      <c r="G2078" s="67"/>
      <c r="N2078"/>
      <c r="R2078"/>
    </row>
    <row r="2079" spans="2:18" x14ac:dyDescent="0.3">
      <c r="B2079" s="68"/>
      <c r="C2079" s="67"/>
      <c r="G2079" s="67"/>
      <c r="N2079"/>
      <c r="R2079"/>
    </row>
    <row r="2080" spans="2:18" x14ac:dyDescent="0.3">
      <c r="B2080" s="68"/>
      <c r="C2080" s="67"/>
      <c r="G2080" s="67"/>
      <c r="N2080"/>
      <c r="R2080"/>
    </row>
    <row r="2081" spans="2:18" x14ac:dyDescent="0.3">
      <c r="B2081" s="68"/>
      <c r="C2081" s="67"/>
      <c r="G2081" s="67"/>
      <c r="N2081"/>
      <c r="R2081"/>
    </row>
    <row r="2082" spans="2:18" x14ac:dyDescent="0.3">
      <c r="B2082" s="68"/>
      <c r="C2082" s="67"/>
      <c r="G2082" s="67"/>
      <c r="N2082"/>
      <c r="R2082"/>
    </row>
    <row r="2083" spans="2:18" x14ac:dyDescent="0.3">
      <c r="B2083" s="68"/>
      <c r="C2083" s="67"/>
      <c r="G2083" s="67"/>
      <c r="N2083"/>
      <c r="R2083"/>
    </row>
    <row r="2084" spans="2:18" x14ac:dyDescent="0.3">
      <c r="B2084" s="68"/>
      <c r="C2084" s="67"/>
      <c r="G2084" s="67"/>
      <c r="N2084"/>
      <c r="R2084"/>
    </row>
    <row r="2085" spans="2:18" x14ac:dyDescent="0.3">
      <c r="B2085" s="68"/>
      <c r="C2085" s="67"/>
      <c r="G2085" s="67"/>
      <c r="N2085"/>
      <c r="R2085"/>
    </row>
    <row r="2086" spans="2:18" x14ac:dyDescent="0.3">
      <c r="B2086" s="68"/>
      <c r="C2086" s="67"/>
      <c r="G2086" s="67"/>
      <c r="N2086"/>
      <c r="R2086"/>
    </row>
    <row r="2087" spans="2:18" x14ac:dyDescent="0.3">
      <c r="B2087" s="68"/>
      <c r="C2087" s="67"/>
      <c r="G2087" s="67"/>
      <c r="N2087"/>
      <c r="R2087"/>
    </row>
    <row r="2088" spans="2:18" x14ac:dyDescent="0.3">
      <c r="B2088" s="68"/>
      <c r="C2088" s="67"/>
      <c r="G2088" s="67"/>
      <c r="N2088"/>
      <c r="R2088"/>
    </row>
    <row r="2089" spans="2:18" x14ac:dyDescent="0.3">
      <c r="B2089" s="68"/>
      <c r="C2089" s="67"/>
      <c r="G2089" s="67"/>
      <c r="N2089"/>
      <c r="R2089"/>
    </row>
    <row r="2090" spans="2:18" x14ac:dyDescent="0.3">
      <c r="B2090" s="68"/>
      <c r="C2090" s="67"/>
      <c r="G2090" s="67"/>
      <c r="N2090"/>
      <c r="R2090"/>
    </row>
    <row r="2091" spans="2:18" x14ac:dyDescent="0.3">
      <c r="B2091" s="68"/>
      <c r="C2091" s="67"/>
      <c r="G2091" s="67"/>
      <c r="N2091"/>
      <c r="R2091"/>
    </row>
    <row r="2092" spans="2:18" x14ac:dyDescent="0.3">
      <c r="B2092" s="68"/>
      <c r="C2092" s="67"/>
      <c r="G2092" s="67"/>
      <c r="N2092"/>
      <c r="R2092"/>
    </row>
    <row r="2093" spans="2:18" x14ac:dyDescent="0.3">
      <c r="B2093" s="68"/>
      <c r="C2093" s="67"/>
      <c r="G2093" s="67"/>
      <c r="N2093"/>
      <c r="R2093"/>
    </row>
    <row r="2094" spans="2:18" x14ac:dyDescent="0.3">
      <c r="B2094" s="68"/>
      <c r="C2094" s="67"/>
      <c r="G2094" s="67"/>
      <c r="N2094"/>
      <c r="R2094"/>
    </row>
    <row r="2095" spans="2:18" x14ac:dyDescent="0.3">
      <c r="B2095" s="68"/>
      <c r="C2095" s="67"/>
      <c r="G2095" s="67"/>
      <c r="N2095"/>
      <c r="R2095"/>
    </row>
    <row r="2096" spans="2:18" x14ac:dyDescent="0.3">
      <c r="B2096" s="68"/>
      <c r="C2096" s="67"/>
      <c r="G2096" s="67"/>
      <c r="N2096"/>
      <c r="R2096"/>
    </row>
    <row r="2097" spans="2:18" x14ac:dyDescent="0.3">
      <c r="B2097" s="68"/>
      <c r="C2097" s="67"/>
      <c r="G2097" s="67"/>
      <c r="N2097"/>
      <c r="R2097"/>
    </row>
    <row r="2098" spans="2:18" x14ac:dyDescent="0.3">
      <c r="B2098" s="68"/>
      <c r="C2098" s="67"/>
      <c r="G2098" s="67"/>
      <c r="N2098"/>
      <c r="R2098"/>
    </row>
    <row r="2099" spans="2:18" x14ac:dyDescent="0.3">
      <c r="B2099" s="68"/>
      <c r="C2099" s="67"/>
      <c r="G2099" s="67"/>
      <c r="N2099"/>
      <c r="R2099"/>
    </row>
    <row r="2100" spans="2:18" x14ac:dyDescent="0.3">
      <c r="B2100" s="68"/>
      <c r="C2100" s="67"/>
      <c r="G2100" s="67"/>
      <c r="N2100"/>
      <c r="R2100"/>
    </row>
  </sheetData>
  <mergeCells count="3">
    <mergeCell ref="Z5:Z7"/>
    <mergeCell ref="Z12:Z13"/>
    <mergeCell ref="A1:R1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FE9D3-C620-4F06-8247-67D543281C6E}">
  <dimension ref="A1:Z71"/>
  <sheetViews>
    <sheetView workbookViewId="0">
      <selection sqref="A1:R1"/>
    </sheetView>
  </sheetViews>
  <sheetFormatPr defaultRowHeight="14.4" x14ac:dyDescent="0.3"/>
  <cols>
    <col min="2" max="2" width="16" style="91" bestFit="1" customWidth="1"/>
    <col min="3" max="3" width="8.88671875" style="79"/>
    <col min="7" max="7" width="9.5546875" style="28" bestFit="1" customWidth="1"/>
    <col min="8" max="8" width="9" style="28" bestFit="1" customWidth="1"/>
    <col min="9" max="10" width="8.88671875" style="28"/>
    <col min="11" max="11" width="7.88671875" bestFit="1" customWidth="1"/>
    <col min="12" max="12" width="11.21875" customWidth="1"/>
    <col min="13" max="13" width="11.109375" style="79" customWidth="1"/>
    <col min="15" max="15" width="10.33203125" bestFit="1" customWidth="1"/>
    <col min="16" max="16" width="11.44140625" customWidth="1"/>
    <col min="17" max="17" width="12.6640625" style="79" bestFit="1" customWidth="1"/>
    <col min="18" max="18" width="10.77734375" bestFit="1" customWidth="1"/>
    <col min="19" max="19" width="12.5546875" style="67" customWidth="1"/>
    <col min="20" max="20" width="14.77734375" style="93" bestFit="1" customWidth="1"/>
    <col min="22" max="22" width="17.109375" bestFit="1" customWidth="1"/>
    <col min="23" max="23" width="15.77734375" customWidth="1"/>
    <col min="24" max="24" width="14.33203125" customWidth="1"/>
    <col min="25" max="25" width="13.77734375" customWidth="1"/>
    <col min="26" max="26" width="9.88671875" bestFit="1" customWidth="1"/>
  </cols>
  <sheetData>
    <row r="1" spans="1:26" ht="34.200000000000003" customHeight="1" x14ac:dyDescent="0.3">
      <c r="A1" s="222" t="s">
        <v>1186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196"/>
      <c r="T1" s="196"/>
      <c r="U1" s="195"/>
    </row>
    <row r="2" spans="1:26" s="34" customFormat="1" ht="48" customHeight="1" thickBot="1" x14ac:dyDescent="0.35">
      <c r="A2" s="187" t="s">
        <v>743</v>
      </c>
      <c r="B2" s="198" t="s">
        <v>744</v>
      </c>
      <c r="C2" s="189" t="s">
        <v>745</v>
      </c>
      <c r="D2" s="187" t="s">
        <v>746</v>
      </c>
      <c r="E2" s="187" t="s">
        <v>747</v>
      </c>
      <c r="F2" s="187" t="s">
        <v>748</v>
      </c>
      <c r="G2" s="199" t="s">
        <v>749</v>
      </c>
      <c r="H2" s="199" t="s">
        <v>750</v>
      </c>
      <c r="I2" s="199" t="s">
        <v>751</v>
      </c>
      <c r="J2" s="199" t="s">
        <v>752</v>
      </c>
      <c r="K2" s="191" t="s">
        <v>753</v>
      </c>
      <c r="L2" s="191" t="s">
        <v>804</v>
      </c>
      <c r="M2" s="190" t="s">
        <v>756</v>
      </c>
      <c r="N2" s="187" t="s">
        <v>757</v>
      </c>
      <c r="O2" s="187" t="s">
        <v>805</v>
      </c>
      <c r="P2" s="191" t="s">
        <v>806</v>
      </c>
      <c r="Q2" s="190" t="s">
        <v>760</v>
      </c>
      <c r="R2" s="200" t="s">
        <v>807</v>
      </c>
      <c r="S2" s="193" t="s">
        <v>763</v>
      </c>
      <c r="T2" s="194" t="s">
        <v>764</v>
      </c>
      <c r="W2" s="51"/>
      <c r="X2" s="58"/>
      <c r="Y2" s="50" t="s">
        <v>764</v>
      </c>
      <c r="Z2" s="58"/>
    </row>
    <row r="3" spans="1:26" x14ac:dyDescent="0.3">
      <c r="A3" s="67">
        <v>1</v>
      </c>
      <c r="B3" s="91" t="s">
        <v>33</v>
      </c>
      <c r="C3" s="65" t="s">
        <v>61</v>
      </c>
      <c r="D3" s="67" t="s">
        <v>287</v>
      </c>
      <c r="E3" s="67">
        <v>207</v>
      </c>
      <c r="F3" s="67">
        <v>143</v>
      </c>
      <c r="G3" s="98">
        <v>0.247</v>
      </c>
      <c r="H3" s="98">
        <v>0.13</v>
      </c>
      <c r="I3" s="98">
        <v>0.14499999999999999</v>
      </c>
      <c r="J3" s="98">
        <v>0.13900000000000001</v>
      </c>
      <c r="K3" s="62">
        <f>LOG(I3/G3,2)</f>
        <v>-0.76845814156974324</v>
      </c>
      <c r="L3" s="62" t="s">
        <v>767</v>
      </c>
      <c r="M3" s="92">
        <v>22674.5</v>
      </c>
      <c r="N3" s="66">
        <v>2.6400000000000001E-17</v>
      </c>
      <c r="O3" s="66">
        <v>5.6100000000000002E-17</v>
      </c>
      <c r="P3" s="66" t="s">
        <v>767</v>
      </c>
      <c r="Q3" s="61">
        <v>0.53200000000000003</v>
      </c>
      <c r="R3" s="67" t="s">
        <v>808</v>
      </c>
      <c r="S3" s="67" t="s">
        <v>767</v>
      </c>
      <c r="T3" s="93" t="str">
        <f>_xlfn.CONCAT(L3,P3,S3)</f>
        <v>***</v>
      </c>
      <c r="W3" s="70" t="s">
        <v>765</v>
      </c>
    </row>
    <row r="4" spans="1:26" x14ac:dyDescent="0.3">
      <c r="A4" s="67">
        <f>A3+1</f>
        <v>2</v>
      </c>
      <c r="B4" s="91" t="s">
        <v>35</v>
      </c>
      <c r="C4" s="65" t="s">
        <v>61</v>
      </c>
      <c r="D4" s="67" t="s">
        <v>287</v>
      </c>
      <c r="E4" s="67">
        <v>207</v>
      </c>
      <c r="F4" s="67">
        <v>143</v>
      </c>
      <c r="G4" s="98">
        <v>0.47099999999999997</v>
      </c>
      <c r="H4" s="98">
        <v>0.23200000000000001</v>
      </c>
      <c r="I4" s="98">
        <v>0.248</v>
      </c>
      <c r="J4" s="98">
        <v>0.24299999999999999</v>
      </c>
      <c r="K4" s="62">
        <f t="shared" ref="K4:K36" si="0">LOG(I4/G4,2)</f>
        <v>-0.92538693922590798</v>
      </c>
      <c r="L4" s="62" t="s">
        <v>767</v>
      </c>
      <c r="M4" s="92">
        <v>22790</v>
      </c>
      <c r="N4" s="66">
        <v>9.0300000000000005E-18</v>
      </c>
      <c r="O4" s="66">
        <v>2.0467999999999999E-17</v>
      </c>
      <c r="P4" s="66" t="s">
        <v>767</v>
      </c>
      <c r="Q4" s="61">
        <v>0.54</v>
      </c>
      <c r="R4" s="94" t="s">
        <v>809</v>
      </c>
      <c r="S4" s="62" t="s">
        <v>767</v>
      </c>
      <c r="T4" s="93" t="str">
        <f t="shared" ref="T4:T36" si="1">_xlfn.CONCAT(L4,P4,S4)</f>
        <v>***</v>
      </c>
      <c r="W4" t="s">
        <v>766</v>
      </c>
      <c r="X4" t="s">
        <v>767</v>
      </c>
      <c r="Y4" s="42" t="s">
        <v>65</v>
      </c>
    </row>
    <row r="5" spans="1:26" x14ac:dyDescent="0.3">
      <c r="A5" s="67">
        <f t="shared" ref="A5:A45" si="2">A4+1</f>
        <v>3</v>
      </c>
      <c r="B5" s="91" t="s">
        <v>34</v>
      </c>
      <c r="C5" s="65" t="s">
        <v>61</v>
      </c>
      <c r="D5" s="67" t="s">
        <v>287</v>
      </c>
      <c r="E5" s="67">
        <v>207</v>
      </c>
      <c r="F5" s="67">
        <v>143</v>
      </c>
      <c r="G5" s="98">
        <v>0.04</v>
      </c>
      <c r="H5" s="98">
        <v>2.9000000000000001E-2</v>
      </c>
      <c r="I5" s="98">
        <v>1.6E-2</v>
      </c>
      <c r="J5" s="98">
        <v>3.2000000000000001E-2</v>
      </c>
      <c r="K5" s="62">
        <f t="shared" si="0"/>
        <v>-1.3219280948873622</v>
      </c>
      <c r="L5" s="62" t="s">
        <v>767</v>
      </c>
      <c r="M5" s="92">
        <v>22124</v>
      </c>
      <c r="N5" s="66">
        <v>3.4500000000000001E-15</v>
      </c>
      <c r="O5" s="66">
        <v>6.1736842105263199E-15</v>
      </c>
      <c r="P5" s="66" t="s">
        <v>767</v>
      </c>
      <c r="Q5" s="61">
        <v>0.495</v>
      </c>
      <c r="R5" s="94" t="s">
        <v>810</v>
      </c>
      <c r="S5" s="62" t="s">
        <v>767</v>
      </c>
      <c r="T5" s="93" t="str">
        <f t="shared" si="1"/>
        <v>***</v>
      </c>
      <c r="W5" t="s">
        <v>770</v>
      </c>
      <c r="X5" t="s">
        <v>769</v>
      </c>
      <c r="Y5" s="221" t="s">
        <v>767</v>
      </c>
    </row>
    <row r="6" spans="1:26" x14ac:dyDescent="0.3">
      <c r="A6" s="67">
        <f t="shared" si="2"/>
        <v>4</v>
      </c>
      <c r="B6" s="91" t="s">
        <v>39</v>
      </c>
      <c r="C6" s="65" t="s">
        <v>61</v>
      </c>
      <c r="D6" s="67" t="s">
        <v>287</v>
      </c>
      <c r="E6" s="67">
        <v>207</v>
      </c>
      <c r="F6" s="67">
        <v>143</v>
      </c>
      <c r="G6" s="98">
        <v>4.9000000000000002E-2</v>
      </c>
      <c r="H6" s="98">
        <v>0.03</v>
      </c>
      <c r="I6" s="98">
        <v>1.7000000000000001E-2</v>
      </c>
      <c r="J6" s="98">
        <v>3.9E-2</v>
      </c>
      <c r="K6" s="62">
        <f t="shared" si="0"/>
        <v>-1.5272470028648688</v>
      </c>
      <c r="L6" s="62" t="s">
        <v>767</v>
      </c>
      <c r="M6" s="92">
        <v>22299.5</v>
      </c>
      <c r="N6" s="66">
        <v>7.4399999999999996E-16</v>
      </c>
      <c r="O6" s="66">
        <v>1.4053333333333301E-15</v>
      </c>
      <c r="P6" s="66" t="s">
        <v>767</v>
      </c>
      <c r="Q6" s="61">
        <v>0.50700000000000001</v>
      </c>
      <c r="R6" s="94" t="s">
        <v>811</v>
      </c>
      <c r="S6" s="62" t="s">
        <v>767</v>
      </c>
      <c r="T6" s="93" t="str">
        <f t="shared" si="1"/>
        <v>***</v>
      </c>
      <c r="W6" t="s">
        <v>771</v>
      </c>
      <c r="X6" t="s">
        <v>772</v>
      </c>
      <c r="Y6" s="221"/>
    </row>
    <row r="7" spans="1:26" x14ac:dyDescent="0.3">
      <c r="A7" s="67">
        <f t="shared" si="2"/>
        <v>5</v>
      </c>
      <c r="B7" s="91" t="s">
        <v>43</v>
      </c>
      <c r="C7" s="65" t="s">
        <v>61</v>
      </c>
      <c r="D7" s="67" t="s">
        <v>287</v>
      </c>
      <c r="E7" s="67">
        <v>207</v>
      </c>
      <c r="F7" s="67">
        <v>143</v>
      </c>
      <c r="G7" s="98">
        <v>0.11799999999999999</v>
      </c>
      <c r="H7" s="98">
        <v>6.4000000000000001E-2</v>
      </c>
      <c r="I7" s="98">
        <v>5.3999999999999999E-2</v>
      </c>
      <c r="J7" s="98">
        <v>7.1999999999999995E-2</v>
      </c>
      <c r="K7" s="62">
        <f t="shared" si="0"/>
        <v>-1.1277555471983727</v>
      </c>
      <c r="L7" s="62" t="s">
        <v>767</v>
      </c>
      <c r="M7" s="92">
        <v>22969</v>
      </c>
      <c r="N7" s="66">
        <v>1.66E-18</v>
      </c>
      <c r="O7" s="66">
        <v>4.3415384615384603E-18</v>
      </c>
      <c r="P7" s="66" t="s">
        <v>767</v>
      </c>
      <c r="Q7" s="61">
        <v>0.55200000000000005</v>
      </c>
      <c r="R7" s="94" t="s">
        <v>812</v>
      </c>
      <c r="S7" s="62" t="s">
        <v>767</v>
      </c>
      <c r="T7" s="93" t="str">
        <f t="shared" si="1"/>
        <v>***</v>
      </c>
      <c r="W7" t="s">
        <v>773</v>
      </c>
      <c r="X7" t="s">
        <v>768</v>
      </c>
      <c r="Y7" s="221"/>
    </row>
    <row r="8" spans="1:26" x14ac:dyDescent="0.3">
      <c r="A8" s="67">
        <f t="shared" si="2"/>
        <v>6</v>
      </c>
      <c r="B8" s="91" t="s">
        <v>49</v>
      </c>
      <c r="C8" s="65" t="s">
        <v>61</v>
      </c>
      <c r="D8" s="67" t="s">
        <v>287</v>
      </c>
      <c r="E8" s="67">
        <v>207</v>
      </c>
      <c r="F8" s="67">
        <v>143</v>
      </c>
      <c r="G8" s="98">
        <v>8.6999999999999994E-2</v>
      </c>
      <c r="H8" s="98">
        <v>0.05</v>
      </c>
      <c r="I8" s="98">
        <v>3.1E-2</v>
      </c>
      <c r="J8" s="98">
        <v>0.05</v>
      </c>
      <c r="K8" s="62">
        <f t="shared" si="0"/>
        <v>-1.488747185461853</v>
      </c>
      <c r="L8" s="62" t="s">
        <v>767</v>
      </c>
      <c r="M8" s="92">
        <v>23700</v>
      </c>
      <c r="N8" s="66">
        <v>1.13E-21</v>
      </c>
      <c r="O8" s="66">
        <v>7.6840000000000003E-21</v>
      </c>
      <c r="P8" s="66" t="s">
        <v>767</v>
      </c>
      <c r="Q8" s="61">
        <v>0.60099999999999998</v>
      </c>
      <c r="R8" s="94" t="s">
        <v>813</v>
      </c>
      <c r="S8" s="62" t="s">
        <v>767</v>
      </c>
      <c r="T8" s="93" t="str">
        <f t="shared" si="1"/>
        <v>***</v>
      </c>
    </row>
    <row r="9" spans="1:26" x14ac:dyDescent="0.3">
      <c r="A9" s="67">
        <f t="shared" si="2"/>
        <v>7</v>
      </c>
      <c r="B9" s="91" t="s">
        <v>48</v>
      </c>
      <c r="C9" s="65" t="s">
        <v>61</v>
      </c>
      <c r="D9" s="67" t="s">
        <v>287</v>
      </c>
      <c r="E9" s="67">
        <v>207</v>
      </c>
      <c r="F9" s="67">
        <v>143</v>
      </c>
      <c r="G9" s="98">
        <v>3.5999999999999997E-2</v>
      </c>
      <c r="H9" s="98">
        <v>2.7E-2</v>
      </c>
      <c r="I9" s="98">
        <v>1.4999999999999999E-2</v>
      </c>
      <c r="J9" s="98">
        <v>3.2000000000000001E-2</v>
      </c>
      <c r="K9" s="62">
        <f t="shared" si="0"/>
        <v>-1.2630344058337937</v>
      </c>
      <c r="L9" s="62" t="s">
        <v>767</v>
      </c>
      <c r="M9" s="92">
        <v>20940</v>
      </c>
      <c r="N9" s="66">
        <v>3.9599999999999998E-11</v>
      </c>
      <c r="O9" s="66">
        <v>5.17846153846154E-11</v>
      </c>
      <c r="P9" s="66" t="s">
        <v>767</v>
      </c>
      <c r="Q9" s="61">
        <v>0.41499999999999998</v>
      </c>
      <c r="R9" s="94" t="s">
        <v>814</v>
      </c>
      <c r="S9" s="62"/>
      <c r="T9" s="93" t="str">
        <f t="shared" si="1"/>
        <v>**</v>
      </c>
    </row>
    <row r="10" spans="1:26" x14ac:dyDescent="0.3">
      <c r="A10" s="67">
        <f t="shared" si="2"/>
        <v>8</v>
      </c>
      <c r="B10" s="91" t="s">
        <v>53</v>
      </c>
      <c r="C10" s="65" t="s">
        <v>61</v>
      </c>
      <c r="D10" s="67" t="s">
        <v>287</v>
      </c>
      <c r="E10" s="67">
        <v>207</v>
      </c>
      <c r="F10" s="67">
        <v>143</v>
      </c>
      <c r="G10" s="98">
        <v>0.14399999999999999</v>
      </c>
      <c r="H10" s="98">
        <v>7.3999999999999996E-2</v>
      </c>
      <c r="I10" s="98">
        <v>7.0000000000000007E-2</v>
      </c>
      <c r="J10" s="98">
        <v>8.4000000000000005E-2</v>
      </c>
      <c r="K10" s="62">
        <f t="shared" si="0"/>
        <v>-1.0406419844973458</v>
      </c>
      <c r="L10" s="62" t="s">
        <v>767</v>
      </c>
      <c r="M10" s="92">
        <v>22858</v>
      </c>
      <c r="N10" s="66">
        <v>4.77E-18</v>
      </c>
      <c r="O10" s="66">
        <v>1.15842857142857E-17</v>
      </c>
      <c r="P10" s="66" t="s">
        <v>767</v>
      </c>
      <c r="Q10" s="61">
        <v>0.54400000000000004</v>
      </c>
      <c r="R10" s="94" t="s">
        <v>815</v>
      </c>
      <c r="S10" s="62" t="s">
        <v>767</v>
      </c>
      <c r="T10" s="93" t="str">
        <f t="shared" si="1"/>
        <v>***</v>
      </c>
      <c r="W10" s="70" t="s">
        <v>763</v>
      </c>
    </row>
    <row r="11" spans="1:26" x14ac:dyDescent="0.3">
      <c r="A11" s="67">
        <f t="shared" si="2"/>
        <v>9</v>
      </c>
      <c r="B11" s="91" t="s">
        <v>46</v>
      </c>
      <c r="C11" s="65" t="s">
        <v>61</v>
      </c>
      <c r="D11" s="67" t="s">
        <v>287</v>
      </c>
      <c r="E11" s="67">
        <v>207</v>
      </c>
      <c r="F11" s="67">
        <v>143</v>
      </c>
      <c r="G11" s="98">
        <v>8.2000000000000003E-2</v>
      </c>
      <c r="H11" s="98">
        <v>5.3999999999999999E-2</v>
      </c>
      <c r="I11" s="98">
        <v>5.6000000000000001E-2</v>
      </c>
      <c r="J11" s="98">
        <v>7.0999999999999994E-2</v>
      </c>
      <c r="K11" s="62">
        <f t="shared" si="0"/>
        <v>-0.55019708256047972</v>
      </c>
      <c r="L11" s="62" t="s">
        <v>767</v>
      </c>
      <c r="M11" s="92">
        <v>19234.5</v>
      </c>
      <c r="N11" s="66">
        <v>1.8899999999999999E-6</v>
      </c>
      <c r="O11" s="66">
        <v>2.0081249999999999E-6</v>
      </c>
      <c r="P11" s="66" t="s">
        <v>767</v>
      </c>
      <c r="Q11" s="61">
        <v>0.3</v>
      </c>
      <c r="R11" s="94" t="s">
        <v>816</v>
      </c>
      <c r="S11" s="62"/>
      <c r="T11" s="93" t="str">
        <f t="shared" si="1"/>
        <v>**</v>
      </c>
    </row>
    <row r="12" spans="1:26" x14ac:dyDescent="0.3">
      <c r="A12" s="67">
        <f t="shared" si="2"/>
        <v>10</v>
      </c>
      <c r="B12" s="91" t="s">
        <v>52</v>
      </c>
      <c r="C12" s="65" t="s">
        <v>61</v>
      </c>
      <c r="D12" s="67" t="s">
        <v>287</v>
      </c>
      <c r="E12" s="67">
        <v>207</v>
      </c>
      <c r="F12" s="67">
        <v>143</v>
      </c>
      <c r="G12" s="98">
        <v>0.188</v>
      </c>
      <c r="H12" s="98">
        <v>9.0999999999999998E-2</v>
      </c>
      <c r="I12" s="98">
        <v>0.111</v>
      </c>
      <c r="J12" s="98">
        <v>0.106</v>
      </c>
      <c r="K12" s="62">
        <f t="shared" si="0"/>
        <v>-0.7601729853275313</v>
      </c>
      <c r="L12" s="62" t="s">
        <v>767</v>
      </c>
      <c r="M12" s="92">
        <v>21556.5</v>
      </c>
      <c r="N12" s="66">
        <v>3.8700000000000002E-13</v>
      </c>
      <c r="O12" s="66">
        <v>5.2632000000000002E-13</v>
      </c>
      <c r="P12" s="66" t="s">
        <v>767</v>
      </c>
      <c r="Q12" s="61">
        <v>0.45600000000000002</v>
      </c>
      <c r="R12" s="94" t="s">
        <v>817</v>
      </c>
      <c r="S12" s="62"/>
      <c r="T12" s="93" t="str">
        <f t="shared" si="1"/>
        <v>**</v>
      </c>
      <c r="W12" t="s">
        <v>774</v>
      </c>
      <c r="X12" t="s">
        <v>775</v>
      </c>
      <c r="Y12" s="221" t="s">
        <v>65</v>
      </c>
    </row>
    <row r="13" spans="1:26" x14ac:dyDescent="0.3">
      <c r="A13" s="67">
        <f t="shared" si="2"/>
        <v>11</v>
      </c>
      <c r="B13" s="91" t="s">
        <v>45</v>
      </c>
      <c r="C13" s="65" t="s">
        <v>61</v>
      </c>
      <c r="D13" s="67" t="s">
        <v>287</v>
      </c>
      <c r="E13" s="67">
        <v>207</v>
      </c>
      <c r="F13" s="67">
        <v>143</v>
      </c>
      <c r="G13" s="98">
        <v>0.02</v>
      </c>
      <c r="H13" s="98">
        <v>2.4E-2</v>
      </c>
      <c r="I13" s="98">
        <v>1.4E-2</v>
      </c>
      <c r="J13" s="98">
        <v>2.8000000000000001E-2</v>
      </c>
      <c r="K13" s="62">
        <f t="shared" si="0"/>
        <v>-0.51457317282975834</v>
      </c>
      <c r="L13" s="62" t="s">
        <v>767</v>
      </c>
      <c r="M13" s="92">
        <v>17573.5</v>
      </c>
      <c r="N13" s="66">
        <v>2.8300000000000001E-3</v>
      </c>
      <c r="O13" s="66">
        <v>2.8300000000000001E-3</v>
      </c>
      <c r="P13" s="66" t="s">
        <v>767</v>
      </c>
      <c r="Q13" s="61">
        <v>0.187</v>
      </c>
      <c r="R13" s="94" t="s">
        <v>818</v>
      </c>
      <c r="S13" s="62"/>
      <c r="T13" s="93" t="str">
        <f t="shared" si="1"/>
        <v>**</v>
      </c>
      <c r="W13" t="s">
        <v>776</v>
      </c>
      <c r="X13" t="s">
        <v>777</v>
      </c>
      <c r="Y13" s="221"/>
    </row>
    <row r="14" spans="1:26" x14ac:dyDescent="0.3">
      <c r="A14" s="67">
        <f t="shared" si="2"/>
        <v>12</v>
      </c>
      <c r="B14" s="91" t="s">
        <v>7</v>
      </c>
      <c r="C14" s="65" t="s">
        <v>61</v>
      </c>
      <c r="D14" s="67" t="s">
        <v>287</v>
      </c>
      <c r="E14" s="67">
        <v>207</v>
      </c>
      <c r="F14" s="67">
        <v>143</v>
      </c>
      <c r="G14" s="99">
        <v>14.935</v>
      </c>
      <c r="H14" s="99">
        <v>6.2859999999999996</v>
      </c>
      <c r="I14" s="99">
        <v>7.05</v>
      </c>
      <c r="J14" s="99">
        <v>6.3689999999999998</v>
      </c>
      <c r="K14" s="62">
        <f t="shared" si="0"/>
        <v>-1.0830020750246347</v>
      </c>
      <c r="L14" s="62" t="s">
        <v>767</v>
      </c>
      <c r="M14" s="92">
        <v>24818</v>
      </c>
      <c r="N14" s="66">
        <v>5.0300000000000003E-27</v>
      </c>
      <c r="O14" s="66">
        <v>8.5510000000000004E-26</v>
      </c>
      <c r="P14" s="66" t="s">
        <v>767</v>
      </c>
      <c r="Q14" s="61">
        <v>0.67700000000000005</v>
      </c>
      <c r="R14" s="94" t="s">
        <v>819</v>
      </c>
      <c r="S14" s="62" t="s">
        <v>767</v>
      </c>
      <c r="T14" s="93" t="str">
        <f t="shared" si="1"/>
        <v>***</v>
      </c>
      <c r="W14" t="s">
        <v>778</v>
      </c>
      <c r="X14" t="s">
        <v>779</v>
      </c>
      <c r="Y14" s="42" t="s">
        <v>767</v>
      </c>
    </row>
    <row r="15" spans="1:26" x14ac:dyDescent="0.3">
      <c r="A15" s="67">
        <f t="shared" si="2"/>
        <v>13</v>
      </c>
      <c r="B15" s="91" t="s">
        <v>8</v>
      </c>
      <c r="C15" s="65" t="s">
        <v>61</v>
      </c>
      <c r="D15" s="67" t="s">
        <v>287</v>
      </c>
      <c r="E15" s="67">
        <v>207</v>
      </c>
      <c r="F15" s="67">
        <v>143</v>
      </c>
      <c r="G15" s="99">
        <v>9.3659999999999997</v>
      </c>
      <c r="H15" s="99">
        <v>4.5910000000000002</v>
      </c>
      <c r="I15" s="99">
        <v>4.7080000000000002</v>
      </c>
      <c r="J15" s="99">
        <v>4.0830000000000002</v>
      </c>
      <c r="K15" s="62">
        <f t="shared" si="0"/>
        <v>-0.99231871766062074</v>
      </c>
      <c r="L15" s="62" t="s">
        <v>767</v>
      </c>
      <c r="M15" s="92">
        <v>24453</v>
      </c>
      <c r="N15" s="66">
        <v>3.2899999999999999E-25</v>
      </c>
      <c r="O15" s="66">
        <v>2.7964999999999999E-24</v>
      </c>
      <c r="P15" s="66" t="s">
        <v>767</v>
      </c>
      <c r="Q15" s="61">
        <v>0.65200000000000002</v>
      </c>
      <c r="R15" s="94" t="s">
        <v>820</v>
      </c>
      <c r="S15" s="62" t="s">
        <v>767</v>
      </c>
      <c r="T15" s="93" t="str">
        <f t="shared" si="1"/>
        <v>***</v>
      </c>
      <c r="W15" t="s">
        <v>780</v>
      </c>
      <c r="X15" t="s">
        <v>781</v>
      </c>
      <c r="Y15" s="42" t="s">
        <v>769</v>
      </c>
    </row>
    <row r="16" spans="1:26" x14ac:dyDescent="0.3">
      <c r="A16" s="67">
        <f t="shared" si="2"/>
        <v>14</v>
      </c>
      <c r="B16" s="91" t="s">
        <v>11</v>
      </c>
      <c r="C16" s="65" t="s">
        <v>61</v>
      </c>
      <c r="D16" s="67" t="s">
        <v>287</v>
      </c>
      <c r="E16" s="67">
        <v>207</v>
      </c>
      <c r="F16" s="67">
        <v>143</v>
      </c>
      <c r="G16" s="99">
        <v>9.0470000000000006</v>
      </c>
      <c r="H16" s="99">
        <v>4.0140000000000002</v>
      </c>
      <c r="I16" s="99">
        <v>5.0549999999999997</v>
      </c>
      <c r="J16" s="99">
        <v>4.2290000000000001</v>
      </c>
      <c r="K16" s="62">
        <f t="shared" si="0"/>
        <v>-0.83972837933347422</v>
      </c>
      <c r="L16" s="62" t="s">
        <v>767</v>
      </c>
      <c r="M16" s="92">
        <v>22652</v>
      </c>
      <c r="N16" s="66">
        <v>3.24E-17</v>
      </c>
      <c r="O16" s="66">
        <v>6.48E-17</v>
      </c>
      <c r="P16" s="66" t="s">
        <v>767</v>
      </c>
      <c r="Q16" s="61">
        <v>0.53</v>
      </c>
      <c r="R16" s="94" t="s">
        <v>821</v>
      </c>
      <c r="S16" s="62" t="s">
        <v>767</v>
      </c>
      <c r="T16" s="93" t="str">
        <f t="shared" si="1"/>
        <v>***</v>
      </c>
    </row>
    <row r="17" spans="1:26" x14ac:dyDescent="0.3">
      <c r="A17" s="67">
        <f t="shared" si="2"/>
        <v>15</v>
      </c>
      <c r="B17" s="91" t="s">
        <v>10</v>
      </c>
      <c r="C17" s="65" t="s">
        <v>61</v>
      </c>
      <c r="D17" s="67" t="s">
        <v>287</v>
      </c>
      <c r="E17" s="67">
        <v>207</v>
      </c>
      <c r="F17" s="67">
        <v>143</v>
      </c>
      <c r="G17" s="99">
        <v>227.96799999999999</v>
      </c>
      <c r="H17" s="99">
        <v>97.070999999999998</v>
      </c>
      <c r="I17" s="99">
        <v>147.91900000000001</v>
      </c>
      <c r="J17" s="99">
        <v>115.357</v>
      </c>
      <c r="K17" s="62">
        <f t="shared" si="0"/>
        <v>-0.62402395005450029</v>
      </c>
      <c r="L17" s="62" t="s">
        <v>767</v>
      </c>
      <c r="M17" s="92">
        <v>22039</v>
      </c>
      <c r="N17" s="66">
        <v>7.3300000000000004E-15</v>
      </c>
      <c r="O17" s="66">
        <v>1.2461E-14</v>
      </c>
      <c r="P17" s="66" t="s">
        <v>767</v>
      </c>
      <c r="Q17" s="61">
        <v>0.48899999999999999</v>
      </c>
      <c r="R17" s="94" t="s">
        <v>810</v>
      </c>
      <c r="S17" s="62"/>
      <c r="T17" s="93" t="str">
        <f t="shared" si="1"/>
        <v>**</v>
      </c>
    </row>
    <row r="18" spans="1:26" x14ac:dyDescent="0.3">
      <c r="A18" s="67">
        <f t="shared" si="2"/>
        <v>16</v>
      </c>
      <c r="B18" s="91" t="s">
        <v>9</v>
      </c>
      <c r="C18" s="65" t="s">
        <v>61</v>
      </c>
      <c r="D18" s="67" t="s">
        <v>287</v>
      </c>
      <c r="E18" s="67">
        <v>207</v>
      </c>
      <c r="F18" s="67">
        <v>143</v>
      </c>
      <c r="G18" s="99">
        <v>18.632999999999999</v>
      </c>
      <c r="H18" s="99">
        <v>10.172000000000001</v>
      </c>
      <c r="I18" s="99">
        <v>10.988</v>
      </c>
      <c r="J18" s="99">
        <v>9.6630000000000003</v>
      </c>
      <c r="K18" s="62">
        <f t="shared" si="0"/>
        <v>-0.76193115809200629</v>
      </c>
      <c r="L18" s="62" t="s">
        <v>767</v>
      </c>
      <c r="M18" s="92">
        <v>21614</v>
      </c>
      <c r="N18" s="66">
        <v>2.4500000000000002E-13</v>
      </c>
      <c r="O18" s="66">
        <v>3.5133333333333301E-13</v>
      </c>
      <c r="P18" s="66" t="s">
        <v>767</v>
      </c>
      <c r="Q18" s="61">
        <v>0.46</v>
      </c>
      <c r="R18" s="94" t="s">
        <v>822</v>
      </c>
      <c r="S18" s="62"/>
      <c r="T18" s="93" t="str">
        <f t="shared" si="1"/>
        <v>**</v>
      </c>
      <c r="W18" s="70" t="s">
        <v>782</v>
      </c>
    </row>
    <row r="19" spans="1:26" x14ac:dyDescent="0.3">
      <c r="A19" s="67">
        <f t="shared" si="2"/>
        <v>17</v>
      </c>
      <c r="B19" s="91" t="s">
        <v>12</v>
      </c>
      <c r="C19" s="65" t="s">
        <v>61</v>
      </c>
      <c r="D19" s="67" t="s">
        <v>287</v>
      </c>
      <c r="E19" s="67">
        <v>207</v>
      </c>
      <c r="F19" s="67">
        <v>143</v>
      </c>
      <c r="G19" s="99">
        <v>8.3550000000000004</v>
      </c>
      <c r="H19" s="99">
        <v>3.7189999999999999</v>
      </c>
      <c r="I19" s="99">
        <v>4.7469999999999999</v>
      </c>
      <c r="J19" s="99">
        <v>3.9140000000000001</v>
      </c>
      <c r="K19" s="62">
        <f t="shared" si="0"/>
        <v>-0.81562377851911838</v>
      </c>
      <c r="L19" s="62" t="s">
        <v>767</v>
      </c>
      <c r="M19" s="92">
        <v>23299.5</v>
      </c>
      <c r="N19" s="66">
        <v>6.6500000000000005E-20</v>
      </c>
      <c r="O19" s="66">
        <v>2.0554545454545501E-19</v>
      </c>
      <c r="P19" s="66" t="s">
        <v>767</v>
      </c>
      <c r="Q19" s="61">
        <v>0.57399999999999995</v>
      </c>
      <c r="R19" s="94" t="s">
        <v>823</v>
      </c>
      <c r="S19" s="62" t="s">
        <v>767</v>
      </c>
      <c r="T19" s="93" t="str">
        <f t="shared" si="1"/>
        <v>***</v>
      </c>
      <c r="W19" t="s">
        <v>783</v>
      </c>
      <c r="Y19" s="42" t="s">
        <v>767</v>
      </c>
    </row>
    <row r="20" spans="1:26" x14ac:dyDescent="0.3">
      <c r="A20" s="67">
        <f t="shared" si="2"/>
        <v>18</v>
      </c>
      <c r="B20" s="91" t="s">
        <v>15</v>
      </c>
      <c r="C20" s="65" t="s">
        <v>61</v>
      </c>
      <c r="D20" s="67" t="s">
        <v>287</v>
      </c>
      <c r="E20" s="67">
        <v>207</v>
      </c>
      <c r="F20" s="67">
        <v>143</v>
      </c>
      <c r="G20" s="99">
        <v>1.427</v>
      </c>
      <c r="H20" s="99">
        <v>1.482</v>
      </c>
      <c r="I20" s="99">
        <v>0.86199999999999999</v>
      </c>
      <c r="J20" s="99">
        <v>1.143</v>
      </c>
      <c r="K20" s="62">
        <f t="shared" si="0"/>
        <v>-0.72722556038666553</v>
      </c>
      <c r="L20" s="62" t="s">
        <v>767</v>
      </c>
      <c r="M20" s="92">
        <v>19106</v>
      </c>
      <c r="N20" s="66">
        <v>3.67E-6</v>
      </c>
      <c r="O20" s="66">
        <v>3.7812121212121201E-6</v>
      </c>
      <c r="P20" s="66" t="s">
        <v>767</v>
      </c>
      <c r="Q20" s="61">
        <v>0.29099999999999998</v>
      </c>
      <c r="R20" s="94" t="s">
        <v>816</v>
      </c>
      <c r="S20" s="62"/>
      <c r="T20" s="93" t="str">
        <f t="shared" si="1"/>
        <v>**</v>
      </c>
    </row>
    <row r="21" spans="1:26" x14ac:dyDescent="0.3">
      <c r="A21" s="67">
        <f t="shared" si="2"/>
        <v>19</v>
      </c>
      <c r="B21" s="91" t="s">
        <v>14</v>
      </c>
      <c r="C21" s="65" t="s">
        <v>61</v>
      </c>
      <c r="D21" s="67" t="s">
        <v>287</v>
      </c>
      <c r="E21" s="67">
        <v>207</v>
      </c>
      <c r="F21" s="67">
        <v>143</v>
      </c>
      <c r="G21" s="99">
        <v>40.090000000000003</v>
      </c>
      <c r="H21" s="99">
        <v>16.548999999999999</v>
      </c>
      <c r="I21" s="99">
        <v>26.832999999999998</v>
      </c>
      <c r="J21" s="99">
        <v>22.135000000000002</v>
      </c>
      <c r="K21" s="62">
        <f t="shared" si="0"/>
        <v>-0.57923405677142781</v>
      </c>
      <c r="L21" s="62" t="s">
        <v>767</v>
      </c>
      <c r="M21" s="92">
        <v>21639</v>
      </c>
      <c r="N21" s="66">
        <v>2.0000000000000001E-13</v>
      </c>
      <c r="O21" s="66">
        <v>3.0909090909090902E-13</v>
      </c>
      <c r="P21" s="66" t="s">
        <v>767</v>
      </c>
      <c r="Q21" s="61">
        <v>0.46200000000000002</v>
      </c>
      <c r="R21" s="94" t="s">
        <v>824</v>
      </c>
      <c r="S21" s="62"/>
      <c r="T21" s="93" t="str">
        <f t="shared" si="1"/>
        <v>**</v>
      </c>
    </row>
    <row r="22" spans="1:26" x14ac:dyDescent="0.3">
      <c r="A22" s="67">
        <f t="shared" si="2"/>
        <v>20</v>
      </c>
      <c r="B22" s="91" t="s">
        <v>13</v>
      </c>
      <c r="C22" s="65" t="s">
        <v>61</v>
      </c>
      <c r="D22" s="67" t="s">
        <v>287</v>
      </c>
      <c r="E22" s="67">
        <v>207</v>
      </c>
      <c r="F22" s="67">
        <v>143</v>
      </c>
      <c r="G22" s="99">
        <v>12.365</v>
      </c>
      <c r="H22" s="99">
        <v>7.5060000000000002</v>
      </c>
      <c r="I22" s="99">
        <v>7.61</v>
      </c>
      <c r="J22" s="99">
        <v>6.7969999999999997</v>
      </c>
      <c r="K22" s="62">
        <f t="shared" si="0"/>
        <v>-0.70029388088639222</v>
      </c>
      <c r="L22" s="62" t="s">
        <v>767</v>
      </c>
      <c r="M22" s="92">
        <v>20492</v>
      </c>
      <c r="N22" s="66">
        <v>9.590000000000001E-10</v>
      </c>
      <c r="O22" s="66">
        <v>1.1243448275862099E-9</v>
      </c>
      <c r="P22" s="66" t="s">
        <v>767</v>
      </c>
      <c r="Q22" s="61">
        <v>0.38500000000000001</v>
      </c>
      <c r="R22" s="94" t="s">
        <v>825</v>
      </c>
      <c r="S22" s="62"/>
      <c r="T22" s="93" t="str">
        <f t="shared" si="1"/>
        <v>**</v>
      </c>
      <c r="W22" s="70" t="s">
        <v>784</v>
      </c>
      <c r="Y22" s="42" t="s">
        <v>767</v>
      </c>
      <c r="Z22" s="67" t="s">
        <v>777</v>
      </c>
    </row>
    <row r="23" spans="1:26" x14ac:dyDescent="0.3">
      <c r="A23" s="67">
        <f t="shared" si="2"/>
        <v>21</v>
      </c>
      <c r="B23" s="91" t="s">
        <v>16</v>
      </c>
      <c r="C23" s="65" t="s">
        <v>61</v>
      </c>
      <c r="D23" s="67" t="s">
        <v>287</v>
      </c>
      <c r="E23" s="67">
        <v>207</v>
      </c>
      <c r="F23" s="67">
        <v>143</v>
      </c>
      <c r="G23" s="99">
        <v>4.9039999999999999</v>
      </c>
      <c r="H23" s="99">
        <v>2.431</v>
      </c>
      <c r="I23" s="99">
        <v>2.7130000000000001</v>
      </c>
      <c r="J23" s="99">
        <v>2.226</v>
      </c>
      <c r="K23" s="62">
        <f t="shared" si="0"/>
        <v>-0.85406993140891541</v>
      </c>
      <c r="L23" s="62" t="s">
        <v>767</v>
      </c>
      <c r="M23" s="92">
        <v>23373.5</v>
      </c>
      <c r="N23" s="66">
        <v>3.1800000000000002E-20</v>
      </c>
      <c r="O23" s="66">
        <v>1.0812E-19</v>
      </c>
      <c r="P23" s="66" t="s">
        <v>767</v>
      </c>
      <c r="Q23" s="61">
        <v>0.57899999999999996</v>
      </c>
      <c r="R23" s="94" t="s">
        <v>826</v>
      </c>
      <c r="S23" s="62" t="s">
        <v>767</v>
      </c>
      <c r="T23" s="93" t="str">
        <f t="shared" si="1"/>
        <v>***</v>
      </c>
      <c r="Y23" s="59" t="s">
        <v>769</v>
      </c>
      <c r="Z23" s="68" t="s">
        <v>779</v>
      </c>
    </row>
    <row r="24" spans="1:26" x14ac:dyDescent="0.3">
      <c r="A24" s="67">
        <f t="shared" si="2"/>
        <v>22</v>
      </c>
      <c r="B24" s="91" t="s">
        <v>18</v>
      </c>
      <c r="C24" s="65" t="s">
        <v>61</v>
      </c>
      <c r="D24" s="67" t="s">
        <v>287</v>
      </c>
      <c r="E24" s="67">
        <v>207</v>
      </c>
      <c r="F24" s="67">
        <v>143</v>
      </c>
      <c r="G24" s="99">
        <v>27.672999999999998</v>
      </c>
      <c r="H24" s="99">
        <v>11.226000000000001</v>
      </c>
      <c r="I24" s="99">
        <v>14.332000000000001</v>
      </c>
      <c r="J24" s="99">
        <v>12.294</v>
      </c>
      <c r="K24" s="62">
        <f t="shared" si="0"/>
        <v>-0.94923910477384743</v>
      </c>
      <c r="L24" s="62" t="s">
        <v>767</v>
      </c>
      <c r="M24" s="92">
        <v>23634</v>
      </c>
      <c r="N24" s="66">
        <v>2.2499999999999998E-21</v>
      </c>
      <c r="O24" s="66">
        <v>1.275E-20</v>
      </c>
      <c r="P24" s="66" t="s">
        <v>767</v>
      </c>
      <c r="Q24" s="61">
        <v>0.59699999999999998</v>
      </c>
      <c r="R24" s="94" t="s">
        <v>827</v>
      </c>
      <c r="S24" s="62" t="s">
        <v>767</v>
      </c>
      <c r="T24" s="93" t="str">
        <f t="shared" si="1"/>
        <v>***</v>
      </c>
      <c r="Y24" s="73" t="s">
        <v>772</v>
      </c>
      <c r="Z24" s="74" t="s">
        <v>781</v>
      </c>
    </row>
    <row r="25" spans="1:26" x14ac:dyDescent="0.3">
      <c r="A25" s="67">
        <f t="shared" si="2"/>
        <v>23</v>
      </c>
      <c r="B25" s="91" t="s">
        <v>17</v>
      </c>
      <c r="C25" s="65" t="s">
        <v>61</v>
      </c>
      <c r="D25" s="67" t="s">
        <v>287</v>
      </c>
      <c r="E25" s="67">
        <v>207</v>
      </c>
      <c r="F25" s="67">
        <v>143</v>
      </c>
      <c r="G25" s="99">
        <v>8.9629999999999992</v>
      </c>
      <c r="H25" s="99">
        <v>4.7480000000000002</v>
      </c>
      <c r="I25" s="99">
        <v>5.149</v>
      </c>
      <c r="J25" s="99">
        <v>4.7729999999999997</v>
      </c>
      <c r="K25" s="62">
        <f t="shared" si="0"/>
        <v>-0.79968942651319419</v>
      </c>
      <c r="L25" s="62" t="s">
        <v>767</v>
      </c>
      <c r="M25" s="92">
        <v>21870</v>
      </c>
      <c r="N25" s="66">
        <v>3.0300000000000001E-14</v>
      </c>
      <c r="O25" s="66">
        <v>4.9057142857142899E-14</v>
      </c>
      <c r="P25" s="66" t="s">
        <v>767</v>
      </c>
      <c r="Q25" s="61">
        <v>0.47799999999999998</v>
      </c>
      <c r="R25" s="94" t="s">
        <v>828</v>
      </c>
      <c r="S25" s="62"/>
      <c r="T25" s="93" t="str">
        <f t="shared" si="1"/>
        <v>**</v>
      </c>
      <c r="Y25" s="75" t="s">
        <v>768</v>
      </c>
      <c r="Z25" s="75" t="s">
        <v>785</v>
      </c>
    </row>
    <row r="26" spans="1:26" x14ac:dyDescent="0.3">
      <c r="A26" s="67">
        <f t="shared" si="2"/>
        <v>24</v>
      </c>
      <c r="B26" s="91" t="s">
        <v>19</v>
      </c>
      <c r="C26" s="65" t="s">
        <v>61</v>
      </c>
      <c r="D26" s="67" t="s">
        <v>287</v>
      </c>
      <c r="E26" s="67">
        <v>207</v>
      </c>
      <c r="F26" s="67">
        <v>143</v>
      </c>
      <c r="G26" s="99">
        <v>8.8829999999999991</v>
      </c>
      <c r="H26" s="99">
        <v>4.327</v>
      </c>
      <c r="I26" s="99">
        <v>3.5640000000000001</v>
      </c>
      <c r="J26" s="99">
        <v>4.0709999999999997</v>
      </c>
      <c r="K26" s="62">
        <f t="shared" si="0"/>
        <v>-1.3175496543767877</v>
      </c>
      <c r="L26" s="62" t="s">
        <v>767</v>
      </c>
      <c r="M26" s="92">
        <v>25071</v>
      </c>
      <c r="N26" s="66">
        <v>2.5300000000000002E-28</v>
      </c>
      <c r="O26" s="66">
        <v>8.6019999999999998E-27</v>
      </c>
      <c r="P26" s="66" t="s">
        <v>767</v>
      </c>
      <c r="Q26" s="61">
        <v>0.69399999999999995</v>
      </c>
      <c r="R26" s="94" t="s">
        <v>829</v>
      </c>
      <c r="S26" s="62" t="s">
        <v>767</v>
      </c>
      <c r="T26" s="93" t="str">
        <f t="shared" si="1"/>
        <v>***</v>
      </c>
    </row>
    <row r="27" spans="1:26" x14ac:dyDescent="0.3">
      <c r="A27" s="67">
        <f t="shared" si="2"/>
        <v>25</v>
      </c>
      <c r="B27" s="91" t="s">
        <v>22</v>
      </c>
      <c r="C27" s="65" t="s">
        <v>61</v>
      </c>
      <c r="D27" s="67" t="s">
        <v>287</v>
      </c>
      <c r="E27" s="67">
        <v>207</v>
      </c>
      <c r="F27" s="67">
        <v>143</v>
      </c>
      <c r="G27" s="99">
        <v>53.29</v>
      </c>
      <c r="H27" s="99">
        <v>24.033000000000001</v>
      </c>
      <c r="I27" s="99">
        <v>27.52</v>
      </c>
      <c r="J27" s="99">
        <v>23.262</v>
      </c>
      <c r="K27" s="62">
        <f t="shared" si="0"/>
        <v>-0.9533843630579365</v>
      </c>
      <c r="L27" s="62" t="s">
        <v>767</v>
      </c>
      <c r="M27" s="92">
        <v>23520</v>
      </c>
      <c r="N27" s="66">
        <v>7.2399999999999993E-21</v>
      </c>
      <c r="O27" s="66">
        <v>3.5165714285714297E-20</v>
      </c>
      <c r="P27" s="66" t="s">
        <v>767</v>
      </c>
      <c r="Q27" s="61">
        <v>0.58899999999999997</v>
      </c>
      <c r="R27" s="94" t="s">
        <v>830</v>
      </c>
      <c r="S27" s="62" t="s">
        <v>767</v>
      </c>
      <c r="T27" s="93" t="str">
        <f t="shared" si="1"/>
        <v>***</v>
      </c>
    </row>
    <row r="28" spans="1:26" x14ac:dyDescent="0.3">
      <c r="A28" s="67">
        <f t="shared" si="2"/>
        <v>26</v>
      </c>
      <c r="B28" s="91" t="s">
        <v>21</v>
      </c>
      <c r="C28" s="65" t="s">
        <v>61</v>
      </c>
      <c r="D28" s="67" t="s">
        <v>287</v>
      </c>
      <c r="E28" s="67">
        <v>207</v>
      </c>
      <c r="F28" s="67">
        <v>143</v>
      </c>
      <c r="G28" s="99">
        <v>29.498999999999999</v>
      </c>
      <c r="H28" s="99">
        <v>15.499000000000001</v>
      </c>
      <c r="I28" s="99">
        <v>15.295999999999999</v>
      </c>
      <c r="J28" s="99">
        <v>14.515000000000001</v>
      </c>
      <c r="K28" s="62">
        <f t="shared" si="0"/>
        <v>-0.94751162029762404</v>
      </c>
      <c r="L28" s="62" t="s">
        <v>767</v>
      </c>
      <c r="M28" s="92">
        <v>23052</v>
      </c>
      <c r="N28" s="66">
        <v>7.4999999999999996E-19</v>
      </c>
      <c r="O28" s="66">
        <v>2.1249999999999999E-18</v>
      </c>
      <c r="P28" s="66" t="s">
        <v>767</v>
      </c>
      <c r="Q28" s="61">
        <v>0.55800000000000005</v>
      </c>
      <c r="R28" s="94" t="s">
        <v>831</v>
      </c>
      <c r="S28" s="62" t="s">
        <v>767</v>
      </c>
      <c r="T28" s="93" t="str">
        <f t="shared" si="1"/>
        <v>***</v>
      </c>
    </row>
    <row r="29" spans="1:26" x14ac:dyDescent="0.3">
      <c r="A29" s="67">
        <f t="shared" si="2"/>
        <v>27</v>
      </c>
      <c r="B29" s="91" t="s">
        <v>20</v>
      </c>
      <c r="C29" s="65" t="s">
        <v>61</v>
      </c>
      <c r="D29" s="67" t="s">
        <v>287</v>
      </c>
      <c r="E29" s="67">
        <v>207</v>
      </c>
      <c r="F29" s="67">
        <v>143</v>
      </c>
      <c r="G29" s="99">
        <v>1.423</v>
      </c>
      <c r="H29" s="99">
        <v>1.635</v>
      </c>
      <c r="I29" s="99">
        <v>0.68100000000000005</v>
      </c>
      <c r="J29" s="99">
        <v>1.119</v>
      </c>
      <c r="K29" s="62">
        <f t="shared" si="0"/>
        <v>-1.0632089585144111</v>
      </c>
      <c r="L29" s="62" t="s">
        <v>767</v>
      </c>
      <c r="M29" s="92">
        <v>20221</v>
      </c>
      <c r="N29" s="66">
        <v>5.14E-9</v>
      </c>
      <c r="O29" s="66">
        <v>5.8253333333333302E-9</v>
      </c>
      <c r="P29" s="66" t="s">
        <v>767</v>
      </c>
      <c r="Q29" s="61">
        <v>0.36599999999999999</v>
      </c>
      <c r="R29" s="94" t="s">
        <v>832</v>
      </c>
      <c r="S29" s="62"/>
      <c r="T29" s="93" t="str">
        <f t="shared" si="1"/>
        <v>**</v>
      </c>
    </row>
    <row r="30" spans="1:26" x14ac:dyDescent="0.3">
      <c r="A30" s="67">
        <f t="shared" si="2"/>
        <v>28</v>
      </c>
      <c r="B30" s="91" t="s">
        <v>25</v>
      </c>
      <c r="C30" s="65" t="s">
        <v>61</v>
      </c>
      <c r="D30" s="67" t="s">
        <v>287</v>
      </c>
      <c r="E30" s="67">
        <v>207</v>
      </c>
      <c r="F30" s="67">
        <v>143</v>
      </c>
      <c r="G30" s="99">
        <v>21.501999999999999</v>
      </c>
      <c r="H30" s="99">
        <v>10.542999999999999</v>
      </c>
      <c r="I30" s="99">
        <v>9.7449999999999992</v>
      </c>
      <c r="J30" s="99">
        <v>8.8469999999999995</v>
      </c>
      <c r="K30" s="62">
        <f t="shared" si="0"/>
        <v>-1.1417367671671146</v>
      </c>
      <c r="L30" s="62" t="s">
        <v>767</v>
      </c>
      <c r="M30" s="92">
        <v>24474</v>
      </c>
      <c r="N30" s="66">
        <v>2.6E-25</v>
      </c>
      <c r="O30" s="66">
        <v>2.7964999999999999E-24</v>
      </c>
      <c r="P30" s="66" t="s">
        <v>767</v>
      </c>
      <c r="Q30" s="61">
        <v>0.65400000000000003</v>
      </c>
      <c r="R30" s="94" t="s">
        <v>833</v>
      </c>
      <c r="S30" s="62" t="s">
        <v>767</v>
      </c>
      <c r="T30" s="93" t="str">
        <f t="shared" si="1"/>
        <v>***</v>
      </c>
    </row>
    <row r="31" spans="1:26" x14ac:dyDescent="0.3">
      <c r="A31" s="67">
        <f t="shared" si="2"/>
        <v>29</v>
      </c>
      <c r="B31" s="91" t="s">
        <v>24</v>
      </c>
      <c r="C31" s="65" t="s">
        <v>61</v>
      </c>
      <c r="D31" s="67" t="s">
        <v>287</v>
      </c>
      <c r="E31" s="67">
        <v>207</v>
      </c>
      <c r="F31" s="67">
        <v>143</v>
      </c>
      <c r="G31" s="99">
        <v>13.593999999999999</v>
      </c>
      <c r="H31" s="99">
        <v>7.4489999999999998</v>
      </c>
      <c r="I31" s="99">
        <v>6.8739999999999997</v>
      </c>
      <c r="J31" s="99">
        <v>6.8529999999999998</v>
      </c>
      <c r="K31" s="62">
        <f t="shared" si="0"/>
        <v>-0.98374827110449936</v>
      </c>
      <c r="L31" s="62" t="s">
        <v>767</v>
      </c>
      <c r="M31" s="92">
        <v>23495</v>
      </c>
      <c r="N31" s="66">
        <v>9.3300000000000007E-21</v>
      </c>
      <c r="O31" s="66">
        <v>3.96525E-20</v>
      </c>
      <c r="P31" s="66" t="s">
        <v>767</v>
      </c>
      <c r="Q31" s="61">
        <v>0.58699999999999997</v>
      </c>
      <c r="R31" s="94" t="s">
        <v>834</v>
      </c>
      <c r="S31" s="62" t="s">
        <v>767</v>
      </c>
      <c r="T31" s="93" t="str">
        <f t="shared" si="1"/>
        <v>***</v>
      </c>
    </row>
    <row r="32" spans="1:26" x14ac:dyDescent="0.3">
      <c r="A32" s="67">
        <f t="shared" si="2"/>
        <v>30</v>
      </c>
      <c r="B32" s="91" t="s">
        <v>23</v>
      </c>
      <c r="C32" s="65" t="s">
        <v>61</v>
      </c>
      <c r="D32" s="67" t="s">
        <v>287</v>
      </c>
      <c r="E32" s="67">
        <v>207</v>
      </c>
      <c r="F32" s="67">
        <v>143</v>
      </c>
      <c r="G32" s="99">
        <v>1.7090000000000001</v>
      </c>
      <c r="H32" s="99">
        <v>1.5169999999999999</v>
      </c>
      <c r="I32" s="99">
        <v>1.0209999999999999</v>
      </c>
      <c r="J32" s="99">
        <v>1.2849999999999999</v>
      </c>
      <c r="K32" s="62">
        <f t="shared" si="0"/>
        <v>-0.74316953079833814</v>
      </c>
      <c r="L32" s="62" t="s">
        <v>767</v>
      </c>
      <c r="M32" s="92">
        <v>20213.5</v>
      </c>
      <c r="N32" s="66">
        <v>5.8699999999999998E-9</v>
      </c>
      <c r="O32" s="66">
        <v>6.4380645161290303E-9</v>
      </c>
      <c r="P32" s="66" t="s">
        <v>767</v>
      </c>
      <c r="Q32" s="61">
        <v>0.36599999999999999</v>
      </c>
      <c r="R32" s="94" t="s">
        <v>835</v>
      </c>
      <c r="S32" s="62"/>
      <c r="T32" s="93" t="str">
        <f t="shared" si="1"/>
        <v>**</v>
      </c>
    </row>
    <row r="33" spans="1:20" x14ac:dyDescent="0.3">
      <c r="A33" s="67">
        <f t="shared" si="2"/>
        <v>31</v>
      </c>
      <c r="B33" s="91" t="s">
        <v>28</v>
      </c>
      <c r="C33" s="65" t="s">
        <v>61</v>
      </c>
      <c r="D33" s="67" t="s">
        <v>287</v>
      </c>
      <c r="E33" s="67">
        <v>207</v>
      </c>
      <c r="F33" s="67">
        <v>143</v>
      </c>
      <c r="G33" s="99">
        <v>33.847000000000001</v>
      </c>
      <c r="H33" s="99">
        <v>15.298</v>
      </c>
      <c r="I33" s="99">
        <v>16.853000000000002</v>
      </c>
      <c r="J33" s="99">
        <v>16.233000000000001</v>
      </c>
      <c r="K33" s="62">
        <f t="shared" si="0"/>
        <v>-1.0060225392261928</v>
      </c>
      <c r="L33" s="62" t="s">
        <v>767</v>
      </c>
      <c r="M33" s="92">
        <v>23392</v>
      </c>
      <c r="N33" s="66">
        <v>2.6400000000000001E-20</v>
      </c>
      <c r="O33" s="66">
        <v>9.9733333333333302E-20</v>
      </c>
      <c r="P33" s="66" t="s">
        <v>767</v>
      </c>
      <c r="Q33" s="61">
        <v>0.57999999999999996</v>
      </c>
      <c r="R33" s="94" t="s">
        <v>836</v>
      </c>
      <c r="S33" s="62" t="s">
        <v>767</v>
      </c>
      <c r="T33" s="93" t="str">
        <f t="shared" si="1"/>
        <v>***</v>
      </c>
    </row>
    <row r="34" spans="1:20" x14ac:dyDescent="0.3">
      <c r="A34" s="67">
        <f t="shared" si="2"/>
        <v>32</v>
      </c>
      <c r="B34" s="91" t="s">
        <v>27</v>
      </c>
      <c r="C34" s="65" t="s">
        <v>61</v>
      </c>
      <c r="D34" s="67" t="s">
        <v>287</v>
      </c>
      <c r="E34" s="67">
        <v>207</v>
      </c>
      <c r="F34" s="67">
        <v>143</v>
      </c>
      <c r="G34" s="99">
        <v>86.421999999999997</v>
      </c>
      <c r="H34" s="99">
        <v>41.402999999999999</v>
      </c>
      <c r="I34" s="99">
        <v>58.726999999999997</v>
      </c>
      <c r="J34" s="99">
        <v>49.527999999999999</v>
      </c>
      <c r="K34" s="62">
        <f t="shared" si="0"/>
        <v>-0.55737467719960765</v>
      </c>
      <c r="L34" s="62" t="s">
        <v>767</v>
      </c>
      <c r="M34" s="92">
        <v>20700</v>
      </c>
      <c r="N34" s="66">
        <v>2.3000000000000001E-10</v>
      </c>
      <c r="O34" s="66">
        <v>2.7928571428571399E-10</v>
      </c>
      <c r="P34" s="66" t="s">
        <v>767</v>
      </c>
      <c r="Q34" s="61">
        <v>0.39900000000000002</v>
      </c>
      <c r="R34" s="94" t="s">
        <v>837</v>
      </c>
      <c r="S34" s="62"/>
      <c r="T34" s="93" t="str">
        <f t="shared" si="1"/>
        <v>**</v>
      </c>
    </row>
    <row r="35" spans="1:20" x14ac:dyDescent="0.3">
      <c r="A35" s="67">
        <f t="shared" si="2"/>
        <v>33</v>
      </c>
      <c r="B35" s="91" t="s">
        <v>26</v>
      </c>
      <c r="C35" s="65" t="s">
        <v>61</v>
      </c>
      <c r="D35" s="67" t="s">
        <v>287</v>
      </c>
      <c r="E35" s="67">
        <v>207</v>
      </c>
      <c r="F35" s="67">
        <v>143</v>
      </c>
      <c r="G35" s="99">
        <v>29.904</v>
      </c>
      <c r="H35" s="99">
        <v>16.87</v>
      </c>
      <c r="I35" s="99">
        <v>18.777000000000001</v>
      </c>
      <c r="J35" s="99">
        <v>17.661999999999999</v>
      </c>
      <c r="K35" s="62">
        <f t="shared" si="0"/>
        <v>-0.6713718920801226</v>
      </c>
      <c r="L35" s="62" t="s">
        <v>767</v>
      </c>
      <c r="M35" s="92">
        <v>20707</v>
      </c>
      <c r="N35" s="66">
        <v>2.1899999999999999E-10</v>
      </c>
      <c r="O35" s="66">
        <v>2.7577777777777798E-10</v>
      </c>
      <c r="P35" s="66" t="s">
        <v>767</v>
      </c>
      <c r="Q35" s="61">
        <v>0.39900000000000002</v>
      </c>
      <c r="R35" s="94" t="s">
        <v>838</v>
      </c>
      <c r="S35" s="62"/>
      <c r="T35" s="93" t="str">
        <f t="shared" si="1"/>
        <v>**</v>
      </c>
    </row>
    <row r="36" spans="1:20" x14ac:dyDescent="0.3">
      <c r="A36" s="67">
        <f t="shared" si="2"/>
        <v>34</v>
      </c>
      <c r="B36" s="91" t="s">
        <v>29</v>
      </c>
      <c r="C36" s="65" t="s">
        <v>61</v>
      </c>
      <c r="D36" s="67" t="s">
        <v>287</v>
      </c>
      <c r="E36" s="67">
        <v>207</v>
      </c>
      <c r="F36" s="67">
        <v>143</v>
      </c>
      <c r="G36" s="99">
        <v>3.8220000000000001</v>
      </c>
      <c r="H36" s="99">
        <v>2.5190000000000001</v>
      </c>
      <c r="I36" s="99">
        <v>1.9730000000000001</v>
      </c>
      <c r="J36" s="99">
        <v>2.3559999999999999</v>
      </c>
      <c r="K36" s="62">
        <f t="shared" si="0"/>
        <v>-0.95393682225389775</v>
      </c>
      <c r="L36" s="62" t="s">
        <v>767</v>
      </c>
      <c r="M36" s="92">
        <v>21612</v>
      </c>
      <c r="N36" s="66">
        <v>2.48E-13</v>
      </c>
      <c r="O36" s="66">
        <v>3.5133333333333301E-13</v>
      </c>
      <c r="P36" s="66" t="s">
        <v>767</v>
      </c>
      <c r="Q36" s="61">
        <v>0.46</v>
      </c>
      <c r="R36" s="94" t="s">
        <v>839</v>
      </c>
      <c r="S36" s="62"/>
      <c r="T36" s="93" t="str">
        <f t="shared" si="1"/>
        <v>**</v>
      </c>
    </row>
    <row r="37" spans="1:20" x14ac:dyDescent="0.3">
      <c r="A37" s="67">
        <f t="shared" si="2"/>
        <v>35</v>
      </c>
      <c r="B37" s="91" t="s">
        <v>36</v>
      </c>
      <c r="G37" s="100"/>
      <c r="H37" s="100"/>
      <c r="T37" s="93" t="s">
        <v>840</v>
      </c>
    </row>
    <row r="38" spans="1:20" x14ac:dyDescent="0.3">
      <c r="A38" s="67">
        <f t="shared" si="2"/>
        <v>36</v>
      </c>
      <c r="B38" s="91" t="s">
        <v>32</v>
      </c>
      <c r="G38" s="100"/>
      <c r="H38" s="100"/>
      <c r="T38" s="93" t="s">
        <v>840</v>
      </c>
    </row>
    <row r="39" spans="1:20" x14ac:dyDescent="0.3">
      <c r="A39" s="67">
        <f t="shared" si="2"/>
        <v>37</v>
      </c>
      <c r="B39" s="91" t="s">
        <v>38</v>
      </c>
      <c r="G39" s="100"/>
      <c r="H39" s="100"/>
      <c r="T39" s="93" t="s">
        <v>840</v>
      </c>
    </row>
    <row r="40" spans="1:20" x14ac:dyDescent="0.3">
      <c r="A40" s="67">
        <f t="shared" si="2"/>
        <v>38</v>
      </c>
      <c r="B40" s="91" t="s">
        <v>41</v>
      </c>
      <c r="G40" s="100"/>
      <c r="H40" s="100"/>
      <c r="T40" s="93" t="s">
        <v>840</v>
      </c>
    </row>
    <row r="41" spans="1:20" x14ac:dyDescent="0.3">
      <c r="A41" s="67">
        <f t="shared" si="2"/>
        <v>39</v>
      </c>
      <c r="B41" s="91" t="s">
        <v>42</v>
      </c>
      <c r="G41" s="100"/>
      <c r="H41" s="100"/>
      <c r="T41" s="93" t="s">
        <v>840</v>
      </c>
    </row>
    <row r="42" spans="1:20" x14ac:dyDescent="0.3">
      <c r="A42" s="67">
        <f t="shared" si="2"/>
        <v>40</v>
      </c>
      <c r="B42" s="91" t="s">
        <v>47</v>
      </c>
      <c r="G42" s="100"/>
      <c r="H42" s="100"/>
      <c r="T42" s="93" t="s">
        <v>840</v>
      </c>
    </row>
    <row r="43" spans="1:20" x14ac:dyDescent="0.3">
      <c r="A43" s="67">
        <f t="shared" si="2"/>
        <v>41</v>
      </c>
      <c r="B43" s="91" t="s">
        <v>55</v>
      </c>
      <c r="G43" s="100"/>
      <c r="H43" s="100"/>
      <c r="T43" s="93" t="s">
        <v>840</v>
      </c>
    </row>
    <row r="44" spans="1:20" x14ac:dyDescent="0.3">
      <c r="A44" s="67">
        <f t="shared" si="2"/>
        <v>42</v>
      </c>
      <c r="B44" s="91" t="s">
        <v>51</v>
      </c>
      <c r="G44" s="100"/>
      <c r="H44" s="100"/>
      <c r="T44" s="93" t="s">
        <v>840</v>
      </c>
    </row>
    <row r="45" spans="1:20" x14ac:dyDescent="0.3">
      <c r="A45" s="67">
        <f t="shared" si="2"/>
        <v>43</v>
      </c>
      <c r="B45" s="91" t="s">
        <v>30</v>
      </c>
      <c r="G45" s="100"/>
      <c r="H45" s="100"/>
      <c r="T45" s="93" t="s">
        <v>840</v>
      </c>
    </row>
    <row r="46" spans="1:20" x14ac:dyDescent="0.3">
      <c r="G46" s="100"/>
      <c r="H46" s="100"/>
    </row>
    <row r="47" spans="1:20" x14ac:dyDescent="0.3">
      <c r="G47" s="100"/>
      <c r="H47" s="100"/>
    </row>
    <row r="48" spans="1:20" x14ac:dyDescent="0.3">
      <c r="B48" s="95"/>
      <c r="G48" s="100"/>
      <c r="H48" s="100"/>
    </row>
    <row r="49" spans="2:8" x14ac:dyDescent="0.3">
      <c r="B49" s="96"/>
      <c r="G49" s="100"/>
      <c r="H49" s="100"/>
    </row>
    <row r="50" spans="2:8" x14ac:dyDescent="0.3">
      <c r="B50" s="96"/>
      <c r="G50" s="100"/>
      <c r="H50" s="100"/>
    </row>
    <row r="51" spans="2:8" x14ac:dyDescent="0.3">
      <c r="G51" s="100"/>
      <c r="H51" s="100"/>
    </row>
    <row r="52" spans="2:8" x14ac:dyDescent="0.3">
      <c r="G52" s="100"/>
      <c r="H52" s="100"/>
    </row>
    <row r="53" spans="2:8" x14ac:dyDescent="0.3">
      <c r="G53" s="100"/>
      <c r="H53" s="100"/>
    </row>
    <row r="54" spans="2:8" x14ac:dyDescent="0.3">
      <c r="G54" s="100"/>
      <c r="H54" s="100"/>
    </row>
    <row r="55" spans="2:8" x14ac:dyDescent="0.3">
      <c r="G55" s="100"/>
      <c r="H55" s="100"/>
    </row>
    <row r="56" spans="2:8" x14ac:dyDescent="0.3">
      <c r="G56" s="100"/>
      <c r="H56" s="100"/>
    </row>
    <row r="57" spans="2:8" x14ac:dyDescent="0.3">
      <c r="G57" s="100"/>
      <c r="H57" s="100"/>
    </row>
    <row r="58" spans="2:8" x14ac:dyDescent="0.3">
      <c r="G58" s="100"/>
      <c r="H58" s="100"/>
    </row>
    <row r="59" spans="2:8" x14ac:dyDescent="0.3">
      <c r="G59" s="100"/>
      <c r="H59" s="100"/>
    </row>
    <row r="60" spans="2:8" x14ac:dyDescent="0.3">
      <c r="G60" s="100"/>
      <c r="H60" s="100"/>
    </row>
    <row r="61" spans="2:8" x14ac:dyDescent="0.3">
      <c r="G61" s="100"/>
      <c r="H61" s="100"/>
    </row>
    <row r="62" spans="2:8" x14ac:dyDescent="0.3">
      <c r="G62" s="100"/>
      <c r="H62" s="100"/>
    </row>
    <row r="63" spans="2:8" x14ac:dyDescent="0.3">
      <c r="G63" s="100"/>
      <c r="H63" s="100"/>
    </row>
    <row r="64" spans="2:8" x14ac:dyDescent="0.3">
      <c r="G64" s="100"/>
      <c r="H64" s="100"/>
    </row>
    <row r="65" spans="7:8" x14ac:dyDescent="0.3">
      <c r="G65" s="100"/>
      <c r="H65" s="100"/>
    </row>
    <row r="66" spans="7:8" x14ac:dyDescent="0.3">
      <c r="G66" s="100"/>
      <c r="H66" s="100"/>
    </row>
    <row r="67" spans="7:8" x14ac:dyDescent="0.3">
      <c r="G67" s="100"/>
      <c r="H67" s="100"/>
    </row>
    <row r="68" spans="7:8" x14ac:dyDescent="0.3">
      <c r="G68" s="100"/>
      <c r="H68" s="100"/>
    </row>
    <row r="69" spans="7:8" x14ac:dyDescent="0.3">
      <c r="G69" s="100"/>
      <c r="H69" s="100"/>
    </row>
    <row r="70" spans="7:8" x14ac:dyDescent="0.3">
      <c r="G70" s="100"/>
      <c r="H70" s="100"/>
    </row>
    <row r="71" spans="7:8" x14ac:dyDescent="0.3">
      <c r="G71" s="100"/>
      <c r="H71" s="100"/>
    </row>
  </sheetData>
  <mergeCells count="3">
    <mergeCell ref="Y5:Y7"/>
    <mergeCell ref="Y12:Y13"/>
    <mergeCell ref="A1:R1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5A42-141E-489D-958C-9E0C1F2C760A}">
  <dimension ref="A1:N40"/>
  <sheetViews>
    <sheetView topLeftCell="B1" workbookViewId="0">
      <selection activeCell="L28" sqref="L28"/>
    </sheetView>
  </sheetViews>
  <sheetFormatPr defaultRowHeight="14.4" x14ac:dyDescent="0.3"/>
  <cols>
    <col min="1" max="1" width="24.33203125" customWidth="1"/>
    <col min="5" max="5" width="24.5546875" customWidth="1"/>
    <col min="9" max="9" width="22.77734375" customWidth="1"/>
  </cols>
  <sheetData>
    <row r="1" spans="1:14" x14ac:dyDescent="0.3">
      <c r="A1" s="231" t="s">
        <v>1172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</row>
    <row r="2" spans="1:14" ht="15" thickBot="1" x14ac:dyDescent="0.3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x14ac:dyDescent="0.3">
      <c r="A3" s="101" t="s">
        <v>30</v>
      </c>
      <c r="B3" s="102" t="s">
        <v>61</v>
      </c>
      <c r="C3" s="103" t="s">
        <v>287</v>
      </c>
      <c r="D3" s="27"/>
      <c r="E3" s="101" t="s">
        <v>32</v>
      </c>
      <c r="F3" s="102" t="s">
        <v>61</v>
      </c>
      <c r="G3" s="103" t="s">
        <v>287</v>
      </c>
      <c r="H3" s="27"/>
      <c r="I3" s="101" t="s">
        <v>36</v>
      </c>
      <c r="J3" s="102" t="s">
        <v>61</v>
      </c>
      <c r="K3" s="103" t="s">
        <v>287</v>
      </c>
      <c r="L3" s="27"/>
      <c r="M3" s="27"/>
      <c r="N3" s="27"/>
    </row>
    <row r="4" spans="1:14" x14ac:dyDescent="0.3">
      <c r="A4" s="104" t="s">
        <v>786</v>
      </c>
      <c r="B4" s="105">
        <v>156</v>
      </c>
      <c r="C4" s="106">
        <v>50</v>
      </c>
      <c r="D4" s="27"/>
      <c r="E4" s="104" t="s">
        <v>786</v>
      </c>
      <c r="F4" s="105">
        <v>136</v>
      </c>
      <c r="G4" s="106">
        <v>56</v>
      </c>
      <c r="H4" s="27"/>
      <c r="I4" s="104" t="s">
        <v>786</v>
      </c>
      <c r="J4" s="105">
        <v>193</v>
      </c>
      <c r="K4" s="106">
        <v>72</v>
      </c>
      <c r="L4" s="27"/>
      <c r="M4" s="27"/>
      <c r="N4" s="27"/>
    </row>
    <row r="5" spans="1:14" x14ac:dyDescent="0.3">
      <c r="A5" s="104" t="s">
        <v>787</v>
      </c>
      <c r="B5" s="105">
        <v>51</v>
      </c>
      <c r="C5" s="106">
        <v>93</v>
      </c>
      <c r="D5" s="27"/>
      <c r="E5" s="104" t="s">
        <v>787</v>
      </c>
      <c r="F5" s="105">
        <v>71</v>
      </c>
      <c r="G5" s="106">
        <v>87</v>
      </c>
      <c r="H5" s="27"/>
      <c r="I5" s="104" t="s">
        <v>787</v>
      </c>
      <c r="J5" s="105">
        <v>14</v>
      </c>
      <c r="K5" s="106">
        <v>71</v>
      </c>
      <c r="L5" s="27"/>
      <c r="M5" s="27"/>
      <c r="N5" s="27"/>
    </row>
    <row r="6" spans="1:14" x14ac:dyDescent="0.3">
      <c r="A6" s="107" t="s">
        <v>788</v>
      </c>
      <c r="B6" s="223">
        <v>5.0999999999999997E-14</v>
      </c>
      <c r="C6" s="224"/>
      <c r="D6" s="27"/>
      <c r="E6" s="107" t="s">
        <v>788</v>
      </c>
      <c r="F6" s="223">
        <v>1.3E-6</v>
      </c>
      <c r="G6" s="224"/>
      <c r="H6" s="27"/>
      <c r="I6" s="107" t="s">
        <v>788</v>
      </c>
      <c r="J6" s="225" t="s">
        <v>789</v>
      </c>
      <c r="K6" s="226"/>
      <c r="L6" s="27"/>
      <c r="M6" s="27"/>
      <c r="N6" s="27"/>
    </row>
    <row r="7" spans="1:14" x14ac:dyDescent="0.3">
      <c r="A7" s="107" t="s">
        <v>790</v>
      </c>
      <c r="B7" s="108">
        <v>5.7</v>
      </c>
      <c r="C7" s="109" t="s">
        <v>791</v>
      </c>
      <c r="D7" s="27"/>
      <c r="E7" s="107" t="s">
        <v>790</v>
      </c>
      <c r="F7" s="110">
        <v>3</v>
      </c>
      <c r="G7" s="109" t="s">
        <v>792</v>
      </c>
      <c r="H7" s="27"/>
      <c r="I7" s="107" t="s">
        <v>790</v>
      </c>
      <c r="J7" s="108">
        <v>13.5</v>
      </c>
      <c r="K7" s="109" t="s">
        <v>793</v>
      </c>
      <c r="L7" s="27"/>
      <c r="M7" s="27"/>
      <c r="N7" s="27"/>
    </row>
    <row r="8" spans="1:14" ht="15" thickBot="1" x14ac:dyDescent="0.35">
      <c r="A8" s="111" t="s">
        <v>758</v>
      </c>
      <c r="B8" s="227">
        <v>2.2E-13</v>
      </c>
      <c r="C8" s="228"/>
      <c r="D8" s="27"/>
      <c r="E8" s="112" t="s">
        <v>758</v>
      </c>
      <c r="F8" s="227">
        <v>2.3999999999999999E-6</v>
      </c>
      <c r="G8" s="228"/>
      <c r="H8" s="27"/>
      <c r="I8" s="111" t="s">
        <v>758</v>
      </c>
      <c r="J8" s="229">
        <v>1.4000000000000001E-15</v>
      </c>
      <c r="K8" s="230"/>
      <c r="L8" s="27"/>
      <c r="M8" s="27"/>
      <c r="N8" s="27"/>
    </row>
    <row r="9" spans="1:14" x14ac:dyDescent="0.3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</row>
    <row r="10" spans="1:14" ht="15" thickBot="1" x14ac:dyDescent="0.35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</row>
    <row r="11" spans="1:14" x14ac:dyDescent="0.3">
      <c r="A11" s="101" t="s">
        <v>37</v>
      </c>
      <c r="B11" s="102" t="s">
        <v>61</v>
      </c>
      <c r="C11" s="103" t="s">
        <v>287</v>
      </c>
      <c r="D11" s="27"/>
      <c r="E11" s="101" t="s">
        <v>38</v>
      </c>
      <c r="F11" s="102" t="s">
        <v>61</v>
      </c>
      <c r="G11" s="103" t="s">
        <v>287</v>
      </c>
      <c r="H11" s="27"/>
      <c r="I11" s="101" t="s">
        <v>40</v>
      </c>
      <c r="J11" s="102" t="s">
        <v>61</v>
      </c>
      <c r="K11" s="103" t="s">
        <v>287</v>
      </c>
      <c r="L11" s="27"/>
      <c r="M11" s="27"/>
      <c r="N11" s="27"/>
    </row>
    <row r="12" spans="1:14" x14ac:dyDescent="0.3">
      <c r="A12" s="104" t="s">
        <v>786</v>
      </c>
      <c r="B12" s="105">
        <v>31</v>
      </c>
      <c r="C12" s="106">
        <v>9</v>
      </c>
      <c r="D12" s="27"/>
      <c r="E12" s="104" t="s">
        <v>786</v>
      </c>
      <c r="F12" s="105">
        <v>166</v>
      </c>
      <c r="G12" s="106">
        <v>69</v>
      </c>
      <c r="H12" s="27"/>
      <c r="I12" s="104" t="s">
        <v>786</v>
      </c>
      <c r="J12" s="105">
        <v>36</v>
      </c>
      <c r="K12" s="106">
        <v>13</v>
      </c>
      <c r="L12" s="27"/>
      <c r="M12" s="27"/>
      <c r="N12" s="27"/>
    </row>
    <row r="13" spans="1:14" x14ac:dyDescent="0.3">
      <c r="A13" s="104" t="s">
        <v>787</v>
      </c>
      <c r="B13" s="105">
        <v>176</v>
      </c>
      <c r="C13" s="106">
        <v>134</v>
      </c>
      <c r="D13" s="27"/>
      <c r="E13" s="104" t="s">
        <v>787</v>
      </c>
      <c r="F13" s="105">
        <v>41</v>
      </c>
      <c r="G13" s="106">
        <v>74</v>
      </c>
      <c r="H13" s="27"/>
      <c r="I13" s="104" t="s">
        <v>787</v>
      </c>
      <c r="J13" s="105">
        <v>171</v>
      </c>
      <c r="K13" s="106">
        <v>130</v>
      </c>
      <c r="L13" s="27"/>
      <c r="M13" s="27"/>
      <c r="N13" s="27"/>
    </row>
    <row r="14" spans="1:14" x14ac:dyDescent="0.3">
      <c r="A14" s="107" t="s">
        <v>788</v>
      </c>
      <c r="B14" s="223">
        <v>1.5869999999999999E-2</v>
      </c>
      <c r="C14" s="224"/>
      <c r="D14" s="27"/>
      <c r="E14" s="107" t="s">
        <v>788</v>
      </c>
      <c r="F14" s="223">
        <v>5.4E-10</v>
      </c>
      <c r="G14" s="224"/>
      <c r="H14" s="27"/>
      <c r="I14" s="107" t="s">
        <v>788</v>
      </c>
      <c r="J14" s="223">
        <v>2.895E-2</v>
      </c>
      <c r="K14" s="224"/>
      <c r="L14" s="27"/>
      <c r="M14" s="27"/>
      <c r="N14" s="27"/>
    </row>
    <row r="15" spans="1:14" x14ac:dyDescent="0.3">
      <c r="A15" s="107" t="s">
        <v>790</v>
      </c>
      <c r="B15" s="108">
        <v>2.6</v>
      </c>
      <c r="C15" s="109" t="s">
        <v>794</v>
      </c>
      <c r="D15" s="27"/>
      <c r="E15" s="107" t="s">
        <v>790</v>
      </c>
      <c r="F15" s="108">
        <v>4.3</v>
      </c>
      <c r="G15" s="109" t="s">
        <v>795</v>
      </c>
      <c r="H15" s="27"/>
      <c r="I15" s="107" t="s">
        <v>790</v>
      </c>
      <c r="J15" s="108">
        <v>2.1</v>
      </c>
      <c r="K15" s="109" t="s">
        <v>796</v>
      </c>
      <c r="L15" s="27"/>
      <c r="M15" s="27"/>
      <c r="N15" s="27"/>
    </row>
    <row r="16" spans="1:14" ht="15" thickBot="1" x14ac:dyDescent="0.35">
      <c r="A16" s="111" t="s">
        <v>758</v>
      </c>
      <c r="B16" s="227">
        <v>2.3E-2</v>
      </c>
      <c r="C16" s="228"/>
      <c r="D16" s="27"/>
      <c r="E16" s="111" t="s">
        <v>758</v>
      </c>
      <c r="F16" s="227">
        <v>1.3999999999999999E-9</v>
      </c>
      <c r="G16" s="228"/>
      <c r="H16" s="27"/>
      <c r="I16" s="111" t="s">
        <v>758</v>
      </c>
      <c r="J16" s="229">
        <v>3.7999999999999999E-2</v>
      </c>
      <c r="K16" s="230"/>
      <c r="L16" s="27"/>
      <c r="M16" s="27"/>
      <c r="N16" s="27"/>
    </row>
    <row r="17" spans="1:14" x14ac:dyDescent="0.3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1:14" ht="15" thickBot="1" x14ac:dyDescent="0.3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</row>
    <row r="19" spans="1:14" x14ac:dyDescent="0.3">
      <c r="A19" s="101" t="s">
        <v>42</v>
      </c>
      <c r="B19" s="102" t="s">
        <v>61</v>
      </c>
      <c r="C19" s="103" t="s">
        <v>287</v>
      </c>
      <c r="D19" s="27"/>
      <c r="E19" s="101" t="s">
        <v>44</v>
      </c>
      <c r="F19" s="102" t="s">
        <v>61</v>
      </c>
      <c r="G19" s="103" t="s">
        <v>287</v>
      </c>
      <c r="H19" s="27"/>
      <c r="I19" s="101" t="s">
        <v>47</v>
      </c>
      <c r="J19" s="102" t="s">
        <v>61</v>
      </c>
      <c r="K19" s="103" t="s">
        <v>287</v>
      </c>
      <c r="L19" s="27"/>
      <c r="M19" s="27"/>
      <c r="N19" s="27"/>
    </row>
    <row r="20" spans="1:14" x14ac:dyDescent="0.3">
      <c r="A20" s="104" t="s">
        <v>786</v>
      </c>
      <c r="B20" s="105">
        <v>164</v>
      </c>
      <c r="C20" s="106">
        <v>44</v>
      </c>
      <c r="D20" s="27"/>
      <c r="E20" s="104" t="s">
        <v>786</v>
      </c>
      <c r="F20" s="105">
        <v>22</v>
      </c>
      <c r="G20" s="106">
        <v>7</v>
      </c>
      <c r="H20" s="27"/>
      <c r="I20" s="104" t="s">
        <v>786</v>
      </c>
      <c r="J20" s="105">
        <v>141</v>
      </c>
      <c r="K20" s="106">
        <v>45</v>
      </c>
      <c r="L20" s="27"/>
      <c r="M20" s="27"/>
      <c r="N20" s="27"/>
    </row>
    <row r="21" spans="1:14" x14ac:dyDescent="0.3">
      <c r="A21" s="104" t="s">
        <v>787</v>
      </c>
      <c r="B21" s="105">
        <v>43</v>
      </c>
      <c r="C21" s="106">
        <v>99</v>
      </c>
      <c r="D21" s="27"/>
      <c r="E21" s="104" t="s">
        <v>787</v>
      </c>
      <c r="F21" s="105">
        <v>185</v>
      </c>
      <c r="G21" s="106">
        <v>136</v>
      </c>
      <c r="H21" s="27"/>
      <c r="I21" s="104" t="s">
        <v>787</v>
      </c>
      <c r="J21" s="105">
        <v>66</v>
      </c>
      <c r="K21" s="106">
        <v>98</v>
      </c>
      <c r="L21" s="27"/>
      <c r="M21" s="27"/>
      <c r="N21" s="27"/>
    </row>
    <row r="22" spans="1:14" x14ac:dyDescent="0.3">
      <c r="A22" s="107" t="s">
        <v>788</v>
      </c>
      <c r="B22" s="225" t="s">
        <v>789</v>
      </c>
      <c r="C22" s="226"/>
      <c r="D22" s="27"/>
      <c r="E22" s="107" t="s">
        <v>788</v>
      </c>
      <c r="F22" s="223">
        <v>7.4700000000000003E-2</v>
      </c>
      <c r="G22" s="224"/>
      <c r="H22" s="27"/>
      <c r="I22" s="107" t="s">
        <v>788</v>
      </c>
      <c r="J22" s="223">
        <v>1.6999999999999999E-11</v>
      </c>
      <c r="K22" s="224"/>
      <c r="L22" s="27"/>
      <c r="M22" s="27"/>
      <c r="N22" s="27"/>
    </row>
    <row r="23" spans="1:14" x14ac:dyDescent="0.3">
      <c r="A23" s="107" t="s">
        <v>790</v>
      </c>
      <c r="B23" s="108">
        <v>8.5</v>
      </c>
      <c r="C23" s="109" t="s">
        <v>797</v>
      </c>
      <c r="D23" s="27"/>
      <c r="E23" s="107" t="s">
        <v>790</v>
      </c>
      <c r="F23" s="108">
        <v>2.2999999999999998</v>
      </c>
      <c r="G23" s="109" t="s">
        <v>798</v>
      </c>
      <c r="H23" s="27"/>
      <c r="I23" s="107" t="s">
        <v>790</v>
      </c>
      <c r="J23" s="108">
        <v>4.5999999999999996</v>
      </c>
      <c r="K23" s="109" t="s">
        <v>799</v>
      </c>
      <c r="L23" s="27"/>
      <c r="M23" s="27"/>
      <c r="N23" s="27"/>
    </row>
    <row r="24" spans="1:14" ht="15" thickBot="1" x14ac:dyDescent="0.35">
      <c r="A24" s="111" t="s">
        <v>758</v>
      </c>
      <c r="B24" s="227">
        <v>1.4000000000000001E-15</v>
      </c>
      <c r="C24" s="228"/>
      <c r="D24" s="27"/>
      <c r="E24" s="111" t="s">
        <v>758</v>
      </c>
      <c r="F24" s="238">
        <v>7.4999999999999997E-2</v>
      </c>
      <c r="G24" s="239"/>
      <c r="H24" s="27"/>
      <c r="I24" s="111" t="s">
        <v>758</v>
      </c>
      <c r="J24" s="229">
        <v>5.4999999999999997E-11</v>
      </c>
      <c r="K24" s="230"/>
      <c r="L24" s="27"/>
      <c r="M24" s="27"/>
      <c r="N24" s="27"/>
    </row>
    <row r="25" spans="1:14" x14ac:dyDescent="0.3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</row>
    <row r="26" spans="1:14" ht="15" thickBot="1" x14ac:dyDescent="0.35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</row>
    <row r="27" spans="1:14" x14ac:dyDescent="0.3">
      <c r="A27" s="101" t="s">
        <v>50</v>
      </c>
      <c r="B27" s="102" t="s">
        <v>61</v>
      </c>
      <c r="C27" s="103" t="s">
        <v>287</v>
      </c>
      <c r="D27" s="27"/>
      <c r="E27" s="101" t="s">
        <v>54</v>
      </c>
      <c r="F27" s="102" t="s">
        <v>61</v>
      </c>
      <c r="G27" s="103" t="s">
        <v>287</v>
      </c>
      <c r="H27" s="27"/>
      <c r="I27" s="101" t="s">
        <v>56</v>
      </c>
      <c r="J27" s="102" t="s">
        <v>61</v>
      </c>
      <c r="K27" s="103" t="s">
        <v>287</v>
      </c>
      <c r="L27" s="27"/>
      <c r="M27" s="27"/>
      <c r="N27" s="27"/>
    </row>
    <row r="28" spans="1:14" x14ac:dyDescent="0.3">
      <c r="A28" s="104" t="s">
        <v>786</v>
      </c>
      <c r="B28" s="105">
        <v>24</v>
      </c>
      <c r="C28" s="106">
        <v>8</v>
      </c>
      <c r="D28" s="27"/>
      <c r="E28" s="104" t="s">
        <v>786</v>
      </c>
      <c r="F28" s="105">
        <v>23</v>
      </c>
      <c r="G28" s="106">
        <v>7</v>
      </c>
      <c r="H28" s="27"/>
      <c r="I28" s="104" t="s">
        <v>786</v>
      </c>
      <c r="J28" s="105">
        <v>45</v>
      </c>
      <c r="K28" s="106">
        <v>14</v>
      </c>
      <c r="L28" s="27"/>
      <c r="M28" s="27"/>
      <c r="N28" s="27"/>
    </row>
    <row r="29" spans="1:14" x14ac:dyDescent="0.3">
      <c r="A29" s="104" t="s">
        <v>787</v>
      </c>
      <c r="B29" s="105">
        <v>183</v>
      </c>
      <c r="C29" s="106">
        <v>135</v>
      </c>
      <c r="D29" s="27"/>
      <c r="E29" s="104" t="s">
        <v>787</v>
      </c>
      <c r="F29" s="105">
        <v>184</v>
      </c>
      <c r="G29" s="106">
        <v>136</v>
      </c>
      <c r="H29" s="27"/>
      <c r="I29" s="104" t="s">
        <v>787</v>
      </c>
      <c r="J29" s="105">
        <v>162</v>
      </c>
      <c r="K29" s="106">
        <v>129</v>
      </c>
      <c r="L29" s="27"/>
      <c r="M29" s="27"/>
      <c r="N29" s="27"/>
    </row>
    <row r="30" spans="1:14" x14ac:dyDescent="0.3">
      <c r="A30" s="107" t="s">
        <v>788</v>
      </c>
      <c r="B30" s="223">
        <v>6.0830000000000002E-2</v>
      </c>
      <c r="C30" s="224"/>
      <c r="D30" s="27"/>
      <c r="E30" s="107" t="s">
        <v>788</v>
      </c>
      <c r="F30" s="223">
        <v>5.1339999999999997E-2</v>
      </c>
      <c r="G30" s="224"/>
      <c r="H30" s="27"/>
      <c r="I30" s="107" t="s">
        <v>788</v>
      </c>
      <c r="J30" s="223">
        <v>3.5200000000000001E-3</v>
      </c>
      <c r="K30" s="224"/>
      <c r="L30" s="27"/>
      <c r="M30" s="27"/>
      <c r="N30" s="27"/>
    </row>
    <row r="31" spans="1:14" x14ac:dyDescent="0.3">
      <c r="A31" s="107" t="s">
        <v>790</v>
      </c>
      <c r="B31" s="108">
        <v>2.2000000000000002</v>
      </c>
      <c r="C31" s="109" t="s">
        <v>800</v>
      </c>
      <c r="D31" s="27"/>
      <c r="E31" s="107" t="s">
        <v>790</v>
      </c>
      <c r="F31" s="108">
        <v>2.4</v>
      </c>
      <c r="G31" s="109" t="s">
        <v>801</v>
      </c>
      <c r="H31" s="27"/>
      <c r="I31" s="107" t="s">
        <v>790</v>
      </c>
      <c r="J31" s="108">
        <v>2.6</v>
      </c>
      <c r="K31" s="109" t="s">
        <v>802</v>
      </c>
      <c r="L31" s="27"/>
      <c r="M31" s="27"/>
      <c r="N31" s="27"/>
    </row>
    <row r="32" spans="1:14" ht="15" thickBot="1" x14ac:dyDescent="0.35">
      <c r="A32" s="111" t="s">
        <v>758</v>
      </c>
      <c r="B32" s="234">
        <v>6.6000000000000003E-2</v>
      </c>
      <c r="C32" s="235"/>
      <c r="D32" s="27"/>
      <c r="E32" s="111" t="s">
        <v>758</v>
      </c>
      <c r="F32" s="234">
        <v>0.06</v>
      </c>
      <c r="G32" s="235"/>
      <c r="H32" s="27"/>
      <c r="I32" s="111" t="s">
        <v>758</v>
      </c>
      <c r="J32" s="236">
        <v>5.7000000000000002E-3</v>
      </c>
      <c r="K32" s="237"/>
      <c r="L32" s="27"/>
      <c r="M32" s="27"/>
      <c r="N32" s="27"/>
    </row>
    <row r="33" spans="1:14" x14ac:dyDescent="0.3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</row>
    <row r="34" spans="1:14" ht="15" thickBot="1" x14ac:dyDescent="0.35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</row>
    <row r="35" spans="1:14" x14ac:dyDescent="0.3">
      <c r="A35" s="101" t="s">
        <v>57</v>
      </c>
      <c r="B35" s="102" t="s">
        <v>61</v>
      </c>
      <c r="C35" s="103" t="s">
        <v>287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</row>
    <row r="36" spans="1:14" x14ac:dyDescent="0.3">
      <c r="A36" s="104" t="s">
        <v>786</v>
      </c>
      <c r="B36" s="105">
        <v>2</v>
      </c>
      <c r="C36" s="106">
        <v>24</v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</row>
    <row r="37" spans="1:14" x14ac:dyDescent="0.3">
      <c r="A37" s="104" t="s">
        <v>787</v>
      </c>
      <c r="B37" s="105">
        <v>205</v>
      </c>
      <c r="C37" s="106">
        <v>119</v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</row>
    <row r="38" spans="1:14" x14ac:dyDescent="0.3">
      <c r="A38" s="107" t="s">
        <v>788</v>
      </c>
      <c r="B38" s="232">
        <v>1.9000000000000001E-8</v>
      </c>
      <c r="C38" s="233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</row>
    <row r="39" spans="1:14" x14ac:dyDescent="0.3">
      <c r="A39" s="107" t="s">
        <v>790</v>
      </c>
      <c r="B39" s="108">
        <v>0.05</v>
      </c>
      <c r="C39" s="109" t="s">
        <v>803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</row>
    <row r="40" spans="1:14" ht="15" thickBot="1" x14ac:dyDescent="0.35">
      <c r="A40" s="111" t="s">
        <v>758</v>
      </c>
      <c r="B40" s="227">
        <v>4.1000000000000003E-8</v>
      </c>
      <c r="C40" s="228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</row>
  </sheetData>
  <mergeCells count="27">
    <mergeCell ref="A1:N1"/>
    <mergeCell ref="B38:C38"/>
    <mergeCell ref="B40:C40"/>
    <mergeCell ref="B30:C30"/>
    <mergeCell ref="F30:G30"/>
    <mergeCell ref="J30:K30"/>
    <mergeCell ref="B32:C32"/>
    <mergeCell ref="F32:G32"/>
    <mergeCell ref="J32:K32"/>
    <mergeCell ref="B22:C22"/>
    <mergeCell ref="F22:G22"/>
    <mergeCell ref="J22:K22"/>
    <mergeCell ref="B24:C24"/>
    <mergeCell ref="F24:G24"/>
    <mergeCell ref="J24:K24"/>
    <mergeCell ref="B14:C14"/>
    <mergeCell ref="F14:G14"/>
    <mergeCell ref="J14:K14"/>
    <mergeCell ref="B16:C16"/>
    <mergeCell ref="F16:G16"/>
    <mergeCell ref="J16:K16"/>
    <mergeCell ref="B6:C6"/>
    <mergeCell ref="F6:G6"/>
    <mergeCell ref="J6:K6"/>
    <mergeCell ref="B8:C8"/>
    <mergeCell ref="F8:G8"/>
    <mergeCell ref="J8:K8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0EF10-D9F2-43B4-AA51-69448EA3D0B7}">
  <dimension ref="A1:AA2100"/>
  <sheetViews>
    <sheetView topLeftCell="A4" workbookViewId="0">
      <selection sqref="A1:Q1"/>
    </sheetView>
  </sheetViews>
  <sheetFormatPr defaultRowHeight="14.4" x14ac:dyDescent="0.3"/>
  <cols>
    <col min="2" max="2" width="16.44140625" style="78" bestFit="1" customWidth="1"/>
    <col min="3" max="3" width="8.88671875" style="65"/>
    <col min="4" max="4" width="8.88671875" style="67"/>
    <col min="7" max="7" width="8.88671875" style="115"/>
    <col min="8" max="9" width="8.88671875" style="116"/>
    <col min="10" max="10" width="8.88671875" style="67"/>
    <col min="12" max="12" width="11.5546875" customWidth="1"/>
    <col min="13" max="13" width="11.44140625" customWidth="1"/>
    <col min="14" max="14" width="8.88671875" style="79"/>
    <col min="15" max="15" width="8.88671875" style="77"/>
    <col min="16" max="16" width="10.33203125" bestFit="1" customWidth="1"/>
    <col min="17" max="17" width="11" style="67" bestFit="1" customWidth="1"/>
    <col min="18" max="18" width="13.33203125" style="79" customWidth="1"/>
    <col min="20" max="20" width="16.44140625" bestFit="1" customWidth="1"/>
    <col min="21" max="21" width="10.88671875" style="67" customWidth="1"/>
    <col min="22" max="22" width="13.6640625" style="67" customWidth="1"/>
    <col min="24" max="24" width="26.77734375" bestFit="1" customWidth="1"/>
    <col min="26" max="26" width="12.109375" customWidth="1"/>
  </cols>
  <sheetData>
    <row r="1" spans="1:26" ht="33" customHeight="1" x14ac:dyDescent="0.3">
      <c r="A1" s="240" t="s">
        <v>1185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02"/>
      <c r="S1" s="202"/>
      <c r="T1" s="202"/>
      <c r="U1" s="201"/>
      <c r="V1" s="201"/>
      <c r="W1" s="202"/>
      <c r="X1" s="202"/>
    </row>
    <row r="2" spans="1:26" s="58" customFormat="1" ht="43.8" thickBot="1" x14ac:dyDescent="0.35">
      <c r="A2" s="187" t="s">
        <v>743</v>
      </c>
      <c r="B2" s="188" t="s">
        <v>744</v>
      </c>
      <c r="C2" s="189" t="s">
        <v>745</v>
      </c>
      <c r="D2" s="187" t="s">
        <v>746</v>
      </c>
      <c r="E2" s="187" t="s">
        <v>747</v>
      </c>
      <c r="F2" s="187" t="s">
        <v>748</v>
      </c>
      <c r="G2" s="203" t="s">
        <v>749</v>
      </c>
      <c r="H2" s="204" t="s">
        <v>750</v>
      </c>
      <c r="I2" s="204" t="s">
        <v>751</v>
      </c>
      <c r="J2" s="191" t="s">
        <v>752</v>
      </c>
      <c r="K2" s="191" t="s">
        <v>753</v>
      </c>
      <c r="L2" s="191" t="s">
        <v>754</v>
      </c>
      <c r="M2" s="191" t="s">
        <v>755</v>
      </c>
      <c r="N2" s="190" t="s">
        <v>756</v>
      </c>
      <c r="O2" s="192" t="s">
        <v>757</v>
      </c>
      <c r="P2" s="187" t="s">
        <v>758</v>
      </c>
      <c r="Q2" s="191" t="s">
        <v>759</v>
      </c>
      <c r="R2" s="190" t="s">
        <v>760</v>
      </c>
      <c r="S2" s="193" t="s">
        <v>761</v>
      </c>
      <c r="T2" s="191" t="s">
        <v>762</v>
      </c>
      <c r="U2" s="191" t="s">
        <v>763</v>
      </c>
      <c r="V2" s="194" t="s">
        <v>764</v>
      </c>
      <c r="X2" s="51"/>
      <c r="Z2" s="50" t="s">
        <v>764</v>
      </c>
    </row>
    <row r="3" spans="1:26" x14ac:dyDescent="0.3">
      <c r="A3" s="59">
        <v>1</v>
      </c>
      <c r="B3" s="67" t="s">
        <v>479</v>
      </c>
      <c r="C3" s="60" t="s">
        <v>61</v>
      </c>
      <c r="D3" s="67" t="s">
        <v>287</v>
      </c>
      <c r="E3" s="42">
        <v>67</v>
      </c>
      <c r="F3" s="42">
        <v>76</v>
      </c>
      <c r="G3" s="118">
        <v>1.052</v>
      </c>
      <c r="H3" s="119">
        <v>0.73799999999999999</v>
      </c>
      <c r="I3" s="120">
        <v>1.458</v>
      </c>
      <c r="J3" s="62">
        <v>1.4279999999999999</v>
      </c>
      <c r="K3" s="63">
        <f>LOG(I3/G3,2)</f>
        <v>0.4708560150346347</v>
      </c>
      <c r="L3" s="62">
        <v>0.54159171673426831</v>
      </c>
      <c r="M3" s="63" t="s">
        <v>767</v>
      </c>
      <c r="N3" s="65">
        <v>1738</v>
      </c>
      <c r="O3" s="66">
        <v>1.09E-3</v>
      </c>
      <c r="P3" s="66">
        <v>2.398E-3</v>
      </c>
      <c r="Q3" s="67" t="s">
        <v>769</v>
      </c>
      <c r="R3" s="61">
        <v>-0.317</v>
      </c>
      <c r="S3" s="62">
        <v>-0.49</v>
      </c>
      <c r="T3" s="62">
        <v>-0.13300000000000001</v>
      </c>
      <c r="U3" s="62"/>
      <c r="V3" s="113" t="s">
        <v>769</v>
      </c>
      <c r="X3" s="70" t="s">
        <v>765</v>
      </c>
    </row>
    <row r="4" spans="1:26" x14ac:dyDescent="0.3">
      <c r="A4" s="59">
        <v>2</v>
      </c>
      <c r="B4" s="67" t="s">
        <v>483</v>
      </c>
      <c r="C4" s="60" t="s">
        <v>61</v>
      </c>
      <c r="D4" s="67" t="s">
        <v>287</v>
      </c>
      <c r="E4" s="42">
        <v>67</v>
      </c>
      <c r="F4" s="42">
        <v>76</v>
      </c>
      <c r="G4" s="118">
        <v>1.494</v>
      </c>
      <c r="H4" s="119">
        <v>0.94099999999999995</v>
      </c>
      <c r="I4" s="120">
        <v>2.2850000000000001</v>
      </c>
      <c r="J4" s="62">
        <v>2.0249999999999999</v>
      </c>
      <c r="K4" s="63">
        <f t="shared" ref="K4:K35" si="0">LOG(I4/G4,2)</f>
        <v>0.61301401715619508</v>
      </c>
      <c r="L4" s="62">
        <v>0.67732086010976245</v>
      </c>
      <c r="M4" s="63" t="s">
        <v>767</v>
      </c>
      <c r="N4" s="65">
        <v>1433</v>
      </c>
      <c r="O4" s="66">
        <v>6.7800000000000003E-6</v>
      </c>
      <c r="P4" s="66">
        <v>3.7289999999999997E-5</v>
      </c>
      <c r="Q4" s="67" t="s">
        <v>768</v>
      </c>
      <c r="R4" s="61">
        <v>-0.437</v>
      </c>
      <c r="S4" s="62">
        <v>-0.59</v>
      </c>
      <c r="T4" s="62">
        <v>-0.26800000000000002</v>
      </c>
      <c r="U4" s="62"/>
      <c r="V4" s="69" t="s">
        <v>769</v>
      </c>
      <c r="X4" t="s">
        <v>766</v>
      </c>
      <c r="Y4" t="s">
        <v>767</v>
      </c>
      <c r="Z4" s="42" t="s">
        <v>65</v>
      </c>
    </row>
    <row r="5" spans="1:26" x14ac:dyDescent="0.3">
      <c r="A5" s="59">
        <v>3</v>
      </c>
      <c r="B5" s="67" t="s">
        <v>487</v>
      </c>
      <c r="C5" s="60" t="s">
        <v>61</v>
      </c>
      <c r="D5" s="67" t="s">
        <v>287</v>
      </c>
      <c r="E5" s="42">
        <v>67</v>
      </c>
      <c r="F5" s="42">
        <v>76</v>
      </c>
      <c r="G5" s="118">
        <v>1.4710000000000001</v>
      </c>
      <c r="H5" s="119">
        <v>1.1279999999999999</v>
      </c>
      <c r="I5" s="120">
        <v>2.714</v>
      </c>
      <c r="J5" s="62">
        <v>2.7080000000000002</v>
      </c>
      <c r="K5" s="63">
        <f t="shared" si="0"/>
        <v>0.88362347416402387</v>
      </c>
      <c r="L5" s="62">
        <v>0.81562840113042467</v>
      </c>
      <c r="M5" s="63" t="s">
        <v>767</v>
      </c>
      <c r="N5" s="65">
        <v>1331</v>
      </c>
      <c r="O5" s="66">
        <v>8.9599999999999998E-7</v>
      </c>
      <c r="P5" s="66">
        <v>5.9135999999999996E-6</v>
      </c>
      <c r="Q5" s="67" t="s">
        <v>768</v>
      </c>
      <c r="R5" s="61">
        <v>-0.47699999999999998</v>
      </c>
      <c r="S5" s="62">
        <v>-0.64700000000000002</v>
      </c>
      <c r="T5" s="62">
        <v>-0.30499999999999999</v>
      </c>
      <c r="U5" s="62"/>
      <c r="V5" s="69" t="s">
        <v>769</v>
      </c>
      <c r="X5" t="s">
        <v>770</v>
      </c>
      <c r="Y5" t="s">
        <v>769</v>
      </c>
      <c r="Z5" s="221" t="s">
        <v>767</v>
      </c>
    </row>
    <row r="6" spans="1:26" x14ac:dyDescent="0.3">
      <c r="A6" s="59">
        <v>4</v>
      </c>
      <c r="B6" s="67" t="s">
        <v>57</v>
      </c>
      <c r="C6" s="60" t="s">
        <v>61</v>
      </c>
      <c r="D6" s="67" t="s">
        <v>287</v>
      </c>
      <c r="E6" s="42">
        <v>67</v>
      </c>
      <c r="F6" s="42">
        <v>76</v>
      </c>
      <c r="G6" s="118">
        <v>1.379</v>
      </c>
      <c r="H6" s="119">
        <v>1.2250000000000001</v>
      </c>
      <c r="I6" s="120">
        <v>2.8809999999999998</v>
      </c>
      <c r="J6" s="62">
        <v>2.5299999999999998</v>
      </c>
      <c r="K6" s="63">
        <f t="shared" si="0"/>
        <v>1.0629472036458898</v>
      </c>
      <c r="L6" s="62">
        <v>0.94268138336321528</v>
      </c>
      <c r="M6" s="63" t="s">
        <v>767</v>
      </c>
      <c r="N6" s="65">
        <v>1269</v>
      </c>
      <c r="O6" s="66">
        <v>2.4200000000000002E-7</v>
      </c>
      <c r="P6" s="66">
        <v>2.6400000000000001E-6</v>
      </c>
      <c r="Q6" s="67" t="s">
        <v>768</v>
      </c>
      <c r="R6" s="61">
        <v>-0.502</v>
      </c>
      <c r="S6" s="62">
        <v>-0.65800000000000003</v>
      </c>
      <c r="T6" s="62">
        <v>-0.32300000000000001</v>
      </c>
      <c r="U6" s="62" t="s">
        <v>767</v>
      </c>
      <c r="V6" s="69" t="s">
        <v>772</v>
      </c>
      <c r="X6" t="s">
        <v>771</v>
      </c>
      <c r="Y6" t="s">
        <v>772</v>
      </c>
      <c r="Z6" s="221"/>
    </row>
    <row r="7" spans="1:26" x14ac:dyDescent="0.3">
      <c r="A7" s="59">
        <v>5</v>
      </c>
      <c r="B7" s="67" t="s">
        <v>33</v>
      </c>
      <c r="C7" s="60" t="s">
        <v>61</v>
      </c>
      <c r="D7" s="67" t="s">
        <v>287</v>
      </c>
      <c r="E7" s="42">
        <v>67</v>
      </c>
      <c r="F7" s="42">
        <v>76</v>
      </c>
      <c r="G7" s="118">
        <v>3.63</v>
      </c>
      <c r="H7" s="119">
        <v>1.542</v>
      </c>
      <c r="I7" s="120">
        <v>3.4089999999999998</v>
      </c>
      <c r="J7" s="62">
        <v>1.776</v>
      </c>
      <c r="K7" s="63">
        <f t="shared" si="0"/>
        <v>-9.0620948743166854E-2</v>
      </c>
      <c r="L7" s="62">
        <v>-4.7961483884841512E-2</v>
      </c>
      <c r="M7" s="63"/>
      <c r="N7" s="65">
        <v>2655</v>
      </c>
      <c r="O7" s="66">
        <v>0.66100000000000003</v>
      </c>
      <c r="P7" s="66">
        <v>0.66100000000000003</v>
      </c>
      <c r="R7" s="61">
        <v>4.2799999999999998E-2</v>
      </c>
      <c r="S7" s="62">
        <v>-0.14399999999999999</v>
      </c>
      <c r="T7" s="62">
        <v>0.24399999999999999</v>
      </c>
      <c r="U7" s="62"/>
      <c r="V7" s="69"/>
      <c r="X7" t="s">
        <v>773</v>
      </c>
      <c r="Y7" t="s">
        <v>768</v>
      </c>
      <c r="Z7" s="221"/>
    </row>
    <row r="8" spans="1:26" x14ac:dyDescent="0.3">
      <c r="A8" s="59">
        <v>6</v>
      </c>
      <c r="B8" s="67" t="s">
        <v>35</v>
      </c>
      <c r="C8" s="60" t="s">
        <v>61</v>
      </c>
      <c r="D8" s="67" t="s">
        <v>287</v>
      </c>
      <c r="E8" s="42">
        <v>67</v>
      </c>
      <c r="F8" s="42">
        <v>76</v>
      </c>
      <c r="G8" s="118">
        <v>2.2519999999999998</v>
      </c>
      <c r="H8" s="119">
        <v>1.091</v>
      </c>
      <c r="I8" s="120">
        <v>1.68</v>
      </c>
      <c r="J8" s="62">
        <v>1.248</v>
      </c>
      <c r="K8" s="63">
        <f t="shared" si="0"/>
        <v>-0.42274559441410681</v>
      </c>
      <c r="L8" s="62">
        <v>-0.32805226666735382</v>
      </c>
      <c r="M8" s="63" t="s">
        <v>767</v>
      </c>
      <c r="N8" s="65">
        <v>3222</v>
      </c>
      <c r="O8" s="66">
        <v>6.28E-3</v>
      </c>
      <c r="P8" s="66">
        <v>1.0362E-2</v>
      </c>
      <c r="Q8" s="67" t="s">
        <v>767</v>
      </c>
      <c r="R8" s="61">
        <v>0.26600000000000001</v>
      </c>
      <c r="S8" s="62">
        <v>8.1500000000000003E-2</v>
      </c>
      <c r="T8" s="62">
        <v>0.44400000000000001</v>
      </c>
      <c r="U8" s="62"/>
      <c r="V8" s="69" t="s">
        <v>767</v>
      </c>
    </row>
    <row r="9" spans="1:26" x14ac:dyDescent="0.3">
      <c r="A9" s="59">
        <v>7</v>
      </c>
      <c r="B9" s="67" t="s">
        <v>44</v>
      </c>
      <c r="C9" s="60" t="s">
        <v>61</v>
      </c>
      <c r="D9" s="67" t="s">
        <v>287</v>
      </c>
      <c r="E9" s="42">
        <v>67</v>
      </c>
      <c r="F9" s="42">
        <v>76</v>
      </c>
      <c r="G9" s="118">
        <v>4.0880000000000001</v>
      </c>
      <c r="H9" s="119">
        <v>0.69099999999999995</v>
      </c>
      <c r="I9" s="120">
        <v>3.6160000000000001</v>
      </c>
      <c r="J9" s="62">
        <v>1.2050000000000001</v>
      </c>
      <c r="K9" s="63">
        <f t="shared" si="0"/>
        <v>-0.17700051852243354</v>
      </c>
      <c r="L9" s="62">
        <v>-0.18586467507002413</v>
      </c>
      <c r="M9" s="63"/>
      <c r="N9" s="65">
        <v>3371</v>
      </c>
      <c r="O9" s="66">
        <v>8.52E-4</v>
      </c>
      <c r="P9" s="66">
        <v>2.0082857142857099E-3</v>
      </c>
      <c r="Q9" s="67" t="s">
        <v>769</v>
      </c>
      <c r="R9" s="61">
        <v>0.32400000000000001</v>
      </c>
      <c r="S9" s="62">
        <v>0.13800000000000001</v>
      </c>
      <c r="T9" s="62">
        <v>0.48399999999999999</v>
      </c>
      <c r="U9" s="62"/>
      <c r="V9" s="69" t="s">
        <v>767</v>
      </c>
    </row>
    <row r="10" spans="1:26" x14ac:dyDescent="0.3">
      <c r="A10" s="59">
        <v>8</v>
      </c>
      <c r="B10" s="67" t="s">
        <v>50</v>
      </c>
      <c r="C10" s="60" t="s">
        <v>61</v>
      </c>
      <c r="D10" s="67" t="s">
        <v>287</v>
      </c>
      <c r="E10" s="42">
        <v>67</v>
      </c>
      <c r="F10" s="42">
        <v>76</v>
      </c>
      <c r="G10" s="118">
        <v>4.4340000000000002</v>
      </c>
      <c r="H10" s="119">
        <v>1.276</v>
      </c>
      <c r="I10" s="120">
        <v>3.556</v>
      </c>
      <c r="J10" s="62">
        <v>1.3380000000000001</v>
      </c>
      <c r="K10" s="63">
        <f t="shared" si="0"/>
        <v>-0.31835344603753729</v>
      </c>
      <c r="L10" s="62">
        <v>-0.34588450705173196</v>
      </c>
      <c r="M10" s="63" t="s">
        <v>767</v>
      </c>
      <c r="N10" s="65">
        <v>3810</v>
      </c>
      <c r="O10" s="66">
        <v>3.2000000000000001E-7</v>
      </c>
      <c r="P10" s="66">
        <v>2.6400000000000001E-6</v>
      </c>
      <c r="Q10" s="67" t="s">
        <v>768</v>
      </c>
      <c r="R10" s="61">
        <v>0.496</v>
      </c>
      <c r="S10" s="62">
        <v>0.34599999999999997</v>
      </c>
      <c r="T10" s="62">
        <v>0.66100000000000003</v>
      </c>
      <c r="U10" s="62" t="s">
        <v>767</v>
      </c>
      <c r="V10" s="69" t="s">
        <v>772</v>
      </c>
      <c r="X10" s="70" t="s">
        <v>763</v>
      </c>
    </row>
    <row r="11" spans="1:26" x14ac:dyDescent="0.3">
      <c r="A11" s="59">
        <v>9</v>
      </c>
      <c r="B11" s="67" t="s">
        <v>39</v>
      </c>
      <c r="C11" s="60" t="s">
        <v>61</v>
      </c>
      <c r="D11" s="67" t="s">
        <v>287</v>
      </c>
      <c r="E11" s="42">
        <v>67</v>
      </c>
      <c r="F11" s="42">
        <v>76</v>
      </c>
      <c r="G11" s="118">
        <v>6.8559999999999999</v>
      </c>
      <c r="H11" s="119">
        <v>1.272</v>
      </c>
      <c r="I11" s="120">
        <v>6.4669999999999996</v>
      </c>
      <c r="J11" s="62">
        <v>1.216</v>
      </c>
      <c r="K11" s="63">
        <f t="shared" si="0"/>
        <v>-8.4270499064623069E-2</v>
      </c>
      <c r="L11" s="62">
        <v>-8.1714177254597439E-2</v>
      </c>
      <c r="M11" s="63"/>
      <c r="N11" s="65">
        <v>3101</v>
      </c>
      <c r="O11" s="66">
        <v>2.4899999999999999E-2</v>
      </c>
      <c r="P11" s="66">
        <v>3.7350000000000001E-2</v>
      </c>
      <c r="Q11" s="67" t="s">
        <v>767</v>
      </c>
      <c r="R11" s="61">
        <v>0.218</v>
      </c>
      <c r="S11" s="62">
        <v>3.2300000000000002E-2</v>
      </c>
      <c r="T11" s="62">
        <v>0.39100000000000001</v>
      </c>
      <c r="U11" s="62"/>
      <c r="V11" s="69"/>
    </row>
    <row r="12" spans="1:26" x14ac:dyDescent="0.3">
      <c r="A12" s="59">
        <v>10</v>
      </c>
      <c r="B12" s="67" t="s">
        <v>43</v>
      </c>
      <c r="C12" s="60" t="s">
        <v>61</v>
      </c>
      <c r="D12" s="67" t="s">
        <v>287</v>
      </c>
      <c r="E12" s="42">
        <v>67</v>
      </c>
      <c r="F12" s="42">
        <v>76</v>
      </c>
      <c r="G12" s="118">
        <v>7.274</v>
      </c>
      <c r="H12" s="119">
        <v>1.427</v>
      </c>
      <c r="I12" s="120">
        <v>6.3440000000000003</v>
      </c>
      <c r="J12" s="62">
        <v>1.25</v>
      </c>
      <c r="K12" s="63">
        <f t="shared" si="0"/>
        <v>-0.19735615475163837</v>
      </c>
      <c r="L12" s="62">
        <v>-0.22039311348702045</v>
      </c>
      <c r="M12" s="63"/>
      <c r="N12" s="65">
        <v>3917</v>
      </c>
      <c r="O12" s="66">
        <v>2.9499999999999999E-8</v>
      </c>
      <c r="P12" s="66">
        <v>9.7350000000000008E-7</v>
      </c>
      <c r="Q12" s="67" t="s">
        <v>768</v>
      </c>
      <c r="R12" s="61">
        <v>0.53800000000000003</v>
      </c>
      <c r="S12" s="62">
        <v>0.378</v>
      </c>
      <c r="T12" s="62">
        <v>0.68200000000000005</v>
      </c>
      <c r="U12" s="62" t="s">
        <v>767</v>
      </c>
      <c r="V12" s="69" t="s">
        <v>769</v>
      </c>
      <c r="X12" t="s">
        <v>774</v>
      </c>
      <c r="Y12" t="s">
        <v>775</v>
      </c>
      <c r="Z12" s="221" t="s">
        <v>65</v>
      </c>
    </row>
    <row r="13" spans="1:26" x14ac:dyDescent="0.3">
      <c r="A13" s="59">
        <v>11</v>
      </c>
      <c r="B13" s="67" t="s">
        <v>38</v>
      </c>
      <c r="C13" s="60" t="s">
        <v>61</v>
      </c>
      <c r="D13" s="67" t="s">
        <v>287</v>
      </c>
      <c r="E13" s="42">
        <v>67</v>
      </c>
      <c r="F13" s="42">
        <v>76</v>
      </c>
      <c r="G13" s="118">
        <v>0.96099999999999997</v>
      </c>
      <c r="H13" s="119">
        <v>0.504</v>
      </c>
      <c r="I13" s="120">
        <v>1.0229999999999999</v>
      </c>
      <c r="J13" s="62">
        <v>0.47699999999999998</v>
      </c>
      <c r="K13" s="63">
        <f t="shared" si="0"/>
        <v>9.0197808971578142E-2</v>
      </c>
      <c r="L13" s="62">
        <v>4.7013199838746224E-2</v>
      </c>
      <c r="M13" s="63"/>
      <c r="N13" s="65">
        <v>2419</v>
      </c>
      <c r="O13" s="66">
        <v>0.60899999999999999</v>
      </c>
      <c r="P13" s="66">
        <v>0.63937500000000003</v>
      </c>
      <c r="R13" s="61">
        <v>-4.99E-2</v>
      </c>
      <c r="S13" s="62">
        <v>-0.23300000000000001</v>
      </c>
      <c r="T13" s="62">
        <v>0.14000000000000001</v>
      </c>
      <c r="U13" s="62"/>
      <c r="V13" s="69"/>
      <c r="X13" t="s">
        <v>776</v>
      </c>
      <c r="Y13" t="s">
        <v>777</v>
      </c>
      <c r="Z13" s="221"/>
    </row>
    <row r="14" spans="1:26" x14ac:dyDescent="0.3">
      <c r="A14" s="59">
        <v>12</v>
      </c>
      <c r="B14" s="67" t="s">
        <v>727</v>
      </c>
      <c r="C14" s="60" t="s">
        <v>61</v>
      </c>
      <c r="D14" s="67" t="s">
        <v>287</v>
      </c>
      <c r="E14" s="42">
        <v>67</v>
      </c>
      <c r="F14" s="42">
        <v>76</v>
      </c>
      <c r="G14" s="118">
        <v>2.6520000000000001</v>
      </c>
      <c r="H14" s="119">
        <v>0.64800000000000002</v>
      </c>
      <c r="I14" s="120">
        <v>2.2839999999999998</v>
      </c>
      <c r="J14" s="62">
        <v>0.75900000000000001</v>
      </c>
      <c r="K14" s="63">
        <f t="shared" si="0"/>
        <v>-0.21551812474974505</v>
      </c>
      <c r="L14" s="62">
        <v>-0.19759600015170734</v>
      </c>
      <c r="M14" s="63"/>
      <c r="N14" s="65">
        <v>3397</v>
      </c>
      <c r="O14" s="66">
        <v>5.8E-4</v>
      </c>
      <c r="P14" s="66">
        <v>1.5950000000000001E-3</v>
      </c>
      <c r="Q14" s="67" t="s">
        <v>769</v>
      </c>
      <c r="R14" s="61">
        <v>0.33400000000000002</v>
      </c>
      <c r="S14" s="62">
        <v>0.14199999999999999</v>
      </c>
      <c r="T14" s="62">
        <v>0.51600000000000001</v>
      </c>
      <c r="U14" s="62"/>
      <c r="V14" s="69" t="s">
        <v>767</v>
      </c>
      <c r="X14" t="s">
        <v>778</v>
      </c>
      <c r="Y14" t="s">
        <v>779</v>
      </c>
      <c r="Z14" s="42" t="s">
        <v>767</v>
      </c>
    </row>
    <row r="15" spans="1:26" x14ac:dyDescent="0.3">
      <c r="A15" s="59">
        <v>13</v>
      </c>
      <c r="B15" s="67" t="s">
        <v>726</v>
      </c>
      <c r="C15" s="60" t="s">
        <v>61</v>
      </c>
      <c r="D15" s="67" t="s">
        <v>287</v>
      </c>
      <c r="E15" s="42">
        <v>67</v>
      </c>
      <c r="F15" s="42">
        <v>76</v>
      </c>
      <c r="G15" s="118">
        <v>4.8789999999999996</v>
      </c>
      <c r="H15" s="119">
        <v>1.2070000000000001</v>
      </c>
      <c r="I15" s="120">
        <v>4.1440000000000001</v>
      </c>
      <c r="J15" s="62">
        <v>1.1339999999999999</v>
      </c>
      <c r="K15" s="63">
        <f t="shared" si="0"/>
        <v>-0.23556148023947313</v>
      </c>
      <c r="L15" s="62">
        <v>-0.24749239399531101</v>
      </c>
      <c r="M15" s="63"/>
      <c r="N15" s="65">
        <v>3648</v>
      </c>
      <c r="O15" s="66">
        <v>8.3499999999999997E-6</v>
      </c>
      <c r="P15" s="66">
        <v>3.9364285714285697E-5</v>
      </c>
      <c r="Q15" s="67" t="s">
        <v>768</v>
      </c>
      <c r="R15" s="61">
        <v>0.433</v>
      </c>
      <c r="S15" s="62">
        <v>0.245</v>
      </c>
      <c r="T15" s="62">
        <v>0.59799999999999998</v>
      </c>
      <c r="U15" s="62"/>
      <c r="V15" s="69" t="s">
        <v>767</v>
      </c>
      <c r="X15" t="s">
        <v>780</v>
      </c>
      <c r="Y15" t="s">
        <v>781</v>
      </c>
      <c r="Z15" s="42" t="s">
        <v>769</v>
      </c>
    </row>
    <row r="16" spans="1:26" x14ac:dyDescent="0.3">
      <c r="A16" s="59">
        <v>14</v>
      </c>
      <c r="B16" s="67" t="s">
        <v>42</v>
      </c>
      <c r="C16" s="60" t="s">
        <v>61</v>
      </c>
      <c r="D16" s="67" t="s">
        <v>287</v>
      </c>
      <c r="E16" s="42">
        <v>67</v>
      </c>
      <c r="F16" s="42">
        <v>76</v>
      </c>
      <c r="G16" s="118">
        <v>3.4929999999999999</v>
      </c>
      <c r="H16" s="119">
        <v>0.68600000000000005</v>
      </c>
      <c r="I16" s="120">
        <v>3.371</v>
      </c>
      <c r="J16" s="62">
        <v>1.0669999999999999</v>
      </c>
      <c r="K16" s="63">
        <f t="shared" si="0"/>
        <v>-5.1290015410654408E-2</v>
      </c>
      <c r="L16" s="62">
        <v>-9.3038414346418713E-2</v>
      </c>
      <c r="M16" s="63"/>
      <c r="N16" s="65">
        <v>2994</v>
      </c>
      <c r="O16" s="66">
        <v>7.0199999999999999E-2</v>
      </c>
      <c r="P16" s="66">
        <v>9.2663999999999996E-2</v>
      </c>
      <c r="R16" s="61">
        <v>0.17599999999999999</v>
      </c>
      <c r="S16" s="62">
        <v>-6.7400000000000003E-3</v>
      </c>
      <c r="T16" s="62">
        <v>0.35599999999999998</v>
      </c>
      <c r="U16" s="62"/>
      <c r="V16" s="69"/>
    </row>
    <row r="17" spans="1:27" x14ac:dyDescent="0.3">
      <c r="A17" s="59">
        <v>15</v>
      </c>
      <c r="B17" s="67" t="s">
        <v>49</v>
      </c>
      <c r="C17" s="60" t="s">
        <v>61</v>
      </c>
      <c r="D17" s="67" t="s">
        <v>287</v>
      </c>
      <c r="E17" s="42">
        <v>67</v>
      </c>
      <c r="F17" s="42">
        <v>76</v>
      </c>
      <c r="G17" s="118">
        <v>8.1530000000000005</v>
      </c>
      <c r="H17" s="119">
        <v>1.1120000000000001</v>
      </c>
      <c r="I17" s="120">
        <v>6.9939999999999998</v>
      </c>
      <c r="J17" s="62">
        <v>1.7010000000000001</v>
      </c>
      <c r="K17" s="63">
        <f t="shared" si="0"/>
        <v>-0.2212132189814614</v>
      </c>
      <c r="L17" s="62">
        <v>-0.2083337551519264</v>
      </c>
      <c r="M17" s="63"/>
      <c r="N17" s="65">
        <v>3876</v>
      </c>
      <c r="O17" s="66">
        <v>7.5100000000000004E-8</v>
      </c>
      <c r="P17" s="66">
        <v>1.23915E-6</v>
      </c>
      <c r="Q17" s="67" t="s">
        <v>768</v>
      </c>
      <c r="R17" s="61">
        <v>0.52200000000000002</v>
      </c>
      <c r="S17" s="62">
        <v>0.35499999999999998</v>
      </c>
      <c r="T17" s="62">
        <v>0.67900000000000005</v>
      </c>
      <c r="U17" s="62" t="s">
        <v>767</v>
      </c>
      <c r="V17" s="69" t="s">
        <v>769</v>
      </c>
    </row>
    <row r="18" spans="1:27" x14ac:dyDescent="0.3">
      <c r="A18" s="59">
        <v>16</v>
      </c>
      <c r="B18" s="67" t="s">
        <v>707</v>
      </c>
      <c r="C18" s="60" t="s">
        <v>61</v>
      </c>
      <c r="D18" s="67" t="s">
        <v>287</v>
      </c>
      <c r="E18" s="42">
        <v>67</v>
      </c>
      <c r="F18" s="42">
        <v>76</v>
      </c>
      <c r="G18" s="118">
        <v>3.4780000000000002</v>
      </c>
      <c r="H18" s="119">
        <v>0.93700000000000006</v>
      </c>
      <c r="I18" s="120">
        <v>3.504</v>
      </c>
      <c r="J18" s="62">
        <v>1.2509999999999999</v>
      </c>
      <c r="K18" s="63">
        <f t="shared" si="0"/>
        <v>1.0744842294586244E-2</v>
      </c>
      <c r="L18" s="62">
        <v>4.3881610045511651E-2</v>
      </c>
      <c r="M18" s="63"/>
      <c r="N18" s="65">
        <v>2364</v>
      </c>
      <c r="O18" s="66">
        <v>0.46300000000000002</v>
      </c>
      <c r="P18" s="66">
        <v>0.50929999999999997</v>
      </c>
      <c r="R18" s="61">
        <v>-7.1499999999999994E-2</v>
      </c>
      <c r="S18" s="62">
        <v>-0.27</v>
      </c>
      <c r="T18" s="62">
        <v>0.11600000000000001</v>
      </c>
      <c r="U18" s="62"/>
      <c r="V18" s="69"/>
      <c r="X18" s="70" t="s">
        <v>782</v>
      </c>
    </row>
    <row r="19" spans="1:27" x14ac:dyDescent="0.3">
      <c r="A19" s="59">
        <v>17</v>
      </c>
      <c r="B19" s="67" t="s">
        <v>56</v>
      </c>
      <c r="C19" s="60" t="s">
        <v>61</v>
      </c>
      <c r="D19" s="67" t="s">
        <v>287</v>
      </c>
      <c r="E19" s="42">
        <v>67</v>
      </c>
      <c r="F19" s="42">
        <v>76</v>
      </c>
      <c r="G19" s="118">
        <v>9.8019999999999996</v>
      </c>
      <c r="H19" s="119">
        <v>2.125</v>
      </c>
      <c r="I19" s="120">
        <v>8.7569999999999997</v>
      </c>
      <c r="J19" s="62">
        <v>2.73</v>
      </c>
      <c r="K19" s="63">
        <f t="shared" si="0"/>
        <v>-0.1626394351863325</v>
      </c>
      <c r="L19" s="62">
        <v>-0.16082536677680004</v>
      </c>
      <c r="M19" s="63"/>
      <c r="N19" s="65">
        <v>3247</v>
      </c>
      <c r="O19" s="66">
        <v>4.5999999999999999E-3</v>
      </c>
      <c r="P19" s="66">
        <v>7.9894736842105307E-3</v>
      </c>
      <c r="Q19" s="67" t="s">
        <v>769</v>
      </c>
      <c r="R19" s="61">
        <v>0.27500000000000002</v>
      </c>
      <c r="S19" s="62">
        <v>9.1800000000000007E-2</v>
      </c>
      <c r="T19" s="62">
        <v>0.45600000000000002</v>
      </c>
      <c r="U19" s="62"/>
      <c r="V19" s="69" t="s">
        <v>767</v>
      </c>
      <c r="X19" t="s">
        <v>783</v>
      </c>
      <c r="Z19" s="42" t="s">
        <v>767</v>
      </c>
    </row>
    <row r="20" spans="1:27" x14ac:dyDescent="0.3">
      <c r="A20" s="59">
        <v>18</v>
      </c>
      <c r="B20" s="67" t="s">
        <v>48</v>
      </c>
      <c r="C20" s="60" t="s">
        <v>61</v>
      </c>
      <c r="D20" s="67" t="s">
        <v>287</v>
      </c>
      <c r="E20" s="42">
        <v>67</v>
      </c>
      <c r="F20" s="42">
        <v>76</v>
      </c>
      <c r="G20" s="118">
        <v>5.2969999999999997</v>
      </c>
      <c r="H20" s="119">
        <v>1.298</v>
      </c>
      <c r="I20" s="120">
        <v>6.4560000000000004</v>
      </c>
      <c r="J20" s="62">
        <v>2.0790000000000002</v>
      </c>
      <c r="K20" s="63">
        <f t="shared" si="0"/>
        <v>0.28546506998039473</v>
      </c>
      <c r="L20" s="62">
        <v>0.2303591727217183</v>
      </c>
      <c r="M20" s="63"/>
      <c r="N20" s="65">
        <v>1645</v>
      </c>
      <c r="O20" s="66">
        <v>2.7E-4</v>
      </c>
      <c r="P20" s="66">
        <v>8.0999999999999996E-4</v>
      </c>
      <c r="Q20" s="67" t="s">
        <v>772</v>
      </c>
      <c r="R20" s="61">
        <v>-0.35399999999999998</v>
      </c>
      <c r="S20" s="62">
        <v>-0.53700000000000003</v>
      </c>
      <c r="T20" s="62">
        <v>-0.17</v>
      </c>
      <c r="U20" s="62"/>
      <c r="V20" s="69" t="s">
        <v>767</v>
      </c>
    </row>
    <row r="21" spans="1:27" x14ac:dyDescent="0.3">
      <c r="A21" s="59">
        <v>19</v>
      </c>
      <c r="B21" s="67" t="s">
        <v>53</v>
      </c>
      <c r="C21" s="60" t="s">
        <v>61</v>
      </c>
      <c r="D21" s="67" t="s">
        <v>287</v>
      </c>
      <c r="E21" s="42">
        <v>67</v>
      </c>
      <c r="F21" s="42">
        <v>76</v>
      </c>
      <c r="G21" s="118">
        <v>14.302</v>
      </c>
      <c r="H21" s="119">
        <v>2.0579999999999998</v>
      </c>
      <c r="I21" s="120">
        <v>13.387</v>
      </c>
      <c r="J21" s="62">
        <v>3.8239999999999998</v>
      </c>
      <c r="K21" s="63">
        <f t="shared" si="0"/>
        <v>-9.5384216623421184E-2</v>
      </c>
      <c r="L21" s="62">
        <v>-4.1007523102329753E-2</v>
      </c>
      <c r="M21" s="63"/>
      <c r="N21" s="65">
        <v>2786</v>
      </c>
      <c r="O21" s="66">
        <v>0.33300000000000002</v>
      </c>
      <c r="P21" s="66">
        <v>0.378931034482759</v>
      </c>
      <c r="R21" s="61">
        <v>9.4299999999999995E-2</v>
      </c>
      <c r="S21" s="62">
        <v>-9.7600000000000006E-2</v>
      </c>
      <c r="T21" s="62">
        <v>0.29599999999999999</v>
      </c>
      <c r="U21" s="62"/>
      <c r="V21" s="69"/>
    </row>
    <row r="22" spans="1:27" x14ac:dyDescent="0.3">
      <c r="A22" s="59">
        <v>20</v>
      </c>
      <c r="B22" s="67" t="s">
        <v>55</v>
      </c>
      <c r="C22" s="60" t="s">
        <v>61</v>
      </c>
      <c r="D22" s="67" t="s">
        <v>287</v>
      </c>
      <c r="E22" s="42">
        <v>67</v>
      </c>
      <c r="F22" s="42">
        <v>76</v>
      </c>
      <c r="G22" s="118">
        <v>3.71</v>
      </c>
      <c r="H22" s="119">
        <v>1.26</v>
      </c>
      <c r="I22" s="120">
        <v>3.1440000000000001</v>
      </c>
      <c r="J22" s="62">
        <v>1.208</v>
      </c>
      <c r="K22" s="63">
        <f t="shared" si="0"/>
        <v>-0.23881796924955911</v>
      </c>
      <c r="L22" s="62">
        <v>-0.22333505159822548</v>
      </c>
      <c r="M22" s="63"/>
      <c r="N22" s="65">
        <v>3247</v>
      </c>
      <c r="O22" s="66">
        <v>4.5999999999999999E-3</v>
      </c>
      <c r="P22" s="66">
        <v>7.9894736842105307E-3</v>
      </c>
      <c r="Q22" s="67" t="s">
        <v>769</v>
      </c>
      <c r="R22" s="61">
        <v>0.27500000000000002</v>
      </c>
      <c r="S22" s="62">
        <v>9.7600000000000006E-2</v>
      </c>
      <c r="T22" s="62">
        <v>0.44900000000000001</v>
      </c>
      <c r="U22" s="62"/>
      <c r="V22" s="69" t="s">
        <v>767</v>
      </c>
      <c r="X22" s="70" t="s">
        <v>784</v>
      </c>
      <c r="Z22" s="42" t="s">
        <v>767</v>
      </c>
      <c r="AA22" s="67" t="s">
        <v>777</v>
      </c>
    </row>
    <row r="23" spans="1:27" x14ac:dyDescent="0.3">
      <c r="A23" s="59">
        <v>21</v>
      </c>
      <c r="B23" s="67" t="s">
        <v>46</v>
      </c>
      <c r="C23" s="60" t="s">
        <v>61</v>
      </c>
      <c r="D23" s="67" t="s">
        <v>287</v>
      </c>
      <c r="E23" s="42">
        <v>67</v>
      </c>
      <c r="F23" s="42">
        <v>76</v>
      </c>
      <c r="G23" s="118">
        <v>2.1669999999999998</v>
      </c>
      <c r="H23" s="119">
        <v>0.95499999999999996</v>
      </c>
      <c r="I23" s="120">
        <v>2.8849999999999998</v>
      </c>
      <c r="J23" s="62">
        <v>1.871</v>
      </c>
      <c r="K23" s="63">
        <f t="shared" si="0"/>
        <v>0.41287216543917132</v>
      </c>
      <c r="L23" s="62">
        <v>0.47874487189225234</v>
      </c>
      <c r="M23" s="63" t="s">
        <v>767</v>
      </c>
      <c r="N23" s="65">
        <v>1493</v>
      </c>
      <c r="O23" s="66">
        <v>2.0599999999999999E-5</v>
      </c>
      <c r="P23" s="66">
        <v>8.4975000000000005E-5</v>
      </c>
      <c r="Q23" s="67" t="s">
        <v>768</v>
      </c>
      <c r="R23" s="61">
        <v>-0.41399999999999998</v>
      </c>
      <c r="S23" s="62">
        <v>-0.56399999999999995</v>
      </c>
      <c r="T23" s="62">
        <v>-0.23100000000000001</v>
      </c>
      <c r="U23" s="62"/>
      <c r="V23" s="69" t="s">
        <v>769</v>
      </c>
      <c r="Z23" s="59" t="s">
        <v>769</v>
      </c>
      <c r="AA23" s="68" t="s">
        <v>779</v>
      </c>
    </row>
    <row r="24" spans="1:27" x14ac:dyDescent="0.3">
      <c r="A24" s="59">
        <v>22</v>
      </c>
      <c r="B24" s="67" t="s">
        <v>52</v>
      </c>
      <c r="C24" s="60" t="s">
        <v>61</v>
      </c>
      <c r="D24" s="67" t="s">
        <v>287</v>
      </c>
      <c r="E24" s="42">
        <v>67</v>
      </c>
      <c r="F24" s="42">
        <v>76</v>
      </c>
      <c r="G24" s="118">
        <v>5.4260000000000002</v>
      </c>
      <c r="H24" s="119">
        <v>1.7509999999999999</v>
      </c>
      <c r="I24" s="120">
        <v>5.0979999999999999</v>
      </c>
      <c r="J24" s="62">
        <v>1.4419999999999999</v>
      </c>
      <c r="K24" s="63">
        <f t="shared" si="0"/>
        <v>-8.9957674259664472E-2</v>
      </c>
      <c r="L24" s="62">
        <v>-0.11986954651210367</v>
      </c>
      <c r="M24" s="63"/>
      <c r="N24" s="65">
        <v>3087</v>
      </c>
      <c r="O24" s="66">
        <v>2.8799999999999999E-2</v>
      </c>
      <c r="P24" s="66">
        <v>4.1321739130434798E-2</v>
      </c>
      <c r="Q24" s="67" t="s">
        <v>767</v>
      </c>
      <c r="R24" s="61">
        <v>0.21199999999999999</v>
      </c>
      <c r="S24" s="62">
        <v>2.2700000000000001E-2</v>
      </c>
      <c r="T24" s="62">
        <v>0.39200000000000002</v>
      </c>
      <c r="U24" s="62"/>
      <c r="V24" s="69"/>
      <c r="Z24" s="73" t="s">
        <v>772</v>
      </c>
      <c r="AA24" s="74" t="s">
        <v>781</v>
      </c>
    </row>
    <row r="25" spans="1:27" x14ac:dyDescent="0.3">
      <c r="A25" s="59">
        <v>23</v>
      </c>
      <c r="B25" s="67" t="s">
        <v>492</v>
      </c>
      <c r="C25" s="60" t="s">
        <v>61</v>
      </c>
      <c r="D25" s="67" t="s">
        <v>287</v>
      </c>
      <c r="E25" s="42">
        <v>67</v>
      </c>
      <c r="F25" s="42">
        <v>76</v>
      </c>
      <c r="G25" s="118">
        <v>4.9119999999999999</v>
      </c>
      <c r="H25" s="119">
        <v>5.6920000000000002</v>
      </c>
      <c r="I25" s="120">
        <v>3.28</v>
      </c>
      <c r="J25" s="62">
        <v>3.5550000000000002</v>
      </c>
      <c r="K25" s="63">
        <f t="shared" si="0"/>
        <v>-0.5826147458647335</v>
      </c>
      <c r="L25" s="62">
        <v>-0.5756845194001855</v>
      </c>
      <c r="M25" s="63" t="s">
        <v>767</v>
      </c>
      <c r="N25" s="65">
        <v>3304</v>
      </c>
      <c r="O25" s="66">
        <v>2.1800000000000001E-3</v>
      </c>
      <c r="P25" s="66">
        <v>4.4962500000000002E-3</v>
      </c>
      <c r="Q25" s="67" t="s">
        <v>769</v>
      </c>
      <c r="R25" s="61">
        <v>0.29799999999999999</v>
      </c>
      <c r="S25" s="62">
        <v>0.113</v>
      </c>
      <c r="T25" s="62">
        <v>0.48299999999999998</v>
      </c>
      <c r="U25" s="62"/>
      <c r="V25" s="69" t="s">
        <v>769</v>
      </c>
      <c r="Z25" s="75" t="s">
        <v>768</v>
      </c>
      <c r="AA25" s="75" t="s">
        <v>785</v>
      </c>
    </row>
    <row r="26" spans="1:27" x14ac:dyDescent="0.3">
      <c r="A26" s="59">
        <v>24</v>
      </c>
      <c r="B26" s="67" t="s">
        <v>501</v>
      </c>
      <c r="C26" s="60" t="s">
        <v>61</v>
      </c>
      <c r="D26" s="67" t="s">
        <v>287</v>
      </c>
      <c r="E26" s="42">
        <v>67</v>
      </c>
      <c r="F26" s="42">
        <v>76</v>
      </c>
      <c r="G26" s="118">
        <v>4.4450000000000003</v>
      </c>
      <c r="H26" s="119">
        <v>4.7389999999999999</v>
      </c>
      <c r="I26" s="120">
        <v>3.3</v>
      </c>
      <c r="J26" s="62">
        <v>4.8070000000000004</v>
      </c>
      <c r="K26" s="63">
        <f t="shared" si="0"/>
        <v>-0.42971739458395425</v>
      </c>
      <c r="L26" s="62">
        <v>-0.29610746601678872</v>
      </c>
      <c r="M26" s="63" t="s">
        <v>767</v>
      </c>
      <c r="N26" s="65">
        <v>2916</v>
      </c>
      <c r="O26" s="66">
        <v>0.13500000000000001</v>
      </c>
      <c r="P26" s="66">
        <v>0.159107142857143</v>
      </c>
      <c r="R26" s="61">
        <v>0.14499999999999999</v>
      </c>
      <c r="S26" s="62">
        <v>-3.6600000000000001E-2</v>
      </c>
      <c r="T26" s="62">
        <v>0.316</v>
      </c>
      <c r="U26" s="62"/>
      <c r="V26" s="69" t="s">
        <v>767</v>
      </c>
    </row>
    <row r="27" spans="1:27" x14ac:dyDescent="0.3">
      <c r="A27" s="59">
        <v>25</v>
      </c>
      <c r="B27" s="67" t="s">
        <v>502</v>
      </c>
      <c r="C27" s="60" t="s">
        <v>61</v>
      </c>
      <c r="D27" s="67" t="s">
        <v>287</v>
      </c>
      <c r="E27" s="42">
        <v>67</v>
      </c>
      <c r="F27" s="42">
        <v>76</v>
      </c>
      <c r="G27" s="118">
        <v>4.1909999999999998</v>
      </c>
      <c r="H27" s="119">
        <v>3.3210000000000002</v>
      </c>
      <c r="I27" s="120">
        <v>3.073</v>
      </c>
      <c r="J27" s="62">
        <v>3.0379999999999998</v>
      </c>
      <c r="K27" s="63">
        <f t="shared" si="0"/>
        <v>-0.44764675453765701</v>
      </c>
      <c r="L27" s="62">
        <v>-0.42975749282451425</v>
      </c>
      <c r="M27" s="63" t="s">
        <v>767</v>
      </c>
      <c r="N27" s="65">
        <v>3167</v>
      </c>
      <c r="O27" s="66">
        <v>1.21E-2</v>
      </c>
      <c r="P27" s="66">
        <v>1.9014285714285699E-2</v>
      </c>
      <c r="Q27" s="67" t="s">
        <v>767</v>
      </c>
      <c r="R27" s="61">
        <v>0.24399999999999999</v>
      </c>
      <c r="S27" s="62">
        <v>5.5199999999999999E-2</v>
      </c>
      <c r="T27" s="62">
        <v>0.42899999999999999</v>
      </c>
      <c r="U27" s="62"/>
      <c r="V27" s="69" t="s">
        <v>767</v>
      </c>
    </row>
    <row r="28" spans="1:27" x14ac:dyDescent="0.3">
      <c r="A28" s="59">
        <v>26</v>
      </c>
      <c r="B28" s="67" t="s">
        <v>503</v>
      </c>
      <c r="C28" s="60" t="s">
        <v>61</v>
      </c>
      <c r="D28" s="67" t="s">
        <v>287</v>
      </c>
      <c r="E28" s="42">
        <v>67</v>
      </c>
      <c r="F28" s="42">
        <v>76</v>
      </c>
      <c r="G28" s="118">
        <v>2.5790000000000002</v>
      </c>
      <c r="H28" s="119">
        <v>4.0970000000000004</v>
      </c>
      <c r="I28" s="120">
        <v>1.768</v>
      </c>
      <c r="J28" s="62">
        <v>2.2050000000000001</v>
      </c>
      <c r="K28" s="63">
        <f t="shared" si="0"/>
        <v>-0.54469349839778258</v>
      </c>
      <c r="L28" s="62">
        <v>-0.50671135190142147</v>
      </c>
      <c r="M28" s="63" t="s">
        <v>767</v>
      </c>
      <c r="N28" s="65">
        <v>3050</v>
      </c>
      <c r="O28" s="66">
        <v>4.1700000000000001E-2</v>
      </c>
      <c r="P28" s="66">
        <v>5.73375E-2</v>
      </c>
      <c r="R28" s="61">
        <v>0.19800000000000001</v>
      </c>
      <c r="S28" s="62">
        <v>6.4000000000000003E-3</v>
      </c>
      <c r="T28" s="62">
        <v>0.38900000000000001</v>
      </c>
      <c r="U28" s="62"/>
      <c r="V28" s="69" t="s">
        <v>767</v>
      </c>
    </row>
    <row r="29" spans="1:27" x14ac:dyDescent="0.3">
      <c r="A29" s="59">
        <v>27</v>
      </c>
      <c r="B29" s="67" t="s">
        <v>504</v>
      </c>
      <c r="C29" s="60" t="s">
        <v>61</v>
      </c>
      <c r="D29" s="67" t="s">
        <v>287</v>
      </c>
      <c r="E29" s="42">
        <v>67</v>
      </c>
      <c r="F29" s="42">
        <v>76</v>
      </c>
      <c r="G29" s="118">
        <v>4.665</v>
      </c>
      <c r="H29" s="119">
        <v>3.7050000000000001</v>
      </c>
      <c r="I29" s="120">
        <v>3.718</v>
      </c>
      <c r="J29" s="62">
        <v>3.0139999999999998</v>
      </c>
      <c r="K29" s="63">
        <f t="shared" si="0"/>
        <v>-0.32735031081963945</v>
      </c>
      <c r="L29" s="62">
        <v>-0.25378442610580876</v>
      </c>
      <c r="M29" s="63" t="s">
        <v>767</v>
      </c>
      <c r="N29" s="65">
        <v>2929</v>
      </c>
      <c r="O29" s="66">
        <v>0.122</v>
      </c>
      <c r="P29" s="66">
        <v>0.15484615384615399</v>
      </c>
      <c r="R29" s="61">
        <v>0.15</v>
      </c>
      <c r="S29" s="62">
        <v>-4.6699999999999998E-2</v>
      </c>
      <c r="T29" s="62">
        <v>0.34799999999999998</v>
      </c>
      <c r="U29" s="62"/>
      <c r="V29" s="69" t="s">
        <v>767</v>
      </c>
    </row>
    <row r="30" spans="1:27" x14ac:dyDescent="0.3">
      <c r="A30" s="59">
        <v>28</v>
      </c>
      <c r="B30" s="67" t="s">
        <v>493</v>
      </c>
      <c r="C30" s="60" t="s">
        <v>61</v>
      </c>
      <c r="D30" s="67" t="s">
        <v>287</v>
      </c>
      <c r="E30" s="42">
        <v>67</v>
      </c>
      <c r="F30" s="42">
        <v>76</v>
      </c>
      <c r="G30" s="118">
        <v>10.818</v>
      </c>
      <c r="H30" s="119">
        <v>5.9950000000000001</v>
      </c>
      <c r="I30" s="120">
        <v>9.3439999999999994</v>
      </c>
      <c r="J30" s="62">
        <v>5.5510000000000002</v>
      </c>
      <c r="K30" s="63">
        <f t="shared" si="0"/>
        <v>-0.2113216232734807</v>
      </c>
      <c r="L30" s="62">
        <v>-0.32120044234181439</v>
      </c>
      <c r="M30" s="63" t="s">
        <v>767</v>
      </c>
      <c r="N30" s="65">
        <v>3256</v>
      </c>
      <c r="O30" s="66">
        <v>4.1000000000000003E-3</v>
      </c>
      <c r="P30" s="66">
        <v>7.9588235294117595E-3</v>
      </c>
      <c r="Q30" s="67" t="s">
        <v>769</v>
      </c>
      <c r="R30" s="61">
        <v>0.27900000000000003</v>
      </c>
      <c r="S30" s="62">
        <v>8.7900000000000006E-2</v>
      </c>
      <c r="T30" s="62">
        <v>0.45900000000000002</v>
      </c>
      <c r="U30" s="62"/>
      <c r="V30" s="69" t="s">
        <v>769</v>
      </c>
    </row>
    <row r="31" spans="1:27" x14ac:dyDescent="0.3">
      <c r="A31" s="59">
        <v>29</v>
      </c>
      <c r="B31" s="67" t="s">
        <v>494</v>
      </c>
      <c r="C31" s="60" t="s">
        <v>61</v>
      </c>
      <c r="D31" s="67" t="s">
        <v>287</v>
      </c>
      <c r="E31" s="42">
        <v>67</v>
      </c>
      <c r="F31" s="42">
        <v>76</v>
      </c>
      <c r="G31" s="118">
        <v>24.042000000000002</v>
      </c>
      <c r="H31" s="119">
        <v>14.353</v>
      </c>
      <c r="I31" s="120">
        <v>32.341000000000001</v>
      </c>
      <c r="J31" s="62">
        <v>18.864000000000001</v>
      </c>
      <c r="K31" s="63">
        <f t="shared" si="0"/>
        <v>0.42780737275564484</v>
      </c>
      <c r="L31" s="62">
        <v>0.36321131623810921</v>
      </c>
      <c r="M31" s="63" t="s">
        <v>767</v>
      </c>
      <c r="N31" s="65">
        <v>1642</v>
      </c>
      <c r="O31" s="66">
        <v>2.5700000000000001E-4</v>
      </c>
      <c r="P31" s="66">
        <v>8.0999999999999996E-4</v>
      </c>
      <c r="Q31" s="67" t="s">
        <v>772</v>
      </c>
      <c r="R31" s="61">
        <v>-0.35499999999999998</v>
      </c>
      <c r="S31" s="62">
        <v>-0.52</v>
      </c>
      <c r="T31" s="62">
        <v>-0.16600000000000001</v>
      </c>
      <c r="U31" s="62"/>
      <c r="V31" s="69" t="s">
        <v>769</v>
      </c>
    </row>
    <row r="32" spans="1:27" x14ac:dyDescent="0.3">
      <c r="A32" s="59">
        <v>30</v>
      </c>
      <c r="B32" s="67" t="s">
        <v>495</v>
      </c>
      <c r="C32" s="60" t="s">
        <v>61</v>
      </c>
      <c r="D32" s="67" t="s">
        <v>287</v>
      </c>
      <c r="E32" s="42">
        <v>67</v>
      </c>
      <c r="F32" s="42">
        <v>76</v>
      </c>
      <c r="G32" s="118">
        <v>15.629</v>
      </c>
      <c r="H32" s="119">
        <v>13.794</v>
      </c>
      <c r="I32" s="120">
        <v>21.327999999999999</v>
      </c>
      <c r="J32" s="62">
        <v>11.747</v>
      </c>
      <c r="K32" s="63">
        <f t="shared" si="0"/>
        <v>0.44852321310049609</v>
      </c>
      <c r="L32" s="62">
        <v>0.51586498589909524</v>
      </c>
      <c r="M32" s="63" t="s">
        <v>767</v>
      </c>
      <c r="N32" s="65">
        <v>1532</v>
      </c>
      <c r="O32" s="66">
        <v>4.1300000000000001E-5</v>
      </c>
      <c r="P32" s="66">
        <v>1.5143333333333299E-4</v>
      </c>
      <c r="Q32" s="67" t="s">
        <v>772</v>
      </c>
      <c r="R32" s="61">
        <v>-0.39800000000000002</v>
      </c>
      <c r="S32" s="62">
        <v>-0.57199999999999995</v>
      </c>
      <c r="T32" s="62">
        <v>-0.21199999999999999</v>
      </c>
      <c r="U32" s="62"/>
      <c r="V32" s="69" t="s">
        <v>769</v>
      </c>
    </row>
    <row r="33" spans="1:22" x14ac:dyDescent="0.3">
      <c r="A33" s="59">
        <v>31</v>
      </c>
      <c r="B33" s="67" t="s">
        <v>497</v>
      </c>
      <c r="C33" s="60" t="s">
        <v>61</v>
      </c>
      <c r="D33" s="67" t="s">
        <v>287</v>
      </c>
      <c r="E33" s="42">
        <v>67</v>
      </c>
      <c r="F33" s="42">
        <v>76</v>
      </c>
      <c r="G33" s="118">
        <v>3.6680000000000001</v>
      </c>
      <c r="H33" s="119">
        <v>5.8890000000000002</v>
      </c>
      <c r="I33" s="120">
        <v>2.9630000000000001</v>
      </c>
      <c r="J33" s="62">
        <v>4.5190000000000001</v>
      </c>
      <c r="K33" s="63">
        <f t="shared" si="0"/>
        <v>-0.30793501263377199</v>
      </c>
      <c r="L33" s="62">
        <v>-0.45937649282643656</v>
      </c>
      <c r="M33" s="63" t="s">
        <v>767</v>
      </c>
      <c r="N33" s="65">
        <v>2918</v>
      </c>
      <c r="O33" s="66">
        <v>0.13300000000000001</v>
      </c>
      <c r="P33" s="66">
        <v>0.159107142857143</v>
      </c>
      <c r="R33" s="61">
        <v>0.14599999999999999</v>
      </c>
      <c r="S33" s="62">
        <v>-3.6900000000000002E-2</v>
      </c>
      <c r="T33" s="62">
        <v>0.32900000000000001</v>
      </c>
      <c r="U33" s="62"/>
      <c r="V33" s="69" t="s">
        <v>767</v>
      </c>
    </row>
    <row r="34" spans="1:22" x14ac:dyDescent="0.3">
      <c r="A34" s="59">
        <v>32</v>
      </c>
      <c r="B34" s="67" t="s">
        <v>498</v>
      </c>
      <c r="C34" s="60" t="s">
        <v>61</v>
      </c>
      <c r="D34" s="67" t="s">
        <v>287</v>
      </c>
      <c r="E34" s="42">
        <v>67</v>
      </c>
      <c r="F34" s="42">
        <v>76</v>
      </c>
      <c r="G34" s="118">
        <v>4.984</v>
      </c>
      <c r="H34" s="119">
        <v>5.593</v>
      </c>
      <c r="I34" s="120">
        <v>4.5309999999999997</v>
      </c>
      <c r="J34" s="62">
        <v>5.77</v>
      </c>
      <c r="K34" s="63">
        <f t="shared" si="0"/>
        <v>-0.13747457751061273</v>
      </c>
      <c r="L34" s="62">
        <v>-0.11234445205622337</v>
      </c>
      <c r="M34" s="63"/>
      <c r="N34" s="65">
        <v>2669</v>
      </c>
      <c r="O34" s="66">
        <v>0.62</v>
      </c>
      <c r="P34" s="66">
        <v>0.63937500000000003</v>
      </c>
      <c r="R34" s="61">
        <v>4.8300000000000003E-2</v>
      </c>
      <c r="S34" s="62">
        <v>-0.13800000000000001</v>
      </c>
      <c r="T34" s="62">
        <v>0.247</v>
      </c>
      <c r="U34" s="62"/>
      <c r="V34" s="69"/>
    </row>
    <row r="35" spans="1:22" ht="15" thickBot="1" x14ac:dyDescent="0.35">
      <c r="A35" s="59">
        <v>33</v>
      </c>
      <c r="B35" s="67" t="s">
        <v>499</v>
      </c>
      <c r="C35" s="60" t="s">
        <v>61</v>
      </c>
      <c r="D35" s="67" t="s">
        <v>287</v>
      </c>
      <c r="E35" s="42">
        <v>67</v>
      </c>
      <c r="F35" s="42">
        <v>76</v>
      </c>
      <c r="G35" s="118">
        <v>4.6950000000000003</v>
      </c>
      <c r="H35" s="119">
        <v>5.4130000000000003</v>
      </c>
      <c r="I35" s="120">
        <v>2.5670000000000002</v>
      </c>
      <c r="J35" s="62">
        <v>4.359</v>
      </c>
      <c r="K35" s="63">
        <f t="shared" si="0"/>
        <v>-0.87104186196571864</v>
      </c>
      <c r="L35" s="62">
        <v>-0.91983726463033488</v>
      </c>
      <c r="M35" s="68" t="s">
        <v>767</v>
      </c>
      <c r="N35" s="65">
        <v>3385</v>
      </c>
      <c r="O35" s="66">
        <v>6.9399999999999996E-4</v>
      </c>
      <c r="P35" s="66">
        <v>1.76169230769231E-3</v>
      </c>
      <c r="Q35" s="67" t="s">
        <v>769</v>
      </c>
      <c r="R35" s="61">
        <v>0.33</v>
      </c>
      <c r="S35" s="62">
        <v>0.154</v>
      </c>
      <c r="T35" s="62">
        <v>0.49399999999999999</v>
      </c>
      <c r="U35" s="62"/>
      <c r="V35" s="114" t="s">
        <v>769</v>
      </c>
    </row>
    <row r="36" spans="1:22" x14ac:dyDescent="0.3">
      <c r="A36" s="68"/>
      <c r="B36" s="68"/>
      <c r="C36" s="67"/>
      <c r="E36" s="42"/>
      <c r="G36" s="121"/>
      <c r="H36" s="122"/>
    </row>
    <row r="37" spans="1:22" x14ac:dyDescent="0.3">
      <c r="B37" s="67"/>
      <c r="C37" s="67"/>
      <c r="G37" s="121"/>
      <c r="H37" s="122"/>
    </row>
    <row r="38" spans="1:22" x14ac:dyDescent="0.3">
      <c r="B38" s="67"/>
      <c r="C38" s="67"/>
      <c r="G38" s="121"/>
      <c r="H38" s="122"/>
    </row>
    <row r="39" spans="1:22" x14ac:dyDescent="0.3">
      <c r="B39" s="67"/>
      <c r="C39" s="67"/>
      <c r="G39" s="121"/>
      <c r="H39" s="122"/>
    </row>
    <row r="40" spans="1:22" x14ac:dyDescent="0.3">
      <c r="B40" s="67"/>
      <c r="C40" s="67"/>
      <c r="G40" s="121"/>
      <c r="H40" s="122"/>
    </row>
    <row r="41" spans="1:22" x14ac:dyDescent="0.3">
      <c r="B41" s="67"/>
      <c r="C41" s="67"/>
      <c r="G41" s="121"/>
      <c r="H41" s="122"/>
    </row>
    <row r="42" spans="1:22" x14ac:dyDescent="0.3">
      <c r="B42" s="67"/>
      <c r="C42" s="67"/>
      <c r="G42" s="121"/>
      <c r="H42" s="122"/>
    </row>
    <row r="43" spans="1:22" x14ac:dyDescent="0.3">
      <c r="B43" s="67"/>
      <c r="C43" s="67"/>
    </row>
    <row r="44" spans="1:22" x14ac:dyDescent="0.3">
      <c r="B44" s="67"/>
      <c r="C44" s="67"/>
    </row>
    <row r="45" spans="1:22" x14ac:dyDescent="0.3">
      <c r="B45" s="67"/>
      <c r="C45" s="67"/>
    </row>
    <row r="46" spans="1:22" x14ac:dyDescent="0.3">
      <c r="B46" s="67"/>
      <c r="C46" s="67"/>
    </row>
    <row r="47" spans="1:22" x14ac:dyDescent="0.3">
      <c r="B47" s="67"/>
      <c r="C47" s="67"/>
    </row>
    <row r="48" spans="1:22" x14ac:dyDescent="0.3">
      <c r="B48" s="67"/>
      <c r="C48" s="67"/>
    </row>
    <row r="49" spans="2:3" x14ac:dyDescent="0.3">
      <c r="B49" s="67"/>
      <c r="C49" s="67"/>
    </row>
    <row r="50" spans="2:3" x14ac:dyDescent="0.3">
      <c r="B50" s="67"/>
      <c r="C50" s="67"/>
    </row>
    <row r="51" spans="2:3" x14ac:dyDescent="0.3">
      <c r="B51" s="67"/>
      <c r="C51" s="67"/>
    </row>
    <row r="52" spans="2:3" x14ac:dyDescent="0.3">
      <c r="B52" s="67"/>
      <c r="C52" s="67"/>
    </row>
    <row r="53" spans="2:3" x14ac:dyDescent="0.3">
      <c r="B53" s="67"/>
      <c r="C53" s="67"/>
    </row>
    <row r="54" spans="2:3" x14ac:dyDescent="0.3">
      <c r="B54" s="67"/>
      <c r="C54" s="67"/>
    </row>
    <row r="55" spans="2:3" x14ac:dyDescent="0.3">
      <c r="B55" s="67"/>
      <c r="C55" s="67"/>
    </row>
    <row r="56" spans="2:3" x14ac:dyDescent="0.3">
      <c r="B56" s="67"/>
      <c r="C56" s="67"/>
    </row>
    <row r="57" spans="2:3" x14ac:dyDescent="0.3">
      <c r="B57" s="67"/>
      <c r="C57" s="67"/>
    </row>
    <row r="58" spans="2:3" x14ac:dyDescent="0.3">
      <c r="B58" s="67"/>
      <c r="C58" s="67"/>
    </row>
    <row r="59" spans="2:3" x14ac:dyDescent="0.3">
      <c r="B59" s="67"/>
      <c r="C59" s="67"/>
    </row>
    <row r="60" spans="2:3" x14ac:dyDescent="0.3">
      <c r="B60" s="67"/>
      <c r="C60" s="67"/>
    </row>
    <row r="61" spans="2:3" x14ac:dyDescent="0.3">
      <c r="B61" s="67"/>
      <c r="C61" s="67"/>
    </row>
    <row r="62" spans="2:3" x14ac:dyDescent="0.3">
      <c r="B62" s="67"/>
      <c r="C62" s="67"/>
    </row>
    <row r="63" spans="2:3" x14ac:dyDescent="0.3">
      <c r="B63" s="67"/>
      <c r="C63" s="67"/>
    </row>
    <row r="64" spans="2:3" x14ac:dyDescent="0.3">
      <c r="B64" s="67"/>
      <c r="C64" s="67"/>
    </row>
    <row r="65" spans="2:3" x14ac:dyDescent="0.3">
      <c r="B65" s="67"/>
      <c r="C65" s="67"/>
    </row>
    <row r="66" spans="2:3" x14ac:dyDescent="0.3">
      <c r="B66" s="67"/>
      <c r="C66" s="67"/>
    </row>
    <row r="67" spans="2:3" x14ac:dyDescent="0.3">
      <c r="B67" s="67"/>
      <c r="C67" s="67"/>
    </row>
    <row r="68" spans="2:3" x14ac:dyDescent="0.3">
      <c r="B68" s="67"/>
      <c r="C68" s="67"/>
    </row>
    <row r="69" spans="2:3" x14ac:dyDescent="0.3">
      <c r="B69" s="67"/>
      <c r="C69" s="67"/>
    </row>
    <row r="70" spans="2:3" x14ac:dyDescent="0.3">
      <c r="B70" s="67"/>
      <c r="C70" s="67"/>
    </row>
    <row r="71" spans="2:3" x14ac:dyDescent="0.3">
      <c r="B71" s="67"/>
      <c r="C71" s="67"/>
    </row>
    <row r="72" spans="2:3" x14ac:dyDescent="0.3">
      <c r="B72" s="67"/>
      <c r="C72" s="67"/>
    </row>
    <row r="73" spans="2:3" x14ac:dyDescent="0.3">
      <c r="B73" s="67"/>
      <c r="C73" s="67"/>
    </row>
    <row r="74" spans="2:3" x14ac:dyDescent="0.3">
      <c r="B74" s="67"/>
      <c r="C74" s="67"/>
    </row>
    <row r="75" spans="2:3" x14ac:dyDescent="0.3">
      <c r="B75" s="67"/>
      <c r="C75" s="67"/>
    </row>
    <row r="76" spans="2:3" x14ac:dyDescent="0.3">
      <c r="B76" s="67"/>
      <c r="C76" s="67"/>
    </row>
    <row r="77" spans="2:3" x14ac:dyDescent="0.3">
      <c r="B77" s="67"/>
      <c r="C77" s="67"/>
    </row>
    <row r="78" spans="2:3" x14ac:dyDescent="0.3">
      <c r="B78" s="67"/>
      <c r="C78" s="67"/>
    </row>
    <row r="79" spans="2:3" x14ac:dyDescent="0.3">
      <c r="B79" s="67"/>
      <c r="C79" s="67"/>
    </row>
    <row r="80" spans="2:3" x14ac:dyDescent="0.3">
      <c r="B80" s="67"/>
      <c r="C80" s="67"/>
    </row>
    <row r="81" spans="2:3" x14ac:dyDescent="0.3">
      <c r="B81" s="67"/>
      <c r="C81" s="67"/>
    </row>
    <row r="82" spans="2:3" x14ac:dyDescent="0.3">
      <c r="B82" s="67"/>
      <c r="C82" s="67"/>
    </row>
    <row r="83" spans="2:3" x14ac:dyDescent="0.3">
      <c r="B83" s="67"/>
      <c r="C83" s="67"/>
    </row>
    <row r="84" spans="2:3" x14ac:dyDescent="0.3">
      <c r="B84" s="67"/>
      <c r="C84" s="67"/>
    </row>
    <row r="85" spans="2:3" x14ac:dyDescent="0.3">
      <c r="B85" s="67"/>
      <c r="C85" s="67"/>
    </row>
    <row r="86" spans="2:3" x14ac:dyDescent="0.3">
      <c r="B86" s="67"/>
      <c r="C86" s="67"/>
    </row>
    <row r="87" spans="2:3" x14ac:dyDescent="0.3">
      <c r="B87" s="67"/>
      <c r="C87" s="67"/>
    </row>
    <row r="88" spans="2:3" x14ac:dyDescent="0.3">
      <c r="B88" s="67"/>
      <c r="C88" s="67"/>
    </row>
    <row r="89" spans="2:3" x14ac:dyDescent="0.3">
      <c r="B89" s="67"/>
      <c r="C89" s="67"/>
    </row>
    <row r="90" spans="2:3" x14ac:dyDescent="0.3">
      <c r="B90" s="67"/>
      <c r="C90" s="67"/>
    </row>
    <row r="91" spans="2:3" x14ac:dyDescent="0.3">
      <c r="B91" s="67"/>
      <c r="C91" s="67"/>
    </row>
    <row r="92" spans="2:3" x14ac:dyDescent="0.3">
      <c r="B92" s="67"/>
      <c r="C92" s="67"/>
    </row>
    <row r="93" spans="2:3" x14ac:dyDescent="0.3">
      <c r="B93" s="67"/>
      <c r="C93" s="67"/>
    </row>
    <row r="94" spans="2:3" x14ac:dyDescent="0.3">
      <c r="B94" s="67"/>
      <c r="C94" s="67"/>
    </row>
    <row r="95" spans="2:3" x14ac:dyDescent="0.3">
      <c r="B95" s="67"/>
      <c r="C95" s="67"/>
    </row>
    <row r="96" spans="2:3" x14ac:dyDescent="0.3">
      <c r="B96" s="67"/>
      <c r="C96" s="67"/>
    </row>
    <row r="97" spans="2:3" x14ac:dyDescent="0.3">
      <c r="B97" s="67"/>
      <c r="C97" s="67"/>
    </row>
    <row r="98" spans="2:3" x14ac:dyDescent="0.3">
      <c r="B98" s="67"/>
      <c r="C98" s="67"/>
    </row>
    <row r="99" spans="2:3" x14ac:dyDescent="0.3">
      <c r="B99" s="67"/>
      <c r="C99" s="67"/>
    </row>
    <row r="100" spans="2:3" x14ac:dyDescent="0.3">
      <c r="B100" s="67"/>
      <c r="C100" s="67"/>
    </row>
    <row r="101" spans="2:3" x14ac:dyDescent="0.3">
      <c r="B101" s="67"/>
      <c r="C101" s="67"/>
    </row>
    <row r="102" spans="2:3" x14ac:dyDescent="0.3">
      <c r="B102" s="67"/>
      <c r="C102" s="67"/>
    </row>
    <row r="103" spans="2:3" x14ac:dyDescent="0.3">
      <c r="B103" s="67"/>
      <c r="C103" s="67"/>
    </row>
    <row r="104" spans="2:3" x14ac:dyDescent="0.3">
      <c r="B104" s="67"/>
      <c r="C104" s="67"/>
    </row>
    <row r="105" spans="2:3" x14ac:dyDescent="0.3">
      <c r="B105" s="67"/>
      <c r="C105" s="67"/>
    </row>
    <row r="106" spans="2:3" x14ac:dyDescent="0.3">
      <c r="B106" s="67"/>
      <c r="C106" s="67"/>
    </row>
    <row r="107" spans="2:3" x14ac:dyDescent="0.3">
      <c r="B107" s="67"/>
      <c r="C107" s="67"/>
    </row>
    <row r="108" spans="2:3" x14ac:dyDescent="0.3">
      <c r="B108" s="67"/>
      <c r="C108" s="67"/>
    </row>
    <row r="109" spans="2:3" x14ac:dyDescent="0.3">
      <c r="B109" s="67"/>
      <c r="C109" s="67"/>
    </row>
    <row r="110" spans="2:3" x14ac:dyDescent="0.3">
      <c r="B110" s="67"/>
      <c r="C110" s="67"/>
    </row>
    <row r="111" spans="2:3" x14ac:dyDescent="0.3">
      <c r="B111" s="67"/>
      <c r="C111" s="67"/>
    </row>
    <row r="112" spans="2:3" x14ac:dyDescent="0.3">
      <c r="B112" s="67"/>
      <c r="C112" s="67"/>
    </row>
    <row r="113" spans="2:3" x14ac:dyDescent="0.3">
      <c r="B113" s="67"/>
      <c r="C113" s="67"/>
    </row>
    <row r="114" spans="2:3" x14ac:dyDescent="0.3">
      <c r="B114" s="67"/>
      <c r="C114" s="67"/>
    </row>
    <row r="115" spans="2:3" x14ac:dyDescent="0.3">
      <c r="B115" s="67"/>
      <c r="C115" s="67"/>
    </row>
    <row r="116" spans="2:3" x14ac:dyDescent="0.3">
      <c r="B116" s="67"/>
      <c r="C116" s="67"/>
    </row>
    <row r="117" spans="2:3" x14ac:dyDescent="0.3">
      <c r="B117" s="67"/>
      <c r="C117" s="67"/>
    </row>
    <row r="118" spans="2:3" x14ac:dyDescent="0.3">
      <c r="B118" s="67"/>
      <c r="C118" s="67"/>
    </row>
    <row r="119" spans="2:3" x14ac:dyDescent="0.3">
      <c r="B119" s="67"/>
      <c r="C119" s="67"/>
    </row>
    <row r="120" spans="2:3" x14ac:dyDescent="0.3">
      <c r="B120" s="67"/>
      <c r="C120" s="67"/>
    </row>
    <row r="121" spans="2:3" x14ac:dyDescent="0.3">
      <c r="B121" s="67"/>
      <c r="C121" s="67"/>
    </row>
    <row r="122" spans="2:3" x14ac:dyDescent="0.3">
      <c r="B122" s="67"/>
      <c r="C122" s="67"/>
    </row>
    <row r="123" spans="2:3" x14ac:dyDescent="0.3">
      <c r="B123" s="67"/>
      <c r="C123" s="67"/>
    </row>
    <row r="124" spans="2:3" x14ac:dyDescent="0.3">
      <c r="B124" s="67"/>
      <c r="C124" s="67"/>
    </row>
    <row r="125" spans="2:3" x14ac:dyDescent="0.3">
      <c r="B125" s="67"/>
      <c r="C125" s="67"/>
    </row>
    <row r="126" spans="2:3" x14ac:dyDescent="0.3">
      <c r="B126" s="67"/>
      <c r="C126" s="67"/>
    </row>
    <row r="127" spans="2:3" x14ac:dyDescent="0.3">
      <c r="B127" s="67"/>
      <c r="C127" s="67"/>
    </row>
    <row r="128" spans="2:3" x14ac:dyDescent="0.3">
      <c r="B128" s="67"/>
      <c r="C128" s="67"/>
    </row>
    <row r="129" spans="2:3" x14ac:dyDescent="0.3">
      <c r="B129" s="67"/>
      <c r="C129" s="67"/>
    </row>
    <row r="130" spans="2:3" x14ac:dyDescent="0.3">
      <c r="B130" s="67"/>
      <c r="C130" s="67"/>
    </row>
    <row r="131" spans="2:3" x14ac:dyDescent="0.3">
      <c r="B131" s="67"/>
      <c r="C131" s="67"/>
    </row>
    <row r="132" spans="2:3" x14ac:dyDescent="0.3">
      <c r="B132" s="67"/>
      <c r="C132" s="67"/>
    </row>
    <row r="133" spans="2:3" x14ac:dyDescent="0.3">
      <c r="B133" s="68"/>
      <c r="C133" s="67"/>
    </row>
    <row r="134" spans="2:3" x14ac:dyDescent="0.3">
      <c r="B134" s="68"/>
      <c r="C134" s="67"/>
    </row>
    <row r="135" spans="2:3" x14ac:dyDescent="0.3">
      <c r="B135" s="68"/>
      <c r="C135" s="67"/>
    </row>
    <row r="136" spans="2:3" x14ac:dyDescent="0.3">
      <c r="B136" s="68"/>
      <c r="C136" s="67"/>
    </row>
    <row r="137" spans="2:3" x14ac:dyDescent="0.3">
      <c r="B137" s="68"/>
      <c r="C137" s="67"/>
    </row>
    <row r="138" spans="2:3" x14ac:dyDescent="0.3">
      <c r="B138" s="68"/>
      <c r="C138" s="67"/>
    </row>
    <row r="139" spans="2:3" x14ac:dyDescent="0.3">
      <c r="B139" s="68"/>
      <c r="C139" s="67"/>
    </row>
    <row r="140" spans="2:3" x14ac:dyDescent="0.3">
      <c r="B140" s="68"/>
      <c r="C140" s="67"/>
    </row>
    <row r="141" spans="2:3" x14ac:dyDescent="0.3">
      <c r="B141" s="68"/>
      <c r="C141" s="67"/>
    </row>
    <row r="142" spans="2:3" x14ac:dyDescent="0.3">
      <c r="B142" s="68"/>
      <c r="C142" s="67"/>
    </row>
    <row r="143" spans="2:3" x14ac:dyDescent="0.3">
      <c r="B143" s="68"/>
      <c r="C143" s="67"/>
    </row>
    <row r="144" spans="2:3" x14ac:dyDescent="0.3">
      <c r="B144" s="68"/>
      <c r="C144" s="67"/>
    </row>
    <row r="145" spans="2:3" x14ac:dyDescent="0.3">
      <c r="B145" s="68"/>
      <c r="C145" s="67"/>
    </row>
    <row r="146" spans="2:3" x14ac:dyDescent="0.3">
      <c r="B146" s="68"/>
      <c r="C146" s="67"/>
    </row>
    <row r="147" spans="2:3" x14ac:dyDescent="0.3">
      <c r="B147" s="68"/>
      <c r="C147" s="67"/>
    </row>
    <row r="148" spans="2:3" x14ac:dyDescent="0.3">
      <c r="B148" s="68"/>
      <c r="C148" s="67"/>
    </row>
    <row r="149" spans="2:3" x14ac:dyDescent="0.3">
      <c r="B149" s="68"/>
      <c r="C149" s="67"/>
    </row>
    <row r="150" spans="2:3" x14ac:dyDescent="0.3">
      <c r="B150" s="68"/>
      <c r="C150" s="67"/>
    </row>
    <row r="151" spans="2:3" x14ac:dyDescent="0.3">
      <c r="B151" s="68"/>
      <c r="C151" s="67"/>
    </row>
    <row r="152" spans="2:3" x14ac:dyDescent="0.3">
      <c r="B152" s="68"/>
      <c r="C152" s="67"/>
    </row>
    <row r="153" spans="2:3" x14ac:dyDescent="0.3">
      <c r="B153" s="68"/>
      <c r="C153" s="67"/>
    </row>
    <row r="154" spans="2:3" x14ac:dyDescent="0.3">
      <c r="B154" s="68"/>
      <c r="C154" s="67"/>
    </row>
    <row r="155" spans="2:3" x14ac:dyDescent="0.3">
      <c r="B155" s="68"/>
      <c r="C155" s="67"/>
    </row>
    <row r="156" spans="2:3" x14ac:dyDescent="0.3">
      <c r="B156" s="68"/>
      <c r="C156" s="67"/>
    </row>
    <row r="157" spans="2:3" x14ac:dyDescent="0.3">
      <c r="B157" s="68"/>
      <c r="C157" s="67"/>
    </row>
    <row r="158" spans="2:3" x14ac:dyDescent="0.3">
      <c r="B158" s="68"/>
      <c r="C158" s="67"/>
    </row>
    <row r="159" spans="2:3" x14ac:dyDescent="0.3">
      <c r="B159" s="68"/>
      <c r="C159" s="67"/>
    </row>
    <row r="160" spans="2:3" x14ac:dyDescent="0.3">
      <c r="B160" s="68"/>
      <c r="C160" s="67"/>
    </row>
    <row r="161" spans="2:3" x14ac:dyDescent="0.3">
      <c r="B161" s="68"/>
      <c r="C161" s="67"/>
    </row>
    <row r="162" spans="2:3" x14ac:dyDescent="0.3">
      <c r="B162" s="68"/>
      <c r="C162" s="67"/>
    </row>
    <row r="163" spans="2:3" x14ac:dyDescent="0.3">
      <c r="B163" s="68"/>
      <c r="C163" s="67"/>
    </row>
    <row r="164" spans="2:3" x14ac:dyDescent="0.3">
      <c r="B164" s="68"/>
      <c r="C164" s="67"/>
    </row>
    <row r="165" spans="2:3" x14ac:dyDescent="0.3">
      <c r="B165" s="68"/>
      <c r="C165" s="67"/>
    </row>
    <row r="166" spans="2:3" x14ac:dyDescent="0.3">
      <c r="B166" s="68"/>
      <c r="C166" s="67"/>
    </row>
    <row r="167" spans="2:3" x14ac:dyDescent="0.3">
      <c r="B167" s="68"/>
      <c r="C167" s="67"/>
    </row>
    <row r="168" spans="2:3" x14ac:dyDescent="0.3">
      <c r="B168" s="68"/>
      <c r="C168" s="67"/>
    </row>
    <row r="169" spans="2:3" x14ac:dyDescent="0.3">
      <c r="B169" s="68"/>
      <c r="C169" s="67"/>
    </row>
    <row r="170" spans="2:3" x14ac:dyDescent="0.3">
      <c r="B170" s="68"/>
      <c r="C170" s="67"/>
    </row>
    <row r="171" spans="2:3" x14ac:dyDescent="0.3">
      <c r="B171" s="68"/>
      <c r="C171" s="67"/>
    </row>
    <row r="172" spans="2:3" x14ac:dyDescent="0.3">
      <c r="B172" s="68"/>
      <c r="C172" s="67"/>
    </row>
    <row r="173" spans="2:3" x14ac:dyDescent="0.3">
      <c r="B173" s="68"/>
      <c r="C173" s="67"/>
    </row>
    <row r="174" spans="2:3" x14ac:dyDescent="0.3">
      <c r="B174" s="68"/>
      <c r="C174" s="67"/>
    </row>
    <row r="175" spans="2:3" x14ac:dyDescent="0.3">
      <c r="B175" s="68"/>
      <c r="C175" s="67"/>
    </row>
    <row r="176" spans="2:3" x14ac:dyDescent="0.3">
      <c r="B176" s="68"/>
      <c r="C176" s="67"/>
    </row>
    <row r="177" spans="2:3" x14ac:dyDescent="0.3">
      <c r="B177" s="68"/>
      <c r="C177" s="67"/>
    </row>
    <row r="178" spans="2:3" x14ac:dyDescent="0.3">
      <c r="B178" s="68"/>
      <c r="C178" s="67"/>
    </row>
    <row r="179" spans="2:3" x14ac:dyDescent="0.3">
      <c r="B179" s="68"/>
      <c r="C179" s="67"/>
    </row>
    <row r="180" spans="2:3" x14ac:dyDescent="0.3">
      <c r="B180" s="68"/>
      <c r="C180" s="67"/>
    </row>
    <row r="181" spans="2:3" x14ac:dyDescent="0.3">
      <c r="B181" s="68"/>
      <c r="C181" s="67"/>
    </row>
    <row r="182" spans="2:3" x14ac:dyDescent="0.3">
      <c r="B182" s="68"/>
      <c r="C182" s="67"/>
    </row>
    <row r="183" spans="2:3" x14ac:dyDescent="0.3">
      <c r="B183" s="68"/>
      <c r="C183" s="67"/>
    </row>
    <row r="184" spans="2:3" x14ac:dyDescent="0.3">
      <c r="B184" s="68"/>
      <c r="C184" s="67"/>
    </row>
    <row r="185" spans="2:3" x14ac:dyDescent="0.3">
      <c r="B185" s="68"/>
      <c r="C185" s="67"/>
    </row>
    <row r="186" spans="2:3" x14ac:dyDescent="0.3">
      <c r="B186" s="68"/>
      <c r="C186" s="67"/>
    </row>
    <row r="187" spans="2:3" x14ac:dyDescent="0.3">
      <c r="B187" s="68"/>
      <c r="C187" s="67"/>
    </row>
    <row r="188" spans="2:3" x14ac:dyDescent="0.3">
      <c r="B188" s="68"/>
      <c r="C188" s="67"/>
    </row>
    <row r="189" spans="2:3" x14ac:dyDescent="0.3">
      <c r="B189" s="68"/>
      <c r="C189" s="67"/>
    </row>
    <row r="190" spans="2:3" x14ac:dyDescent="0.3">
      <c r="B190" s="68"/>
      <c r="C190" s="67"/>
    </row>
    <row r="191" spans="2:3" x14ac:dyDescent="0.3">
      <c r="B191" s="68"/>
      <c r="C191" s="67"/>
    </row>
    <row r="192" spans="2:3" x14ac:dyDescent="0.3">
      <c r="B192" s="68"/>
      <c r="C192" s="67"/>
    </row>
    <row r="193" spans="2:3" x14ac:dyDescent="0.3">
      <c r="B193" s="68"/>
      <c r="C193" s="67"/>
    </row>
    <row r="194" spans="2:3" x14ac:dyDescent="0.3">
      <c r="B194" s="68"/>
      <c r="C194" s="67"/>
    </row>
    <row r="195" spans="2:3" x14ac:dyDescent="0.3">
      <c r="B195" s="68"/>
      <c r="C195" s="67"/>
    </row>
    <row r="196" spans="2:3" x14ac:dyDescent="0.3">
      <c r="B196" s="68"/>
      <c r="C196" s="67"/>
    </row>
    <row r="197" spans="2:3" x14ac:dyDescent="0.3">
      <c r="B197" s="68"/>
      <c r="C197" s="67"/>
    </row>
    <row r="198" spans="2:3" x14ac:dyDescent="0.3">
      <c r="B198" s="68"/>
      <c r="C198" s="67"/>
    </row>
    <row r="199" spans="2:3" x14ac:dyDescent="0.3">
      <c r="B199" s="68"/>
      <c r="C199" s="67"/>
    </row>
    <row r="200" spans="2:3" x14ac:dyDescent="0.3">
      <c r="B200" s="68"/>
      <c r="C200" s="67"/>
    </row>
    <row r="201" spans="2:3" x14ac:dyDescent="0.3">
      <c r="B201" s="68"/>
      <c r="C201" s="67"/>
    </row>
    <row r="202" spans="2:3" x14ac:dyDescent="0.3">
      <c r="B202" s="68"/>
      <c r="C202" s="67"/>
    </row>
    <row r="203" spans="2:3" x14ac:dyDescent="0.3">
      <c r="B203" s="68"/>
      <c r="C203" s="67"/>
    </row>
    <row r="204" spans="2:3" x14ac:dyDescent="0.3">
      <c r="B204" s="68"/>
      <c r="C204" s="67"/>
    </row>
    <row r="205" spans="2:3" x14ac:dyDescent="0.3">
      <c r="B205" s="68"/>
      <c r="C205" s="67"/>
    </row>
    <row r="206" spans="2:3" x14ac:dyDescent="0.3">
      <c r="B206" s="68"/>
      <c r="C206" s="67"/>
    </row>
    <row r="207" spans="2:3" x14ac:dyDescent="0.3">
      <c r="B207" s="68"/>
      <c r="C207" s="67"/>
    </row>
    <row r="208" spans="2:3" x14ac:dyDescent="0.3">
      <c r="B208" s="68"/>
      <c r="C208" s="67"/>
    </row>
    <row r="209" spans="2:3" x14ac:dyDescent="0.3">
      <c r="B209" s="68"/>
      <c r="C209" s="67"/>
    </row>
    <row r="210" spans="2:3" x14ac:dyDescent="0.3">
      <c r="B210" s="68"/>
      <c r="C210" s="67"/>
    </row>
    <row r="211" spans="2:3" x14ac:dyDescent="0.3">
      <c r="B211" s="68"/>
      <c r="C211" s="67"/>
    </row>
    <row r="212" spans="2:3" x14ac:dyDescent="0.3">
      <c r="B212" s="68"/>
      <c r="C212" s="67"/>
    </row>
    <row r="213" spans="2:3" x14ac:dyDescent="0.3">
      <c r="B213" s="68"/>
      <c r="C213" s="67"/>
    </row>
    <row r="214" spans="2:3" x14ac:dyDescent="0.3">
      <c r="B214" s="68"/>
      <c r="C214" s="67"/>
    </row>
    <row r="215" spans="2:3" x14ac:dyDescent="0.3">
      <c r="B215" s="68"/>
      <c r="C215" s="67"/>
    </row>
    <row r="216" spans="2:3" x14ac:dyDescent="0.3">
      <c r="B216" s="68"/>
      <c r="C216" s="67"/>
    </row>
    <row r="217" spans="2:3" x14ac:dyDescent="0.3">
      <c r="B217" s="68"/>
      <c r="C217" s="67"/>
    </row>
    <row r="218" spans="2:3" x14ac:dyDescent="0.3">
      <c r="B218" s="68"/>
      <c r="C218" s="67"/>
    </row>
    <row r="219" spans="2:3" x14ac:dyDescent="0.3">
      <c r="B219" s="68"/>
      <c r="C219" s="67"/>
    </row>
    <row r="220" spans="2:3" x14ac:dyDescent="0.3">
      <c r="B220" s="68"/>
      <c r="C220" s="67"/>
    </row>
    <row r="221" spans="2:3" x14ac:dyDescent="0.3">
      <c r="B221" s="68"/>
      <c r="C221" s="67"/>
    </row>
    <row r="222" spans="2:3" x14ac:dyDescent="0.3">
      <c r="B222" s="68"/>
      <c r="C222" s="67"/>
    </row>
    <row r="223" spans="2:3" x14ac:dyDescent="0.3">
      <c r="B223" s="68"/>
      <c r="C223" s="67"/>
    </row>
    <row r="224" spans="2:3" x14ac:dyDescent="0.3">
      <c r="B224" s="68"/>
      <c r="C224" s="67"/>
    </row>
    <row r="225" spans="2:3" x14ac:dyDescent="0.3">
      <c r="B225" s="68"/>
      <c r="C225" s="67"/>
    </row>
    <row r="226" spans="2:3" x14ac:dyDescent="0.3">
      <c r="B226" s="68"/>
      <c r="C226" s="67"/>
    </row>
    <row r="227" spans="2:3" x14ac:dyDescent="0.3">
      <c r="B227" s="68"/>
      <c r="C227" s="67"/>
    </row>
    <row r="228" spans="2:3" x14ac:dyDescent="0.3">
      <c r="B228" s="68"/>
      <c r="C228" s="67"/>
    </row>
    <row r="229" spans="2:3" x14ac:dyDescent="0.3">
      <c r="B229" s="68"/>
      <c r="C229" s="67"/>
    </row>
    <row r="230" spans="2:3" x14ac:dyDescent="0.3">
      <c r="B230" s="68"/>
      <c r="C230" s="67"/>
    </row>
    <row r="231" spans="2:3" x14ac:dyDescent="0.3">
      <c r="B231" s="68"/>
      <c r="C231" s="67"/>
    </row>
    <row r="232" spans="2:3" x14ac:dyDescent="0.3">
      <c r="B232" s="68"/>
      <c r="C232" s="67"/>
    </row>
    <row r="233" spans="2:3" x14ac:dyDescent="0.3">
      <c r="B233" s="68"/>
      <c r="C233" s="67"/>
    </row>
    <row r="234" spans="2:3" x14ac:dyDescent="0.3">
      <c r="B234" s="68"/>
      <c r="C234" s="67"/>
    </row>
    <row r="235" spans="2:3" x14ac:dyDescent="0.3">
      <c r="B235" s="68"/>
      <c r="C235" s="67"/>
    </row>
    <row r="236" spans="2:3" x14ac:dyDescent="0.3">
      <c r="B236" s="68"/>
      <c r="C236" s="67"/>
    </row>
    <row r="237" spans="2:3" x14ac:dyDescent="0.3">
      <c r="B237" s="68"/>
      <c r="C237" s="67"/>
    </row>
    <row r="238" spans="2:3" x14ac:dyDescent="0.3">
      <c r="B238" s="68"/>
      <c r="C238" s="67"/>
    </row>
    <row r="239" spans="2:3" x14ac:dyDescent="0.3">
      <c r="B239" s="68"/>
      <c r="C239" s="67"/>
    </row>
    <row r="240" spans="2:3" x14ac:dyDescent="0.3">
      <c r="B240" s="68"/>
      <c r="C240" s="67"/>
    </row>
    <row r="241" spans="2:3" x14ac:dyDescent="0.3">
      <c r="B241" s="68"/>
      <c r="C241" s="67"/>
    </row>
    <row r="242" spans="2:3" x14ac:dyDescent="0.3">
      <c r="B242" s="68"/>
      <c r="C242" s="67"/>
    </row>
    <row r="243" spans="2:3" x14ac:dyDescent="0.3">
      <c r="B243" s="68"/>
      <c r="C243" s="67"/>
    </row>
    <row r="244" spans="2:3" x14ac:dyDescent="0.3">
      <c r="B244" s="68"/>
      <c r="C244" s="67"/>
    </row>
    <row r="245" spans="2:3" x14ac:dyDescent="0.3">
      <c r="B245" s="68"/>
      <c r="C245" s="67"/>
    </row>
    <row r="246" spans="2:3" x14ac:dyDescent="0.3">
      <c r="B246" s="68"/>
      <c r="C246" s="67"/>
    </row>
    <row r="247" spans="2:3" x14ac:dyDescent="0.3">
      <c r="B247" s="68"/>
      <c r="C247" s="67"/>
    </row>
    <row r="248" spans="2:3" x14ac:dyDescent="0.3">
      <c r="B248" s="68"/>
      <c r="C248" s="67"/>
    </row>
    <row r="249" spans="2:3" x14ac:dyDescent="0.3">
      <c r="B249" s="68"/>
      <c r="C249" s="67"/>
    </row>
    <row r="250" spans="2:3" x14ac:dyDescent="0.3">
      <c r="B250" s="68"/>
      <c r="C250" s="67"/>
    </row>
    <row r="251" spans="2:3" x14ac:dyDescent="0.3">
      <c r="B251" s="68"/>
      <c r="C251" s="67"/>
    </row>
    <row r="252" spans="2:3" x14ac:dyDescent="0.3">
      <c r="B252" s="68"/>
      <c r="C252" s="67"/>
    </row>
    <row r="253" spans="2:3" x14ac:dyDescent="0.3">
      <c r="B253" s="68"/>
      <c r="C253" s="67"/>
    </row>
    <row r="254" spans="2:3" x14ac:dyDescent="0.3">
      <c r="B254" s="68"/>
      <c r="C254" s="67"/>
    </row>
    <row r="255" spans="2:3" x14ac:dyDescent="0.3">
      <c r="B255" s="68"/>
      <c r="C255" s="67"/>
    </row>
    <row r="256" spans="2:3" x14ac:dyDescent="0.3">
      <c r="B256" s="68"/>
      <c r="C256" s="67"/>
    </row>
    <row r="257" spans="2:3" x14ac:dyDescent="0.3">
      <c r="B257" s="68"/>
      <c r="C257" s="67"/>
    </row>
    <row r="258" spans="2:3" x14ac:dyDescent="0.3">
      <c r="B258" s="68"/>
      <c r="C258" s="67"/>
    </row>
    <row r="259" spans="2:3" x14ac:dyDescent="0.3">
      <c r="B259" s="68"/>
      <c r="C259" s="67"/>
    </row>
    <row r="260" spans="2:3" x14ac:dyDescent="0.3">
      <c r="B260" s="68"/>
      <c r="C260" s="67"/>
    </row>
    <row r="261" spans="2:3" x14ac:dyDescent="0.3">
      <c r="B261" s="68"/>
      <c r="C261" s="67"/>
    </row>
    <row r="262" spans="2:3" x14ac:dyDescent="0.3">
      <c r="B262" s="68"/>
      <c r="C262" s="67"/>
    </row>
    <row r="263" spans="2:3" x14ac:dyDescent="0.3">
      <c r="B263" s="68"/>
      <c r="C263" s="67"/>
    </row>
    <row r="264" spans="2:3" x14ac:dyDescent="0.3">
      <c r="B264" s="68"/>
      <c r="C264" s="67"/>
    </row>
    <row r="265" spans="2:3" x14ac:dyDescent="0.3">
      <c r="B265" s="68"/>
      <c r="C265" s="67"/>
    </row>
    <row r="266" spans="2:3" x14ac:dyDescent="0.3">
      <c r="B266" s="68"/>
      <c r="C266" s="67"/>
    </row>
    <row r="267" spans="2:3" x14ac:dyDescent="0.3">
      <c r="B267" s="68"/>
      <c r="C267" s="67"/>
    </row>
    <row r="268" spans="2:3" x14ac:dyDescent="0.3">
      <c r="B268" s="68"/>
      <c r="C268" s="67"/>
    </row>
    <row r="269" spans="2:3" x14ac:dyDescent="0.3">
      <c r="B269" s="68"/>
      <c r="C269" s="67"/>
    </row>
    <row r="270" spans="2:3" x14ac:dyDescent="0.3">
      <c r="B270" s="68"/>
      <c r="C270" s="67"/>
    </row>
    <row r="271" spans="2:3" x14ac:dyDescent="0.3">
      <c r="B271" s="68"/>
      <c r="C271" s="67"/>
    </row>
    <row r="272" spans="2:3" x14ac:dyDescent="0.3">
      <c r="B272" s="68"/>
      <c r="C272" s="67"/>
    </row>
    <row r="273" spans="2:3" x14ac:dyDescent="0.3">
      <c r="B273" s="68"/>
      <c r="C273" s="67"/>
    </row>
    <row r="274" spans="2:3" x14ac:dyDescent="0.3">
      <c r="B274" s="68"/>
      <c r="C274" s="67"/>
    </row>
    <row r="275" spans="2:3" x14ac:dyDescent="0.3">
      <c r="B275" s="68"/>
      <c r="C275" s="67"/>
    </row>
    <row r="276" spans="2:3" x14ac:dyDescent="0.3">
      <c r="B276" s="68"/>
      <c r="C276" s="67"/>
    </row>
    <row r="277" spans="2:3" x14ac:dyDescent="0.3">
      <c r="B277" s="68"/>
      <c r="C277" s="67"/>
    </row>
    <row r="278" spans="2:3" x14ac:dyDescent="0.3">
      <c r="B278" s="68"/>
      <c r="C278" s="67"/>
    </row>
    <row r="279" spans="2:3" x14ac:dyDescent="0.3">
      <c r="B279" s="68"/>
      <c r="C279" s="67"/>
    </row>
    <row r="280" spans="2:3" x14ac:dyDescent="0.3">
      <c r="B280" s="68"/>
      <c r="C280" s="67"/>
    </row>
    <row r="281" spans="2:3" x14ac:dyDescent="0.3">
      <c r="B281" s="68"/>
      <c r="C281" s="67"/>
    </row>
    <row r="282" spans="2:3" x14ac:dyDescent="0.3">
      <c r="B282" s="68"/>
      <c r="C282" s="67"/>
    </row>
    <row r="283" spans="2:3" x14ac:dyDescent="0.3">
      <c r="B283" s="68"/>
      <c r="C283" s="67"/>
    </row>
    <row r="284" spans="2:3" x14ac:dyDescent="0.3">
      <c r="B284" s="68"/>
      <c r="C284" s="67"/>
    </row>
    <row r="285" spans="2:3" x14ac:dyDescent="0.3">
      <c r="B285" s="68"/>
      <c r="C285" s="67"/>
    </row>
    <row r="286" spans="2:3" x14ac:dyDescent="0.3">
      <c r="B286" s="68"/>
      <c r="C286" s="67"/>
    </row>
    <row r="287" spans="2:3" x14ac:dyDescent="0.3">
      <c r="B287" s="68"/>
      <c r="C287" s="67"/>
    </row>
    <row r="288" spans="2:3" x14ac:dyDescent="0.3">
      <c r="B288" s="68"/>
      <c r="C288" s="67"/>
    </row>
    <row r="289" spans="2:3" x14ac:dyDescent="0.3">
      <c r="B289" s="68"/>
      <c r="C289" s="67"/>
    </row>
    <row r="290" spans="2:3" x14ac:dyDescent="0.3">
      <c r="B290" s="68"/>
      <c r="C290" s="67"/>
    </row>
    <row r="291" spans="2:3" x14ac:dyDescent="0.3">
      <c r="B291" s="68"/>
      <c r="C291" s="67"/>
    </row>
    <row r="292" spans="2:3" x14ac:dyDescent="0.3">
      <c r="B292" s="68"/>
      <c r="C292" s="67"/>
    </row>
    <row r="293" spans="2:3" x14ac:dyDescent="0.3">
      <c r="B293" s="68"/>
      <c r="C293" s="67"/>
    </row>
    <row r="294" spans="2:3" x14ac:dyDescent="0.3">
      <c r="B294" s="68"/>
      <c r="C294" s="67"/>
    </row>
    <row r="295" spans="2:3" x14ac:dyDescent="0.3">
      <c r="B295" s="68"/>
      <c r="C295" s="67"/>
    </row>
    <row r="296" spans="2:3" x14ac:dyDescent="0.3">
      <c r="B296" s="68"/>
      <c r="C296" s="67"/>
    </row>
    <row r="297" spans="2:3" x14ac:dyDescent="0.3">
      <c r="B297" s="68"/>
      <c r="C297" s="67"/>
    </row>
    <row r="298" spans="2:3" x14ac:dyDescent="0.3">
      <c r="B298" s="68"/>
      <c r="C298" s="67"/>
    </row>
    <row r="299" spans="2:3" x14ac:dyDescent="0.3">
      <c r="B299" s="68"/>
      <c r="C299" s="67"/>
    </row>
    <row r="300" spans="2:3" x14ac:dyDescent="0.3">
      <c r="B300" s="68"/>
      <c r="C300" s="67"/>
    </row>
    <row r="301" spans="2:3" x14ac:dyDescent="0.3">
      <c r="B301" s="68"/>
      <c r="C301" s="67"/>
    </row>
    <row r="302" spans="2:3" x14ac:dyDescent="0.3">
      <c r="B302" s="68"/>
      <c r="C302" s="67"/>
    </row>
    <row r="303" spans="2:3" x14ac:dyDescent="0.3">
      <c r="B303" s="68"/>
      <c r="C303" s="67"/>
    </row>
    <row r="304" spans="2:3" x14ac:dyDescent="0.3">
      <c r="B304" s="68"/>
      <c r="C304" s="67"/>
    </row>
    <row r="305" spans="2:3" x14ac:dyDescent="0.3">
      <c r="B305" s="68"/>
      <c r="C305" s="67"/>
    </row>
    <row r="306" spans="2:3" x14ac:dyDescent="0.3">
      <c r="B306" s="68"/>
      <c r="C306" s="67"/>
    </row>
    <row r="307" spans="2:3" x14ac:dyDescent="0.3">
      <c r="B307" s="68"/>
      <c r="C307" s="67"/>
    </row>
    <row r="308" spans="2:3" x14ac:dyDescent="0.3">
      <c r="B308" s="68"/>
      <c r="C308" s="67"/>
    </row>
    <row r="309" spans="2:3" x14ac:dyDescent="0.3">
      <c r="B309" s="68"/>
      <c r="C309" s="67"/>
    </row>
    <row r="310" spans="2:3" x14ac:dyDescent="0.3">
      <c r="B310" s="68"/>
      <c r="C310" s="67"/>
    </row>
    <row r="311" spans="2:3" x14ac:dyDescent="0.3">
      <c r="B311" s="68"/>
      <c r="C311" s="67"/>
    </row>
    <row r="312" spans="2:3" x14ac:dyDescent="0.3">
      <c r="B312" s="68"/>
      <c r="C312" s="67"/>
    </row>
    <row r="313" spans="2:3" x14ac:dyDescent="0.3">
      <c r="B313" s="68"/>
      <c r="C313" s="67"/>
    </row>
    <row r="314" spans="2:3" x14ac:dyDescent="0.3">
      <c r="B314" s="68"/>
      <c r="C314" s="67"/>
    </row>
    <row r="315" spans="2:3" x14ac:dyDescent="0.3">
      <c r="B315" s="68"/>
      <c r="C315" s="67"/>
    </row>
    <row r="316" spans="2:3" x14ac:dyDescent="0.3">
      <c r="B316" s="68"/>
      <c r="C316" s="67"/>
    </row>
    <row r="317" spans="2:3" x14ac:dyDescent="0.3">
      <c r="B317" s="68"/>
      <c r="C317" s="67"/>
    </row>
    <row r="318" spans="2:3" x14ac:dyDescent="0.3">
      <c r="B318" s="68"/>
      <c r="C318" s="67"/>
    </row>
    <row r="319" spans="2:3" x14ac:dyDescent="0.3">
      <c r="B319" s="68"/>
      <c r="C319" s="67"/>
    </row>
    <row r="320" spans="2:3" x14ac:dyDescent="0.3">
      <c r="B320" s="68"/>
      <c r="C320" s="67"/>
    </row>
    <row r="321" spans="2:3" x14ac:dyDescent="0.3">
      <c r="B321" s="68"/>
      <c r="C321" s="67"/>
    </row>
    <row r="322" spans="2:3" x14ac:dyDescent="0.3">
      <c r="B322" s="68"/>
      <c r="C322" s="67"/>
    </row>
    <row r="323" spans="2:3" x14ac:dyDescent="0.3">
      <c r="B323" s="68"/>
      <c r="C323" s="67"/>
    </row>
    <row r="324" spans="2:3" x14ac:dyDescent="0.3">
      <c r="B324" s="68"/>
      <c r="C324" s="67"/>
    </row>
    <row r="325" spans="2:3" x14ac:dyDescent="0.3">
      <c r="B325" s="68"/>
      <c r="C325" s="67"/>
    </row>
    <row r="326" spans="2:3" x14ac:dyDescent="0.3">
      <c r="B326" s="68"/>
      <c r="C326" s="67"/>
    </row>
    <row r="327" spans="2:3" x14ac:dyDescent="0.3">
      <c r="B327" s="68"/>
      <c r="C327" s="67"/>
    </row>
    <row r="328" spans="2:3" x14ac:dyDescent="0.3">
      <c r="B328" s="68"/>
      <c r="C328" s="67"/>
    </row>
    <row r="329" spans="2:3" x14ac:dyDescent="0.3">
      <c r="B329" s="68"/>
      <c r="C329" s="67"/>
    </row>
    <row r="330" spans="2:3" x14ac:dyDescent="0.3">
      <c r="B330" s="68"/>
      <c r="C330" s="67"/>
    </row>
    <row r="331" spans="2:3" x14ac:dyDescent="0.3">
      <c r="B331" s="68"/>
      <c r="C331" s="67"/>
    </row>
    <row r="332" spans="2:3" x14ac:dyDescent="0.3">
      <c r="B332" s="68"/>
      <c r="C332" s="67"/>
    </row>
    <row r="333" spans="2:3" x14ac:dyDescent="0.3">
      <c r="B333" s="68"/>
      <c r="C333" s="67"/>
    </row>
    <row r="334" spans="2:3" x14ac:dyDescent="0.3">
      <c r="B334" s="68"/>
      <c r="C334" s="67"/>
    </row>
    <row r="335" spans="2:3" x14ac:dyDescent="0.3">
      <c r="B335" s="68"/>
      <c r="C335" s="67"/>
    </row>
    <row r="336" spans="2:3" x14ac:dyDescent="0.3">
      <c r="B336" s="68"/>
      <c r="C336" s="67"/>
    </row>
    <row r="337" spans="2:3" x14ac:dyDescent="0.3">
      <c r="B337" s="68"/>
      <c r="C337" s="67"/>
    </row>
    <row r="338" spans="2:3" x14ac:dyDescent="0.3">
      <c r="B338" s="68"/>
      <c r="C338" s="67"/>
    </row>
    <row r="339" spans="2:3" x14ac:dyDescent="0.3">
      <c r="B339" s="68"/>
      <c r="C339" s="67"/>
    </row>
    <row r="340" spans="2:3" x14ac:dyDescent="0.3">
      <c r="B340" s="68"/>
      <c r="C340" s="67"/>
    </row>
    <row r="341" spans="2:3" x14ac:dyDescent="0.3">
      <c r="B341" s="68"/>
      <c r="C341" s="67"/>
    </row>
    <row r="342" spans="2:3" x14ac:dyDescent="0.3">
      <c r="B342" s="68"/>
      <c r="C342" s="67"/>
    </row>
    <row r="343" spans="2:3" x14ac:dyDescent="0.3">
      <c r="B343" s="68"/>
      <c r="C343" s="67"/>
    </row>
    <row r="344" spans="2:3" x14ac:dyDescent="0.3">
      <c r="B344" s="68"/>
      <c r="C344" s="67"/>
    </row>
    <row r="345" spans="2:3" x14ac:dyDescent="0.3">
      <c r="B345" s="68"/>
      <c r="C345" s="67"/>
    </row>
    <row r="346" spans="2:3" x14ac:dyDescent="0.3">
      <c r="B346" s="68"/>
      <c r="C346" s="67"/>
    </row>
    <row r="347" spans="2:3" x14ac:dyDescent="0.3">
      <c r="B347" s="68"/>
      <c r="C347" s="67"/>
    </row>
    <row r="348" spans="2:3" x14ac:dyDescent="0.3">
      <c r="B348" s="68"/>
      <c r="C348" s="67"/>
    </row>
    <row r="349" spans="2:3" x14ac:dyDescent="0.3">
      <c r="B349" s="68"/>
      <c r="C349" s="67"/>
    </row>
    <row r="350" spans="2:3" x14ac:dyDescent="0.3">
      <c r="B350" s="68"/>
      <c r="C350" s="67"/>
    </row>
    <row r="351" spans="2:3" x14ac:dyDescent="0.3">
      <c r="B351" s="68"/>
      <c r="C351" s="67"/>
    </row>
    <row r="352" spans="2:3" x14ac:dyDescent="0.3">
      <c r="B352" s="68"/>
      <c r="C352" s="67"/>
    </row>
    <row r="353" spans="2:3" x14ac:dyDescent="0.3">
      <c r="B353" s="68"/>
      <c r="C353" s="67"/>
    </row>
    <row r="354" spans="2:3" x14ac:dyDescent="0.3">
      <c r="B354" s="68"/>
      <c r="C354" s="67"/>
    </row>
    <row r="355" spans="2:3" x14ac:dyDescent="0.3">
      <c r="B355" s="68"/>
      <c r="C355" s="67"/>
    </row>
    <row r="356" spans="2:3" x14ac:dyDescent="0.3">
      <c r="B356" s="68"/>
      <c r="C356" s="67"/>
    </row>
    <row r="357" spans="2:3" x14ac:dyDescent="0.3">
      <c r="B357" s="68"/>
      <c r="C357" s="67"/>
    </row>
    <row r="358" spans="2:3" x14ac:dyDescent="0.3">
      <c r="B358" s="68"/>
      <c r="C358" s="67"/>
    </row>
    <row r="359" spans="2:3" x14ac:dyDescent="0.3">
      <c r="B359" s="68"/>
      <c r="C359" s="67"/>
    </row>
    <row r="360" spans="2:3" x14ac:dyDescent="0.3">
      <c r="B360" s="68"/>
      <c r="C360" s="67"/>
    </row>
    <row r="361" spans="2:3" x14ac:dyDescent="0.3">
      <c r="B361" s="68"/>
      <c r="C361" s="67"/>
    </row>
    <row r="362" spans="2:3" x14ac:dyDescent="0.3">
      <c r="B362" s="68"/>
      <c r="C362" s="67"/>
    </row>
    <row r="363" spans="2:3" x14ac:dyDescent="0.3">
      <c r="B363" s="68"/>
      <c r="C363" s="67"/>
    </row>
    <row r="364" spans="2:3" x14ac:dyDescent="0.3">
      <c r="B364" s="68"/>
      <c r="C364" s="67"/>
    </row>
    <row r="365" spans="2:3" x14ac:dyDescent="0.3">
      <c r="B365" s="68"/>
      <c r="C365" s="67"/>
    </row>
    <row r="366" spans="2:3" x14ac:dyDescent="0.3">
      <c r="B366" s="68"/>
      <c r="C366" s="67"/>
    </row>
    <row r="367" spans="2:3" x14ac:dyDescent="0.3">
      <c r="B367" s="68"/>
      <c r="C367" s="67"/>
    </row>
    <row r="368" spans="2:3" x14ac:dyDescent="0.3">
      <c r="B368" s="68"/>
      <c r="C368" s="67"/>
    </row>
    <row r="369" spans="2:3" x14ac:dyDescent="0.3">
      <c r="B369" s="68"/>
      <c r="C369" s="67"/>
    </row>
    <row r="370" spans="2:3" x14ac:dyDescent="0.3">
      <c r="B370" s="68"/>
      <c r="C370" s="67"/>
    </row>
    <row r="371" spans="2:3" x14ac:dyDescent="0.3">
      <c r="B371" s="68"/>
      <c r="C371" s="67"/>
    </row>
    <row r="372" spans="2:3" x14ac:dyDescent="0.3">
      <c r="B372" s="68"/>
      <c r="C372" s="67"/>
    </row>
    <row r="373" spans="2:3" x14ac:dyDescent="0.3">
      <c r="B373" s="68"/>
      <c r="C373" s="67"/>
    </row>
    <row r="374" spans="2:3" x14ac:dyDescent="0.3">
      <c r="B374" s="68"/>
      <c r="C374" s="67"/>
    </row>
    <row r="375" spans="2:3" x14ac:dyDescent="0.3">
      <c r="B375" s="68"/>
      <c r="C375" s="67"/>
    </row>
    <row r="376" spans="2:3" x14ac:dyDescent="0.3">
      <c r="B376" s="68"/>
      <c r="C376" s="67"/>
    </row>
    <row r="377" spans="2:3" x14ac:dyDescent="0.3">
      <c r="B377" s="68"/>
      <c r="C377" s="67"/>
    </row>
    <row r="378" spans="2:3" x14ac:dyDescent="0.3">
      <c r="B378" s="68"/>
      <c r="C378" s="67"/>
    </row>
    <row r="379" spans="2:3" x14ac:dyDescent="0.3">
      <c r="B379" s="68"/>
      <c r="C379" s="67"/>
    </row>
    <row r="380" spans="2:3" x14ac:dyDescent="0.3">
      <c r="B380" s="68"/>
      <c r="C380" s="67"/>
    </row>
    <row r="381" spans="2:3" x14ac:dyDescent="0.3">
      <c r="B381" s="68"/>
      <c r="C381" s="67"/>
    </row>
    <row r="382" spans="2:3" x14ac:dyDescent="0.3">
      <c r="B382" s="68"/>
      <c r="C382" s="67"/>
    </row>
    <row r="383" spans="2:3" x14ac:dyDescent="0.3">
      <c r="B383" s="68"/>
      <c r="C383" s="67"/>
    </row>
    <row r="384" spans="2:3" x14ac:dyDescent="0.3">
      <c r="B384" s="68"/>
      <c r="C384" s="67"/>
    </row>
    <row r="385" spans="2:3" x14ac:dyDescent="0.3">
      <c r="B385" s="68"/>
      <c r="C385" s="67"/>
    </row>
    <row r="386" spans="2:3" x14ac:dyDescent="0.3">
      <c r="B386" s="68"/>
      <c r="C386" s="67"/>
    </row>
    <row r="387" spans="2:3" x14ac:dyDescent="0.3">
      <c r="B387" s="68"/>
      <c r="C387" s="67"/>
    </row>
    <row r="388" spans="2:3" x14ac:dyDescent="0.3">
      <c r="B388" s="68"/>
      <c r="C388" s="67"/>
    </row>
    <row r="389" spans="2:3" x14ac:dyDescent="0.3">
      <c r="B389" s="68"/>
      <c r="C389" s="67"/>
    </row>
    <row r="390" spans="2:3" x14ac:dyDescent="0.3">
      <c r="B390" s="68"/>
      <c r="C390" s="67"/>
    </row>
    <row r="391" spans="2:3" x14ac:dyDescent="0.3">
      <c r="B391" s="68"/>
      <c r="C391" s="67"/>
    </row>
    <row r="392" spans="2:3" x14ac:dyDescent="0.3">
      <c r="B392" s="68"/>
      <c r="C392" s="67"/>
    </row>
    <row r="393" spans="2:3" x14ac:dyDescent="0.3">
      <c r="B393" s="68"/>
      <c r="C393" s="67"/>
    </row>
    <row r="394" spans="2:3" x14ac:dyDescent="0.3">
      <c r="B394" s="68"/>
      <c r="C394" s="67"/>
    </row>
    <row r="395" spans="2:3" x14ac:dyDescent="0.3">
      <c r="B395" s="68"/>
      <c r="C395" s="67"/>
    </row>
    <row r="396" spans="2:3" x14ac:dyDescent="0.3">
      <c r="B396" s="68"/>
      <c r="C396" s="67"/>
    </row>
    <row r="397" spans="2:3" x14ac:dyDescent="0.3">
      <c r="B397" s="68"/>
      <c r="C397" s="67"/>
    </row>
    <row r="398" spans="2:3" x14ac:dyDescent="0.3">
      <c r="B398" s="68"/>
      <c r="C398" s="67"/>
    </row>
    <row r="399" spans="2:3" x14ac:dyDescent="0.3">
      <c r="B399" s="68"/>
      <c r="C399" s="67"/>
    </row>
    <row r="400" spans="2:3" x14ac:dyDescent="0.3">
      <c r="B400" s="68"/>
      <c r="C400" s="67"/>
    </row>
    <row r="401" spans="2:3" x14ac:dyDescent="0.3">
      <c r="B401" s="68"/>
      <c r="C401" s="67"/>
    </row>
    <row r="402" spans="2:3" x14ac:dyDescent="0.3">
      <c r="B402" s="68"/>
      <c r="C402" s="67"/>
    </row>
    <row r="403" spans="2:3" x14ac:dyDescent="0.3">
      <c r="B403" s="68"/>
      <c r="C403" s="67"/>
    </row>
    <row r="404" spans="2:3" x14ac:dyDescent="0.3">
      <c r="B404" s="68"/>
      <c r="C404" s="67"/>
    </row>
    <row r="405" spans="2:3" x14ac:dyDescent="0.3">
      <c r="B405" s="68"/>
      <c r="C405" s="67"/>
    </row>
    <row r="406" spans="2:3" x14ac:dyDescent="0.3">
      <c r="B406" s="68"/>
      <c r="C406" s="67"/>
    </row>
    <row r="407" spans="2:3" x14ac:dyDescent="0.3">
      <c r="B407" s="68"/>
      <c r="C407" s="67"/>
    </row>
    <row r="408" spans="2:3" x14ac:dyDescent="0.3">
      <c r="B408" s="68"/>
      <c r="C408" s="67"/>
    </row>
    <row r="409" spans="2:3" x14ac:dyDescent="0.3">
      <c r="B409" s="68"/>
      <c r="C409" s="67"/>
    </row>
    <row r="410" spans="2:3" x14ac:dyDescent="0.3">
      <c r="B410" s="68"/>
      <c r="C410" s="67"/>
    </row>
    <row r="411" spans="2:3" x14ac:dyDescent="0.3">
      <c r="B411" s="68"/>
      <c r="C411" s="67"/>
    </row>
    <row r="412" spans="2:3" x14ac:dyDescent="0.3">
      <c r="B412" s="68"/>
      <c r="C412" s="67"/>
    </row>
    <row r="413" spans="2:3" x14ac:dyDescent="0.3">
      <c r="B413" s="68"/>
      <c r="C413" s="67"/>
    </row>
    <row r="414" spans="2:3" x14ac:dyDescent="0.3">
      <c r="B414" s="68"/>
      <c r="C414" s="67"/>
    </row>
    <row r="415" spans="2:3" x14ac:dyDescent="0.3">
      <c r="B415" s="68"/>
      <c r="C415" s="67"/>
    </row>
    <row r="416" spans="2:3" x14ac:dyDescent="0.3">
      <c r="B416" s="68"/>
      <c r="C416" s="67"/>
    </row>
    <row r="417" spans="2:3" x14ac:dyDescent="0.3">
      <c r="B417" s="68"/>
      <c r="C417" s="67"/>
    </row>
    <row r="418" spans="2:3" x14ac:dyDescent="0.3">
      <c r="B418" s="68"/>
      <c r="C418" s="67"/>
    </row>
    <row r="419" spans="2:3" x14ac:dyDescent="0.3">
      <c r="B419" s="68"/>
      <c r="C419" s="67"/>
    </row>
    <row r="420" spans="2:3" x14ac:dyDescent="0.3">
      <c r="B420" s="68"/>
      <c r="C420" s="67"/>
    </row>
    <row r="421" spans="2:3" x14ac:dyDescent="0.3">
      <c r="B421" s="68"/>
      <c r="C421" s="67"/>
    </row>
    <row r="422" spans="2:3" x14ac:dyDescent="0.3">
      <c r="B422" s="68"/>
      <c r="C422" s="67"/>
    </row>
    <row r="423" spans="2:3" x14ac:dyDescent="0.3">
      <c r="B423" s="68"/>
      <c r="C423" s="67"/>
    </row>
    <row r="424" spans="2:3" x14ac:dyDescent="0.3">
      <c r="B424" s="68"/>
      <c r="C424" s="67"/>
    </row>
    <row r="425" spans="2:3" x14ac:dyDescent="0.3">
      <c r="B425" s="68"/>
      <c r="C425" s="67"/>
    </row>
    <row r="426" spans="2:3" x14ac:dyDescent="0.3">
      <c r="B426" s="68"/>
      <c r="C426" s="67"/>
    </row>
    <row r="427" spans="2:3" x14ac:dyDescent="0.3">
      <c r="B427" s="68"/>
      <c r="C427" s="67"/>
    </row>
    <row r="428" spans="2:3" x14ac:dyDescent="0.3">
      <c r="B428" s="68"/>
      <c r="C428" s="67"/>
    </row>
    <row r="429" spans="2:3" x14ac:dyDescent="0.3">
      <c r="B429" s="68"/>
      <c r="C429" s="67"/>
    </row>
    <row r="430" spans="2:3" x14ac:dyDescent="0.3">
      <c r="B430" s="68"/>
      <c r="C430" s="67"/>
    </row>
    <row r="431" spans="2:3" x14ac:dyDescent="0.3">
      <c r="B431" s="68"/>
      <c r="C431" s="67"/>
    </row>
    <row r="432" spans="2:3" x14ac:dyDescent="0.3">
      <c r="B432" s="68"/>
      <c r="C432" s="67"/>
    </row>
    <row r="433" spans="2:3" x14ac:dyDescent="0.3">
      <c r="B433" s="68"/>
      <c r="C433" s="67"/>
    </row>
    <row r="434" spans="2:3" x14ac:dyDescent="0.3">
      <c r="B434" s="68"/>
      <c r="C434" s="67"/>
    </row>
    <row r="435" spans="2:3" x14ac:dyDescent="0.3">
      <c r="B435" s="68"/>
      <c r="C435" s="67"/>
    </row>
    <row r="436" spans="2:3" x14ac:dyDescent="0.3">
      <c r="B436" s="68"/>
      <c r="C436" s="67"/>
    </row>
    <row r="437" spans="2:3" x14ac:dyDescent="0.3">
      <c r="B437" s="68"/>
      <c r="C437" s="67"/>
    </row>
    <row r="438" spans="2:3" x14ac:dyDescent="0.3">
      <c r="B438" s="68"/>
      <c r="C438" s="67"/>
    </row>
    <row r="439" spans="2:3" x14ac:dyDescent="0.3">
      <c r="B439" s="68"/>
      <c r="C439" s="67"/>
    </row>
    <row r="440" spans="2:3" x14ac:dyDescent="0.3">
      <c r="B440" s="68"/>
      <c r="C440" s="67"/>
    </row>
    <row r="441" spans="2:3" x14ac:dyDescent="0.3">
      <c r="B441" s="68"/>
      <c r="C441" s="67"/>
    </row>
    <row r="442" spans="2:3" x14ac:dyDescent="0.3">
      <c r="B442" s="68"/>
      <c r="C442" s="67"/>
    </row>
    <row r="443" spans="2:3" x14ac:dyDescent="0.3">
      <c r="B443" s="68"/>
      <c r="C443" s="67"/>
    </row>
    <row r="444" spans="2:3" x14ac:dyDescent="0.3">
      <c r="B444" s="68"/>
      <c r="C444" s="67"/>
    </row>
    <row r="445" spans="2:3" x14ac:dyDescent="0.3">
      <c r="B445" s="68"/>
      <c r="C445" s="67"/>
    </row>
    <row r="446" spans="2:3" x14ac:dyDescent="0.3">
      <c r="B446" s="68"/>
      <c r="C446" s="67"/>
    </row>
    <row r="447" spans="2:3" x14ac:dyDescent="0.3">
      <c r="B447" s="68"/>
      <c r="C447" s="67"/>
    </row>
    <row r="448" spans="2:3" x14ac:dyDescent="0.3">
      <c r="B448" s="68"/>
      <c r="C448" s="67"/>
    </row>
    <row r="449" spans="2:3" x14ac:dyDescent="0.3">
      <c r="B449" s="68"/>
      <c r="C449" s="67"/>
    </row>
    <row r="450" spans="2:3" x14ac:dyDescent="0.3">
      <c r="B450" s="68"/>
      <c r="C450" s="67"/>
    </row>
    <row r="451" spans="2:3" x14ac:dyDescent="0.3">
      <c r="B451" s="68"/>
      <c r="C451" s="67"/>
    </row>
    <row r="452" spans="2:3" x14ac:dyDescent="0.3">
      <c r="B452" s="68"/>
      <c r="C452" s="67"/>
    </row>
    <row r="453" spans="2:3" x14ac:dyDescent="0.3">
      <c r="B453" s="68"/>
      <c r="C453" s="67"/>
    </row>
    <row r="454" spans="2:3" x14ac:dyDescent="0.3">
      <c r="B454" s="68"/>
      <c r="C454" s="67"/>
    </row>
    <row r="455" spans="2:3" x14ac:dyDescent="0.3">
      <c r="B455" s="68"/>
      <c r="C455" s="67"/>
    </row>
    <row r="456" spans="2:3" x14ac:dyDescent="0.3">
      <c r="B456" s="68"/>
      <c r="C456" s="67"/>
    </row>
    <row r="457" spans="2:3" x14ac:dyDescent="0.3">
      <c r="B457" s="68"/>
      <c r="C457" s="67"/>
    </row>
    <row r="458" spans="2:3" x14ac:dyDescent="0.3">
      <c r="B458" s="68"/>
      <c r="C458" s="67"/>
    </row>
    <row r="459" spans="2:3" x14ac:dyDescent="0.3">
      <c r="B459" s="68"/>
      <c r="C459" s="67"/>
    </row>
    <row r="460" spans="2:3" x14ac:dyDescent="0.3">
      <c r="B460" s="68"/>
      <c r="C460" s="67"/>
    </row>
    <row r="461" spans="2:3" x14ac:dyDescent="0.3">
      <c r="B461" s="68"/>
      <c r="C461" s="67"/>
    </row>
    <row r="462" spans="2:3" x14ac:dyDescent="0.3">
      <c r="B462" s="68"/>
      <c r="C462" s="67"/>
    </row>
    <row r="463" spans="2:3" x14ac:dyDescent="0.3">
      <c r="B463" s="68"/>
      <c r="C463" s="67"/>
    </row>
    <row r="464" spans="2:3" x14ac:dyDescent="0.3">
      <c r="B464" s="68"/>
      <c r="C464" s="67"/>
    </row>
    <row r="465" spans="2:3" x14ac:dyDescent="0.3">
      <c r="B465" s="68"/>
      <c r="C465" s="67"/>
    </row>
    <row r="466" spans="2:3" x14ac:dyDescent="0.3">
      <c r="B466" s="68"/>
      <c r="C466" s="67"/>
    </row>
    <row r="467" spans="2:3" x14ac:dyDescent="0.3">
      <c r="B467" s="68"/>
      <c r="C467" s="67"/>
    </row>
    <row r="468" spans="2:3" x14ac:dyDescent="0.3">
      <c r="B468" s="68"/>
      <c r="C468" s="67"/>
    </row>
    <row r="469" spans="2:3" x14ac:dyDescent="0.3">
      <c r="B469" s="68"/>
      <c r="C469" s="67"/>
    </row>
    <row r="470" spans="2:3" x14ac:dyDescent="0.3">
      <c r="B470" s="68"/>
      <c r="C470" s="67"/>
    </row>
    <row r="471" spans="2:3" x14ac:dyDescent="0.3">
      <c r="B471" s="68"/>
      <c r="C471" s="67"/>
    </row>
    <row r="472" spans="2:3" x14ac:dyDescent="0.3">
      <c r="B472" s="68"/>
      <c r="C472" s="67"/>
    </row>
    <row r="473" spans="2:3" x14ac:dyDescent="0.3">
      <c r="B473" s="68"/>
      <c r="C473" s="67"/>
    </row>
    <row r="474" spans="2:3" x14ac:dyDescent="0.3">
      <c r="B474" s="68"/>
      <c r="C474" s="67"/>
    </row>
    <row r="475" spans="2:3" x14ac:dyDescent="0.3">
      <c r="B475" s="68"/>
      <c r="C475" s="67"/>
    </row>
    <row r="476" spans="2:3" x14ac:dyDescent="0.3">
      <c r="B476" s="68"/>
      <c r="C476" s="67"/>
    </row>
    <row r="477" spans="2:3" x14ac:dyDescent="0.3">
      <c r="B477" s="68"/>
      <c r="C477" s="67"/>
    </row>
    <row r="478" spans="2:3" x14ac:dyDescent="0.3">
      <c r="B478" s="68"/>
      <c r="C478" s="67"/>
    </row>
    <row r="479" spans="2:3" x14ac:dyDescent="0.3">
      <c r="B479" s="68"/>
      <c r="C479" s="67"/>
    </row>
    <row r="480" spans="2:3" x14ac:dyDescent="0.3">
      <c r="B480" s="68"/>
      <c r="C480" s="67"/>
    </row>
    <row r="481" spans="2:3" x14ac:dyDescent="0.3">
      <c r="B481" s="68"/>
      <c r="C481" s="67"/>
    </row>
    <row r="482" spans="2:3" x14ac:dyDescent="0.3">
      <c r="B482" s="68"/>
      <c r="C482" s="67"/>
    </row>
    <row r="483" spans="2:3" x14ac:dyDescent="0.3">
      <c r="B483" s="68"/>
      <c r="C483" s="67"/>
    </row>
    <row r="484" spans="2:3" x14ac:dyDescent="0.3">
      <c r="B484" s="68"/>
      <c r="C484" s="67"/>
    </row>
    <row r="485" spans="2:3" x14ac:dyDescent="0.3">
      <c r="B485" s="68"/>
      <c r="C485" s="67"/>
    </row>
    <row r="486" spans="2:3" x14ac:dyDescent="0.3">
      <c r="B486" s="68"/>
      <c r="C486" s="67"/>
    </row>
    <row r="487" spans="2:3" x14ac:dyDescent="0.3">
      <c r="B487" s="68"/>
      <c r="C487" s="67"/>
    </row>
    <row r="488" spans="2:3" x14ac:dyDescent="0.3">
      <c r="B488" s="68"/>
      <c r="C488" s="67"/>
    </row>
    <row r="489" spans="2:3" x14ac:dyDescent="0.3">
      <c r="B489" s="68"/>
      <c r="C489" s="67"/>
    </row>
    <row r="490" spans="2:3" x14ac:dyDescent="0.3">
      <c r="B490" s="68"/>
      <c r="C490" s="67"/>
    </row>
    <row r="491" spans="2:3" x14ac:dyDescent="0.3">
      <c r="B491" s="68"/>
      <c r="C491" s="67"/>
    </row>
    <row r="492" spans="2:3" x14ac:dyDescent="0.3">
      <c r="B492" s="68"/>
      <c r="C492" s="67"/>
    </row>
    <row r="493" spans="2:3" x14ac:dyDescent="0.3">
      <c r="B493" s="68"/>
      <c r="C493" s="67"/>
    </row>
    <row r="494" spans="2:3" x14ac:dyDescent="0.3">
      <c r="B494" s="68"/>
      <c r="C494" s="67"/>
    </row>
    <row r="495" spans="2:3" x14ac:dyDescent="0.3">
      <c r="B495" s="68"/>
      <c r="C495" s="67"/>
    </row>
    <row r="496" spans="2:3" x14ac:dyDescent="0.3">
      <c r="B496" s="68"/>
      <c r="C496" s="67"/>
    </row>
    <row r="497" spans="2:3" x14ac:dyDescent="0.3">
      <c r="B497" s="68"/>
      <c r="C497" s="67"/>
    </row>
    <row r="498" spans="2:3" x14ac:dyDescent="0.3">
      <c r="B498" s="68"/>
      <c r="C498" s="67"/>
    </row>
    <row r="499" spans="2:3" x14ac:dyDescent="0.3">
      <c r="B499" s="68"/>
      <c r="C499" s="67"/>
    </row>
    <row r="500" spans="2:3" x14ac:dyDescent="0.3">
      <c r="B500" s="68"/>
      <c r="C500" s="67"/>
    </row>
    <row r="501" spans="2:3" x14ac:dyDescent="0.3">
      <c r="B501" s="68"/>
      <c r="C501" s="67"/>
    </row>
    <row r="502" spans="2:3" x14ac:dyDescent="0.3">
      <c r="B502" s="68"/>
      <c r="C502" s="67"/>
    </row>
    <row r="503" spans="2:3" x14ac:dyDescent="0.3">
      <c r="B503" s="68"/>
      <c r="C503" s="67"/>
    </row>
    <row r="504" spans="2:3" x14ac:dyDescent="0.3">
      <c r="B504" s="68"/>
      <c r="C504" s="67"/>
    </row>
    <row r="505" spans="2:3" x14ac:dyDescent="0.3">
      <c r="B505" s="68"/>
      <c r="C505" s="67"/>
    </row>
    <row r="506" spans="2:3" x14ac:dyDescent="0.3">
      <c r="B506" s="68"/>
      <c r="C506" s="67"/>
    </row>
    <row r="507" spans="2:3" x14ac:dyDescent="0.3">
      <c r="B507" s="68"/>
      <c r="C507" s="67"/>
    </row>
    <row r="508" spans="2:3" x14ac:dyDescent="0.3">
      <c r="B508" s="68"/>
      <c r="C508" s="67"/>
    </row>
    <row r="509" spans="2:3" x14ac:dyDescent="0.3">
      <c r="B509" s="68"/>
      <c r="C509" s="67"/>
    </row>
    <row r="510" spans="2:3" x14ac:dyDescent="0.3">
      <c r="B510" s="68"/>
      <c r="C510" s="67"/>
    </row>
    <row r="511" spans="2:3" x14ac:dyDescent="0.3">
      <c r="B511" s="68"/>
      <c r="C511" s="67"/>
    </row>
    <row r="512" spans="2:3" x14ac:dyDescent="0.3">
      <c r="B512" s="68"/>
      <c r="C512" s="67"/>
    </row>
    <row r="513" spans="2:3" x14ac:dyDescent="0.3">
      <c r="B513" s="68"/>
      <c r="C513" s="67"/>
    </row>
    <row r="514" spans="2:3" x14ac:dyDescent="0.3">
      <c r="B514" s="68"/>
      <c r="C514" s="67"/>
    </row>
    <row r="515" spans="2:3" x14ac:dyDescent="0.3">
      <c r="B515" s="68"/>
      <c r="C515" s="67"/>
    </row>
    <row r="516" spans="2:3" x14ac:dyDescent="0.3">
      <c r="B516" s="68"/>
      <c r="C516" s="67"/>
    </row>
    <row r="517" spans="2:3" x14ac:dyDescent="0.3">
      <c r="B517" s="68"/>
      <c r="C517" s="67"/>
    </row>
    <row r="518" spans="2:3" x14ac:dyDescent="0.3">
      <c r="B518" s="68"/>
      <c r="C518" s="67"/>
    </row>
    <row r="519" spans="2:3" x14ac:dyDescent="0.3">
      <c r="B519" s="68"/>
      <c r="C519" s="67"/>
    </row>
    <row r="520" spans="2:3" x14ac:dyDescent="0.3">
      <c r="B520" s="68"/>
      <c r="C520" s="67"/>
    </row>
    <row r="521" spans="2:3" x14ac:dyDescent="0.3">
      <c r="B521" s="68"/>
      <c r="C521" s="67"/>
    </row>
    <row r="522" spans="2:3" x14ac:dyDescent="0.3">
      <c r="B522" s="68"/>
      <c r="C522" s="67"/>
    </row>
    <row r="523" spans="2:3" x14ac:dyDescent="0.3">
      <c r="B523" s="68"/>
      <c r="C523" s="67"/>
    </row>
    <row r="524" spans="2:3" x14ac:dyDescent="0.3">
      <c r="B524" s="68"/>
      <c r="C524" s="67"/>
    </row>
    <row r="525" spans="2:3" x14ac:dyDescent="0.3">
      <c r="B525" s="68"/>
      <c r="C525" s="67"/>
    </row>
    <row r="526" spans="2:3" x14ac:dyDescent="0.3">
      <c r="B526" s="68"/>
      <c r="C526" s="67"/>
    </row>
    <row r="527" spans="2:3" x14ac:dyDescent="0.3">
      <c r="B527" s="68"/>
      <c r="C527" s="67"/>
    </row>
    <row r="528" spans="2:3" x14ac:dyDescent="0.3">
      <c r="B528" s="68"/>
      <c r="C528" s="67"/>
    </row>
    <row r="529" spans="2:3" x14ac:dyDescent="0.3">
      <c r="B529" s="68"/>
      <c r="C529" s="67"/>
    </row>
    <row r="530" spans="2:3" x14ac:dyDescent="0.3">
      <c r="B530" s="68"/>
      <c r="C530" s="67"/>
    </row>
    <row r="531" spans="2:3" x14ac:dyDescent="0.3">
      <c r="B531" s="68"/>
      <c r="C531" s="67"/>
    </row>
    <row r="532" spans="2:3" x14ac:dyDescent="0.3">
      <c r="B532" s="68"/>
      <c r="C532" s="67"/>
    </row>
    <row r="533" spans="2:3" x14ac:dyDescent="0.3">
      <c r="B533" s="68"/>
      <c r="C533" s="67"/>
    </row>
    <row r="534" spans="2:3" x14ac:dyDescent="0.3">
      <c r="B534" s="68"/>
      <c r="C534" s="67"/>
    </row>
    <row r="535" spans="2:3" x14ac:dyDescent="0.3">
      <c r="B535" s="68"/>
      <c r="C535" s="67"/>
    </row>
    <row r="536" spans="2:3" x14ac:dyDescent="0.3">
      <c r="B536" s="68"/>
      <c r="C536" s="67"/>
    </row>
    <row r="537" spans="2:3" x14ac:dyDescent="0.3">
      <c r="B537" s="68"/>
      <c r="C537" s="67"/>
    </row>
    <row r="538" spans="2:3" x14ac:dyDescent="0.3">
      <c r="B538" s="68"/>
      <c r="C538" s="67"/>
    </row>
    <row r="539" spans="2:3" x14ac:dyDescent="0.3">
      <c r="B539" s="68"/>
      <c r="C539" s="67"/>
    </row>
    <row r="540" spans="2:3" x14ac:dyDescent="0.3">
      <c r="B540" s="68"/>
      <c r="C540" s="67"/>
    </row>
    <row r="541" spans="2:3" x14ac:dyDescent="0.3">
      <c r="B541" s="68"/>
      <c r="C541" s="67"/>
    </row>
    <row r="542" spans="2:3" x14ac:dyDescent="0.3">
      <c r="B542" s="68"/>
      <c r="C542" s="67"/>
    </row>
    <row r="543" spans="2:3" x14ac:dyDescent="0.3">
      <c r="B543" s="68"/>
      <c r="C543" s="67"/>
    </row>
    <row r="544" spans="2:3" x14ac:dyDescent="0.3">
      <c r="B544" s="68"/>
      <c r="C544" s="67"/>
    </row>
    <row r="545" spans="2:3" x14ac:dyDescent="0.3">
      <c r="B545" s="68"/>
      <c r="C545" s="67"/>
    </row>
    <row r="546" spans="2:3" x14ac:dyDescent="0.3">
      <c r="B546" s="68"/>
      <c r="C546" s="67"/>
    </row>
    <row r="547" spans="2:3" x14ac:dyDescent="0.3">
      <c r="B547" s="68"/>
      <c r="C547" s="67"/>
    </row>
    <row r="548" spans="2:3" x14ac:dyDescent="0.3">
      <c r="B548" s="68"/>
      <c r="C548" s="67"/>
    </row>
    <row r="549" spans="2:3" x14ac:dyDescent="0.3">
      <c r="B549" s="68"/>
      <c r="C549" s="67"/>
    </row>
    <row r="550" spans="2:3" x14ac:dyDescent="0.3">
      <c r="B550" s="68"/>
      <c r="C550" s="67"/>
    </row>
    <row r="551" spans="2:3" x14ac:dyDescent="0.3">
      <c r="B551" s="68"/>
      <c r="C551" s="67"/>
    </row>
    <row r="552" spans="2:3" x14ac:dyDescent="0.3">
      <c r="B552" s="68"/>
      <c r="C552" s="67"/>
    </row>
    <row r="553" spans="2:3" x14ac:dyDescent="0.3">
      <c r="B553" s="68"/>
      <c r="C553" s="67"/>
    </row>
    <row r="554" spans="2:3" x14ac:dyDescent="0.3">
      <c r="B554" s="68"/>
      <c r="C554" s="67"/>
    </row>
    <row r="555" spans="2:3" x14ac:dyDescent="0.3">
      <c r="B555" s="68"/>
      <c r="C555" s="67"/>
    </row>
    <row r="556" spans="2:3" x14ac:dyDescent="0.3">
      <c r="B556" s="68"/>
      <c r="C556" s="67"/>
    </row>
    <row r="557" spans="2:3" x14ac:dyDescent="0.3">
      <c r="B557" s="68"/>
      <c r="C557" s="67"/>
    </row>
    <row r="558" spans="2:3" x14ac:dyDescent="0.3">
      <c r="B558" s="68"/>
      <c r="C558" s="67"/>
    </row>
    <row r="559" spans="2:3" x14ac:dyDescent="0.3">
      <c r="B559" s="68"/>
      <c r="C559" s="67"/>
    </row>
    <row r="560" spans="2:3" x14ac:dyDescent="0.3">
      <c r="B560" s="68"/>
      <c r="C560" s="67"/>
    </row>
    <row r="561" spans="2:3" x14ac:dyDescent="0.3">
      <c r="B561" s="68"/>
      <c r="C561" s="67"/>
    </row>
    <row r="562" spans="2:3" x14ac:dyDescent="0.3">
      <c r="B562" s="68"/>
      <c r="C562" s="67"/>
    </row>
    <row r="563" spans="2:3" x14ac:dyDescent="0.3">
      <c r="B563" s="68"/>
      <c r="C563" s="67"/>
    </row>
    <row r="564" spans="2:3" x14ac:dyDescent="0.3">
      <c r="B564" s="68"/>
      <c r="C564" s="67"/>
    </row>
    <row r="565" spans="2:3" x14ac:dyDescent="0.3">
      <c r="B565" s="68"/>
      <c r="C565" s="67"/>
    </row>
    <row r="566" spans="2:3" x14ac:dyDescent="0.3">
      <c r="B566" s="68"/>
      <c r="C566" s="67"/>
    </row>
    <row r="567" spans="2:3" x14ac:dyDescent="0.3">
      <c r="B567" s="68"/>
      <c r="C567" s="67"/>
    </row>
    <row r="568" spans="2:3" x14ac:dyDescent="0.3">
      <c r="B568" s="68"/>
      <c r="C568" s="67"/>
    </row>
    <row r="569" spans="2:3" x14ac:dyDescent="0.3">
      <c r="B569" s="68"/>
      <c r="C569" s="67"/>
    </row>
    <row r="570" spans="2:3" x14ac:dyDescent="0.3">
      <c r="B570" s="68"/>
      <c r="C570" s="67"/>
    </row>
    <row r="571" spans="2:3" x14ac:dyDescent="0.3">
      <c r="B571" s="68"/>
      <c r="C571" s="67"/>
    </row>
    <row r="572" spans="2:3" x14ac:dyDescent="0.3">
      <c r="B572" s="68"/>
      <c r="C572" s="67"/>
    </row>
    <row r="573" spans="2:3" x14ac:dyDescent="0.3">
      <c r="B573" s="68"/>
      <c r="C573" s="67"/>
    </row>
    <row r="574" spans="2:3" x14ac:dyDescent="0.3">
      <c r="B574" s="68"/>
      <c r="C574" s="67"/>
    </row>
    <row r="575" spans="2:3" x14ac:dyDescent="0.3">
      <c r="B575" s="68"/>
      <c r="C575" s="67"/>
    </row>
    <row r="576" spans="2:3" x14ac:dyDescent="0.3">
      <c r="B576" s="68"/>
      <c r="C576" s="67"/>
    </row>
    <row r="577" spans="2:3" x14ac:dyDescent="0.3">
      <c r="B577" s="68"/>
      <c r="C577" s="67"/>
    </row>
    <row r="578" spans="2:3" x14ac:dyDescent="0.3">
      <c r="B578" s="68"/>
      <c r="C578" s="67"/>
    </row>
    <row r="579" spans="2:3" x14ac:dyDescent="0.3">
      <c r="B579" s="68"/>
      <c r="C579" s="67"/>
    </row>
    <row r="580" spans="2:3" x14ac:dyDescent="0.3">
      <c r="B580" s="68"/>
      <c r="C580" s="67"/>
    </row>
    <row r="581" spans="2:3" x14ac:dyDescent="0.3">
      <c r="B581" s="68"/>
      <c r="C581" s="67"/>
    </row>
    <row r="582" spans="2:3" x14ac:dyDescent="0.3">
      <c r="B582" s="68"/>
      <c r="C582" s="67"/>
    </row>
    <row r="583" spans="2:3" x14ac:dyDescent="0.3">
      <c r="B583" s="68"/>
      <c r="C583" s="67"/>
    </row>
    <row r="584" spans="2:3" x14ac:dyDescent="0.3">
      <c r="B584" s="68"/>
      <c r="C584" s="67"/>
    </row>
    <row r="585" spans="2:3" x14ac:dyDescent="0.3">
      <c r="B585" s="68"/>
      <c r="C585" s="67"/>
    </row>
    <row r="586" spans="2:3" x14ac:dyDescent="0.3">
      <c r="B586" s="68"/>
      <c r="C586" s="67"/>
    </row>
    <row r="587" spans="2:3" x14ac:dyDescent="0.3">
      <c r="B587" s="68"/>
      <c r="C587" s="67"/>
    </row>
    <row r="588" spans="2:3" x14ac:dyDescent="0.3">
      <c r="B588" s="68"/>
      <c r="C588" s="67"/>
    </row>
    <row r="589" spans="2:3" x14ac:dyDescent="0.3">
      <c r="B589" s="68"/>
      <c r="C589" s="67"/>
    </row>
    <row r="590" spans="2:3" x14ac:dyDescent="0.3">
      <c r="B590" s="68"/>
      <c r="C590" s="67"/>
    </row>
    <row r="591" spans="2:3" x14ac:dyDescent="0.3">
      <c r="B591" s="68"/>
      <c r="C591" s="67"/>
    </row>
    <row r="592" spans="2:3" x14ac:dyDescent="0.3">
      <c r="B592" s="68"/>
      <c r="C592" s="67"/>
    </row>
    <row r="593" spans="2:3" x14ac:dyDescent="0.3">
      <c r="B593" s="68"/>
      <c r="C593" s="67"/>
    </row>
    <row r="594" spans="2:3" x14ac:dyDescent="0.3">
      <c r="B594" s="68"/>
      <c r="C594" s="67"/>
    </row>
    <row r="595" spans="2:3" x14ac:dyDescent="0.3">
      <c r="B595" s="68"/>
      <c r="C595" s="67"/>
    </row>
    <row r="596" spans="2:3" x14ac:dyDescent="0.3">
      <c r="B596" s="68"/>
      <c r="C596" s="67"/>
    </row>
    <row r="597" spans="2:3" x14ac:dyDescent="0.3">
      <c r="B597" s="68"/>
      <c r="C597" s="67"/>
    </row>
    <row r="598" spans="2:3" x14ac:dyDescent="0.3">
      <c r="B598" s="68"/>
      <c r="C598" s="67"/>
    </row>
    <row r="599" spans="2:3" x14ac:dyDescent="0.3">
      <c r="B599" s="68"/>
      <c r="C599" s="67"/>
    </row>
    <row r="600" spans="2:3" x14ac:dyDescent="0.3">
      <c r="B600" s="68"/>
      <c r="C600" s="67"/>
    </row>
    <row r="601" spans="2:3" x14ac:dyDescent="0.3">
      <c r="B601" s="68"/>
      <c r="C601" s="67"/>
    </row>
    <row r="602" spans="2:3" x14ac:dyDescent="0.3">
      <c r="B602" s="68"/>
      <c r="C602" s="67"/>
    </row>
    <row r="603" spans="2:3" x14ac:dyDescent="0.3">
      <c r="B603" s="68"/>
      <c r="C603" s="67"/>
    </row>
    <row r="604" spans="2:3" x14ac:dyDescent="0.3">
      <c r="B604" s="68"/>
      <c r="C604" s="67"/>
    </row>
    <row r="605" spans="2:3" x14ac:dyDescent="0.3">
      <c r="B605" s="68"/>
      <c r="C605" s="67"/>
    </row>
    <row r="606" spans="2:3" x14ac:dyDescent="0.3">
      <c r="B606" s="68"/>
      <c r="C606" s="67"/>
    </row>
    <row r="607" spans="2:3" x14ac:dyDescent="0.3">
      <c r="B607" s="68"/>
      <c r="C607" s="67"/>
    </row>
    <row r="608" spans="2:3" x14ac:dyDescent="0.3">
      <c r="B608" s="68"/>
      <c r="C608" s="67"/>
    </row>
    <row r="609" spans="2:3" x14ac:dyDescent="0.3">
      <c r="B609" s="68"/>
      <c r="C609" s="67"/>
    </row>
    <row r="610" spans="2:3" x14ac:dyDescent="0.3">
      <c r="B610" s="68"/>
      <c r="C610" s="67"/>
    </row>
    <row r="611" spans="2:3" x14ac:dyDescent="0.3">
      <c r="B611" s="68"/>
      <c r="C611" s="67"/>
    </row>
    <row r="612" spans="2:3" x14ac:dyDescent="0.3">
      <c r="B612" s="68"/>
      <c r="C612" s="67"/>
    </row>
    <row r="613" spans="2:3" x14ac:dyDescent="0.3">
      <c r="B613" s="68"/>
      <c r="C613" s="67"/>
    </row>
    <row r="614" spans="2:3" x14ac:dyDescent="0.3">
      <c r="B614" s="68"/>
      <c r="C614" s="67"/>
    </row>
    <row r="615" spans="2:3" x14ac:dyDescent="0.3">
      <c r="B615" s="68"/>
      <c r="C615" s="67"/>
    </row>
    <row r="616" spans="2:3" x14ac:dyDescent="0.3">
      <c r="B616" s="68"/>
      <c r="C616" s="67"/>
    </row>
    <row r="617" spans="2:3" x14ac:dyDescent="0.3">
      <c r="B617" s="68"/>
      <c r="C617" s="67"/>
    </row>
    <row r="618" spans="2:3" x14ac:dyDescent="0.3">
      <c r="B618" s="68"/>
      <c r="C618" s="67"/>
    </row>
    <row r="619" spans="2:3" x14ac:dyDescent="0.3">
      <c r="B619" s="68"/>
      <c r="C619" s="67"/>
    </row>
    <row r="620" spans="2:3" x14ac:dyDescent="0.3">
      <c r="B620" s="68"/>
      <c r="C620" s="67"/>
    </row>
    <row r="621" spans="2:3" x14ac:dyDescent="0.3">
      <c r="B621" s="68"/>
      <c r="C621" s="67"/>
    </row>
    <row r="622" spans="2:3" x14ac:dyDescent="0.3">
      <c r="B622" s="68"/>
      <c r="C622" s="67"/>
    </row>
    <row r="623" spans="2:3" x14ac:dyDescent="0.3">
      <c r="B623" s="68"/>
      <c r="C623" s="67"/>
    </row>
    <row r="624" spans="2:3" x14ac:dyDescent="0.3">
      <c r="B624" s="68"/>
      <c r="C624" s="67"/>
    </row>
    <row r="625" spans="2:3" x14ac:dyDescent="0.3">
      <c r="B625" s="68"/>
      <c r="C625" s="67"/>
    </row>
    <row r="626" spans="2:3" x14ac:dyDescent="0.3">
      <c r="B626" s="68"/>
      <c r="C626" s="67"/>
    </row>
    <row r="627" spans="2:3" x14ac:dyDescent="0.3">
      <c r="B627" s="68"/>
      <c r="C627" s="67"/>
    </row>
    <row r="628" spans="2:3" x14ac:dyDescent="0.3">
      <c r="B628" s="68"/>
      <c r="C628" s="67"/>
    </row>
    <row r="629" spans="2:3" x14ac:dyDescent="0.3">
      <c r="B629" s="68"/>
      <c r="C629" s="67"/>
    </row>
    <row r="630" spans="2:3" x14ac:dyDescent="0.3">
      <c r="B630" s="68"/>
      <c r="C630" s="67"/>
    </row>
    <row r="631" spans="2:3" x14ac:dyDescent="0.3">
      <c r="B631" s="68"/>
      <c r="C631" s="67"/>
    </row>
    <row r="632" spans="2:3" x14ac:dyDescent="0.3">
      <c r="B632" s="68"/>
      <c r="C632" s="67"/>
    </row>
    <row r="633" spans="2:3" x14ac:dyDescent="0.3">
      <c r="B633" s="68"/>
      <c r="C633" s="67"/>
    </row>
    <row r="634" spans="2:3" x14ac:dyDescent="0.3">
      <c r="B634" s="68"/>
      <c r="C634" s="67"/>
    </row>
    <row r="635" spans="2:3" x14ac:dyDescent="0.3">
      <c r="B635" s="68"/>
      <c r="C635" s="67"/>
    </row>
    <row r="636" spans="2:3" x14ac:dyDescent="0.3">
      <c r="B636" s="68"/>
      <c r="C636" s="67"/>
    </row>
    <row r="637" spans="2:3" x14ac:dyDescent="0.3">
      <c r="B637" s="68"/>
      <c r="C637" s="67"/>
    </row>
    <row r="638" spans="2:3" x14ac:dyDescent="0.3">
      <c r="B638" s="68"/>
      <c r="C638" s="67"/>
    </row>
    <row r="639" spans="2:3" x14ac:dyDescent="0.3">
      <c r="B639" s="68"/>
      <c r="C639" s="67"/>
    </row>
    <row r="640" spans="2:3" x14ac:dyDescent="0.3">
      <c r="B640" s="68"/>
      <c r="C640" s="67"/>
    </row>
    <row r="641" spans="2:3" x14ac:dyDescent="0.3">
      <c r="B641" s="68"/>
      <c r="C641" s="67"/>
    </row>
    <row r="642" spans="2:3" x14ac:dyDescent="0.3">
      <c r="B642" s="68"/>
      <c r="C642" s="67"/>
    </row>
    <row r="643" spans="2:3" x14ac:dyDescent="0.3">
      <c r="B643" s="68"/>
      <c r="C643" s="67"/>
    </row>
    <row r="644" spans="2:3" x14ac:dyDescent="0.3">
      <c r="B644" s="68"/>
      <c r="C644" s="67"/>
    </row>
    <row r="645" spans="2:3" x14ac:dyDescent="0.3">
      <c r="B645" s="68"/>
      <c r="C645" s="67"/>
    </row>
    <row r="646" spans="2:3" x14ac:dyDescent="0.3">
      <c r="B646" s="68"/>
      <c r="C646" s="67"/>
    </row>
    <row r="647" spans="2:3" x14ac:dyDescent="0.3">
      <c r="B647" s="68"/>
      <c r="C647" s="67"/>
    </row>
    <row r="648" spans="2:3" x14ac:dyDescent="0.3">
      <c r="B648" s="68"/>
      <c r="C648" s="67"/>
    </row>
    <row r="649" spans="2:3" x14ac:dyDescent="0.3">
      <c r="B649" s="68"/>
      <c r="C649" s="67"/>
    </row>
    <row r="650" spans="2:3" x14ac:dyDescent="0.3">
      <c r="B650" s="68"/>
      <c r="C650" s="67"/>
    </row>
    <row r="651" spans="2:3" x14ac:dyDescent="0.3">
      <c r="B651" s="68"/>
      <c r="C651" s="67"/>
    </row>
    <row r="652" spans="2:3" x14ac:dyDescent="0.3">
      <c r="B652" s="68"/>
      <c r="C652" s="67"/>
    </row>
    <row r="653" spans="2:3" x14ac:dyDescent="0.3">
      <c r="B653" s="68"/>
      <c r="C653" s="67"/>
    </row>
    <row r="654" spans="2:3" x14ac:dyDescent="0.3">
      <c r="B654" s="68"/>
      <c r="C654" s="67"/>
    </row>
    <row r="655" spans="2:3" x14ac:dyDescent="0.3">
      <c r="B655" s="68"/>
      <c r="C655" s="67"/>
    </row>
    <row r="656" spans="2:3" x14ac:dyDescent="0.3">
      <c r="B656" s="68"/>
      <c r="C656" s="67"/>
    </row>
    <row r="657" spans="2:3" x14ac:dyDescent="0.3">
      <c r="B657" s="68"/>
      <c r="C657" s="67"/>
    </row>
    <row r="658" spans="2:3" x14ac:dyDescent="0.3">
      <c r="B658" s="68"/>
      <c r="C658" s="67"/>
    </row>
    <row r="659" spans="2:3" x14ac:dyDescent="0.3">
      <c r="B659" s="68"/>
      <c r="C659" s="67"/>
    </row>
    <row r="660" spans="2:3" x14ac:dyDescent="0.3">
      <c r="B660" s="68"/>
      <c r="C660" s="67"/>
    </row>
    <row r="661" spans="2:3" x14ac:dyDescent="0.3">
      <c r="B661" s="68"/>
      <c r="C661" s="67"/>
    </row>
    <row r="662" spans="2:3" x14ac:dyDescent="0.3">
      <c r="B662" s="68"/>
      <c r="C662" s="67"/>
    </row>
    <row r="663" spans="2:3" x14ac:dyDescent="0.3">
      <c r="B663" s="68"/>
      <c r="C663" s="67"/>
    </row>
    <row r="664" spans="2:3" x14ac:dyDescent="0.3">
      <c r="B664" s="68"/>
      <c r="C664" s="67"/>
    </row>
    <row r="665" spans="2:3" x14ac:dyDescent="0.3">
      <c r="B665" s="68"/>
      <c r="C665" s="67"/>
    </row>
    <row r="666" spans="2:3" x14ac:dyDescent="0.3">
      <c r="B666" s="68"/>
      <c r="C666" s="67"/>
    </row>
    <row r="667" spans="2:3" x14ac:dyDescent="0.3">
      <c r="B667" s="68"/>
      <c r="C667" s="67"/>
    </row>
    <row r="668" spans="2:3" x14ac:dyDescent="0.3">
      <c r="B668" s="68"/>
      <c r="C668" s="67"/>
    </row>
    <row r="669" spans="2:3" x14ac:dyDescent="0.3">
      <c r="B669" s="68"/>
      <c r="C669" s="67"/>
    </row>
    <row r="670" spans="2:3" x14ac:dyDescent="0.3">
      <c r="B670" s="68"/>
      <c r="C670" s="67"/>
    </row>
    <row r="671" spans="2:3" x14ac:dyDescent="0.3">
      <c r="B671" s="68"/>
      <c r="C671" s="67"/>
    </row>
    <row r="672" spans="2:3" x14ac:dyDescent="0.3">
      <c r="B672" s="68"/>
      <c r="C672" s="67"/>
    </row>
    <row r="673" spans="2:3" x14ac:dyDescent="0.3">
      <c r="B673" s="68"/>
      <c r="C673" s="67"/>
    </row>
    <row r="674" spans="2:3" x14ac:dyDescent="0.3">
      <c r="B674" s="68"/>
      <c r="C674" s="67"/>
    </row>
    <row r="675" spans="2:3" x14ac:dyDescent="0.3">
      <c r="B675" s="68"/>
      <c r="C675" s="67"/>
    </row>
    <row r="676" spans="2:3" x14ac:dyDescent="0.3">
      <c r="B676" s="68"/>
      <c r="C676" s="67"/>
    </row>
    <row r="677" spans="2:3" x14ac:dyDescent="0.3">
      <c r="B677" s="68"/>
      <c r="C677" s="67"/>
    </row>
    <row r="678" spans="2:3" x14ac:dyDescent="0.3">
      <c r="B678" s="68"/>
      <c r="C678" s="67"/>
    </row>
    <row r="679" spans="2:3" x14ac:dyDescent="0.3">
      <c r="B679" s="68"/>
      <c r="C679" s="67"/>
    </row>
    <row r="680" spans="2:3" x14ac:dyDescent="0.3">
      <c r="B680" s="68"/>
      <c r="C680" s="67"/>
    </row>
    <row r="681" spans="2:3" x14ac:dyDescent="0.3">
      <c r="B681" s="68"/>
      <c r="C681" s="67"/>
    </row>
    <row r="682" spans="2:3" x14ac:dyDescent="0.3">
      <c r="B682" s="68"/>
      <c r="C682" s="67"/>
    </row>
    <row r="683" spans="2:3" x14ac:dyDescent="0.3">
      <c r="B683" s="68"/>
      <c r="C683" s="67"/>
    </row>
    <row r="684" spans="2:3" x14ac:dyDescent="0.3">
      <c r="B684" s="68"/>
      <c r="C684" s="67"/>
    </row>
    <row r="685" spans="2:3" x14ac:dyDescent="0.3">
      <c r="B685" s="68"/>
      <c r="C685" s="67"/>
    </row>
    <row r="686" spans="2:3" x14ac:dyDescent="0.3">
      <c r="B686" s="68"/>
      <c r="C686" s="67"/>
    </row>
    <row r="687" spans="2:3" x14ac:dyDescent="0.3">
      <c r="B687" s="68"/>
      <c r="C687" s="67"/>
    </row>
    <row r="688" spans="2:3" x14ac:dyDescent="0.3">
      <c r="B688" s="68"/>
      <c r="C688" s="67"/>
    </row>
    <row r="689" spans="2:3" x14ac:dyDescent="0.3">
      <c r="B689" s="68"/>
      <c r="C689" s="67"/>
    </row>
    <row r="690" spans="2:3" x14ac:dyDescent="0.3">
      <c r="B690" s="68"/>
      <c r="C690" s="67"/>
    </row>
    <row r="691" spans="2:3" x14ac:dyDescent="0.3">
      <c r="B691" s="68"/>
      <c r="C691" s="67"/>
    </row>
    <row r="692" spans="2:3" x14ac:dyDescent="0.3">
      <c r="B692" s="68"/>
      <c r="C692" s="67"/>
    </row>
    <row r="693" spans="2:3" x14ac:dyDescent="0.3">
      <c r="B693" s="68"/>
      <c r="C693" s="67"/>
    </row>
    <row r="694" spans="2:3" x14ac:dyDescent="0.3">
      <c r="B694" s="68"/>
      <c r="C694" s="67"/>
    </row>
    <row r="695" spans="2:3" x14ac:dyDescent="0.3">
      <c r="B695" s="68"/>
      <c r="C695" s="67"/>
    </row>
    <row r="696" spans="2:3" x14ac:dyDescent="0.3">
      <c r="B696" s="68"/>
      <c r="C696" s="67"/>
    </row>
    <row r="697" spans="2:3" x14ac:dyDescent="0.3">
      <c r="B697" s="68"/>
      <c r="C697" s="67"/>
    </row>
    <row r="698" spans="2:3" x14ac:dyDescent="0.3">
      <c r="B698" s="68"/>
      <c r="C698" s="67"/>
    </row>
    <row r="699" spans="2:3" x14ac:dyDescent="0.3">
      <c r="B699" s="68"/>
      <c r="C699" s="67"/>
    </row>
    <row r="700" spans="2:3" x14ac:dyDescent="0.3">
      <c r="B700" s="68"/>
      <c r="C700" s="67"/>
    </row>
    <row r="701" spans="2:3" x14ac:dyDescent="0.3">
      <c r="B701" s="68"/>
      <c r="C701" s="67"/>
    </row>
    <row r="702" spans="2:3" x14ac:dyDescent="0.3">
      <c r="B702" s="68"/>
      <c r="C702" s="67"/>
    </row>
    <row r="703" spans="2:3" x14ac:dyDescent="0.3">
      <c r="B703" s="68"/>
      <c r="C703" s="67"/>
    </row>
    <row r="704" spans="2:3" x14ac:dyDescent="0.3">
      <c r="B704" s="68"/>
      <c r="C704" s="67"/>
    </row>
    <row r="705" spans="2:3" x14ac:dyDescent="0.3">
      <c r="B705" s="68"/>
      <c r="C705" s="67"/>
    </row>
    <row r="706" spans="2:3" x14ac:dyDescent="0.3">
      <c r="B706" s="68"/>
      <c r="C706" s="67"/>
    </row>
    <row r="707" spans="2:3" x14ac:dyDescent="0.3">
      <c r="B707" s="68"/>
      <c r="C707" s="67"/>
    </row>
    <row r="708" spans="2:3" x14ac:dyDescent="0.3">
      <c r="B708" s="68"/>
      <c r="C708" s="67"/>
    </row>
    <row r="709" spans="2:3" x14ac:dyDescent="0.3">
      <c r="B709" s="68"/>
      <c r="C709" s="67"/>
    </row>
    <row r="710" spans="2:3" x14ac:dyDescent="0.3">
      <c r="B710" s="68"/>
      <c r="C710" s="67"/>
    </row>
    <row r="711" spans="2:3" x14ac:dyDescent="0.3">
      <c r="B711" s="68"/>
      <c r="C711" s="67"/>
    </row>
    <row r="712" spans="2:3" x14ac:dyDescent="0.3">
      <c r="B712" s="68"/>
      <c r="C712" s="67"/>
    </row>
    <row r="713" spans="2:3" x14ac:dyDescent="0.3">
      <c r="B713" s="68"/>
      <c r="C713" s="67"/>
    </row>
    <row r="714" spans="2:3" x14ac:dyDescent="0.3">
      <c r="B714" s="68"/>
      <c r="C714" s="67"/>
    </row>
    <row r="715" spans="2:3" x14ac:dyDescent="0.3">
      <c r="B715" s="68"/>
      <c r="C715" s="67"/>
    </row>
    <row r="716" spans="2:3" x14ac:dyDescent="0.3">
      <c r="B716" s="68"/>
      <c r="C716" s="67"/>
    </row>
    <row r="717" spans="2:3" x14ac:dyDescent="0.3">
      <c r="B717" s="68"/>
      <c r="C717" s="67"/>
    </row>
    <row r="718" spans="2:3" x14ac:dyDescent="0.3">
      <c r="B718" s="68"/>
      <c r="C718" s="67"/>
    </row>
    <row r="719" spans="2:3" x14ac:dyDescent="0.3">
      <c r="B719" s="68"/>
      <c r="C719" s="67"/>
    </row>
    <row r="720" spans="2:3" x14ac:dyDescent="0.3">
      <c r="B720" s="68"/>
      <c r="C720" s="67"/>
    </row>
    <row r="721" spans="2:3" x14ac:dyDescent="0.3">
      <c r="B721" s="68"/>
      <c r="C721" s="67"/>
    </row>
    <row r="722" spans="2:3" x14ac:dyDescent="0.3">
      <c r="B722" s="68"/>
      <c r="C722" s="67"/>
    </row>
    <row r="723" spans="2:3" x14ac:dyDescent="0.3">
      <c r="B723" s="68"/>
      <c r="C723" s="67"/>
    </row>
    <row r="724" spans="2:3" x14ac:dyDescent="0.3">
      <c r="B724" s="68"/>
      <c r="C724" s="67"/>
    </row>
    <row r="725" spans="2:3" x14ac:dyDescent="0.3">
      <c r="B725" s="68"/>
      <c r="C725" s="67"/>
    </row>
    <row r="726" spans="2:3" x14ac:dyDescent="0.3">
      <c r="B726" s="68"/>
      <c r="C726" s="67"/>
    </row>
    <row r="727" spans="2:3" x14ac:dyDescent="0.3">
      <c r="B727" s="68"/>
      <c r="C727" s="67"/>
    </row>
    <row r="728" spans="2:3" x14ac:dyDescent="0.3">
      <c r="B728" s="68"/>
      <c r="C728" s="67"/>
    </row>
    <row r="729" spans="2:3" x14ac:dyDescent="0.3">
      <c r="B729" s="68"/>
      <c r="C729" s="67"/>
    </row>
    <row r="730" spans="2:3" x14ac:dyDescent="0.3">
      <c r="B730" s="68"/>
      <c r="C730" s="67"/>
    </row>
    <row r="731" spans="2:3" x14ac:dyDescent="0.3">
      <c r="B731" s="68"/>
      <c r="C731" s="67"/>
    </row>
    <row r="732" spans="2:3" x14ac:dyDescent="0.3">
      <c r="B732" s="68"/>
      <c r="C732" s="67"/>
    </row>
    <row r="733" spans="2:3" x14ac:dyDescent="0.3">
      <c r="B733" s="68"/>
      <c r="C733" s="67"/>
    </row>
    <row r="734" spans="2:3" x14ac:dyDescent="0.3">
      <c r="B734" s="68"/>
      <c r="C734" s="67"/>
    </row>
    <row r="735" spans="2:3" x14ac:dyDescent="0.3">
      <c r="B735" s="68"/>
      <c r="C735" s="67"/>
    </row>
    <row r="736" spans="2:3" x14ac:dyDescent="0.3">
      <c r="B736" s="68"/>
      <c r="C736" s="67"/>
    </row>
    <row r="737" spans="2:3" x14ac:dyDescent="0.3">
      <c r="B737" s="68"/>
      <c r="C737" s="67"/>
    </row>
    <row r="738" spans="2:3" x14ac:dyDescent="0.3">
      <c r="B738" s="68"/>
      <c r="C738" s="67"/>
    </row>
    <row r="739" spans="2:3" x14ac:dyDescent="0.3">
      <c r="B739" s="68"/>
      <c r="C739" s="67"/>
    </row>
    <row r="740" spans="2:3" x14ac:dyDescent="0.3">
      <c r="B740" s="68"/>
      <c r="C740" s="67"/>
    </row>
    <row r="741" spans="2:3" x14ac:dyDescent="0.3">
      <c r="B741" s="68"/>
      <c r="C741" s="67"/>
    </row>
    <row r="742" spans="2:3" x14ac:dyDescent="0.3">
      <c r="B742" s="68"/>
      <c r="C742" s="67"/>
    </row>
    <row r="743" spans="2:3" x14ac:dyDescent="0.3">
      <c r="B743" s="68"/>
      <c r="C743" s="67"/>
    </row>
    <row r="744" spans="2:3" x14ac:dyDescent="0.3">
      <c r="B744" s="68"/>
      <c r="C744" s="67"/>
    </row>
    <row r="745" spans="2:3" x14ac:dyDescent="0.3">
      <c r="B745" s="68"/>
      <c r="C745" s="67"/>
    </row>
    <row r="746" spans="2:3" x14ac:dyDescent="0.3">
      <c r="B746" s="68"/>
      <c r="C746" s="67"/>
    </row>
    <row r="747" spans="2:3" x14ac:dyDescent="0.3">
      <c r="B747" s="68"/>
      <c r="C747" s="67"/>
    </row>
    <row r="748" spans="2:3" x14ac:dyDescent="0.3">
      <c r="B748" s="68"/>
      <c r="C748" s="67"/>
    </row>
    <row r="749" spans="2:3" x14ac:dyDescent="0.3">
      <c r="B749" s="68"/>
      <c r="C749" s="67"/>
    </row>
    <row r="750" spans="2:3" x14ac:dyDescent="0.3">
      <c r="B750" s="68"/>
      <c r="C750" s="67"/>
    </row>
    <row r="751" spans="2:3" x14ac:dyDescent="0.3">
      <c r="B751" s="68"/>
      <c r="C751" s="67"/>
    </row>
    <row r="752" spans="2:3" x14ac:dyDescent="0.3">
      <c r="B752" s="68"/>
      <c r="C752" s="67"/>
    </row>
    <row r="753" spans="2:3" x14ac:dyDescent="0.3">
      <c r="B753" s="68"/>
      <c r="C753" s="67"/>
    </row>
    <row r="754" spans="2:3" x14ac:dyDescent="0.3">
      <c r="B754" s="68"/>
      <c r="C754" s="67"/>
    </row>
    <row r="755" spans="2:3" x14ac:dyDescent="0.3">
      <c r="B755" s="68"/>
      <c r="C755" s="67"/>
    </row>
    <row r="756" spans="2:3" x14ac:dyDescent="0.3">
      <c r="B756" s="68"/>
      <c r="C756" s="67"/>
    </row>
    <row r="757" spans="2:3" x14ac:dyDescent="0.3">
      <c r="B757" s="68"/>
      <c r="C757" s="67"/>
    </row>
    <row r="758" spans="2:3" x14ac:dyDescent="0.3">
      <c r="B758" s="68"/>
      <c r="C758" s="67"/>
    </row>
    <row r="759" spans="2:3" x14ac:dyDescent="0.3">
      <c r="B759" s="68"/>
      <c r="C759" s="67"/>
    </row>
    <row r="760" spans="2:3" x14ac:dyDescent="0.3">
      <c r="B760" s="68"/>
      <c r="C760" s="67"/>
    </row>
    <row r="761" spans="2:3" x14ac:dyDescent="0.3">
      <c r="B761" s="68"/>
      <c r="C761" s="67"/>
    </row>
    <row r="762" spans="2:3" x14ac:dyDescent="0.3">
      <c r="B762" s="68"/>
      <c r="C762" s="67"/>
    </row>
    <row r="763" spans="2:3" x14ac:dyDescent="0.3">
      <c r="B763" s="68"/>
      <c r="C763" s="67"/>
    </row>
    <row r="764" spans="2:3" x14ac:dyDescent="0.3">
      <c r="B764" s="68"/>
      <c r="C764" s="67"/>
    </row>
    <row r="765" spans="2:3" x14ac:dyDescent="0.3">
      <c r="B765" s="68"/>
      <c r="C765" s="67"/>
    </row>
    <row r="766" spans="2:3" x14ac:dyDescent="0.3">
      <c r="B766" s="68"/>
      <c r="C766" s="67"/>
    </row>
    <row r="767" spans="2:3" x14ac:dyDescent="0.3">
      <c r="B767" s="68"/>
      <c r="C767" s="67"/>
    </row>
    <row r="768" spans="2:3" x14ac:dyDescent="0.3">
      <c r="B768" s="68"/>
      <c r="C768" s="67"/>
    </row>
    <row r="769" spans="2:3" x14ac:dyDescent="0.3">
      <c r="B769" s="68"/>
      <c r="C769" s="67"/>
    </row>
    <row r="770" spans="2:3" x14ac:dyDescent="0.3">
      <c r="B770" s="68"/>
      <c r="C770" s="67"/>
    </row>
    <row r="771" spans="2:3" x14ac:dyDescent="0.3">
      <c r="B771" s="68"/>
      <c r="C771" s="67"/>
    </row>
    <row r="772" spans="2:3" x14ac:dyDescent="0.3">
      <c r="B772" s="68"/>
      <c r="C772" s="67"/>
    </row>
    <row r="773" spans="2:3" x14ac:dyDescent="0.3">
      <c r="B773" s="68"/>
      <c r="C773" s="67"/>
    </row>
    <row r="774" spans="2:3" x14ac:dyDescent="0.3">
      <c r="B774" s="68"/>
      <c r="C774" s="67"/>
    </row>
    <row r="775" spans="2:3" x14ac:dyDescent="0.3">
      <c r="B775" s="68"/>
      <c r="C775" s="67"/>
    </row>
    <row r="776" spans="2:3" x14ac:dyDescent="0.3">
      <c r="B776" s="68"/>
      <c r="C776" s="67"/>
    </row>
    <row r="777" spans="2:3" x14ac:dyDescent="0.3">
      <c r="B777" s="68"/>
      <c r="C777" s="67"/>
    </row>
    <row r="778" spans="2:3" x14ac:dyDescent="0.3">
      <c r="B778" s="68"/>
      <c r="C778" s="67"/>
    </row>
    <row r="779" spans="2:3" x14ac:dyDescent="0.3">
      <c r="B779" s="68"/>
      <c r="C779" s="67"/>
    </row>
    <row r="780" spans="2:3" x14ac:dyDescent="0.3">
      <c r="B780" s="68"/>
      <c r="C780" s="67"/>
    </row>
    <row r="781" spans="2:3" x14ac:dyDescent="0.3">
      <c r="B781" s="68"/>
      <c r="C781" s="67"/>
    </row>
    <row r="782" spans="2:3" x14ac:dyDescent="0.3">
      <c r="B782" s="68"/>
      <c r="C782" s="67"/>
    </row>
    <row r="783" spans="2:3" x14ac:dyDescent="0.3">
      <c r="B783" s="68"/>
      <c r="C783" s="67"/>
    </row>
    <row r="784" spans="2:3" x14ac:dyDescent="0.3">
      <c r="B784" s="68"/>
      <c r="C784" s="67"/>
    </row>
    <row r="785" spans="2:3" x14ac:dyDescent="0.3">
      <c r="B785" s="68"/>
      <c r="C785" s="67"/>
    </row>
    <row r="786" spans="2:3" x14ac:dyDescent="0.3">
      <c r="B786" s="68"/>
      <c r="C786" s="67"/>
    </row>
    <row r="787" spans="2:3" x14ac:dyDescent="0.3">
      <c r="B787" s="68"/>
      <c r="C787" s="67"/>
    </row>
    <row r="788" spans="2:3" x14ac:dyDescent="0.3">
      <c r="B788" s="68"/>
      <c r="C788" s="67"/>
    </row>
    <row r="789" spans="2:3" x14ac:dyDescent="0.3">
      <c r="B789" s="68"/>
      <c r="C789" s="67"/>
    </row>
    <row r="790" spans="2:3" x14ac:dyDescent="0.3">
      <c r="B790" s="68"/>
      <c r="C790" s="67"/>
    </row>
    <row r="791" spans="2:3" x14ac:dyDescent="0.3">
      <c r="B791" s="68"/>
      <c r="C791" s="67"/>
    </row>
    <row r="792" spans="2:3" x14ac:dyDescent="0.3">
      <c r="B792" s="68"/>
      <c r="C792" s="67"/>
    </row>
    <row r="793" spans="2:3" x14ac:dyDescent="0.3">
      <c r="B793" s="68"/>
      <c r="C793" s="67"/>
    </row>
    <row r="794" spans="2:3" x14ac:dyDescent="0.3">
      <c r="B794" s="68"/>
      <c r="C794" s="67"/>
    </row>
    <row r="795" spans="2:3" x14ac:dyDescent="0.3">
      <c r="B795" s="68"/>
      <c r="C795" s="67"/>
    </row>
    <row r="796" spans="2:3" x14ac:dyDescent="0.3">
      <c r="B796" s="68"/>
      <c r="C796" s="67"/>
    </row>
    <row r="797" spans="2:3" x14ac:dyDescent="0.3">
      <c r="B797" s="68"/>
      <c r="C797" s="67"/>
    </row>
    <row r="798" spans="2:3" x14ac:dyDescent="0.3">
      <c r="B798" s="68"/>
      <c r="C798" s="67"/>
    </row>
    <row r="799" spans="2:3" x14ac:dyDescent="0.3">
      <c r="B799" s="68"/>
      <c r="C799" s="67"/>
    </row>
    <row r="800" spans="2:3" x14ac:dyDescent="0.3">
      <c r="B800" s="68"/>
      <c r="C800" s="67"/>
    </row>
    <row r="801" spans="2:3" x14ac:dyDescent="0.3">
      <c r="B801" s="68"/>
      <c r="C801" s="67"/>
    </row>
    <row r="802" spans="2:3" x14ac:dyDescent="0.3">
      <c r="B802" s="68"/>
      <c r="C802" s="67"/>
    </row>
    <row r="803" spans="2:3" x14ac:dyDescent="0.3">
      <c r="B803" s="68"/>
      <c r="C803" s="67"/>
    </row>
    <row r="804" spans="2:3" x14ac:dyDescent="0.3">
      <c r="B804" s="68"/>
      <c r="C804" s="67"/>
    </row>
    <row r="805" spans="2:3" x14ac:dyDescent="0.3">
      <c r="B805" s="68"/>
      <c r="C805" s="67"/>
    </row>
    <row r="806" spans="2:3" x14ac:dyDescent="0.3">
      <c r="B806" s="68"/>
      <c r="C806" s="67"/>
    </row>
    <row r="807" spans="2:3" x14ac:dyDescent="0.3">
      <c r="B807" s="68"/>
      <c r="C807" s="67"/>
    </row>
    <row r="808" spans="2:3" x14ac:dyDescent="0.3">
      <c r="B808" s="68"/>
      <c r="C808" s="67"/>
    </row>
    <row r="809" spans="2:3" x14ac:dyDescent="0.3">
      <c r="B809" s="68"/>
      <c r="C809" s="67"/>
    </row>
    <row r="810" spans="2:3" x14ac:dyDescent="0.3">
      <c r="B810" s="68"/>
      <c r="C810" s="67"/>
    </row>
    <row r="811" spans="2:3" x14ac:dyDescent="0.3">
      <c r="B811" s="68"/>
      <c r="C811" s="67"/>
    </row>
    <row r="812" spans="2:3" x14ac:dyDescent="0.3">
      <c r="B812" s="68"/>
      <c r="C812" s="67"/>
    </row>
    <row r="813" spans="2:3" x14ac:dyDescent="0.3">
      <c r="B813" s="68"/>
      <c r="C813" s="67"/>
    </row>
    <row r="814" spans="2:3" x14ac:dyDescent="0.3">
      <c r="B814" s="68"/>
      <c r="C814" s="67"/>
    </row>
    <row r="815" spans="2:3" x14ac:dyDescent="0.3">
      <c r="B815" s="68"/>
      <c r="C815" s="67"/>
    </row>
    <row r="816" spans="2:3" x14ac:dyDescent="0.3">
      <c r="B816" s="68"/>
      <c r="C816" s="67"/>
    </row>
    <row r="817" spans="2:3" x14ac:dyDescent="0.3">
      <c r="B817" s="68"/>
      <c r="C817" s="67"/>
    </row>
    <row r="818" spans="2:3" x14ac:dyDescent="0.3">
      <c r="B818" s="68"/>
      <c r="C818" s="67"/>
    </row>
    <row r="819" spans="2:3" x14ac:dyDescent="0.3">
      <c r="B819" s="68"/>
      <c r="C819" s="67"/>
    </row>
    <row r="820" spans="2:3" x14ac:dyDescent="0.3">
      <c r="B820" s="68"/>
      <c r="C820" s="67"/>
    </row>
    <row r="821" spans="2:3" x14ac:dyDescent="0.3">
      <c r="B821" s="68"/>
      <c r="C821" s="67"/>
    </row>
    <row r="822" spans="2:3" x14ac:dyDescent="0.3">
      <c r="B822" s="68"/>
      <c r="C822" s="67"/>
    </row>
    <row r="823" spans="2:3" x14ac:dyDescent="0.3">
      <c r="B823" s="68"/>
      <c r="C823" s="67"/>
    </row>
    <row r="824" spans="2:3" x14ac:dyDescent="0.3">
      <c r="B824" s="68"/>
      <c r="C824" s="67"/>
    </row>
    <row r="825" spans="2:3" x14ac:dyDescent="0.3">
      <c r="B825" s="68"/>
      <c r="C825" s="67"/>
    </row>
    <row r="826" spans="2:3" x14ac:dyDescent="0.3">
      <c r="B826" s="68"/>
      <c r="C826" s="67"/>
    </row>
    <row r="827" spans="2:3" x14ac:dyDescent="0.3">
      <c r="B827" s="68"/>
      <c r="C827" s="67"/>
    </row>
    <row r="828" spans="2:3" x14ac:dyDescent="0.3">
      <c r="B828" s="68"/>
      <c r="C828" s="67"/>
    </row>
    <row r="829" spans="2:3" x14ac:dyDescent="0.3">
      <c r="B829" s="68"/>
      <c r="C829" s="67"/>
    </row>
    <row r="830" spans="2:3" x14ac:dyDescent="0.3">
      <c r="B830" s="68"/>
      <c r="C830" s="67"/>
    </row>
    <row r="831" spans="2:3" x14ac:dyDescent="0.3">
      <c r="B831" s="68"/>
      <c r="C831" s="67"/>
    </row>
    <row r="832" spans="2:3" x14ac:dyDescent="0.3">
      <c r="B832" s="68"/>
      <c r="C832" s="67"/>
    </row>
    <row r="833" spans="2:3" x14ac:dyDescent="0.3">
      <c r="B833" s="68"/>
      <c r="C833" s="67"/>
    </row>
    <row r="834" spans="2:3" x14ac:dyDescent="0.3">
      <c r="B834" s="68"/>
      <c r="C834" s="67"/>
    </row>
    <row r="835" spans="2:3" x14ac:dyDescent="0.3">
      <c r="B835" s="68"/>
      <c r="C835" s="67"/>
    </row>
    <row r="836" spans="2:3" x14ac:dyDescent="0.3">
      <c r="B836" s="68"/>
      <c r="C836" s="67"/>
    </row>
    <row r="837" spans="2:3" x14ac:dyDescent="0.3">
      <c r="B837" s="68"/>
      <c r="C837" s="67"/>
    </row>
    <row r="838" spans="2:3" x14ac:dyDescent="0.3">
      <c r="B838" s="68"/>
      <c r="C838" s="67"/>
    </row>
    <row r="839" spans="2:3" x14ac:dyDescent="0.3">
      <c r="B839" s="68"/>
      <c r="C839" s="67"/>
    </row>
    <row r="840" spans="2:3" x14ac:dyDescent="0.3">
      <c r="B840" s="68"/>
      <c r="C840" s="67"/>
    </row>
    <row r="841" spans="2:3" x14ac:dyDescent="0.3">
      <c r="B841" s="68"/>
      <c r="C841" s="67"/>
    </row>
    <row r="842" spans="2:3" x14ac:dyDescent="0.3">
      <c r="B842" s="68"/>
      <c r="C842" s="67"/>
    </row>
    <row r="843" spans="2:3" x14ac:dyDescent="0.3">
      <c r="B843" s="68"/>
      <c r="C843" s="67"/>
    </row>
    <row r="844" spans="2:3" x14ac:dyDescent="0.3">
      <c r="B844" s="68"/>
      <c r="C844" s="67"/>
    </row>
    <row r="845" spans="2:3" x14ac:dyDescent="0.3">
      <c r="B845" s="68"/>
      <c r="C845" s="67"/>
    </row>
    <row r="846" spans="2:3" x14ac:dyDescent="0.3">
      <c r="B846" s="68"/>
      <c r="C846" s="67"/>
    </row>
    <row r="847" spans="2:3" x14ac:dyDescent="0.3">
      <c r="B847" s="68"/>
      <c r="C847" s="67"/>
    </row>
    <row r="848" spans="2:3" x14ac:dyDescent="0.3">
      <c r="B848" s="68"/>
      <c r="C848" s="67"/>
    </row>
    <row r="849" spans="2:3" x14ac:dyDescent="0.3">
      <c r="B849" s="68"/>
      <c r="C849" s="67"/>
    </row>
    <row r="850" spans="2:3" x14ac:dyDescent="0.3">
      <c r="B850" s="68"/>
      <c r="C850" s="67"/>
    </row>
    <row r="851" spans="2:3" x14ac:dyDescent="0.3">
      <c r="B851" s="68"/>
      <c r="C851" s="67"/>
    </row>
    <row r="852" spans="2:3" x14ac:dyDescent="0.3">
      <c r="B852" s="68"/>
      <c r="C852" s="67"/>
    </row>
    <row r="853" spans="2:3" x14ac:dyDescent="0.3">
      <c r="B853" s="68"/>
      <c r="C853" s="67"/>
    </row>
    <row r="854" spans="2:3" x14ac:dyDescent="0.3">
      <c r="B854" s="68"/>
      <c r="C854" s="67"/>
    </row>
    <row r="855" spans="2:3" x14ac:dyDescent="0.3">
      <c r="B855" s="68"/>
      <c r="C855" s="67"/>
    </row>
    <row r="856" spans="2:3" x14ac:dyDescent="0.3">
      <c r="B856" s="68"/>
      <c r="C856" s="67"/>
    </row>
    <row r="857" spans="2:3" x14ac:dyDescent="0.3">
      <c r="B857" s="68"/>
      <c r="C857" s="67"/>
    </row>
    <row r="858" spans="2:3" x14ac:dyDescent="0.3">
      <c r="B858" s="68"/>
      <c r="C858" s="67"/>
    </row>
    <row r="859" spans="2:3" x14ac:dyDescent="0.3">
      <c r="B859" s="68"/>
      <c r="C859" s="67"/>
    </row>
    <row r="860" spans="2:3" x14ac:dyDescent="0.3">
      <c r="B860" s="68"/>
      <c r="C860" s="67"/>
    </row>
    <row r="861" spans="2:3" x14ac:dyDescent="0.3">
      <c r="B861" s="68"/>
      <c r="C861" s="67"/>
    </row>
    <row r="862" spans="2:3" x14ac:dyDescent="0.3">
      <c r="B862" s="68"/>
      <c r="C862" s="67"/>
    </row>
    <row r="863" spans="2:3" x14ac:dyDescent="0.3">
      <c r="B863" s="68"/>
      <c r="C863" s="67"/>
    </row>
    <row r="864" spans="2:3" x14ac:dyDescent="0.3">
      <c r="B864" s="68"/>
      <c r="C864" s="67"/>
    </row>
    <row r="865" spans="2:3" x14ac:dyDescent="0.3">
      <c r="B865" s="68"/>
      <c r="C865" s="67"/>
    </row>
    <row r="866" spans="2:3" x14ac:dyDescent="0.3">
      <c r="B866" s="68"/>
      <c r="C866" s="67"/>
    </row>
    <row r="867" spans="2:3" x14ac:dyDescent="0.3">
      <c r="B867" s="68"/>
      <c r="C867" s="67"/>
    </row>
    <row r="868" spans="2:3" x14ac:dyDescent="0.3">
      <c r="B868" s="68"/>
      <c r="C868" s="67"/>
    </row>
    <row r="869" spans="2:3" x14ac:dyDescent="0.3">
      <c r="B869" s="68"/>
      <c r="C869" s="67"/>
    </row>
    <row r="870" spans="2:3" x14ac:dyDescent="0.3">
      <c r="B870" s="68"/>
      <c r="C870" s="67"/>
    </row>
    <row r="871" spans="2:3" x14ac:dyDescent="0.3">
      <c r="B871" s="68"/>
      <c r="C871" s="67"/>
    </row>
    <row r="872" spans="2:3" x14ac:dyDescent="0.3">
      <c r="B872" s="68"/>
      <c r="C872" s="67"/>
    </row>
    <row r="873" spans="2:3" x14ac:dyDescent="0.3">
      <c r="B873" s="68"/>
      <c r="C873" s="67"/>
    </row>
    <row r="874" spans="2:3" x14ac:dyDescent="0.3">
      <c r="B874" s="68"/>
      <c r="C874" s="67"/>
    </row>
    <row r="875" spans="2:3" x14ac:dyDescent="0.3">
      <c r="B875" s="68"/>
      <c r="C875" s="67"/>
    </row>
    <row r="876" spans="2:3" x14ac:dyDescent="0.3">
      <c r="B876" s="68"/>
      <c r="C876" s="67"/>
    </row>
    <row r="877" spans="2:3" x14ac:dyDescent="0.3">
      <c r="B877" s="68"/>
      <c r="C877" s="67"/>
    </row>
    <row r="878" spans="2:3" x14ac:dyDescent="0.3">
      <c r="B878" s="68"/>
      <c r="C878" s="67"/>
    </row>
    <row r="879" spans="2:3" x14ac:dyDescent="0.3">
      <c r="B879" s="68"/>
      <c r="C879" s="67"/>
    </row>
    <row r="880" spans="2:3" x14ac:dyDescent="0.3">
      <c r="B880" s="68"/>
      <c r="C880" s="67"/>
    </row>
    <row r="881" spans="2:3" x14ac:dyDescent="0.3">
      <c r="B881" s="68"/>
      <c r="C881" s="67"/>
    </row>
    <row r="882" spans="2:3" x14ac:dyDescent="0.3">
      <c r="B882" s="68"/>
      <c r="C882" s="67"/>
    </row>
    <row r="883" spans="2:3" x14ac:dyDescent="0.3">
      <c r="B883" s="68"/>
      <c r="C883" s="67"/>
    </row>
    <row r="884" spans="2:3" x14ac:dyDescent="0.3">
      <c r="B884" s="68"/>
      <c r="C884" s="67"/>
    </row>
    <row r="885" spans="2:3" x14ac:dyDescent="0.3">
      <c r="B885" s="68"/>
      <c r="C885" s="67"/>
    </row>
    <row r="886" spans="2:3" x14ac:dyDescent="0.3">
      <c r="B886" s="68"/>
      <c r="C886" s="67"/>
    </row>
    <row r="887" spans="2:3" x14ac:dyDescent="0.3">
      <c r="B887" s="68"/>
      <c r="C887" s="67"/>
    </row>
    <row r="888" spans="2:3" x14ac:dyDescent="0.3">
      <c r="B888" s="68"/>
      <c r="C888" s="67"/>
    </row>
    <row r="889" spans="2:3" x14ac:dyDescent="0.3">
      <c r="B889" s="68"/>
      <c r="C889" s="67"/>
    </row>
    <row r="890" spans="2:3" x14ac:dyDescent="0.3">
      <c r="B890" s="68"/>
      <c r="C890" s="67"/>
    </row>
    <row r="891" spans="2:3" x14ac:dyDescent="0.3">
      <c r="B891" s="68"/>
      <c r="C891" s="67"/>
    </row>
    <row r="892" spans="2:3" x14ac:dyDescent="0.3">
      <c r="B892" s="68"/>
      <c r="C892" s="67"/>
    </row>
    <row r="893" spans="2:3" x14ac:dyDescent="0.3">
      <c r="B893" s="68"/>
      <c r="C893" s="67"/>
    </row>
    <row r="894" spans="2:3" x14ac:dyDescent="0.3">
      <c r="B894" s="68"/>
      <c r="C894" s="67"/>
    </row>
    <row r="895" spans="2:3" x14ac:dyDescent="0.3">
      <c r="B895" s="68"/>
      <c r="C895" s="67"/>
    </row>
    <row r="896" spans="2:3" x14ac:dyDescent="0.3">
      <c r="B896" s="68"/>
      <c r="C896" s="67"/>
    </row>
    <row r="897" spans="2:3" x14ac:dyDescent="0.3">
      <c r="B897" s="68"/>
      <c r="C897" s="67"/>
    </row>
    <row r="898" spans="2:3" x14ac:dyDescent="0.3">
      <c r="B898" s="68"/>
      <c r="C898" s="67"/>
    </row>
    <row r="899" spans="2:3" x14ac:dyDescent="0.3">
      <c r="B899" s="68"/>
      <c r="C899" s="67"/>
    </row>
    <row r="900" spans="2:3" x14ac:dyDescent="0.3">
      <c r="B900" s="68"/>
      <c r="C900" s="67"/>
    </row>
    <row r="901" spans="2:3" x14ac:dyDescent="0.3">
      <c r="B901" s="68"/>
      <c r="C901" s="67"/>
    </row>
    <row r="902" spans="2:3" x14ac:dyDescent="0.3">
      <c r="B902" s="68"/>
      <c r="C902" s="67"/>
    </row>
    <row r="903" spans="2:3" x14ac:dyDescent="0.3">
      <c r="B903" s="68"/>
      <c r="C903" s="67"/>
    </row>
    <row r="904" spans="2:3" x14ac:dyDescent="0.3">
      <c r="B904" s="68"/>
      <c r="C904" s="67"/>
    </row>
    <row r="905" spans="2:3" x14ac:dyDescent="0.3">
      <c r="B905" s="68"/>
      <c r="C905" s="67"/>
    </row>
    <row r="906" spans="2:3" x14ac:dyDescent="0.3">
      <c r="B906" s="68"/>
      <c r="C906" s="67"/>
    </row>
    <row r="907" spans="2:3" x14ac:dyDescent="0.3">
      <c r="B907" s="68"/>
      <c r="C907" s="67"/>
    </row>
    <row r="908" spans="2:3" x14ac:dyDescent="0.3">
      <c r="B908" s="68"/>
      <c r="C908" s="67"/>
    </row>
    <row r="909" spans="2:3" x14ac:dyDescent="0.3">
      <c r="B909" s="68"/>
      <c r="C909" s="67"/>
    </row>
    <row r="910" spans="2:3" x14ac:dyDescent="0.3">
      <c r="B910" s="68"/>
      <c r="C910" s="67"/>
    </row>
    <row r="911" spans="2:3" x14ac:dyDescent="0.3">
      <c r="B911" s="68"/>
      <c r="C911" s="67"/>
    </row>
    <row r="912" spans="2:3" x14ac:dyDescent="0.3">
      <c r="B912" s="68"/>
      <c r="C912" s="67"/>
    </row>
    <row r="913" spans="2:3" x14ac:dyDescent="0.3">
      <c r="B913" s="68"/>
      <c r="C913" s="67"/>
    </row>
    <row r="914" spans="2:3" x14ac:dyDescent="0.3">
      <c r="B914" s="68"/>
      <c r="C914" s="67"/>
    </row>
    <row r="915" spans="2:3" x14ac:dyDescent="0.3">
      <c r="B915" s="68"/>
      <c r="C915" s="67"/>
    </row>
    <row r="916" spans="2:3" x14ac:dyDescent="0.3">
      <c r="B916" s="68"/>
      <c r="C916" s="67"/>
    </row>
    <row r="917" spans="2:3" x14ac:dyDescent="0.3">
      <c r="B917" s="68"/>
      <c r="C917" s="67"/>
    </row>
    <row r="918" spans="2:3" x14ac:dyDescent="0.3">
      <c r="B918" s="68"/>
      <c r="C918" s="67"/>
    </row>
    <row r="919" spans="2:3" x14ac:dyDescent="0.3">
      <c r="B919" s="68"/>
      <c r="C919" s="67"/>
    </row>
    <row r="920" spans="2:3" x14ac:dyDescent="0.3">
      <c r="B920" s="68"/>
      <c r="C920" s="67"/>
    </row>
    <row r="921" spans="2:3" x14ac:dyDescent="0.3">
      <c r="B921" s="68"/>
      <c r="C921" s="67"/>
    </row>
    <row r="922" spans="2:3" x14ac:dyDescent="0.3">
      <c r="B922" s="68"/>
      <c r="C922" s="67"/>
    </row>
    <row r="923" spans="2:3" x14ac:dyDescent="0.3">
      <c r="B923" s="68"/>
      <c r="C923" s="67"/>
    </row>
    <row r="924" spans="2:3" x14ac:dyDescent="0.3">
      <c r="B924" s="68"/>
      <c r="C924" s="67"/>
    </row>
    <row r="925" spans="2:3" x14ac:dyDescent="0.3">
      <c r="B925" s="68"/>
      <c r="C925" s="67"/>
    </row>
    <row r="926" spans="2:3" x14ac:dyDescent="0.3">
      <c r="B926" s="68"/>
      <c r="C926" s="67"/>
    </row>
    <row r="927" spans="2:3" x14ac:dyDescent="0.3">
      <c r="B927" s="68"/>
      <c r="C927" s="67"/>
    </row>
    <row r="928" spans="2:3" x14ac:dyDescent="0.3">
      <c r="B928" s="68"/>
      <c r="C928" s="67"/>
    </row>
    <row r="929" spans="2:3" x14ac:dyDescent="0.3">
      <c r="B929" s="68"/>
      <c r="C929" s="67"/>
    </row>
    <row r="930" spans="2:3" x14ac:dyDescent="0.3">
      <c r="B930" s="68"/>
      <c r="C930" s="67"/>
    </row>
    <row r="931" spans="2:3" x14ac:dyDescent="0.3">
      <c r="B931" s="68"/>
      <c r="C931" s="67"/>
    </row>
    <row r="932" spans="2:3" x14ac:dyDescent="0.3">
      <c r="B932" s="68"/>
      <c r="C932" s="67"/>
    </row>
    <row r="933" spans="2:3" x14ac:dyDescent="0.3">
      <c r="B933" s="68"/>
      <c r="C933" s="67"/>
    </row>
    <row r="934" spans="2:3" x14ac:dyDescent="0.3">
      <c r="B934" s="68"/>
      <c r="C934" s="67"/>
    </row>
    <row r="935" spans="2:3" x14ac:dyDescent="0.3">
      <c r="B935" s="68"/>
      <c r="C935" s="67"/>
    </row>
    <row r="936" spans="2:3" x14ac:dyDescent="0.3">
      <c r="B936" s="68"/>
      <c r="C936" s="67"/>
    </row>
    <row r="937" spans="2:3" x14ac:dyDescent="0.3">
      <c r="B937" s="68"/>
      <c r="C937" s="67"/>
    </row>
    <row r="938" spans="2:3" x14ac:dyDescent="0.3">
      <c r="B938" s="68"/>
      <c r="C938" s="67"/>
    </row>
    <row r="939" spans="2:3" x14ac:dyDescent="0.3">
      <c r="B939" s="68"/>
      <c r="C939" s="67"/>
    </row>
    <row r="940" spans="2:3" x14ac:dyDescent="0.3">
      <c r="B940" s="68"/>
      <c r="C940" s="67"/>
    </row>
    <row r="941" spans="2:3" x14ac:dyDescent="0.3">
      <c r="B941" s="68"/>
      <c r="C941" s="67"/>
    </row>
    <row r="942" spans="2:3" x14ac:dyDescent="0.3">
      <c r="B942" s="68"/>
      <c r="C942" s="67"/>
    </row>
    <row r="943" spans="2:3" x14ac:dyDescent="0.3">
      <c r="B943" s="68"/>
      <c r="C943" s="67"/>
    </row>
    <row r="944" spans="2:3" x14ac:dyDescent="0.3">
      <c r="B944" s="68"/>
      <c r="C944" s="67"/>
    </row>
    <row r="945" spans="2:3" x14ac:dyDescent="0.3">
      <c r="B945" s="68"/>
      <c r="C945" s="67"/>
    </row>
    <row r="946" spans="2:3" x14ac:dyDescent="0.3">
      <c r="B946" s="68"/>
      <c r="C946" s="67"/>
    </row>
    <row r="947" spans="2:3" x14ac:dyDescent="0.3">
      <c r="B947" s="68"/>
      <c r="C947" s="67"/>
    </row>
    <row r="948" spans="2:3" x14ac:dyDescent="0.3">
      <c r="B948" s="68"/>
      <c r="C948" s="67"/>
    </row>
    <row r="949" spans="2:3" x14ac:dyDescent="0.3">
      <c r="B949" s="68"/>
      <c r="C949" s="67"/>
    </row>
    <row r="950" spans="2:3" x14ac:dyDescent="0.3">
      <c r="B950" s="68"/>
      <c r="C950" s="67"/>
    </row>
    <row r="951" spans="2:3" x14ac:dyDescent="0.3">
      <c r="B951" s="68"/>
      <c r="C951" s="67"/>
    </row>
    <row r="952" spans="2:3" x14ac:dyDescent="0.3">
      <c r="B952" s="68"/>
      <c r="C952" s="67"/>
    </row>
    <row r="953" spans="2:3" x14ac:dyDescent="0.3">
      <c r="B953" s="68"/>
      <c r="C953" s="67"/>
    </row>
    <row r="954" spans="2:3" x14ac:dyDescent="0.3">
      <c r="B954" s="68"/>
      <c r="C954" s="67"/>
    </row>
    <row r="955" spans="2:3" x14ac:dyDescent="0.3">
      <c r="B955" s="68"/>
      <c r="C955" s="67"/>
    </row>
    <row r="956" spans="2:3" x14ac:dyDescent="0.3">
      <c r="B956" s="68"/>
      <c r="C956" s="67"/>
    </row>
    <row r="957" spans="2:3" x14ac:dyDescent="0.3">
      <c r="B957" s="68"/>
      <c r="C957" s="67"/>
    </row>
    <row r="958" spans="2:3" x14ac:dyDescent="0.3">
      <c r="B958" s="68"/>
      <c r="C958" s="67"/>
    </row>
    <row r="959" spans="2:3" x14ac:dyDescent="0.3">
      <c r="B959" s="68"/>
      <c r="C959" s="67"/>
    </row>
    <row r="960" spans="2:3" x14ac:dyDescent="0.3">
      <c r="B960" s="68"/>
      <c r="C960" s="67"/>
    </row>
    <row r="961" spans="2:3" x14ac:dyDescent="0.3">
      <c r="B961" s="68"/>
      <c r="C961" s="67"/>
    </row>
    <row r="962" spans="2:3" x14ac:dyDescent="0.3">
      <c r="B962" s="68"/>
      <c r="C962" s="67"/>
    </row>
    <row r="963" spans="2:3" x14ac:dyDescent="0.3">
      <c r="B963" s="68"/>
      <c r="C963" s="67"/>
    </row>
    <row r="964" spans="2:3" x14ac:dyDescent="0.3">
      <c r="B964" s="68"/>
      <c r="C964" s="67"/>
    </row>
    <row r="965" spans="2:3" x14ac:dyDescent="0.3">
      <c r="B965" s="68"/>
      <c r="C965" s="67"/>
    </row>
    <row r="966" spans="2:3" x14ac:dyDescent="0.3">
      <c r="B966" s="68"/>
      <c r="C966" s="67"/>
    </row>
    <row r="967" spans="2:3" x14ac:dyDescent="0.3">
      <c r="B967" s="68"/>
      <c r="C967" s="67"/>
    </row>
    <row r="968" spans="2:3" x14ac:dyDescent="0.3">
      <c r="B968" s="68"/>
      <c r="C968" s="67"/>
    </row>
    <row r="969" spans="2:3" x14ac:dyDescent="0.3">
      <c r="B969" s="68"/>
      <c r="C969" s="67"/>
    </row>
    <row r="970" spans="2:3" x14ac:dyDescent="0.3">
      <c r="B970" s="68"/>
      <c r="C970" s="67"/>
    </row>
    <row r="971" spans="2:3" x14ac:dyDescent="0.3">
      <c r="B971" s="68"/>
      <c r="C971" s="67"/>
    </row>
    <row r="972" spans="2:3" x14ac:dyDescent="0.3">
      <c r="B972" s="68"/>
      <c r="C972" s="67"/>
    </row>
    <row r="973" spans="2:3" x14ac:dyDescent="0.3">
      <c r="B973" s="68"/>
      <c r="C973" s="67"/>
    </row>
    <row r="974" spans="2:3" x14ac:dyDescent="0.3">
      <c r="B974" s="68"/>
      <c r="C974" s="67"/>
    </row>
    <row r="975" spans="2:3" x14ac:dyDescent="0.3">
      <c r="B975" s="68"/>
      <c r="C975" s="67"/>
    </row>
    <row r="976" spans="2:3" x14ac:dyDescent="0.3">
      <c r="B976" s="68"/>
      <c r="C976" s="67"/>
    </row>
    <row r="977" spans="2:3" x14ac:dyDescent="0.3">
      <c r="B977" s="68"/>
      <c r="C977" s="67"/>
    </row>
    <row r="978" spans="2:3" x14ac:dyDescent="0.3">
      <c r="B978" s="68"/>
      <c r="C978" s="67"/>
    </row>
    <row r="979" spans="2:3" x14ac:dyDescent="0.3">
      <c r="B979" s="68"/>
      <c r="C979" s="67"/>
    </row>
    <row r="980" spans="2:3" x14ac:dyDescent="0.3">
      <c r="B980" s="68"/>
      <c r="C980" s="67"/>
    </row>
    <row r="981" spans="2:3" x14ac:dyDescent="0.3">
      <c r="B981" s="68"/>
      <c r="C981" s="67"/>
    </row>
    <row r="982" spans="2:3" x14ac:dyDescent="0.3">
      <c r="B982" s="68"/>
      <c r="C982" s="67"/>
    </row>
    <row r="983" spans="2:3" x14ac:dyDescent="0.3">
      <c r="B983" s="68"/>
      <c r="C983" s="67"/>
    </row>
    <row r="984" spans="2:3" x14ac:dyDescent="0.3">
      <c r="B984" s="68"/>
      <c r="C984" s="67"/>
    </row>
    <row r="985" spans="2:3" x14ac:dyDescent="0.3">
      <c r="B985" s="68"/>
      <c r="C985" s="67"/>
    </row>
    <row r="986" spans="2:3" x14ac:dyDescent="0.3">
      <c r="B986" s="68"/>
      <c r="C986" s="67"/>
    </row>
    <row r="987" spans="2:3" x14ac:dyDescent="0.3">
      <c r="B987" s="68"/>
      <c r="C987" s="67"/>
    </row>
    <row r="988" spans="2:3" x14ac:dyDescent="0.3">
      <c r="B988" s="68"/>
      <c r="C988" s="67"/>
    </row>
    <row r="989" spans="2:3" x14ac:dyDescent="0.3">
      <c r="B989" s="68"/>
      <c r="C989" s="67"/>
    </row>
    <row r="990" spans="2:3" x14ac:dyDescent="0.3">
      <c r="B990" s="68"/>
      <c r="C990" s="67"/>
    </row>
    <row r="991" spans="2:3" x14ac:dyDescent="0.3">
      <c r="B991" s="68"/>
      <c r="C991" s="67"/>
    </row>
    <row r="992" spans="2:3" x14ac:dyDescent="0.3">
      <c r="B992" s="68"/>
      <c r="C992" s="67"/>
    </row>
    <row r="993" spans="2:3" x14ac:dyDescent="0.3">
      <c r="B993" s="68"/>
      <c r="C993" s="67"/>
    </row>
    <row r="994" spans="2:3" x14ac:dyDescent="0.3">
      <c r="B994" s="68"/>
      <c r="C994" s="67"/>
    </row>
    <row r="995" spans="2:3" x14ac:dyDescent="0.3">
      <c r="B995" s="68"/>
      <c r="C995" s="67"/>
    </row>
    <row r="996" spans="2:3" x14ac:dyDescent="0.3">
      <c r="B996" s="68"/>
      <c r="C996" s="67"/>
    </row>
    <row r="997" spans="2:3" x14ac:dyDescent="0.3">
      <c r="B997" s="68"/>
      <c r="C997" s="67"/>
    </row>
    <row r="998" spans="2:3" x14ac:dyDescent="0.3">
      <c r="B998" s="68"/>
      <c r="C998" s="67"/>
    </row>
    <row r="999" spans="2:3" x14ac:dyDescent="0.3">
      <c r="B999" s="68"/>
      <c r="C999" s="67"/>
    </row>
    <row r="1000" spans="2:3" x14ac:dyDescent="0.3">
      <c r="B1000" s="68"/>
      <c r="C1000" s="67"/>
    </row>
    <row r="1001" spans="2:3" x14ac:dyDescent="0.3">
      <c r="B1001" s="68"/>
      <c r="C1001" s="67"/>
    </row>
    <row r="1002" spans="2:3" x14ac:dyDescent="0.3">
      <c r="B1002" s="68"/>
      <c r="C1002" s="67"/>
    </row>
    <row r="1003" spans="2:3" x14ac:dyDescent="0.3">
      <c r="B1003" s="68"/>
      <c r="C1003" s="67"/>
    </row>
    <row r="1004" spans="2:3" x14ac:dyDescent="0.3">
      <c r="B1004" s="68"/>
      <c r="C1004" s="67"/>
    </row>
    <row r="1005" spans="2:3" x14ac:dyDescent="0.3">
      <c r="B1005" s="68"/>
      <c r="C1005" s="67"/>
    </row>
    <row r="1006" spans="2:3" x14ac:dyDescent="0.3">
      <c r="B1006" s="68"/>
      <c r="C1006" s="67"/>
    </row>
    <row r="1007" spans="2:3" x14ac:dyDescent="0.3">
      <c r="B1007" s="68"/>
      <c r="C1007" s="67"/>
    </row>
    <row r="1008" spans="2:3" x14ac:dyDescent="0.3">
      <c r="B1008" s="68"/>
      <c r="C1008" s="67"/>
    </row>
    <row r="1009" spans="2:3" x14ac:dyDescent="0.3">
      <c r="B1009" s="68"/>
      <c r="C1009" s="67"/>
    </row>
    <row r="1010" spans="2:3" x14ac:dyDescent="0.3">
      <c r="B1010" s="68"/>
      <c r="C1010" s="67"/>
    </row>
    <row r="1011" spans="2:3" x14ac:dyDescent="0.3">
      <c r="B1011" s="68"/>
      <c r="C1011" s="67"/>
    </row>
    <row r="1012" spans="2:3" x14ac:dyDescent="0.3">
      <c r="B1012" s="68"/>
      <c r="C1012" s="67"/>
    </row>
    <row r="1013" spans="2:3" x14ac:dyDescent="0.3">
      <c r="B1013" s="68"/>
      <c r="C1013" s="67"/>
    </row>
    <row r="1014" spans="2:3" x14ac:dyDescent="0.3">
      <c r="B1014" s="68"/>
      <c r="C1014" s="67"/>
    </row>
    <row r="1015" spans="2:3" x14ac:dyDescent="0.3">
      <c r="B1015" s="68"/>
      <c r="C1015" s="67"/>
    </row>
    <row r="1016" spans="2:3" x14ac:dyDescent="0.3">
      <c r="B1016" s="68"/>
      <c r="C1016" s="67"/>
    </row>
    <row r="1017" spans="2:3" x14ac:dyDescent="0.3">
      <c r="B1017" s="68"/>
      <c r="C1017" s="67"/>
    </row>
    <row r="1018" spans="2:3" x14ac:dyDescent="0.3">
      <c r="B1018" s="68"/>
      <c r="C1018" s="67"/>
    </row>
    <row r="1019" spans="2:3" x14ac:dyDescent="0.3">
      <c r="B1019" s="68"/>
      <c r="C1019" s="67"/>
    </row>
    <row r="1020" spans="2:3" x14ac:dyDescent="0.3">
      <c r="B1020" s="68"/>
      <c r="C1020" s="67"/>
    </row>
    <row r="1021" spans="2:3" x14ac:dyDescent="0.3">
      <c r="B1021" s="68"/>
      <c r="C1021" s="67"/>
    </row>
    <row r="1022" spans="2:3" x14ac:dyDescent="0.3">
      <c r="B1022" s="68"/>
      <c r="C1022" s="67"/>
    </row>
    <row r="1023" spans="2:3" x14ac:dyDescent="0.3">
      <c r="B1023" s="68"/>
      <c r="C1023" s="67"/>
    </row>
    <row r="1024" spans="2:3" x14ac:dyDescent="0.3">
      <c r="B1024" s="68"/>
      <c r="C1024" s="67"/>
    </row>
    <row r="1025" spans="2:3" x14ac:dyDescent="0.3">
      <c r="B1025" s="68"/>
      <c r="C1025" s="67"/>
    </row>
    <row r="1026" spans="2:3" x14ac:dyDescent="0.3">
      <c r="B1026" s="68"/>
      <c r="C1026" s="67"/>
    </row>
    <row r="1027" spans="2:3" x14ac:dyDescent="0.3">
      <c r="B1027" s="68"/>
      <c r="C1027" s="67"/>
    </row>
    <row r="1028" spans="2:3" x14ac:dyDescent="0.3">
      <c r="B1028" s="68"/>
      <c r="C1028" s="67"/>
    </row>
    <row r="1029" spans="2:3" x14ac:dyDescent="0.3">
      <c r="B1029" s="68"/>
      <c r="C1029" s="67"/>
    </row>
    <row r="1030" spans="2:3" x14ac:dyDescent="0.3">
      <c r="B1030" s="68"/>
      <c r="C1030" s="67"/>
    </row>
    <row r="1031" spans="2:3" x14ac:dyDescent="0.3">
      <c r="B1031" s="68"/>
      <c r="C1031" s="67"/>
    </row>
    <row r="1032" spans="2:3" x14ac:dyDescent="0.3">
      <c r="B1032" s="68"/>
      <c r="C1032" s="67"/>
    </row>
    <row r="1033" spans="2:3" x14ac:dyDescent="0.3">
      <c r="B1033" s="68"/>
      <c r="C1033" s="67"/>
    </row>
    <row r="1034" spans="2:3" x14ac:dyDescent="0.3">
      <c r="B1034" s="68"/>
      <c r="C1034" s="67"/>
    </row>
    <row r="1035" spans="2:3" x14ac:dyDescent="0.3">
      <c r="B1035" s="68"/>
      <c r="C1035" s="67"/>
    </row>
    <row r="1036" spans="2:3" x14ac:dyDescent="0.3">
      <c r="B1036" s="68"/>
      <c r="C1036" s="67"/>
    </row>
    <row r="1037" spans="2:3" x14ac:dyDescent="0.3">
      <c r="B1037" s="68"/>
      <c r="C1037" s="67"/>
    </row>
    <row r="1038" spans="2:3" x14ac:dyDescent="0.3">
      <c r="B1038" s="68"/>
      <c r="C1038" s="67"/>
    </row>
    <row r="1039" spans="2:3" x14ac:dyDescent="0.3">
      <c r="B1039" s="68"/>
      <c r="C1039" s="67"/>
    </row>
    <row r="1040" spans="2:3" x14ac:dyDescent="0.3">
      <c r="B1040" s="68"/>
      <c r="C1040" s="67"/>
    </row>
    <row r="1041" spans="2:3" x14ac:dyDescent="0.3">
      <c r="B1041" s="68"/>
      <c r="C1041" s="67"/>
    </row>
    <row r="1042" spans="2:3" x14ac:dyDescent="0.3">
      <c r="B1042" s="68"/>
      <c r="C1042" s="67"/>
    </row>
    <row r="1043" spans="2:3" x14ac:dyDescent="0.3">
      <c r="B1043" s="68"/>
      <c r="C1043" s="67"/>
    </row>
    <row r="1044" spans="2:3" x14ac:dyDescent="0.3">
      <c r="B1044" s="68"/>
      <c r="C1044" s="67"/>
    </row>
    <row r="1045" spans="2:3" x14ac:dyDescent="0.3">
      <c r="B1045" s="68"/>
      <c r="C1045" s="67"/>
    </row>
    <row r="1046" spans="2:3" x14ac:dyDescent="0.3">
      <c r="B1046" s="68"/>
      <c r="C1046" s="67"/>
    </row>
    <row r="1047" spans="2:3" x14ac:dyDescent="0.3">
      <c r="B1047" s="68"/>
      <c r="C1047" s="67"/>
    </row>
    <row r="1048" spans="2:3" x14ac:dyDescent="0.3">
      <c r="B1048" s="68"/>
      <c r="C1048" s="67"/>
    </row>
    <row r="1049" spans="2:3" x14ac:dyDescent="0.3">
      <c r="B1049" s="68"/>
      <c r="C1049" s="67"/>
    </row>
    <row r="1050" spans="2:3" x14ac:dyDescent="0.3">
      <c r="B1050" s="68"/>
      <c r="C1050" s="67"/>
    </row>
    <row r="1051" spans="2:3" x14ac:dyDescent="0.3">
      <c r="B1051" s="68"/>
      <c r="C1051" s="67"/>
    </row>
    <row r="1052" spans="2:3" x14ac:dyDescent="0.3">
      <c r="B1052" s="68"/>
      <c r="C1052" s="67"/>
    </row>
    <row r="1053" spans="2:3" x14ac:dyDescent="0.3">
      <c r="B1053" s="68"/>
      <c r="C1053" s="67"/>
    </row>
    <row r="1054" spans="2:3" x14ac:dyDescent="0.3">
      <c r="B1054" s="68"/>
      <c r="C1054" s="67"/>
    </row>
    <row r="1055" spans="2:3" x14ac:dyDescent="0.3">
      <c r="B1055" s="68"/>
      <c r="C1055" s="67"/>
    </row>
    <row r="1056" spans="2:3" x14ac:dyDescent="0.3">
      <c r="B1056" s="68"/>
      <c r="C1056" s="67"/>
    </row>
    <row r="1057" spans="2:3" x14ac:dyDescent="0.3">
      <c r="B1057" s="68"/>
      <c r="C1057" s="67"/>
    </row>
    <row r="1058" spans="2:3" x14ac:dyDescent="0.3">
      <c r="B1058" s="68"/>
      <c r="C1058" s="67"/>
    </row>
    <row r="1059" spans="2:3" x14ac:dyDescent="0.3">
      <c r="B1059" s="68"/>
      <c r="C1059" s="67"/>
    </row>
    <row r="1060" spans="2:3" x14ac:dyDescent="0.3">
      <c r="B1060" s="68"/>
      <c r="C1060" s="67"/>
    </row>
    <row r="1061" spans="2:3" x14ac:dyDescent="0.3">
      <c r="B1061" s="68"/>
      <c r="C1061" s="67"/>
    </row>
    <row r="1062" spans="2:3" x14ac:dyDescent="0.3">
      <c r="B1062" s="68"/>
      <c r="C1062" s="67"/>
    </row>
    <row r="1063" spans="2:3" x14ac:dyDescent="0.3">
      <c r="B1063" s="68"/>
      <c r="C1063" s="67"/>
    </row>
    <row r="1064" spans="2:3" x14ac:dyDescent="0.3">
      <c r="B1064" s="68"/>
      <c r="C1064" s="67"/>
    </row>
    <row r="1065" spans="2:3" x14ac:dyDescent="0.3">
      <c r="B1065" s="68"/>
      <c r="C1065" s="67"/>
    </row>
    <row r="1066" spans="2:3" x14ac:dyDescent="0.3">
      <c r="B1066" s="68"/>
      <c r="C1066" s="67"/>
    </row>
    <row r="1067" spans="2:3" x14ac:dyDescent="0.3">
      <c r="B1067" s="68"/>
      <c r="C1067" s="67"/>
    </row>
    <row r="1068" spans="2:3" x14ac:dyDescent="0.3">
      <c r="B1068" s="68"/>
      <c r="C1068" s="67"/>
    </row>
    <row r="1069" spans="2:3" x14ac:dyDescent="0.3">
      <c r="B1069" s="68"/>
      <c r="C1069" s="67"/>
    </row>
    <row r="1070" spans="2:3" x14ac:dyDescent="0.3">
      <c r="B1070" s="68"/>
      <c r="C1070" s="67"/>
    </row>
    <row r="1071" spans="2:3" x14ac:dyDescent="0.3">
      <c r="B1071" s="68"/>
      <c r="C1071" s="67"/>
    </row>
    <row r="1072" spans="2:3" x14ac:dyDescent="0.3">
      <c r="B1072" s="68"/>
      <c r="C1072" s="67"/>
    </row>
    <row r="1073" spans="2:3" x14ac:dyDescent="0.3">
      <c r="B1073" s="68"/>
      <c r="C1073" s="67"/>
    </row>
    <row r="1074" spans="2:3" x14ac:dyDescent="0.3">
      <c r="B1074" s="68"/>
      <c r="C1074" s="67"/>
    </row>
    <row r="1075" spans="2:3" x14ac:dyDescent="0.3">
      <c r="B1075" s="68"/>
      <c r="C1075" s="67"/>
    </row>
    <row r="1076" spans="2:3" x14ac:dyDescent="0.3">
      <c r="B1076" s="68"/>
      <c r="C1076" s="67"/>
    </row>
    <row r="1077" spans="2:3" x14ac:dyDescent="0.3">
      <c r="B1077" s="68"/>
      <c r="C1077" s="67"/>
    </row>
    <row r="1078" spans="2:3" x14ac:dyDescent="0.3">
      <c r="B1078" s="68"/>
      <c r="C1078" s="67"/>
    </row>
    <row r="1079" spans="2:3" x14ac:dyDescent="0.3">
      <c r="B1079" s="68"/>
      <c r="C1079" s="67"/>
    </row>
    <row r="1080" spans="2:3" x14ac:dyDescent="0.3">
      <c r="B1080" s="68"/>
      <c r="C1080" s="67"/>
    </row>
    <row r="1081" spans="2:3" x14ac:dyDescent="0.3">
      <c r="B1081" s="68"/>
      <c r="C1081" s="67"/>
    </row>
    <row r="1082" spans="2:3" x14ac:dyDescent="0.3">
      <c r="B1082" s="68"/>
      <c r="C1082" s="67"/>
    </row>
    <row r="1083" spans="2:3" x14ac:dyDescent="0.3">
      <c r="B1083" s="68"/>
      <c r="C1083" s="67"/>
    </row>
    <row r="1084" spans="2:3" x14ac:dyDescent="0.3">
      <c r="B1084" s="68"/>
      <c r="C1084" s="67"/>
    </row>
    <row r="1085" spans="2:3" x14ac:dyDescent="0.3">
      <c r="B1085" s="68"/>
      <c r="C1085" s="67"/>
    </row>
    <row r="1086" spans="2:3" x14ac:dyDescent="0.3">
      <c r="B1086" s="68"/>
      <c r="C1086" s="67"/>
    </row>
    <row r="1087" spans="2:3" x14ac:dyDescent="0.3">
      <c r="B1087" s="68"/>
      <c r="C1087" s="67"/>
    </row>
    <row r="1088" spans="2:3" x14ac:dyDescent="0.3">
      <c r="B1088" s="68"/>
      <c r="C1088" s="67"/>
    </row>
    <row r="1089" spans="2:3" x14ac:dyDescent="0.3">
      <c r="B1089" s="68"/>
      <c r="C1089" s="67"/>
    </row>
    <row r="1090" spans="2:3" x14ac:dyDescent="0.3">
      <c r="B1090" s="68"/>
      <c r="C1090" s="67"/>
    </row>
    <row r="1091" spans="2:3" x14ac:dyDescent="0.3">
      <c r="B1091" s="68"/>
      <c r="C1091" s="67"/>
    </row>
    <row r="1092" spans="2:3" x14ac:dyDescent="0.3">
      <c r="B1092" s="68"/>
      <c r="C1092" s="67"/>
    </row>
    <row r="1093" spans="2:3" x14ac:dyDescent="0.3">
      <c r="B1093" s="68"/>
      <c r="C1093" s="67"/>
    </row>
    <row r="1094" spans="2:3" x14ac:dyDescent="0.3">
      <c r="B1094" s="68"/>
      <c r="C1094" s="67"/>
    </row>
    <row r="1095" spans="2:3" x14ac:dyDescent="0.3">
      <c r="B1095" s="68"/>
      <c r="C1095" s="67"/>
    </row>
    <row r="1096" spans="2:3" x14ac:dyDescent="0.3">
      <c r="B1096" s="68"/>
      <c r="C1096" s="67"/>
    </row>
    <row r="1097" spans="2:3" x14ac:dyDescent="0.3">
      <c r="B1097" s="68"/>
      <c r="C1097" s="67"/>
    </row>
    <row r="1098" spans="2:3" x14ac:dyDescent="0.3">
      <c r="B1098" s="68"/>
      <c r="C1098" s="67"/>
    </row>
    <row r="1099" spans="2:3" x14ac:dyDescent="0.3">
      <c r="B1099" s="68"/>
      <c r="C1099" s="67"/>
    </row>
    <row r="1100" spans="2:3" x14ac:dyDescent="0.3">
      <c r="B1100" s="68"/>
      <c r="C1100" s="67"/>
    </row>
    <row r="1101" spans="2:3" x14ac:dyDescent="0.3">
      <c r="B1101" s="68"/>
      <c r="C1101" s="67"/>
    </row>
    <row r="1102" spans="2:3" x14ac:dyDescent="0.3">
      <c r="B1102" s="68"/>
      <c r="C1102" s="67"/>
    </row>
    <row r="1103" spans="2:3" x14ac:dyDescent="0.3">
      <c r="B1103" s="68"/>
      <c r="C1103" s="67"/>
    </row>
    <row r="1104" spans="2:3" x14ac:dyDescent="0.3">
      <c r="B1104" s="68"/>
      <c r="C1104" s="67"/>
    </row>
    <row r="1105" spans="2:3" x14ac:dyDescent="0.3">
      <c r="B1105" s="68"/>
      <c r="C1105" s="67"/>
    </row>
    <row r="1106" spans="2:3" x14ac:dyDescent="0.3">
      <c r="B1106" s="68"/>
      <c r="C1106" s="67"/>
    </row>
    <row r="1107" spans="2:3" x14ac:dyDescent="0.3">
      <c r="B1107" s="68"/>
      <c r="C1107" s="67"/>
    </row>
    <row r="1108" spans="2:3" x14ac:dyDescent="0.3">
      <c r="B1108" s="68"/>
      <c r="C1108" s="67"/>
    </row>
    <row r="1109" spans="2:3" x14ac:dyDescent="0.3">
      <c r="B1109" s="68"/>
      <c r="C1109" s="67"/>
    </row>
    <row r="1110" spans="2:3" x14ac:dyDescent="0.3">
      <c r="B1110" s="68"/>
      <c r="C1110" s="67"/>
    </row>
    <row r="1111" spans="2:3" x14ac:dyDescent="0.3">
      <c r="B1111" s="68"/>
      <c r="C1111" s="67"/>
    </row>
    <row r="1112" spans="2:3" x14ac:dyDescent="0.3">
      <c r="B1112" s="68"/>
      <c r="C1112" s="67"/>
    </row>
    <row r="1113" spans="2:3" x14ac:dyDescent="0.3">
      <c r="B1113" s="68"/>
      <c r="C1113" s="67"/>
    </row>
    <row r="1114" spans="2:3" x14ac:dyDescent="0.3">
      <c r="B1114" s="68"/>
      <c r="C1114" s="67"/>
    </row>
    <row r="1115" spans="2:3" x14ac:dyDescent="0.3">
      <c r="B1115" s="68"/>
      <c r="C1115" s="67"/>
    </row>
    <row r="1116" spans="2:3" x14ac:dyDescent="0.3">
      <c r="B1116" s="68"/>
      <c r="C1116" s="67"/>
    </row>
    <row r="1117" spans="2:3" x14ac:dyDescent="0.3">
      <c r="B1117" s="68"/>
      <c r="C1117" s="67"/>
    </row>
    <row r="1118" spans="2:3" x14ac:dyDescent="0.3">
      <c r="B1118" s="68"/>
      <c r="C1118" s="67"/>
    </row>
    <row r="1119" spans="2:3" x14ac:dyDescent="0.3">
      <c r="B1119" s="68"/>
      <c r="C1119" s="67"/>
    </row>
    <row r="1120" spans="2:3" x14ac:dyDescent="0.3">
      <c r="B1120" s="68"/>
      <c r="C1120" s="67"/>
    </row>
    <row r="1121" spans="2:3" x14ac:dyDescent="0.3">
      <c r="B1121" s="68"/>
      <c r="C1121" s="67"/>
    </row>
    <row r="1122" spans="2:3" x14ac:dyDescent="0.3">
      <c r="B1122" s="68"/>
      <c r="C1122" s="67"/>
    </row>
    <row r="1123" spans="2:3" x14ac:dyDescent="0.3">
      <c r="B1123" s="68"/>
      <c r="C1123" s="67"/>
    </row>
    <row r="1124" spans="2:3" x14ac:dyDescent="0.3">
      <c r="B1124" s="68"/>
      <c r="C1124" s="67"/>
    </row>
    <row r="1125" spans="2:3" x14ac:dyDescent="0.3">
      <c r="B1125" s="68"/>
      <c r="C1125" s="67"/>
    </row>
    <row r="1126" spans="2:3" x14ac:dyDescent="0.3">
      <c r="B1126" s="68"/>
      <c r="C1126" s="67"/>
    </row>
    <row r="1127" spans="2:3" x14ac:dyDescent="0.3">
      <c r="B1127" s="68"/>
      <c r="C1127" s="67"/>
    </row>
    <row r="1128" spans="2:3" x14ac:dyDescent="0.3">
      <c r="B1128" s="68"/>
      <c r="C1128" s="67"/>
    </row>
    <row r="1129" spans="2:3" x14ac:dyDescent="0.3">
      <c r="B1129" s="68"/>
      <c r="C1129" s="67"/>
    </row>
    <row r="1130" spans="2:3" x14ac:dyDescent="0.3">
      <c r="B1130" s="68"/>
      <c r="C1130" s="67"/>
    </row>
    <row r="1131" spans="2:3" x14ac:dyDescent="0.3">
      <c r="B1131" s="68"/>
      <c r="C1131" s="67"/>
    </row>
    <row r="1132" spans="2:3" x14ac:dyDescent="0.3">
      <c r="B1132" s="68"/>
      <c r="C1132" s="67"/>
    </row>
    <row r="1133" spans="2:3" x14ac:dyDescent="0.3">
      <c r="B1133" s="68"/>
      <c r="C1133" s="67"/>
    </row>
    <row r="1134" spans="2:3" x14ac:dyDescent="0.3">
      <c r="B1134" s="68"/>
      <c r="C1134" s="67"/>
    </row>
    <row r="1135" spans="2:3" x14ac:dyDescent="0.3">
      <c r="B1135" s="68"/>
      <c r="C1135" s="67"/>
    </row>
    <row r="1136" spans="2:3" x14ac:dyDescent="0.3">
      <c r="B1136" s="68"/>
      <c r="C1136" s="67"/>
    </row>
    <row r="1137" spans="2:3" x14ac:dyDescent="0.3">
      <c r="B1137" s="68"/>
      <c r="C1137" s="67"/>
    </row>
    <row r="1138" spans="2:3" x14ac:dyDescent="0.3">
      <c r="B1138" s="68"/>
      <c r="C1138" s="67"/>
    </row>
    <row r="1139" spans="2:3" x14ac:dyDescent="0.3">
      <c r="B1139" s="68"/>
      <c r="C1139" s="67"/>
    </row>
    <row r="1140" spans="2:3" x14ac:dyDescent="0.3">
      <c r="B1140" s="68"/>
      <c r="C1140" s="67"/>
    </row>
    <row r="1141" spans="2:3" x14ac:dyDescent="0.3">
      <c r="B1141" s="68"/>
      <c r="C1141" s="67"/>
    </row>
    <row r="1142" spans="2:3" x14ac:dyDescent="0.3">
      <c r="B1142" s="68"/>
      <c r="C1142" s="67"/>
    </row>
    <row r="1143" spans="2:3" x14ac:dyDescent="0.3">
      <c r="B1143" s="68"/>
      <c r="C1143" s="67"/>
    </row>
    <row r="1144" spans="2:3" x14ac:dyDescent="0.3">
      <c r="B1144" s="68"/>
      <c r="C1144" s="67"/>
    </row>
    <row r="1145" spans="2:3" x14ac:dyDescent="0.3">
      <c r="B1145" s="68"/>
      <c r="C1145" s="67"/>
    </row>
    <row r="1146" spans="2:3" x14ac:dyDescent="0.3">
      <c r="B1146" s="68"/>
      <c r="C1146" s="67"/>
    </row>
    <row r="1147" spans="2:3" x14ac:dyDescent="0.3">
      <c r="B1147" s="68"/>
      <c r="C1147" s="67"/>
    </row>
    <row r="1148" spans="2:3" x14ac:dyDescent="0.3">
      <c r="B1148" s="68"/>
      <c r="C1148" s="67"/>
    </row>
    <row r="1149" spans="2:3" x14ac:dyDescent="0.3">
      <c r="B1149" s="68"/>
      <c r="C1149" s="67"/>
    </row>
    <row r="1150" spans="2:3" x14ac:dyDescent="0.3">
      <c r="B1150" s="68"/>
      <c r="C1150" s="67"/>
    </row>
    <row r="1151" spans="2:3" x14ac:dyDescent="0.3">
      <c r="B1151" s="68"/>
      <c r="C1151" s="67"/>
    </row>
    <row r="1152" spans="2:3" x14ac:dyDescent="0.3">
      <c r="B1152" s="68"/>
      <c r="C1152" s="67"/>
    </row>
    <row r="1153" spans="2:3" x14ac:dyDescent="0.3">
      <c r="B1153" s="68"/>
      <c r="C1153" s="67"/>
    </row>
    <row r="1154" spans="2:3" x14ac:dyDescent="0.3">
      <c r="B1154" s="68"/>
      <c r="C1154" s="67"/>
    </row>
    <row r="1155" spans="2:3" x14ac:dyDescent="0.3">
      <c r="B1155" s="68"/>
      <c r="C1155" s="67"/>
    </row>
    <row r="1156" spans="2:3" x14ac:dyDescent="0.3">
      <c r="B1156" s="68"/>
      <c r="C1156" s="67"/>
    </row>
    <row r="1157" spans="2:3" x14ac:dyDescent="0.3">
      <c r="B1157" s="68"/>
      <c r="C1157" s="67"/>
    </row>
    <row r="1158" spans="2:3" x14ac:dyDescent="0.3">
      <c r="B1158" s="68"/>
      <c r="C1158" s="67"/>
    </row>
    <row r="1159" spans="2:3" x14ac:dyDescent="0.3">
      <c r="B1159" s="68"/>
      <c r="C1159" s="67"/>
    </row>
    <row r="1160" spans="2:3" x14ac:dyDescent="0.3">
      <c r="B1160" s="68"/>
      <c r="C1160" s="67"/>
    </row>
    <row r="1161" spans="2:3" x14ac:dyDescent="0.3">
      <c r="B1161" s="68"/>
      <c r="C1161" s="67"/>
    </row>
    <row r="1162" spans="2:3" x14ac:dyDescent="0.3">
      <c r="B1162" s="68"/>
      <c r="C1162" s="67"/>
    </row>
    <row r="1163" spans="2:3" x14ac:dyDescent="0.3">
      <c r="B1163" s="68"/>
      <c r="C1163" s="67"/>
    </row>
    <row r="1164" spans="2:3" x14ac:dyDescent="0.3">
      <c r="B1164" s="68"/>
      <c r="C1164" s="67"/>
    </row>
    <row r="1165" spans="2:3" x14ac:dyDescent="0.3">
      <c r="B1165" s="68"/>
      <c r="C1165" s="67"/>
    </row>
    <row r="1166" spans="2:3" x14ac:dyDescent="0.3">
      <c r="B1166" s="68"/>
      <c r="C1166" s="67"/>
    </row>
    <row r="1167" spans="2:3" x14ac:dyDescent="0.3">
      <c r="B1167" s="68"/>
      <c r="C1167" s="67"/>
    </row>
    <row r="1168" spans="2:3" x14ac:dyDescent="0.3">
      <c r="B1168" s="68"/>
      <c r="C1168" s="67"/>
    </row>
    <row r="1169" spans="2:3" x14ac:dyDescent="0.3">
      <c r="B1169" s="68"/>
      <c r="C1169" s="67"/>
    </row>
    <row r="1170" spans="2:3" x14ac:dyDescent="0.3">
      <c r="B1170" s="68"/>
      <c r="C1170" s="67"/>
    </row>
    <row r="1171" spans="2:3" x14ac:dyDescent="0.3">
      <c r="B1171" s="68"/>
      <c r="C1171" s="67"/>
    </row>
    <row r="1172" spans="2:3" x14ac:dyDescent="0.3">
      <c r="B1172" s="68"/>
      <c r="C1172" s="67"/>
    </row>
    <row r="1173" spans="2:3" x14ac:dyDescent="0.3">
      <c r="B1173" s="68"/>
      <c r="C1173" s="67"/>
    </row>
    <row r="1174" spans="2:3" x14ac:dyDescent="0.3">
      <c r="B1174" s="68"/>
      <c r="C1174" s="67"/>
    </row>
    <row r="1175" spans="2:3" x14ac:dyDescent="0.3">
      <c r="B1175" s="68"/>
      <c r="C1175" s="67"/>
    </row>
    <row r="1176" spans="2:3" x14ac:dyDescent="0.3">
      <c r="B1176" s="68"/>
      <c r="C1176" s="67"/>
    </row>
    <row r="1177" spans="2:3" x14ac:dyDescent="0.3">
      <c r="B1177" s="68"/>
      <c r="C1177" s="67"/>
    </row>
    <row r="1178" spans="2:3" x14ac:dyDescent="0.3">
      <c r="B1178" s="68"/>
      <c r="C1178" s="67"/>
    </row>
    <row r="1179" spans="2:3" x14ac:dyDescent="0.3">
      <c r="B1179" s="68"/>
      <c r="C1179" s="67"/>
    </row>
    <row r="1180" spans="2:3" x14ac:dyDescent="0.3">
      <c r="B1180" s="68"/>
      <c r="C1180" s="67"/>
    </row>
    <row r="1181" spans="2:3" x14ac:dyDescent="0.3">
      <c r="B1181" s="68"/>
      <c r="C1181" s="67"/>
    </row>
    <row r="1182" spans="2:3" x14ac:dyDescent="0.3">
      <c r="B1182" s="68"/>
      <c r="C1182" s="67"/>
    </row>
    <row r="1183" spans="2:3" x14ac:dyDescent="0.3">
      <c r="B1183" s="68"/>
      <c r="C1183" s="67"/>
    </row>
    <row r="1184" spans="2:3" x14ac:dyDescent="0.3">
      <c r="B1184" s="68"/>
      <c r="C1184" s="67"/>
    </row>
    <row r="1185" spans="2:3" x14ac:dyDescent="0.3">
      <c r="B1185" s="68"/>
      <c r="C1185" s="67"/>
    </row>
    <row r="1186" spans="2:3" x14ac:dyDescent="0.3">
      <c r="B1186" s="68"/>
      <c r="C1186" s="67"/>
    </row>
    <row r="1187" spans="2:3" x14ac:dyDescent="0.3">
      <c r="B1187" s="68"/>
      <c r="C1187" s="67"/>
    </row>
    <row r="1188" spans="2:3" x14ac:dyDescent="0.3">
      <c r="B1188" s="68"/>
      <c r="C1188" s="67"/>
    </row>
    <row r="1189" spans="2:3" x14ac:dyDescent="0.3">
      <c r="B1189" s="68"/>
      <c r="C1189" s="67"/>
    </row>
    <row r="1190" spans="2:3" x14ac:dyDescent="0.3">
      <c r="B1190" s="68"/>
      <c r="C1190" s="67"/>
    </row>
    <row r="1191" spans="2:3" x14ac:dyDescent="0.3">
      <c r="B1191" s="68"/>
      <c r="C1191" s="67"/>
    </row>
    <row r="1192" spans="2:3" x14ac:dyDescent="0.3">
      <c r="B1192" s="68"/>
      <c r="C1192" s="67"/>
    </row>
    <row r="1193" spans="2:3" x14ac:dyDescent="0.3">
      <c r="B1193" s="68"/>
      <c r="C1193" s="67"/>
    </row>
    <row r="1194" spans="2:3" x14ac:dyDescent="0.3">
      <c r="B1194" s="68"/>
      <c r="C1194" s="67"/>
    </row>
    <row r="1195" spans="2:3" x14ac:dyDescent="0.3">
      <c r="B1195" s="68"/>
      <c r="C1195" s="67"/>
    </row>
    <row r="1196" spans="2:3" x14ac:dyDescent="0.3">
      <c r="B1196" s="68"/>
      <c r="C1196" s="67"/>
    </row>
    <row r="1197" spans="2:3" x14ac:dyDescent="0.3">
      <c r="B1197" s="68"/>
      <c r="C1197" s="67"/>
    </row>
    <row r="1198" spans="2:3" x14ac:dyDescent="0.3">
      <c r="B1198" s="68"/>
      <c r="C1198" s="67"/>
    </row>
    <row r="1199" spans="2:3" x14ac:dyDescent="0.3">
      <c r="B1199" s="68"/>
      <c r="C1199" s="67"/>
    </row>
    <row r="1200" spans="2:3" x14ac:dyDescent="0.3">
      <c r="B1200" s="68"/>
      <c r="C1200" s="67"/>
    </row>
    <row r="1201" spans="2:3" x14ac:dyDescent="0.3">
      <c r="B1201" s="68"/>
      <c r="C1201" s="67"/>
    </row>
    <row r="1202" spans="2:3" x14ac:dyDescent="0.3">
      <c r="B1202" s="68"/>
      <c r="C1202" s="67"/>
    </row>
    <row r="1203" spans="2:3" x14ac:dyDescent="0.3">
      <c r="B1203" s="68"/>
      <c r="C1203" s="67"/>
    </row>
    <row r="1204" spans="2:3" x14ac:dyDescent="0.3">
      <c r="B1204" s="68"/>
      <c r="C1204" s="67"/>
    </row>
    <row r="1205" spans="2:3" x14ac:dyDescent="0.3">
      <c r="B1205" s="68"/>
      <c r="C1205" s="67"/>
    </row>
    <row r="1206" spans="2:3" x14ac:dyDescent="0.3">
      <c r="B1206" s="68"/>
      <c r="C1206" s="67"/>
    </row>
    <row r="1207" spans="2:3" x14ac:dyDescent="0.3">
      <c r="B1207" s="68"/>
      <c r="C1207" s="67"/>
    </row>
    <row r="1208" spans="2:3" x14ac:dyDescent="0.3">
      <c r="B1208" s="68"/>
      <c r="C1208" s="67"/>
    </row>
    <row r="1209" spans="2:3" x14ac:dyDescent="0.3">
      <c r="B1209" s="68"/>
      <c r="C1209" s="67"/>
    </row>
    <row r="1210" spans="2:3" x14ac:dyDescent="0.3">
      <c r="B1210" s="68"/>
      <c r="C1210" s="67"/>
    </row>
    <row r="1211" spans="2:3" x14ac:dyDescent="0.3">
      <c r="B1211" s="68"/>
      <c r="C1211" s="67"/>
    </row>
    <row r="1212" spans="2:3" x14ac:dyDescent="0.3">
      <c r="B1212" s="68"/>
      <c r="C1212" s="67"/>
    </row>
    <row r="1213" spans="2:3" x14ac:dyDescent="0.3">
      <c r="B1213" s="68"/>
      <c r="C1213" s="67"/>
    </row>
    <row r="1214" spans="2:3" x14ac:dyDescent="0.3">
      <c r="B1214" s="68"/>
      <c r="C1214" s="67"/>
    </row>
    <row r="1215" spans="2:3" x14ac:dyDescent="0.3">
      <c r="B1215" s="68"/>
      <c r="C1215" s="67"/>
    </row>
    <row r="1216" spans="2:3" x14ac:dyDescent="0.3">
      <c r="B1216" s="68"/>
      <c r="C1216" s="67"/>
    </row>
    <row r="1217" spans="2:3" x14ac:dyDescent="0.3">
      <c r="B1217" s="68"/>
      <c r="C1217" s="67"/>
    </row>
    <row r="1218" spans="2:3" x14ac:dyDescent="0.3">
      <c r="B1218" s="68"/>
      <c r="C1218" s="67"/>
    </row>
    <row r="1219" spans="2:3" x14ac:dyDescent="0.3">
      <c r="B1219" s="68"/>
      <c r="C1219" s="67"/>
    </row>
    <row r="1220" spans="2:3" x14ac:dyDescent="0.3">
      <c r="B1220" s="68"/>
      <c r="C1220" s="67"/>
    </row>
    <row r="1221" spans="2:3" x14ac:dyDescent="0.3">
      <c r="B1221" s="68"/>
      <c r="C1221" s="67"/>
    </row>
    <row r="1222" spans="2:3" x14ac:dyDescent="0.3">
      <c r="B1222" s="68"/>
      <c r="C1222" s="67"/>
    </row>
    <row r="1223" spans="2:3" x14ac:dyDescent="0.3">
      <c r="B1223" s="68"/>
      <c r="C1223" s="67"/>
    </row>
    <row r="1224" spans="2:3" x14ac:dyDescent="0.3">
      <c r="B1224" s="68"/>
      <c r="C1224" s="67"/>
    </row>
    <row r="1225" spans="2:3" x14ac:dyDescent="0.3">
      <c r="B1225" s="68"/>
      <c r="C1225" s="67"/>
    </row>
    <row r="1226" spans="2:3" x14ac:dyDescent="0.3">
      <c r="B1226" s="68"/>
      <c r="C1226" s="67"/>
    </row>
    <row r="1227" spans="2:3" x14ac:dyDescent="0.3">
      <c r="B1227" s="68"/>
      <c r="C1227" s="67"/>
    </row>
    <row r="1228" spans="2:3" x14ac:dyDescent="0.3">
      <c r="B1228" s="68"/>
      <c r="C1228" s="67"/>
    </row>
    <row r="1229" spans="2:3" x14ac:dyDescent="0.3">
      <c r="B1229" s="68"/>
      <c r="C1229" s="67"/>
    </row>
    <row r="1230" spans="2:3" x14ac:dyDescent="0.3">
      <c r="B1230" s="68"/>
      <c r="C1230" s="67"/>
    </row>
    <row r="1231" spans="2:3" x14ac:dyDescent="0.3">
      <c r="B1231" s="68"/>
      <c r="C1231" s="67"/>
    </row>
    <row r="1232" spans="2:3" x14ac:dyDescent="0.3">
      <c r="B1232" s="68"/>
      <c r="C1232" s="67"/>
    </row>
    <row r="1233" spans="2:3" x14ac:dyDescent="0.3">
      <c r="B1233" s="68"/>
      <c r="C1233" s="67"/>
    </row>
    <row r="1234" spans="2:3" x14ac:dyDescent="0.3">
      <c r="B1234" s="68"/>
      <c r="C1234" s="67"/>
    </row>
    <row r="1235" spans="2:3" x14ac:dyDescent="0.3">
      <c r="B1235" s="68"/>
      <c r="C1235" s="67"/>
    </row>
    <row r="1236" spans="2:3" x14ac:dyDescent="0.3">
      <c r="B1236" s="68"/>
      <c r="C1236" s="67"/>
    </row>
    <row r="1237" spans="2:3" x14ac:dyDescent="0.3">
      <c r="B1237" s="68"/>
      <c r="C1237" s="67"/>
    </row>
    <row r="1238" spans="2:3" x14ac:dyDescent="0.3">
      <c r="B1238" s="68"/>
      <c r="C1238" s="67"/>
    </row>
    <row r="1239" spans="2:3" x14ac:dyDescent="0.3">
      <c r="B1239" s="68"/>
      <c r="C1239" s="67"/>
    </row>
    <row r="1240" spans="2:3" x14ac:dyDescent="0.3">
      <c r="B1240" s="68"/>
      <c r="C1240" s="67"/>
    </row>
    <row r="1241" spans="2:3" x14ac:dyDescent="0.3">
      <c r="B1241" s="68"/>
      <c r="C1241" s="67"/>
    </row>
    <row r="1242" spans="2:3" x14ac:dyDescent="0.3">
      <c r="B1242" s="68"/>
      <c r="C1242" s="67"/>
    </row>
    <row r="1243" spans="2:3" x14ac:dyDescent="0.3">
      <c r="B1243" s="68"/>
      <c r="C1243" s="67"/>
    </row>
    <row r="1244" spans="2:3" x14ac:dyDescent="0.3">
      <c r="B1244" s="68"/>
      <c r="C1244" s="67"/>
    </row>
    <row r="1245" spans="2:3" x14ac:dyDescent="0.3">
      <c r="B1245" s="68"/>
      <c r="C1245" s="67"/>
    </row>
    <row r="1246" spans="2:3" x14ac:dyDescent="0.3">
      <c r="B1246" s="68"/>
      <c r="C1246" s="67"/>
    </row>
    <row r="1247" spans="2:3" x14ac:dyDescent="0.3">
      <c r="B1247" s="68"/>
      <c r="C1247" s="67"/>
    </row>
    <row r="1248" spans="2:3" x14ac:dyDescent="0.3">
      <c r="B1248" s="68"/>
      <c r="C1248" s="67"/>
    </row>
    <row r="1249" spans="2:3" x14ac:dyDescent="0.3">
      <c r="B1249" s="68"/>
      <c r="C1249" s="67"/>
    </row>
    <row r="1250" spans="2:3" x14ac:dyDescent="0.3">
      <c r="B1250" s="68"/>
      <c r="C1250" s="67"/>
    </row>
    <row r="1251" spans="2:3" x14ac:dyDescent="0.3">
      <c r="B1251" s="68"/>
      <c r="C1251" s="67"/>
    </row>
    <row r="1252" spans="2:3" x14ac:dyDescent="0.3">
      <c r="B1252" s="68"/>
      <c r="C1252" s="67"/>
    </row>
    <row r="1253" spans="2:3" x14ac:dyDescent="0.3">
      <c r="B1253" s="68"/>
      <c r="C1253" s="67"/>
    </row>
    <row r="1254" spans="2:3" x14ac:dyDescent="0.3">
      <c r="B1254" s="68"/>
      <c r="C1254" s="67"/>
    </row>
    <row r="1255" spans="2:3" x14ac:dyDescent="0.3">
      <c r="B1255" s="68"/>
      <c r="C1255" s="67"/>
    </row>
    <row r="1256" spans="2:3" x14ac:dyDescent="0.3">
      <c r="B1256" s="68"/>
      <c r="C1256" s="67"/>
    </row>
    <row r="1257" spans="2:3" x14ac:dyDescent="0.3">
      <c r="B1257" s="68"/>
      <c r="C1257" s="67"/>
    </row>
    <row r="1258" spans="2:3" x14ac:dyDescent="0.3">
      <c r="B1258" s="68"/>
      <c r="C1258" s="67"/>
    </row>
    <row r="1259" spans="2:3" x14ac:dyDescent="0.3">
      <c r="B1259" s="68"/>
      <c r="C1259" s="67"/>
    </row>
    <row r="1260" spans="2:3" x14ac:dyDescent="0.3">
      <c r="B1260" s="68"/>
      <c r="C1260" s="67"/>
    </row>
    <row r="1261" spans="2:3" x14ac:dyDescent="0.3">
      <c r="B1261" s="68"/>
      <c r="C1261" s="67"/>
    </row>
    <row r="1262" spans="2:3" x14ac:dyDescent="0.3">
      <c r="B1262" s="68"/>
      <c r="C1262" s="67"/>
    </row>
    <row r="1263" spans="2:3" x14ac:dyDescent="0.3">
      <c r="B1263" s="68"/>
      <c r="C1263" s="67"/>
    </row>
    <row r="1264" spans="2:3" x14ac:dyDescent="0.3">
      <c r="B1264" s="68"/>
      <c r="C1264" s="67"/>
    </row>
    <row r="1265" spans="2:3" x14ac:dyDescent="0.3">
      <c r="B1265" s="68"/>
      <c r="C1265" s="67"/>
    </row>
    <row r="1266" spans="2:3" x14ac:dyDescent="0.3">
      <c r="B1266" s="68"/>
      <c r="C1266" s="67"/>
    </row>
    <row r="1267" spans="2:3" x14ac:dyDescent="0.3">
      <c r="B1267" s="68"/>
      <c r="C1267" s="67"/>
    </row>
    <row r="1268" spans="2:3" x14ac:dyDescent="0.3">
      <c r="B1268" s="68"/>
      <c r="C1268" s="67"/>
    </row>
    <row r="1269" spans="2:3" x14ac:dyDescent="0.3">
      <c r="B1269" s="68"/>
      <c r="C1269" s="67"/>
    </row>
    <row r="1270" spans="2:3" x14ac:dyDescent="0.3">
      <c r="B1270" s="68"/>
      <c r="C1270" s="67"/>
    </row>
    <row r="1271" spans="2:3" x14ac:dyDescent="0.3">
      <c r="B1271" s="68"/>
      <c r="C1271" s="67"/>
    </row>
    <row r="1272" spans="2:3" x14ac:dyDescent="0.3">
      <c r="B1272" s="68"/>
      <c r="C1272" s="67"/>
    </row>
    <row r="1273" spans="2:3" x14ac:dyDescent="0.3">
      <c r="B1273" s="68"/>
      <c r="C1273" s="67"/>
    </row>
    <row r="1274" spans="2:3" x14ac:dyDescent="0.3">
      <c r="B1274" s="68"/>
      <c r="C1274" s="67"/>
    </row>
    <row r="1275" spans="2:3" x14ac:dyDescent="0.3">
      <c r="B1275" s="68"/>
      <c r="C1275" s="67"/>
    </row>
    <row r="1276" spans="2:3" x14ac:dyDescent="0.3">
      <c r="B1276" s="68"/>
      <c r="C1276" s="67"/>
    </row>
    <row r="1277" spans="2:3" x14ac:dyDescent="0.3">
      <c r="B1277" s="68"/>
      <c r="C1277" s="67"/>
    </row>
    <row r="1278" spans="2:3" x14ac:dyDescent="0.3">
      <c r="B1278" s="68"/>
      <c r="C1278" s="67"/>
    </row>
    <row r="1279" spans="2:3" x14ac:dyDescent="0.3">
      <c r="B1279" s="68"/>
      <c r="C1279" s="67"/>
    </row>
    <row r="1280" spans="2:3" x14ac:dyDescent="0.3">
      <c r="B1280" s="68"/>
      <c r="C1280" s="67"/>
    </row>
    <row r="1281" spans="2:3" x14ac:dyDescent="0.3">
      <c r="B1281" s="68"/>
      <c r="C1281" s="67"/>
    </row>
    <row r="1282" spans="2:3" x14ac:dyDescent="0.3">
      <c r="B1282" s="68"/>
      <c r="C1282" s="67"/>
    </row>
    <row r="1283" spans="2:3" x14ac:dyDescent="0.3">
      <c r="B1283" s="68"/>
      <c r="C1283" s="67"/>
    </row>
    <row r="1284" spans="2:3" x14ac:dyDescent="0.3">
      <c r="B1284" s="68"/>
      <c r="C1284" s="67"/>
    </row>
    <row r="1285" spans="2:3" x14ac:dyDescent="0.3">
      <c r="B1285" s="68"/>
      <c r="C1285" s="67"/>
    </row>
    <row r="1286" spans="2:3" x14ac:dyDescent="0.3">
      <c r="B1286" s="68"/>
      <c r="C1286" s="67"/>
    </row>
    <row r="1287" spans="2:3" x14ac:dyDescent="0.3">
      <c r="B1287" s="68"/>
      <c r="C1287" s="67"/>
    </row>
    <row r="1288" spans="2:3" x14ac:dyDescent="0.3">
      <c r="B1288" s="68"/>
      <c r="C1288" s="67"/>
    </row>
    <row r="1289" spans="2:3" x14ac:dyDescent="0.3">
      <c r="B1289" s="68"/>
      <c r="C1289" s="67"/>
    </row>
    <row r="1290" spans="2:3" x14ac:dyDescent="0.3">
      <c r="B1290" s="68"/>
      <c r="C1290" s="67"/>
    </row>
    <row r="1291" spans="2:3" x14ac:dyDescent="0.3">
      <c r="B1291" s="68"/>
      <c r="C1291" s="67"/>
    </row>
    <row r="1292" spans="2:3" x14ac:dyDescent="0.3">
      <c r="B1292" s="68"/>
      <c r="C1292" s="67"/>
    </row>
    <row r="1293" spans="2:3" x14ac:dyDescent="0.3">
      <c r="B1293" s="68"/>
      <c r="C1293" s="67"/>
    </row>
    <row r="1294" spans="2:3" x14ac:dyDescent="0.3">
      <c r="B1294" s="68"/>
      <c r="C1294" s="67"/>
    </row>
    <row r="1295" spans="2:3" x14ac:dyDescent="0.3">
      <c r="B1295" s="68"/>
      <c r="C1295" s="67"/>
    </row>
    <row r="1296" spans="2:3" x14ac:dyDescent="0.3">
      <c r="B1296" s="68"/>
      <c r="C1296" s="67"/>
    </row>
    <row r="1297" spans="2:3" x14ac:dyDescent="0.3">
      <c r="B1297" s="68"/>
      <c r="C1297" s="67"/>
    </row>
    <row r="1298" spans="2:3" x14ac:dyDescent="0.3">
      <c r="B1298" s="68"/>
      <c r="C1298" s="67"/>
    </row>
    <row r="1299" spans="2:3" x14ac:dyDescent="0.3">
      <c r="B1299" s="68"/>
      <c r="C1299" s="67"/>
    </row>
    <row r="1300" spans="2:3" x14ac:dyDescent="0.3">
      <c r="B1300" s="68"/>
      <c r="C1300" s="67"/>
    </row>
    <row r="1301" spans="2:3" x14ac:dyDescent="0.3">
      <c r="B1301" s="68"/>
      <c r="C1301" s="67"/>
    </row>
    <row r="1302" spans="2:3" x14ac:dyDescent="0.3">
      <c r="B1302" s="68"/>
      <c r="C1302" s="67"/>
    </row>
    <row r="1303" spans="2:3" x14ac:dyDescent="0.3">
      <c r="B1303" s="68"/>
      <c r="C1303" s="67"/>
    </row>
    <row r="1304" spans="2:3" x14ac:dyDescent="0.3">
      <c r="B1304" s="68"/>
      <c r="C1304" s="67"/>
    </row>
    <row r="1305" spans="2:3" x14ac:dyDescent="0.3">
      <c r="B1305" s="68"/>
      <c r="C1305" s="67"/>
    </row>
    <row r="1306" spans="2:3" x14ac:dyDescent="0.3">
      <c r="B1306" s="68"/>
      <c r="C1306" s="67"/>
    </row>
    <row r="1307" spans="2:3" x14ac:dyDescent="0.3">
      <c r="B1307" s="68"/>
      <c r="C1307" s="67"/>
    </row>
    <row r="1308" spans="2:3" x14ac:dyDescent="0.3">
      <c r="B1308" s="68"/>
      <c r="C1308" s="67"/>
    </row>
    <row r="1309" spans="2:3" x14ac:dyDescent="0.3">
      <c r="B1309" s="68"/>
      <c r="C1309" s="67"/>
    </row>
    <row r="1310" spans="2:3" x14ac:dyDescent="0.3">
      <c r="B1310" s="68"/>
      <c r="C1310" s="67"/>
    </row>
    <row r="1311" spans="2:3" x14ac:dyDescent="0.3">
      <c r="B1311" s="68"/>
      <c r="C1311" s="67"/>
    </row>
    <row r="1312" spans="2:3" x14ac:dyDescent="0.3">
      <c r="B1312" s="68"/>
      <c r="C1312" s="67"/>
    </row>
    <row r="1313" spans="2:3" x14ac:dyDescent="0.3">
      <c r="B1313" s="68"/>
      <c r="C1313" s="67"/>
    </row>
    <row r="1314" spans="2:3" x14ac:dyDescent="0.3">
      <c r="B1314" s="68"/>
      <c r="C1314" s="67"/>
    </row>
    <row r="1315" spans="2:3" x14ac:dyDescent="0.3">
      <c r="B1315" s="68"/>
      <c r="C1315" s="67"/>
    </row>
    <row r="1316" spans="2:3" x14ac:dyDescent="0.3">
      <c r="B1316" s="68"/>
      <c r="C1316" s="67"/>
    </row>
    <row r="1317" spans="2:3" x14ac:dyDescent="0.3">
      <c r="B1317" s="68"/>
      <c r="C1317" s="67"/>
    </row>
    <row r="1318" spans="2:3" x14ac:dyDescent="0.3">
      <c r="B1318" s="68"/>
      <c r="C1318" s="67"/>
    </row>
    <row r="1319" spans="2:3" x14ac:dyDescent="0.3">
      <c r="B1319" s="68"/>
      <c r="C1319" s="67"/>
    </row>
    <row r="1320" spans="2:3" x14ac:dyDescent="0.3">
      <c r="B1320" s="68"/>
      <c r="C1320" s="67"/>
    </row>
    <row r="1321" spans="2:3" x14ac:dyDescent="0.3">
      <c r="B1321" s="68"/>
      <c r="C1321" s="67"/>
    </row>
    <row r="1322" spans="2:3" x14ac:dyDescent="0.3">
      <c r="B1322" s="68"/>
      <c r="C1322" s="67"/>
    </row>
    <row r="1323" spans="2:3" x14ac:dyDescent="0.3">
      <c r="B1323" s="68"/>
      <c r="C1323" s="67"/>
    </row>
    <row r="1324" spans="2:3" x14ac:dyDescent="0.3">
      <c r="B1324" s="68"/>
      <c r="C1324" s="67"/>
    </row>
    <row r="1325" spans="2:3" x14ac:dyDescent="0.3">
      <c r="B1325" s="68"/>
      <c r="C1325" s="67"/>
    </row>
    <row r="1326" spans="2:3" x14ac:dyDescent="0.3">
      <c r="B1326" s="68"/>
      <c r="C1326" s="67"/>
    </row>
    <row r="1327" spans="2:3" x14ac:dyDescent="0.3">
      <c r="B1327" s="68"/>
      <c r="C1327" s="67"/>
    </row>
    <row r="1328" spans="2:3" x14ac:dyDescent="0.3">
      <c r="B1328" s="68"/>
      <c r="C1328" s="67"/>
    </row>
    <row r="1329" spans="2:3" x14ac:dyDescent="0.3">
      <c r="B1329" s="68"/>
      <c r="C1329" s="67"/>
    </row>
    <row r="1330" spans="2:3" x14ac:dyDescent="0.3">
      <c r="B1330" s="68"/>
      <c r="C1330" s="67"/>
    </row>
    <row r="1331" spans="2:3" x14ac:dyDescent="0.3">
      <c r="B1331" s="68"/>
      <c r="C1331" s="67"/>
    </row>
    <row r="1332" spans="2:3" x14ac:dyDescent="0.3">
      <c r="B1332" s="68"/>
      <c r="C1332" s="67"/>
    </row>
    <row r="1333" spans="2:3" x14ac:dyDescent="0.3">
      <c r="B1333" s="68"/>
      <c r="C1333" s="67"/>
    </row>
    <row r="1334" spans="2:3" x14ac:dyDescent="0.3">
      <c r="B1334" s="68"/>
      <c r="C1334" s="67"/>
    </row>
    <row r="1335" spans="2:3" x14ac:dyDescent="0.3">
      <c r="B1335" s="68"/>
      <c r="C1335" s="67"/>
    </row>
    <row r="1336" spans="2:3" x14ac:dyDescent="0.3">
      <c r="B1336" s="68"/>
      <c r="C1336" s="67"/>
    </row>
    <row r="1337" spans="2:3" x14ac:dyDescent="0.3">
      <c r="B1337" s="68"/>
      <c r="C1337" s="67"/>
    </row>
    <row r="1338" spans="2:3" x14ac:dyDescent="0.3">
      <c r="B1338" s="68"/>
      <c r="C1338" s="67"/>
    </row>
    <row r="1339" spans="2:3" x14ac:dyDescent="0.3">
      <c r="B1339" s="68"/>
      <c r="C1339" s="67"/>
    </row>
    <row r="1340" spans="2:3" x14ac:dyDescent="0.3">
      <c r="B1340" s="68"/>
      <c r="C1340" s="67"/>
    </row>
    <row r="1341" spans="2:3" x14ac:dyDescent="0.3">
      <c r="B1341" s="68"/>
      <c r="C1341" s="67"/>
    </row>
    <row r="1342" spans="2:3" x14ac:dyDescent="0.3">
      <c r="B1342" s="68"/>
      <c r="C1342" s="67"/>
    </row>
    <row r="1343" spans="2:3" x14ac:dyDescent="0.3">
      <c r="B1343" s="68"/>
      <c r="C1343" s="67"/>
    </row>
    <row r="1344" spans="2:3" x14ac:dyDescent="0.3">
      <c r="B1344" s="68"/>
      <c r="C1344" s="67"/>
    </row>
    <row r="1345" spans="2:3" x14ac:dyDescent="0.3">
      <c r="B1345" s="68"/>
      <c r="C1345" s="67"/>
    </row>
    <row r="1346" spans="2:3" x14ac:dyDescent="0.3">
      <c r="B1346" s="68"/>
      <c r="C1346" s="67"/>
    </row>
    <row r="1347" spans="2:3" x14ac:dyDescent="0.3">
      <c r="B1347" s="68"/>
      <c r="C1347" s="67"/>
    </row>
    <row r="1348" spans="2:3" x14ac:dyDescent="0.3">
      <c r="B1348" s="68"/>
      <c r="C1348" s="67"/>
    </row>
    <row r="1349" spans="2:3" x14ac:dyDescent="0.3">
      <c r="B1349" s="68"/>
      <c r="C1349" s="67"/>
    </row>
    <row r="1350" spans="2:3" x14ac:dyDescent="0.3">
      <c r="B1350" s="68"/>
      <c r="C1350" s="67"/>
    </row>
    <row r="1351" spans="2:3" x14ac:dyDescent="0.3">
      <c r="B1351" s="68"/>
      <c r="C1351" s="67"/>
    </row>
    <row r="1352" spans="2:3" x14ac:dyDescent="0.3">
      <c r="B1352" s="68"/>
      <c r="C1352" s="67"/>
    </row>
    <row r="1353" spans="2:3" x14ac:dyDescent="0.3">
      <c r="B1353" s="68"/>
      <c r="C1353" s="67"/>
    </row>
    <row r="1354" spans="2:3" x14ac:dyDescent="0.3">
      <c r="B1354" s="68"/>
      <c r="C1354" s="67"/>
    </row>
    <row r="1355" spans="2:3" x14ac:dyDescent="0.3">
      <c r="B1355" s="68"/>
      <c r="C1355" s="67"/>
    </row>
    <row r="1356" spans="2:3" x14ac:dyDescent="0.3">
      <c r="B1356" s="68"/>
      <c r="C1356" s="67"/>
    </row>
    <row r="1357" spans="2:3" x14ac:dyDescent="0.3">
      <c r="B1357" s="68"/>
      <c r="C1357" s="67"/>
    </row>
    <row r="1358" spans="2:3" x14ac:dyDescent="0.3">
      <c r="B1358" s="68"/>
      <c r="C1358" s="67"/>
    </row>
    <row r="1359" spans="2:3" x14ac:dyDescent="0.3">
      <c r="B1359" s="68"/>
      <c r="C1359" s="67"/>
    </row>
    <row r="1360" spans="2:3" x14ac:dyDescent="0.3">
      <c r="B1360" s="68"/>
      <c r="C1360" s="67"/>
    </row>
    <row r="1361" spans="2:3" x14ac:dyDescent="0.3">
      <c r="B1361" s="68"/>
      <c r="C1361" s="67"/>
    </row>
    <row r="1362" spans="2:3" x14ac:dyDescent="0.3">
      <c r="B1362" s="68"/>
      <c r="C1362" s="67"/>
    </row>
    <row r="1363" spans="2:3" x14ac:dyDescent="0.3">
      <c r="B1363" s="68"/>
      <c r="C1363" s="67"/>
    </row>
    <row r="1364" spans="2:3" x14ac:dyDescent="0.3">
      <c r="B1364" s="68"/>
      <c r="C1364" s="67"/>
    </row>
    <row r="1365" spans="2:3" x14ac:dyDescent="0.3">
      <c r="B1365" s="68"/>
      <c r="C1365" s="67"/>
    </row>
    <row r="1366" spans="2:3" x14ac:dyDescent="0.3">
      <c r="B1366" s="68"/>
      <c r="C1366" s="67"/>
    </row>
    <row r="1367" spans="2:3" x14ac:dyDescent="0.3">
      <c r="B1367" s="68"/>
      <c r="C1367" s="67"/>
    </row>
    <row r="1368" spans="2:3" x14ac:dyDescent="0.3">
      <c r="B1368" s="68"/>
      <c r="C1368" s="67"/>
    </row>
    <row r="1369" spans="2:3" x14ac:dyDescent="0.3">
      <c r="B1369" s="68"/>
      <c r="C1369" s="67"/>
    </row>
    <row r="1370" spans="2:3" x14ac:dyDescent="0.3">
      <c r="B1370" s="68"/>
      <c r="C1370" s="67"/>
    </row>
    <row r="1371" spans="2:3" x14ac:dyDescent="0.3">
      <c r="B1371" s="68"/>
      <c r="C1371" s="67"/>
    </row>
    <row r="1372" spans="2:3" x14ac:dyDescent="0.3">
      <c r="B1372" s="68"/>
      <c r="C1372" s="67"/>
    </row>
    <row r="1373" spans="2:3" x14ac:dyDescent="0.3">
      <c r="B1373" s="68"/>
      <c r="C1373" s="67"/>
    </row>
    <row r="1374" spans="2:3" x14ac:dyDescent="0.3">
      <c r="B1374" s="68"/>
      <c r="C1374" s="67"/>
    </row>
    <row r="1375" spans="2:3" x14ac:dyDescent="0.3">
      <c r="B1375" s="68"/>
      <c r="C1375" s="67"/>
    </row>
    <row r="1376" spans="2:3" x14ac:dyDescent="0.3">
      <c r="B1376" s="68"/>
      <c r="C1376" s="67"/>
    </row>
    <row r="1377" spans="2:3" x14ac:dyDescent="0.3">
      <c r="B1377" s="68"/>
      <c r="C1377" s="67"/>
    </row>
    <row r="1378" spans="2:3" x14ac:dyDescent="0.3">
      <c r="B1378" s="68"/>
      <c r="C1378" s="67"/>
    </row>
    <row r="1379" spans="2:3" x14ac:dyDescent="0.3">
      <c r="B1379" s="68"/>
      <c r="C1379" s="67"/>
    </row>
    <row r="1380" spans="2:3" x14ac:dyDescent="0.3">
      <c r="B1380" s="68"/>
      <c r="C1380" s="67"/>
    </row>
    <row r="1381" spans="2:3" x14ac:dyDescent="0.3">
      <c r="B1381" s="68"/>
      <c r="C1381" s="67"/>
    </row>
    <row r="1382" spans="2:3" x14ac:dyDescent="0.3">
      <c r="B1382" s="68"/>
      <c r="C1382" s="67"/>
    </row>
    <row r="1383" spans="2:3" x14ac:dyDescent="0.3">
      <c r="B1383" s="68"/>
      <c r="C1383" s="67"/>
    </row>
    <row r="1384" spans="2:3" x14ac:dyDescent="0.3">
      <c r="B1384" s="68"/>
      <c r="C1384" s="67"/>
    </row>
    <row r="1385" spans="2:3" x14ac:dyDescent="0.3">
      <c r="B1385" s="68"/>
      <c r="C1385" s="67"/>
    </row>
    <row r="1386" spans="2:3" x14ac:dyDescent="0.3">
      <c r="B1386" s="68"/>
      <c r="C1386" s="67"/>
    </row>
    <row r="1387" spans="2:3" x14ac:dyDescent="0.3">
      <c r="B1387" s="68"/>
      <c r="C1387" s="67"/>
    </row>
    <row r="1388" spans="2:3" x14ac:dyDescent="0.3">
      <c r="B1388" s="68"/>
      <c r="C1388" s="67"/>
    </row>
    <row r="1389" spans="2:3" x14ac:dyDescent="0.3">
      <c r="B1389" s="68"/>
      <c r="C1389" s="67"/>
    </row>
    <row r="1390" spans="2:3" x14ac:dyDescent="0.3">
      <c r="B1390" s="68"/>
      <c r="C1390" s="67"/>
    </row>
    <row r="1391" spans="2:3" x14ac:dyDescent="0.3">
      <c r="B1391" s="68"/>
      <c r="C1391" s="67"/>
    </row>
    <row r="1392" spans="2:3" x14ac:dyDescent="0.3">
      <c r="B1392" s="68"/>
      <c r="C1392" s="67"/>
    </row>
    <row r="1393" spans="2:3" x14ac:dyDescent="0.3">
      <c r="B1393" s="68"/>
      <c r="C1393" s="67"/>
    </row>
    <row r="1394" spans="2:3" x14ac:dyDescent="0.3">
      <c r="B1394" s="68"/>
      <c r="C1394" s="67"/>
    </row>
    <row r="1395" spans="2:3" x14ac:dyDescent="0.3">
      <c r="B1395" s="68"/>
      <c r="C1395" s="67"/>
    </row>
    <row r="1396" spans="2:3" x14ac:dyDescent="0.3">
      <c r="B1396" s="68"/>
      <c r="C1396" s="67"/>
    </row>
    <row r="1397" spans="2:3" x14ac:dyDescent="0.3">
      <c r="B1397" s="68"/>
      <c r="C1397" s="67"/>
    </row>
    <row r="1398" spans="2:3" x14ac:dyDescent="0.3">
      <c r="B1398" s="68"/>
      <c r="C1398" s="67"/>
    </row>
    <row r="1399" spans="2:3" x14ac:dyDescent="0.3">
      <c r="B1399" s="68"/>
      <c r="C1399" s="67"/>
    </row>
    <row r="1400" spans="2:3" x14ac:dyDescent="0.3">
      <c r="B1400" s="68"/>
      <c r="C1400" s="67"/>
    </row>
    <row r="1401" spans="2:3" x14ac:dyDescent="0.3">
      <c r="B1401" s="68"/>
      <c r="C1401" s="67"/>
    </row>
    <row r="1402" spans="2:3" x14ac:dyDescent="0.3">
      <c r="B1402" s="68"/>
      <c r="C1402" s="67"/>
    </row>
    <row r="1403" spans="2:3" x14ac:dyDescent="0.3">
      <c r="B1403" s="68"/>
      <c r="C1403" s="67"/>
    </row>
    <row r="1404" spans="2:3" x14ac:dyDescent="0.3">
      <c r="B1404" s="68"/>
      <c r="C1404" s="67"/>
    </row>
    <row r="1405" spans="2:3" x14ac:dyDescent="0.3">
      <c r="B1405" s="68"/>
      <c r="C1405" s="67"/>
    </row>
    <row r="1406" spans="2:3" x14ac:dyDescent="0.3">
      <c r="B1406" s="68"/>
      <c r="C1406" s="67"/>
    </row>
    <row r="1407" spans="2:3" x14ac:dyDescent="0.3">
      <c r="B1407" s="68"/>
      <c r="C1407" s="67"/>
    </row>
    <row r="1408" spans="2:3" x14ac:dyDescent="0.3">
      <c r="B1408" s="68"/>
      <c r="C1408" s="67"/>
    </row>
    <row r="1409" spans="2:3" x14ac:dyDescent="0.3">
      <c r="B1409" s="68"/>
      <c r="C1409" s="67"/>
    </row>
    <row r="1410" spans="2:3" x14ac:dyDescent="0.3">
      <c r="B1410" s="68"/>
      <c r="C1410" s="67"/>
    </row>
    <row r="1411" spans="2:3" x14ac:dyDescent="0.3">
      <c r="B1411" s="68"/>
      <c r="C1411" s="67"/>
    </row>
    <row r="1412" spans="2:3" x14ac:dyDescent="0.3">
      <c r="B1412" s="68"/>
      <c r="C1412" s="67"/>
    </row>
    <row r="1413" spans="2:3" x14ac:dyDescent="0.3">
      <c r="B1413" s="68"/>
      <c r="C1413" s="67"/>
    </row>
    <row r="1414" spans="2:3" x14ac:dyDescent="0.3">
      <c r="B1414" s="68"/>
      <c r="C1414" s="67"/>
    </row>
    <row r="1415" spans="2:3" x14ac:dyDescent="0.3">
      <c r="B1415" s="68"/>
      <c r="C1415" s="67"/>
    </row>
    <row r="1416" spans="2:3" x14ac:dyDescent="0.3">
      <c r="B1416" s="68"/>
      <c r="C1416" s="67"/>
    </row>
    <row r="1417" spans="2:3" x14ac:dyDescent="0.3">
      <c r="B1417" s="68"/>
      <c r="C1417" s="67"/>
    </row>
    <row r="1418" spans="2:3" x14ac:dyDescent="0.3">
      <c r="B1418" s="68"/>
      <c r="C1418" s="67"/>
    </row>
    <row r="1419" spans="2:3" x14ac:dyDescent="0.3">
      <c r="B1419" s="68"/>
      <c r="C1419" s="67"/>
    </row>
    <row r="1420" spans="2:3" x14ac:dyDescent="0.3">
      <c r="B1420" s="68"/>
      <c r="C1420" s="67"/>
    </row>
    <row r="1421" spans="2:3" x14ac:dyDescent="0.3">
      <c r="B1421" s="68"/>
      <c r="C1421" s="67"/>
    </row>
    <row r="1422" spans="2:3" x14ac:dyDescent="0.3">
      <c r="B1422" s="68"/>
      <c r="C1422" s="67"/>
    </row>
    <row r="1423" spans="2:3" x14ac:dyDescent="0.3">
      <c r="B1423" s="68"/>
      <c r="C1423" s="67"/>
    </row>
    <row r="1424" spans="2:3" x14ac:dyDescent="0.3">
      <c r="B1424" s="68"/>
      <c r="C1424" s="67"/>
    </row>
    <row r="1425" spans="2:3" x14ac:dyDescent="0.3">
      <c r="B1425" s="68"/>
      <c r="C1425" s="67"/>
    </row>
    <row r="1426" spans="2:3" x14ac:dyDescent="0.3">
      <c r="B1426" s="68"/>
      <c r="C1426" s="67"/>
    </row>
    <row r="1427" spans="2:3" x14ac:dyDescent="0.3">
      <c r="B1427" s="68"/>
      <c r="C1427" s="67"/>
    </row>
    <row r="1428" spans="2:3" x14ac:dyDescent="0.3">
      <c r="B1428" s="68"/>
      <c r="C1428" s="67"/>
    </row>
    <row r="1429" spans="2:3" x14ac:dyDescent="0.3">
      <c r="B1429" s="68"/>
      <c r="C1429" s="67"/>
    </row>
    <row r="1430" spans="2:3" x14ac:dyDescent="0.3">
      <c r="B1430" s="68"/>
      <c r="C1430" s="67"/>
    </row>
    <row r="1431" spans="2:3" x14ac:dyDescent="0.3">
      <c r="B1431" s="68"/>
      <c r="C1431" s="67"/>
    </row>
    <row r="1432" spans="2:3" x14ac:dyDescent="0.3">
      <c r="B1432" s="68"/>
      <c r="C1432" s="67"/>
    </row>
    <row r="1433" spans="2:3" x14ac:dyDescent="0.3">
      <c r="B1433" s="68"/>
      <c r="C1433" s="67"/>
    </row>
    <row r="1434" spans="2:3" x14ac:dyDescent="0.3">
      <c r="B1434" s="68"/>
      <c r="C1434" s="67"/>
    </row>
    <row r="1435" spans="2:3" x14ac:dyDescent="0.3">
      <c r="B1435" s="68"/>
      <c r="C1435" s="67"/>
    </row>
    <row r="1436" spans="2:3" x14ac:dyDescent="0.3">
      <c r="B1436" s="68"/>
      <c r="C1436" s="67"/>
    </row>
    <row r="1437" spans="2:3" x14ac:dyDescent="0.3">
      <c r="B1437" s="68"/>
      <c r="C1437" s="67"/>
    </row>
    <row r="1438" spans="2:3" x14ac:dyDescent="0.3">
      <c r="B1438" s="68"/>
      <c r="C1438" s="67"/>
    </row>
    <row r="1439" spans="2:3" x14ac:dyDescent="0.3">
      <c r="B1439" s="68"/>
      <c r="C1439" s="67"/>
    </row>
    <row r="1440" spans="2:3" x14ac:dyDescent="0.3">
      <c r="B1440" s="68"/>
      <c r="C1440" s="67"/>
    </row>
    <row r="1441" spans="2:3" x14ac:dyDescent="0.3">
      <c r="B1441" s="68"/>
      <c r="C1441" s="67"/>
    </row>
    <row r="1442" spans="2:3" x14ac:dyDescent="0.3">
      <c r="B1442" s="68"/>
      <c r="C1442" s="67"/>
    </row>
    <row r="1443" spans="2:3" x14ac:dyDescent="0.3">
      <c r="B1443" s="68"/>
      <c r="C1443" s="67"/>
    </row>
    <row r="1444" spans="2:3" x14ac:dyDescent="0.3">
      <c r="B1444" s="68"/>
      <c r="C1444" s="67"/>
    </row>
    <row r="1445" spans="2:3" x14ac:dyDescent="0.3">
      <c r="B1445" s="68"/>
      <c r="C1445" s="67"/>
    </row>
    <row r="1446" spans="2:3" x14ac:dyDescent="0.3">
      <c r="B1446" s="68"/>
      <c r="C1446" s="67"/>
    </row>
    <row r="1447" spans="2:3" x14ac:dyDescent="0.3">
      <c r="B1447" s="68"/>
      <c r="C1447" s="67"/>
    </row>
    <row r="1448" spans="2:3" x14ac:dyDescent="0.3">
      <c r="B1448" s="68"/>
      <c r="C1448" s="67"/>
    </row>
    <row r="1449" spans="2:3" x14ac:dyDescent="0.3">
      <c r="B1449" s="68"/>
      <c r="C1449" s="67"/>
    </row>
    <row r="1450" spans="2:3" x14ac:dyDescent="0.3">
      <c r="B1450" s="68"/>
      <c r="C1450" s="67"/>
    </row>
    <row r="1451" spans="2:3" x14ac:dyDescent="0.3">
      <c r="B1451" s="68"/>
      <c r="C1451" s="67"/>
    </row>
    <row r="1452" spans="2:3" x14ac:dyDescent="0.3">
      <c r="B1452" s="68"/>
      <c r="C1452" s="67"/>
    </row>
    <row r="1453" spans="2:3" x14ac:dyDescent="0.3">
      <c r="B1453" s="68"/>
      <c r="C1453" s="67"/>
    </row>
    <row r="1454" spans="2:3" x14ac:dyDescent="0.3">
      <c r="B1454" s="68"/>
      <c r="C1454" s="67"/>
    </row>
    <row r="1455" spans="2:3" x14ac:dyDescent="0.3">
      <c r="B1455" s="68"/>
      <c r="C1455" s="67"/>
    </row>
    <row r="1456" spans="2:3" x14ac:dyDescent="0.3">
      <c r="B1456" s="68"/>
      <c r="C1456" s="67"/>
    </row>
    <row r="1457" spans="2:3" x14ac:dyDescent="0.3">
      <c r="B1457" s="68"/>
      <c r="C1457" s="67"/>
    </row>
    <row r="1458" spans="2:3" x14ac:dyDescent="0.3">
      <c r="B1458" s="68"/>
      <c r="C1458" s="67"/>
    </row>
    <row r="1459" spans="2:3" x14ac:dyDescent="0.3">
      <c r="B1459" s="68"/>
      <c r="C1459" s="67"/>
    </row>
    <row r="1460" spans="2:3" x14ac:dyDescent="0.3">
      <c r="B1460" s="68"/>
      <c r="C1460" s="67"/>
    </row>
    <row r="1461" spans="2:3" x14ac:dyDescent="0.3">
      <c r="B1461" s="68"/>
      <c r="C1461" s="67"/>
    </row>
    <row r="1462" spans="2:3" x14ac:dyDescent="0.3">
      <c r="B1462" s="68"/>
      <c r="C1462" s="67"/>
    </row>
    <row r="1463" spans="2:3" x14ac:dyDescent="0.3">
      <c r="B1463" s="68"/>
      <c r="C1463" s="67"/>
    </row>
    <row r="1464" spans="2:3" x14ac:dyDescent="0.3">
      <c r="B1464" s="68"/>
      <c r="C1464" s="67"/>
    </row>
    <row r="1465" spans="2:3" x14ac:dyDescent="0.3">
      <c r="B1465" s="68"/>
      <c r="C1465" s="67"/>
    </row>
    <row r="1466" spans="2:3" x14ac:dyDescent="0.3">
      <c r="B1466" s="68"/>
      <c r="C1466" s="67"/>
    </row>
    <row r="1467" spans="2:3" x14ac:dyDescent="0.3">
      <c r="B1467" s="68"/>
      <c r="C1467" s="67"/>
    </row>
    <row r="1468" spans="2:3" x14ac:dyDescent="0.3">
      <c r="B1468" s="68"/>
      <c r="C1468" s="67"/>
    </row>
    <row r="1469" spans="2:3" x14ac:dyDescent="0.3">
      <c r="B1469" s="68"/>
      <c r="C1469" s="67"/>
    </row>
    <row r="1470" spans="2:3" x14ac:dyDescent="0.3">
      <c r="B1470" s="68"/>
      <c r="C1470" s="67"/>
    </row>
    <row r="1471" spans="2:3" x14ac:dyDescent="0.3">
      <c r="B1471" s="68"/>
      <c r="C1471" s="67"/>
    </row>
    <row r="1472" spans="2:3" x14ac:dyDescent="0.3">
      <c r="B1472" s="68"/>
      <c r="C1472" s="67"/>
    </row>
    <row r="1473" spans="2:3" x14ac:dyDescent="0.3">
      <c r="B1473" s="68"/>
      <c r="C1473" s="67"/>
    </row>
    <row r="1474" spans="2:3" x14ac:dyDescent="0.3">
      <c r="B1474" s="68"/>
      <c r="C1474" s="67"/>
    </row>
    <row r="1475" spans="2:3" x14ac:dyDescent="0.3">
      <c r="B1475" s="68"/>
      <c r="C1475" s="67"/>
    </row>
    <row r="1476" spans="2:3" x14ac:dyDescent="0.3">
      <c r="B1476" s="68"/>
      <c r="C1476" s="67"/>
    </row>
    <row r="1477" spans="2:3" x14ac:dyDescent="0.3">
      <c r="B1477" s="68"/>
      <c r="C1477" s="67"/>
    </row>
    <row r="1478" spans="2:3" x14ac:dyDescent="0.3">
      <c r="B1478" s="68"/>
      <c r="C1478" s="67"/>
    </row>
    <row r="1479" spans="2:3" x14ac:dyDescent="0.3">
      <c r="B1479" s="68"/>
      <c r="C1479" s="67"/>
    </row>
    <row r="1480" spans="2:3" x14ac:dyDescent="0.3">
      <c r="B1480" s="68"/>
      <c r="C1480" s="67"/>
    </row>
    <row r="1481" spans="2:3" x14ac:dyDescent="0.3">
      <c r="B1481" s="68"/>
      <c r="C1481" s="67"/>
    </row>
    <row r="1482" spans="2:3" x14ac:dyDescent="0.3">
      <c r="B1482" s="68"/>
      <c r="C1482" s="67"/>
    </row>
    <row r="1483" spans="2:3" x14ac:dyDescent="0.3">
      <c r="B1483" s="68"/>
      <c r="C1483" s="67"/>
    </row>
    <row r="1484" spans="2:3" x14ac:dyDescent="0.3">
      <c r="B1484" s="68"/>
      <c r="C1484" s="67"/>
    </row>
    <row r="1485" spans="2:3" x14ac:dyDescent="0.3">
      <c r="B1485" s="68"/>
      <c r="C1485" s="67"/>
    </row>
    <row r="1486" spans="2:3" x14ac:dyDescent="0.3">
      <c r="B1486" s="68"/>
      <c r="C1486" s="67"/>
    </row>
    <row r="1487" spans="2:3" x14ac:dyDescent="0.3">
      <c r="B1487" s="68"/>
      <c r="C1487" s="67"/>
    </row>
    <row r="1488" spans="2:3" x14ac:dyDescent="0.3">
      <c r="B1488" s="68"/>
      <c r="C1488" s="67"/>
    </row>
    <row r="1489" spans="2:3" x14ac:dyDescent="0.3">
      <c r="B1489" s="68"/>
      <c r="C1489" s="67"/>
    </row>
    <row r="1490" spans="2:3" x14ac:dyDescent="0.3">
      <c r="B1490" s="68"/>
      <c r="C1490" s="67"/>
    </row>
    <row r="1491" spans="2:3" x14ac:dyDescent="0.3">
      <c r="B1491" s="68"/>
      <c r="C1491" s="67"/>
    </row>
    <row r="1492" spans="2:3" x14ac:dyDescent="0.3">
      <c r="B1492" s="68"/>
      <c r="C1492" s="67"/>
    </row>
    <row r="1493" spans="2:3" x14ac:dyDescent="0.3">
      <c r="B1493" s="68"/>
      <c r="C1493" s="67"/>
    </row>
    <row r="1494" spans="2:3" x14ac:dyDescent="0.3">
      <c r="B1494" s="68"/>
      <c r="C1494" s="67"/>
    </row>
    <row r="1495" spans="2:3" x14ac:dyDescent="0.3">
      <c r="B1495" s="68"/>
      <c r="C1495" s="67"/>
    </row>
    <row r="1496" spans="2:3" x14ac:dyDescent="0.3">
      <c r="B1496" s="68"/>
      <c r="C1496" s="67"/>
    </row>
    <row r="1497" spans="2:3" x14ac:dyDescent="0.3">
      <c r="B1497" s="68"/>
      <c r="C1497" s="67"/>
    </row>
    <row r="1498" spans="2:3" x14ac:dyDescent="0.3">
      <c r="B1498" s="68"/>
      <c r="C1498" s="67"/>
    </row>
    <row r="1499" spans="2:3" x14ac:dyDescent="0.3">
      <c r="B1499" s="68"/>
      <c r="C1499" s="67"/>
    </row>
    <row r="1500" spans="2:3" x14ac:dyDescent="0.3">
      <c r="B1500" s="68"/>
      <c r="C1500" s="67"/>
    </row>
    <row r="1501" spans="2:3" x14ac:dyDescent="0.3">
      <c r="B1501" s="68"/>
      <c r="C1501" s="67"/>
    </row>
    <row r="1502" spans="2:3" x14ac:dyDescent="0.3">
      <c r="B1502" s="68"/>
      <c r="C1502" s="67"/>
    </row>
    <row r="1503" spans="2:3" x14ac:dyDescent="0.3">
      <c r="B1503" s="68"/>
      <c r="C1503" s="67"/>
    </row>
    <row r="1504" spans="2:3" x14ac:dyDescent="0.3">
      <c r="B1504" s="68"/>
      <c r="C1504" s="67"/>
    </row>
    <row r="1505" spans="2:3" x14ac:dyDescent="0.3">
      <c r="B1505" s="68"/>
      <c r="C1505" s="67"/>
    </row>
    <row r="1506" spans="2:3" x14ac:dyDescent="0.3">
      <c r="B1506" s="68"/>
      <c r="C1506" s="67"/>
    </row>
    <row r="1507" spans="2:3" x14ac:dyDescent="0.3">
      <c r="B1507" s="68"/>
      <c r="C1507" s="67"/>
    </row>
    <row r="1508" spans="2:3" x14ac:dyDescent="0.3">
      <c r="B1508" s="68"/>
      <c r="C1508" s="67"/>
    </row>
    <row r="1509" spans="2:3" x14ac:dyDescent="0.3">
      <c r="B1509" s="68"/>
      <c r="C1509" s="67"/>
    </row>
    <row r="1510" spans="2:3" x14ac:dyDescent="0.3">
      <c r="B1510" s="68"/>
      <c r="C1510" s="67"/>
    </row>
    <row r="1511" spans="2:3" x14ac:dyDescent="0.3">
      <c r="B1511" s="68"/>
      <c r="C1511" s="67"/>
    </row>
    <row r="1512" spans="2:3" x14ac:dyDescent="0.3">
      <c r="B1512" s="68"/>
      <c r="C1512" s="67"/>
    </row>
    <row r="1513" spans="2:3" x14ac:dyDescent="0.3">
      <c r="B1513" s="68"/>
      <c r="C1513" s="67"/>
    </row>
    <row r="1514" spans="2:3" x14ac:dyDescent="0.3">
      <c r="B1514" s="68"/>
      <c r="C1514" s="67"/>
    </row>
    <row r="1515" spans="2:3" x14ac:dyDescent="0.3">
      <c r="B1515" s="68"/>
      <c r="C1515" s="67"/>
    </row>
    <row r="1516" spans="2:3" x14ac:dyDescent="0.3">
      <c r="B1516" s="68"/>
      <c r="C1516" s="67"/>
    </row>
    <row r="1517" spans="2:3" x14ac:dyDescent="0.3">
      <c r="B1517" s="68"/>
      <c r="C1517" s="67"/>
    </row>
    <row r="1518" spans="2:3" x14ac:dyDescent="0.3">
      <c r="B1518" s="68"/>
      <c r="C1518" s="67"/>
    </row>
    <row r="1519" spans="2:3" x14ac:dyDescent="0.3">
      <c r="B1519" s="68"/>
      <c r="C1519" s="67"/>
    </row>
    <row r="1520" spans="2:3" x14ac:dyDescent="0.3">
      <c r="B1520" s="68"/>
      <c r="C1520" s="67"/>
    </row>
    <row r="1521" spans="2:3" x14ac:dyDescent="0.3">
      <c r="B1521" s="68"/>
      <c r="C1521" s="67"/>
    </row>
    <row r="1522" spans="2:3" x14ac:dyDescent="0.3">
      <c r="B1522" s="68"/>
      <c r="C1522" s="67"/>
    </row>
    <row r="1523" spans="2:3" x14ac:dyDescent="0.3">
      <c r="B1523" s="68"/>
      <c r="C1523" s="67"/>
    </row>
    <row r="1524" spans="2:3" x14ac:dyDescent="0.3">
      <c r="B1524" s="68"/>
      <c r="C1524" s="67"/>
    </row>
    <row r="1525" spans="2:3" x14ac:dyDescent="0.3">
      <c r="B1525" s="68"/>
      <c r="C1525" s="67"/>
    </row>
    <row r="1526" spans="2:3" x14ac:dyDescent="0.3">
      <c r="B1526" s="68"/>
      <c r="C1526" s="67"/>
    </row>
    <row r="1527" spans="2:3" x14ac:dyDescent="0.3">
      <c r="B1527" s="68"/>
      <c r="C1527" s="67"/>
    </row>
    <row r="1528" spans="2:3" x14ac:dyDescent="0.3">
      <c r="B1528" s="68"/>
      <c r="C1528" s="67"/>
    </row>
    <row r="1529" spans="2:3" x14ac:dyDescent="0.3">
      <c r="B1529" s="68"/>
      <c r="C1529" s="67"/>
    </row>
    <row r="1530" spans="2:3" x14ac:dyDescent="0.3">
      <c r="B1530" s="68"/>
      <c r="C1530" s="67"/>
    </row>
    <row r="1531" spans="2:3" x14ac:dyDescent="0.3">
      <c r="B1531" s="68"/>
      <c r="C1531" s="67"/>
    </row>
    <row r="1532" spans="2:3" x14ac:dyDescent="0.3">
      <c r="B1532" s="68"/>
      <c r="C1532" s="67"/>
    </row>
    <row r="1533" spans="2:3" x14ac:dyDescent="0.3">
      <c r="B1533" s="68"/>
      <c r="C1533" s="67"/>
    </row>
    <row r="1534" spans="2:3" x14ac:dyDescent="0.3">
      <c r="B1534" s="68"/>
      <c r="C1534" s="67"/>
    </row>
    <row r="1535" spans="2:3" x14ac:dyDescent="0.3">
      <c r="B1535" s="68"/>
      <c r="C1535" s="67"/>
    </row>
    <row r="1536" spans="2:3" x14ac:dyDescent="0.3">
      <c r="B1536" s="68"/>
      <c r="C1536" s="67"/>
    </row>
    <row r="1537" spans="2:3" x14ac:dyDescent="0.3">
      <c r="B1537" s="68"/>
      <c r="C1537" s="67"/>
    </row>
    <row r="1538" spans="2:3" x14ac:dyDescent="0.3">
      <c r="B1538" s="68"/>
      <c r="C1538" s="67"/>
    </row>
    <row r="1539" spans="2:3" x14ac:dyDescent="0.3">
      <c r="B1539" s="68"/>
      <c r="C1539" s="67"/>
    </row>
    <row r="1540" spans="2:3" x14ac:dyDescent="0.3">
      <c r="B1540" s="68"/>
      <c r="C1540" s="67"/>
    </row>
    <row r="1541" spans="2:3" x14ac:dyDescent="0.3">
      <c r="B1541" s="68"/>
      <c r="C1541" s="67"/>
    </row>
    <row r="1542" spans="2:3" x14ac:dyDescent="0.3">
      <c r="B1542" s="68"/>
      <c r="C1542" s="67"/>
    </row>
    <row r="1543" spans="2:3" x14ac:dyDescent="0.3">
      <c r="B1543" s="68"/>
      <c r="C1543" s="67"/>
    </row>
    <row r="1544" spans="2:3" x14ac:dyDescent="0.3">
      <c r="B1544" s="68"/>
      <c r="C1544" s="67"/>
    </row>
    <row r="1545" spans="2:3" x14ac:dyDescent="0.3">
      <c r="B1545" s="68"/>
      <c r="C1545" s="67"/>
    </row>
    <row r="1546" spans="2:3" x14ac:dyDescent="0.3">
      <c r="B1546" s="68"/>
      <c r="C1546" s="67"/>
    </row>
    <row r="1547" spans="2:3" x14ac:dyDescent="0.3">
      <c r="B1547" s="68"/>
      <c r="C1547" s="67"/>
    </row>
    <row r="1548" spans="2:3" x14ac:dyDescent="0.3">
      <c r="B1548" s="68"/>
      <c r="C1548" s="67"/>
    </row>
    <row r="1549" spans="2:3" x14ac:dyDescent="0.3">
      <c r="B1549" s="68"/>
      <c r="C1549" s="67"/>
    </row>
    <row r="1550" spans="2:3" x14ac:dyDescent="0.3">
      <c r="B1550" s="68"/>
      <c r="C1550" s="67"/>
    </row>
    <row r="1551" spans="2:3" x14ac:dyDescent="0.3">
      <c r="B1551" s="68"/>
      <c r="C1551" s="67"/>
    </row>
    <row r="1552" spans="2:3" x14ac:dyDescent="0.3">
      <c r="B1552" s="68"/>
      <c r="C1552" s="67"/>
    </row>
    <row r="1553" spans="2:3" x14ac:dyDescent="0.3">
      <c r="B1553" s="68"/>
      <c r="C1553" s="67"/>
    </row>
    <row r="1554" spans="2:3" x14ac:dyDescent="0.3">
      <c r="B1554" s="68"/>
      <c r="C1554" s="67"/>
    </row>
    <row r="1555" spans="2:3" x14ac:dyDescent="0.3">
      <c r="B1555" s="68"/>
      <c r="C1555" s="67"/>
    </row>
    <row r="1556" spans="2:3" x14ac:dyDescent="0.3">
      <c r="B1556" s="68"/>
      <c r="C1556" s="67"/>
    </row>
    <row r="1557" spans="2:3" x14ac:dyDescent="0.3">
      <c r="B1557" s="68"/>
      <c r="C1557" s="67"/>
    </row>
    <row r="1558" spans="2:3" x14ac:dyDescent="0.3">
      <c r="B1558" s="68"/>
      <c r="C1558" s="67"/>
    </row>
    <row r="1559" spans="2:3" x14ac:dyDescent="0.3">
      <c r="B1559" s="68"/>
      <c r="C1559" s="67"/>
    </row>
    <row r="1560" spans="2:3" x14ac:dyDescent="0.3">
      <c r="B1560" s="68"/>
      <c r="C1560" s="67"/>
    </row>
    <row r="1561" spans="2:3" x14ac:dyDescent="0.3">
      <c r="B1561" s="68"/>
      <c r="C1561" s="67"/>
    </row>
    <row r="1562" spans="2:3" x14ac:dyDescent="0.3">
      <c r="B1562" s="68"/>
      <c r="C1562" s="67"/>
    </row>
    <row r="1563" spans="2:3" x14ac:dyDescent="0.3">
      <c r="B1563" s="68"/>
      <c r="C1563" s="67"/>
    </row>
    <row r="1564" spans="2:3" x14ac:dyDescent="0.3">
      <c r="B1564" s="68"/>
      <c r="C1564" s="67"/>
    </row>
    <row r="1565" spans="2:3" x14ac:dyDescent="0.3">
      <c r="B1565" s="68"/>
      <c r="C1565" s="67"/>
    </row>
    <row r="1566" spans="2:3" x14ac:dyDescent="0.3">
      <c r="B1566" s="68"/>
      <c r="C1566" s="67"/>
    </row>
    <row r="1567" spans="2:3" x14ac:dyDescent="0.3">
      <c r="B1567" s="68"/>
      <c r="C1567" s="67"/>
    </row>
    <row r="1568" spans="2:3" x14ac:dyDescent="0.3">
      <c r="B1568" s="68"/>
      <c r="C1568" s="67"/>
    </row>
    <row r="1569" spans="2:3" x14ac:dyDescent="0.3">
      <c r="B1569" s="68"/>
      <c r="C1569" s="67"/>
    </row>
    <row r="1570" spans="2:3" x14ac:dyDescent="0.3">
      <c r="B1570" s="68"/>
      <c r="C1570" s="67"/>
    </row>
    <row r="1571" spans="2:3" x14ac:dyDescent="0.3">
      <c r="B1571" s="68"/>
      <c r="C1571" s="67"/>
    </row>
    <row r="1572" spans="2:3" x14ac:dyDescent="0.3">
      <c r="B1572" s="68"/>
      <c r="C1572" s="67"/>
    </row>
    <row r="1573" spans="2:3" x14ac:dyDescent="0.3">
      <c r="B1573" s="68"/>
      <c r="C1573" s="67"/>
    </row>
    <row r="1574" spans="2:3" x14ac:dyDescent="0.3">
      <c r="B1574" s="68"/>
      <c r="C1574" s="67"/>
    </row>
    <row r="1575" spans="2:3" x14ac:dyDescent="0.3">
      <c r="B1575" s="68"/>
      <c r="C1575" s="67"/>
    </row>
    <row r="1576" spans="2:3" x14ac:dyDescent="0.3">
      <c r="B1576" s="68"/>
      <c r="C1576" s="67"/>
    </row>
    <row r="1577" spans="2:3" x14ac:dyDescent="0.3">
      <c r="B1577" s="68"/>
      <c r="C1577" s="67"/>
    </row>
    <row r="1578" spans="2:3" x14ac:dyDescent="0.3">
      <c r="B1578" s="68"/>
      <c r="C1578" s="67"/>
    </row>
    <row r="1579" spans="2:3" x14ac:dyDescent="0.3">
      <c r="B1579" s="68"/>
      <c r="C1579" s="67"/>
    </row>
    <row r="1580" spans="2:3" x14ac:dyDescent="0.3">
      <c r="B1580" s="68"/>
      <c r="C1580" s="67"/>
    </row>
    <row r="1581" spans="2:3" x14ac:dyDescent="0.3">
      <c r="B1581" s="68"/>
      <c r="C1581" s="67"/>
    </row>
    <row r="1582" spans="2:3" x14ac:dyDescent="0.3">
      <c r="B1582" s="68"/>
      <c r="C1582" s="67"/>
    </row>
    <row r="1583" spans="2:3" x14ac:dyDescent="0.3">
      <c r="B1583" s="68"/>
      <c r="C1583" s="67"/>
    </row>
    <row r="1584" spans="2:3" x14ac:dyDescent="0.3">
      <c r="B1584" s="68"/>
      <c r="C1584" s="67"/>
    </row>
    <row r="1585" spans="2:3" x14ac:dyDescent="0.3">
      <c r="B1585" s="68"/>
      <c r="C1585" s="67"/>
    </row>
    <row r="1586" spans="2:3" x14ac:dyDescent="0.3">
      <c r="B1586" s="68"/>
      <c r="C1586" s="67"/>
    </row>
    <row r="1587" spans="2:3" x14ac:dyDescent="0.3">
      <c r="B1587" s="68"/>
      <c r="C1587" s="67"/>
    </row>
    <row r="1588" spans="2:3" x14ac:dyDescent="0.3">
      <c r="B1588" s="68"/>
      <c r="C1588" s="67"/>
    </row>
    <row r="1589" spans="2:3" x14ac:dyDescent="0.3">
      <c r="B1589" s="68"/>
      <c r="C1589" s="67"/>
    </row>
    <row r="1590" spans="2:3" x14ac:dyDescent="0.3">
      <c r="B1590" s="68"/>
      <c r="C1590" s="67"/>
    </row>
    <row r="1591" spans="2:3" x14ac:dyDescent="0.3">
      <c r="B1591" s="68"/>
      <c r="C1591" s="67"/>
    </row>
    <row r="1592" spans="2:3" x14ac:dyDescent="0.3">
      <c r="B1592" s="68"/>
      <c r="C1592" s="67"/>
    </row>
    <row r="1593" spans="2:3" x14ac:dyDescent="0.3">
      <c r="B1593" s="68"/>
      <c r="C1593" s="67"/>
    </row>
    <row r="1594" spans="2:3" x14ac:dyDescent="0.3">
      <c r="B1594" s="68"/>
      <c r="C1594" s="67"/>
    </row>
    <row r="1595" spans="2:3" x14ac:dyDescent="0.3">
      <c r="B1595" s="68"/>
      <c r="C1595" s="67"/>
    </row>
    <row r="1596" spans="2:3" x14ac:dyDescent="0.3">
      <c r="B1596" s="68"/>
      <c r="C1596" s="67"/>
    </row>
    <row r="1597" spans="2:3" x14ac:dyDescent="0.3">
      <c r="B1597" s="68"/>
      <c r="C1597" s="67"/>
    </row>
    <row r="1598" spans="2:3" x14ac:dyDescent="0.3">
      <c r="B1598" s="68"/>
      <c r="C1598" s="67"/>
    </row>
    <row r="1599" spans="2:3" x14ac:dyDescent="0.3">
      <c r="B1599" s="68"/>
      <c r="C1599" s="67"/>
    </row>
    <row r="1600" spans="2:3" x14ac:dyDescent="0.3">
      <c r="B1600" s="68"/>
      <c r="C1600" s="67"/>
    </row>
    <row r="1601" spans="2:3" x14ac:dyDescent="0.3">
      <c r="B1601" s="68"/>
      <c r="C1601" s="67"/>
    </row>
    <row r="1602" spans="2:3" x14ac:dyDescent="0.3">
      <c r="B1602" s="68"/>
      <c r="C1602" s="67"/>
    </row>
    <row r="1603" spans="2:3" x14ac:dyDescent="0.3">
      <c r="B1603" s="68"/>
      <c r="C1603" s="67"/>
    </row>
    <row r="1604" spans="2:3" x14ac:dyDescent="0.3">
      <c r="B1604" s="68"/>
      <c r="C1604" s="67"/>
    </row>
    <row r="1605" spans="2:3" x14ac:dyDescent="0.3">
      <c r="B1605" s="68"/>
      <c r="C1605" s="67"/>
    </row>
    <row r="1606" spans="2:3" x14ac:dyDescent="0.3">
      <c r="B1606" s="68"/>
      <c r="C1606" s="67"/>
    </row>
    <row r="1607" spans="2:3" x14ac:dyDescent="0.3">
      <c r="B1607" s="68"/>
      <c r="C1607" s="67"/>
    </row>
    <row r="1608" spans="2:3" x14ac:dyDescent="0.3">
      <c r="B1608" s="68"/>
      <c r="C1608" s="67"/>
    </row>
    <row r="1609" spans="2:3" x14ac:dyDescent="0.3">
      <c r="B1609" s="68"/>
      <c r="C1609" s="67"/>
    </row>
    <row r="1610" spans="2:3" x14ac:dyDescent="0.3">
      <c r="B1610" s="68"/>
      <c r="C1610" s="67"/>
    </row>
    <row r="1611" spans="2:3" x14ac:dyDescent="0.3">
      <c r="B1611" s="68"/>
      <c r="C1611" s="67"/>
    </row>
    <row r="1612" spans="2:3" x14ac:dyDescent="0.3">
      <c r="B1612" s="68"/>
      <c r="C1612" s="67"/>
    </row>
    <row r="1613" spans="2:3" x14ac:dyDescent="0.3">
      <c r="B1613" s="68"/>
      <c r="C1613" s="67"/>
    </row>
    <row r="1614" spans="2:3" x14ac:dyDescent="0.3">
      <c r="B1614" s="68"/>
      <c r="C1614" s="67"/>
    </row>
    <row r="1615" spans="2:3" x14ac:dyDescent="0.3">
      <c r="B1615" s="68"/>
      <c r="C1615" s="67"/>
    </row>
    <row r="1616" spans="2:3" x14ac:dyDescent="0.3">
      <c r="B1616" s="68"/>
      <c r="C1616" s="67"/>
    </row>
    <row r="1617" spans="2:3" x14ac:dyDescent="0.3">
      <c r="B1617" s="68"/>
      <c r="C1617" s="67"/>
    </row>
    <row r="1618" spans="2:3" x14ac:dyDescent="0.3">
      <c r="B1618" s="68"/>
      <c r="C1618" s="67"/>
    </row>
    <row r="1619" spans="2:3" x14ac:dyDescent="0.3">
      <c r="B1619" s="68"/>
      <c r="C1619" s="67"/>
    </row>
    <row r="1620" spans="2:3" x14ac:dyDescent="0.3">
      <c r="B1620" s="68"/>
      <c r="C1620" s="67"/>
    </row>
    <row r="1621" spans="2:3" x14ac:dyDescent="0.3">
      <c r="B1621" s="68"/>
      <c r="C1621" s="67"/>
    </row>
    <row r="1622" spans="2:3" x14ac:dyDescent="0.3">
      <c r="B1622" s="68"/>
      <c r="C1622" s="67"/>
    </row>
    <row r="1623" spans="2:3" x14ac:dyDescent="0.3">
      <c r="B1623" s="68"/>
      <c r="C1623" s="67"/>
    </row>
    <row r="1624" spans="2:3" x14ac:dyDescent="0.3">
      <c r="B1624" s="68"/>
      <c r="C1624" s="67"/>
    </row>
    <row r="1625" spans="2:3" x14ac:dyDescent="0.3">
      <c r="B1625" s="68"/>
      <c r="C1625" s="67"/>
    </row>
    <row r="1626" spans="2:3" x14ac:dyDescent="0.3">
      <c r="B1626" s="68"/>
      <c r="C1626" s="67"/>
    </row>
    <row r="1627" spans="2:3" x14ac:dyDescent="0.3">
      <c r="B1627" s="68"/>
      <c r="C1627" s="67"/>
    </row>
    <row r="1628" spans="2:3" x14ac:dyDescent="0.3">
      <c r="B1628" s="68"/>
      <c r="C1628" s="67"/>
    </row>
    <row r="1629" spans="2:3" x14ac:dyDescent="0.3">
      <c r="B1629" s="68"/>
      <c r="C1629" s="67"/>
    </row>
    <row r="1630" spans="2:3" x14ac:dyDescent="0.3">
      <c r="B1630" s="68"/>
      <c r="C1630" s="67"/>
    </row>
    <row r="1631" spans="2:3" x14ac:dyDescent="0.3">
      <c r="B1631" s="68"/>
      <c r="C1631" s="67"/>
    </row>
    <row r="1632" spans="2:3" x14ac:dyDescent="0.3">
      <c r="B1632" s="68"/>
      <c r="C1632" s="67"/>
    </row>
    <row r="1633" spans="2:3" x14ac:dyDescent="0.3">
      <c r="B1633" s="68"/>
      <c r="C1633" s="67"/>
    </row>
    <row r="1634" spans="2:3" x14ac:dyDescent="0.3">
      <c r="B1634" s="68"/>
      <c r="C1634" s="67"/>
    </row>
    <row r="1635" spans="2:3" x14ac:dyDescent="0.3">
      <c r="B1635" s="68"/>
      <c r="C1635" s="67"/>
    </row>
    <row r="1636" spans="2:3" x14ac:dyDescent="0.3">
      <c r="B1636" s="68"/>
      <c r="C1636" s="67"/>
    </row>
    <row r="1637" spans="2:3" x14ac:dyDescent="0.3">
      <c r="B1637" s="68"/>
      <c r="C1637" s="67"/>
    </row>
    <row r="1638" spans="2:3" x14ac:dyDescent="0.3">
      <c r="B1638" s="68"/>
      <c r="C1638" s="67"/>
    </row>
    <row r="1639" spans="2:3" x14ac:dyDescent="0.3">
      <c r="B1639" s="68"/>
      <c r="C1639" s="67"/>
    </row>
    <row r="1640" spans="2:3" x14ac:dyDescent="0.3">
      <c r="B1640" s="68"/>
      <c r="C1640" s="67"/>
    </row>
    <row r="1641" spans="2:3" x14ac:dyDescent="0.3">
      <c r="B1641" s="68"/>
      <c r="C1641" s="67"/>
    </row>
    <row r="1642" spans="2:3" x14ac:dyDescent="0.3">
      <c r="B1642" s="68"/>
      <c r="C1642" s="67"/>
    </row>
    <row r="1643" spans="2:3" x14ac:dyDescent="0.3">
      <c r="B1643" s="68"/>
      <c r="C1643" s="67"/>
    </row>
    <row r="1644" spans="2:3" x14ac:dyDescent="0.3">
      <c r="B1644" s="68"/>
      <c r="C1644" s="67"/>
    </row>
    <row r="1645" spans="2:3" x14ac:dyDescent="0.3">
      <c r="B1645" s="68"/>
      <c r="C1645" s="67"/>
    </row>
    <row r="1646" spans="2:3" x14ac:dyDescent="0.3">
      <c r="B1646" s="68"/>
      <c r="C1646" s="67"/>
    </row>
    <row r="1647" spans="2:3" x14ac:dyDescent="0.3">
      <c r="B1647" s="68"/>
      <c r="C1647" s="67"/>
    </row>
    <row r="1648" spans="2:3" x14ac:dyDescent="0.3">
      <c r="B1648" s="68"/>
      <c r="C1648" s="67"/>
    </row>
    <row r="1649" spans="2:3" x14ac:dyDescent="0.3">
      <c r="B1649" s="68"/>
      <c r="C1649" s="67"/>
    </row>
    <row r="1650" spans="2:3" x14ac:dyDescent="0.3">
      <c r="B1650" s="68"/>
      <c r="C1650" s="67"/>
    </row>
    <row r="1651" spans="2:3" x14ac:dyDescent="0.3">
      <c r="B1651" s="68"/>
      <c r="C1651" s="67"/>
    </row>
    <row r="1652" spans="2:3" x14ac:dyDescent="0.3">
      <c r="B1652" s="68"/>
      <c r="C1652" s="67"/>
    </row>
    <row r="1653" spans="2:3" x14ac:dyDescent="0.3">
      <c r="B1653" s="68"/>
      <c r="C1653" s="67"/>
    </row>
    <row r="1654" spans="2:3" x14ac:dyDescent="0.3">
      <c r="B1654" s="68"/>
      <c r="C1654" s="67"/>
    </row>
    <row r="1655" spans="2:3" x14ac:dyDescent="0.3">
      <c r="B1655" s="68"/>
      <c r="C1655" s="67"/>
    </row>
    <row r="1656" spans="2:3" x14ac:dyDescent="0.3">
      <c r="B1656" s="68"/>
      <c r="C1656" s="67"/>
    </row>
    <row r="1657" spans="2:3" x14ac:dyDescent="0.3">
      <c r="B1657" s="68"/>
      <c r="C1657" s="67"/>
    </row>
    <row r="1658" spans="2:3" x14ac:dyDescent="0.3">
      <c r="B1658" s="68"/>
      <c r="C1658" s="67"/>
    </row>
    <row r="1659" spans="2:3" x14ac:dyDescent="0.3">
      <c r="B1659" s="68"/>
      <c r="C1659" s="67"/>
    </row>
    <row r="1660" spans="2:3" x14ac:dyDescent="0.3">
      <c r="B1660" s="68"/>
      <c r="C1660" s="67"/>
    </row>
    <row r="1661" spans="2:3" x14ac:dyDescent="0.3">
      <c r="B1661" s="68"/>
      <c r="C1661" s="67"/>
    </row>
    <row r="1662" spans="2:3" x14ac:dyDescent="0.3">
      <c r="B1662" s="68"/>
      <c r="C1662" s="67"/>
    </row>
    <row r="1663" spans="2:3" x14ac:dyDescent="0.3">
      <c r="B1663" s="68"/>
      <c r="C1663" s="67"/>
    </row>
    <row r="1664" spans="2:3" x14ac:dyDescent="0.3">
      <c r="B1664" s="68"/>
      <c r="C1664" s="67"/>
    </row>
    <row r="1665" spans="2:3" x14ac:dyDescent="0.3">
      <c r="B1665" s="68"/>
      <c r="C1665" s="67"/>
    </row>
    <row r="1666" spans="2:3" x14ac:dyDescent="0.3">
      <c r="B1666" s="68"/>
      <c r="C1666" s="67"/>
    </row>
    <row r="1667" spans="2:3" x14ac:dyDescent="0.3">
      <c r="B1667" s="68"/>
      <c r="C1667" s="67"/>
    </row>
    <row r="1668" spans="2:3" x14ac:dyDescent="0.3">
      <c r="B1668" s="68"/>
      <c r="C1668" s="67"/>
    </row>
    <row r="1669" spans="2:3" x14ac:dyDescent="0.3">
      <c r="B1669" s="68"/>
      <c r="C1669" s="67"/>
    </row>
    <row r="1670" spans="2:3" x14ac:dyDescent="0.3">
      <c r="B1670" s="68"/>
      <c r="C1670" s="67"/>
    </row>
    <row r="1671" spans="2:3" x14ac:dyDescent="0.3">
      <c r="B1671" s="68"/>
      <c r="C1671" s="67"/>
    </row>
    <row r="1672" spans="2:3" x14ac:dyDescent="0.3">
      <c r="B1672" s="68"/>
      <c r="C1672" s="67"/>
    </row>
    <row r="1673" spans="2:3" x14ac:dyDescent="0.3">
      <c r="B1673" s="68"/>
      <c r="C1673" s="67"/>
    </row>
    <row r="1674" spans="2:3" x14ac:dyDescent="0.3">
      <c r="B1674" s="68"/>
      <c r="C1674" s="67"/>
    </row>
    <row r="1675" spans="2:3" x14ac:dyDescent="0.3">
      <c r="B1675" s="68"/>
      <c r="C1675" s="67"/>
    </row>
    <row r="1676" spans="2:3" x14ac:dyDescent="0.3">
      <c r="B1676" s="68"/>
      <c r="C1676" s="67"/>
    </row>
    <row r="1677" spans="2:3" x14ac:dyDescent="0.3">
      <c r="B1677" s="68"/>
      <c r="C1677" s="67"/>
    </row>
    <row r="1678" spans="2:3" x14ac:dyDescent="0.3">
      <c r="B1678" s="68"/>
      <c r="C1678" s="67"/>
    </row>
    <row r="1679" spans="2:3" x14ac:dyDescent="0.3">
      <c r="B1679" s="68"/>
      <c r="C1679" s="67"/>
    </row>
    <row r="1680" spans="2:3" x14ac:dyDescent="0.3">
      <c r="B1680" s="68"/>
      <c r="C1680" s="67"/>
    </row>
    <row r="1681" spans="2:3" x14ac:dyDescent="0.3">
      <c r="B1681" s="68"/>
      <c r="C1681" s="67"/>
    </row>
    <row r="1682" spans="2:3" x14ac:dyDescent="0.3">
      <c r="B1682" s="68"/>
      <c r="C1682" s="67"/>
    </row>
    <row r="1683" spans="2:3" x14ac:dyDescent="0.3">
      <c r="B1683" s="68"/>
      <c r="C1683" s="67"/>
    </row>
    <row r="1684" spans="2:3" x14ac:dyDescent="0.3">
      <c r="B1684" s="68"/>
      <c r="C1684" s="67"/>
    </row>
    <row r="1685" spans="2:3" x14ac:dyDescent="0.3">
      <c r="B1685" s="68"/>
      <c r="C1685" s="67"/>
    </row>
    <row r="1686" spans="2:3" x14ac:dyDescent="0.3">
      <c r="B1686" s="68"/>
      <c r="C1686" s="67"/>
    </row>
    <row r="1687" spans="2:3" x14ac:dyDescent="0.3">
      <c r="B1687" s="68"/>
      <c r="C1687" s="67"/>
    </row>
    <row r="1688" spans="2:3" x14ac:dyDescent="0.3">
      <c r="B1688" s="68"/>
      <c r="C1688" s="67"/>
    </row>
    <row r="1689" spans="2:3" x14ac:dyDescent="0.3">
      <c r="B1689" s="68"/>
      <c r="C1689" s="67"/>
    </row>
    <row r="1690" spans="2:3" x14ac:dyDescent="0.3">
      <c r="B1690" s="68"/>
      <c r="C1690" s="67"/>
    </row>
    <row r="1691" spans="2:3" x14ac:dyDescent="0.3">
      <c r="B1691" s="68"/>
      <c r="C1691" s="67"/>
    </row>
    <row r="1692" spans="2:3" x14ac:dyDescent="0.3">
      <c r="B1692" s="68"/>
      <c r="C1692" s="67"/>
    </row>
    <row r="1693" spans="2:3" x14ac:dyDescent="0.3">
      <c r="B1693" s="68"/>
      <c r="C1693" s="67"/>
    </row>
    <row r="1694" spans="2:3" x14ac:dyDescent="0.3">
      <c r="B1694" s="68"/>
      <c r="C1694" s="67"/>
    </row>
    <row r="1695" spans="2:3" x14ac:dyDescent="0.3">
      <c r="B1695" s="68"/>
      <c r="C1695" s="67"/>
    </row>
    <row r="1696" spans="2:3" x14ac:dyDescent="0.3">
      <c r="B1696" s="68"/>
      <c r="C1696" s="67"/>
    </row>
    <row r="1697" spans="2:3" x14ac:dyDescent="0.3">
      <c r="B1697" s="68"/>
      <c r="C1697" s="67"/>
    </row>
    <row r="1698" spans="2:3" x14ac:dyDescent="0.3">
      <c r="B1698" s="68"/>
      <c r="C1698" s="67"/>
    </row>
    <row r="1699" spans="2:3" x14ac:dyDescent="0.3">
      <c r="B1699" s="68"/>
      <c r="C1699" s="67"/>
    </row>
    <row r="1700" spans="2:3" x14ac:dyDescent="0.3">
      <c r="B1700" s="68"/>
      <c r="C1700" s="67"/>
    </row>
    <row r="1701" spans="2:3" x14ac:dyDescent="0.3">
      <c r="B1701" s="68"/>
      <c r="C1701" s="67"/>
    </row>
    <row r="1702" spans="2:3" x14ac:dyDescent="0.3">
      <c r="B1702" s="68"/>
      <c r="C1702" s="67"/>
    </row>
    <row r="1703" spans="2:3" x14ac:dyDescent="0.3">
      <c r="B1703" s="68"/>
      <c r="C1703" s="67"/>
    </row>
    <row r="1704" spans="2:3" x14ac:dyDescent="0.3">
      <c r="B1704" s="68"/>
      <c r="C1704" s="67"/>
    </row>
    <row r="1705" spans="2:3" x14ac:dyDescent="0.3">
      <c r="B1705" s="68"/>
      <c r="C1705" s="67"/>
    </row>
    <row r="1706" spans="2:3" x14ac:dyDescent="0.3">
      <c r="B1706" s="68"/>
      <c r="C1706" s="67"/>
    </row>
    <row r="1707" spans="2:3" x14ac:dyDescent="0.3">
      <c r="B1707" s="68"/>
      <c r="C1707" s="67"/>
    </row>
    <row r="1708" spans="2:3" x14ac:dyDescent="0.3">
      <c r="B1708" s="68"/>
      <c r="C1708" s="67"/>
    </row>
    <row r="1709" spans="2:3" x14ac:dyDescent="0.3">
      <c r="B1709" s="68"/>
      <c r="C1709" s="67"/>
    </row>
    <row r="1710" spans="2:3" x14ac:dyDescent="0.3">
      <c r="B1710" s="68"/>
      <c r="C1710" s="67"/>
    </row>
    <row r="1711" spans="2:3" x14ac:dyDescent="0.3">
      <c r="B1711" s="68"/>
      <c r="C1711" s="67"/>
    </row>
    <row r="1712" spans="2:3" x14ac:dyDescent="0.3">
      <c r="B1712" s="68"/>
      <c r="C1712" s="67"/>
    </row>
    <row r="1713" spans="2:3" x14ac:dyDescent="0.3">
      <c r="B1713" s="68"/>
      <c r="C1713" s="67"/>
    </row>
    <row r="1714" spans="2:3" x14ac:dyDescent="0.3">
      <c r="B1714" s="68"/>
      <c r="C1714" s="67"/>
    </row>
    <row r="1715" spans="2:3" x14ac:dyDescent="0.3">
      <c r="B1715" s="68"/>
      <c r="C1715" s="67"/>
    </row>
    <row r="1716" spans="2:3" x14ac:dyDescent="0.3">
      <c r="B1716" s="68"/>
      <c r="C1716" s="67"/>
    </row>
    <row r="1717" spans="2:3" x14ac:dyDescent="0.3">
      <c r="B1717" s="68"/>
      <c r="C1717" s="67"/>
    </row>
    <row r="1718" spans="2:3" x14ac:dyDescent="0.3">
      <c r="B1718" s="68"/>
      <c r="C1718" s="67"/>
    </row>
    <row r="1719" spans="2:3" x14ac:dyDescent="0.3">
      <c r="B1719" s="68"/>
      <c r="C1719" s="67"/>
    </row>
    <row r="1720" spans="2:3" x14ac:dyDescent="0.3">
      <c r="B1720" s="68"/>
      <c r="C1720" s="67"/>
    </row>
    <row r="1721" spans="2:3" x14ac:dyDescent="0.3">
      <c r="B1721" s="68"/>
      <c r="C1721" s="67"/>
    </row>
    <row r="1722" spans="2:3" x14ac:dyDescent="0.3">
      <c r="B1722" s="68"/>
      <c r="C1722" s="67"/>
    </row>
    <row r="1723" spans="2:3" x14ac:dyDescent="0.3">
      <c r="B1723" s="68"/>
      <c r="C1723" s="67"/>
    </row>
    <row r="1724" spans="2:3" x14ac:dyDescent="0.3">
      <c r="B1724" s="68"/>
      <c r="C1724" s="67"/>
    </row>
    <row r="1725" spans="2:3" x14ac:dyDescent="0.3">
      <c r="B1725" s="68"/>
      <c r="C1725" s="67"/>
    </row>
    <row r="1726" spans="2:3" x14ac:dyDescent="0.3">
      <c r="B1726" s="68"/>
      <c r="C1726" s="67"/>
    </row>
    <row r="1727" spans="2:3" x14ac:dyDescent="0.3">
      <c r="B1727" s="68"/>
      <c r="C1727" s="67"/>
    </row>
    <row r="1728" spans="2:3" x14ac:dyDescent="0.3">
      <c r="B1728" s="68"/>
      <c r="C1728" s="67"/>
    </row>
    <row r="1729" spans="2:3" x14ac:dyDescent="0.3">
      <c r="B1729" s="68"/>
      <c r="C1729" s="67"/>
    </row>
    <row r="1730" spans="2:3" x14ac:dyDescent="0.3">
      <c r="B1730" s="68"/>
      <c r="C1730" s="67"/>
    </row>
    <row r="1731" spans="2:3" x14ac:dyDescent="0.3">
      <c r="B1731" s="68"/>
      <c r="C1731" s="67"/>
    </row>
    <row r="1732" spans="2:3" x14ac:dyDescent="0.3">
      <c r="B1732" s="68"/>
      <c r="C1732" s="67"/>
    </row>
    <row r="1733" spans="2:3" x14ac:dyDescent="0.3">
      <c r="B1733" s="68"/>
      <c r="C1733" s="67"/>
    </row>
    <row r="1734" spans="2:3" x14ac:dyDescent="0.3">
      <c r="B1734" s="68"/>
      <c r="C1734" s="67"/>
    </row>
    <row r="1735" spans="2:3" x14ac:dyDescent="0.3">
      <c r="B1735" s="68"/>
      <c r="C1735" s="67"/>
    </row>
    <row r="1736" spans="2:3" x14ac:dyDescent="0.3">
      <c r="B1736" s="68"/>
      <c r="C1736" s="67"/>
    </row>
    <row r="1737" spans="2:3" x14ac:dyDescent="0.3">
      <c r="B1737" s="68"/>
      <c r="C1737" s="67"/>
    </row>
    <row r="1738" spans="2:3" x14ac:dyDescent="0.3">
      <c r="B1738" s="68"/>
      <c r="C1738" s="67"/>
    </row>
    <row r="1739" spans="2:3" x14ac:dyDescent="0.3">
      <c r="B1739" s="68"/>
      <c r="C1739" s="67"/>
    </row>
    <row r="1740" spans="2:3" x14ac:dyDescent="0.3">
      <c r="B1740" s="68"/>
      <c r="C1740" s="67"/>
    </row>
    <row r="1741" spans="2:3" x14ac:dyDescent="0.3">
      <c r="B1741" s="68"/>
      <c r="C1741" s="67"/>
    </row>
    <row r="1742" spans="2:3" x14ac:dyDescent="0.3">
      <c r="B1742" s="68"/>
      <c r="C1742" s="67"/>
    </row>
    <row r="1743" spans="2:3" x14ac:dyDescent="0.3">
      <c r="B1743" s="68"/>
      <c r="C1743" s="67"/>
    </row>
    <row r="1744" spans="2:3" x14ac:dyDescent="0.3">
      <c r="B1744" s="68"/>
      <c r="C1744" s="67"/>
    </row>
    <row r="1745" spans="2:3" x14ac:dyDescent="0.3">
      <c r="B1745" s="68"/>
      <c r="C1745" s="67"/>
    </row>
    <row r="1746" spans="2:3" x14ac:dyDescent="0.3">
      <c r="B1746" s="68"/>
      <c r="C1746" s="67"/>
    </row>
    <row r="1747" spans="2:3" x14ac:dyDescent="0.3">
      <c r="B1747" s="68"/>
      <c r="C1747" s="67"/>
    </row>
    <row r="1748" spans="2:3" x14ac:dyDescent="0.3">
      <c r="B1748" s="68"/>
      <c r="C1748" s="67"/>
    </row>
    <row r="1749" spans="2:3" x14ac:dyDescent="0.3">
      <c r="B1749" s="68"/>
      <c r="C1749" s="67"/>
    </row>
    <row r="1750" spans="2:3" x14ac:dyDescent="0.3">
      <c r="B1750" s="68"/>
      <c r="C1750" s="67"/>
    </row>
    <row r="1751" spans="2:3" x14ac:dyDescent="0.3">
      <c r="B1751" s="68"/>
      <c r="C1751" s="67"/>
    </row>
    <row r="1752" spans="2:3" x14ac:dyDescent="0.3">
      <c r="B1752" s="68"/>
      <c r="C1752" s="67"/>
    </row>
    <row r="1753" spans="2:3" x14ac:dyDescent="0.3">
      <c r="B1753" s="68"/>
      <c r="C1753" s="67"/>
    </row>
    <row r="1754" spans="2:3" x14ac:dyDescent="0.3">
      <c r="B1754" s="68"/>
      <c r="C1754" s="67"/>
    </row>
    <row r="1755" spans="2:3" x14ac:dyDescent="0.3">
      <c r="B1755" s="68"/>
      <c r="C1755" s="67"/>
    </row>
    <row r="1756" spans="2:3" x14ac:dyDescent="0.3">
      <c r="B1756" s="68"/>
      <c r="C1756" s="67"/>
    </row>
    <row r="1757" spans="2:3" x14ac:dyDescent="0.3">
      <c r="B1757" s="68"/>
      <c r="C1757" s="67"/>
    </row>
    <row r="1758" spans="2:3" x14ac:dyDescent="0.3">
      <c r="B1758" s="68"/>
      <c r="C1758" s="67"/>
    </row>
    <row r="1759" spans="2:3" x14ac:dyDescent="0.3">
      <c r="B1759" s="68"/>
      <c r="C1759" s="67"/>
    </row>
    <row r="1760" spans="2:3" x14ac:dyDescent="0.3">
      <c r="B1760" s="68"/>
      <c r="C1760" s="67"/>
    </row>
    <row r="1761" spans="2:3" x14ac:dyDescent="0.3">
      <c r="B1761" s="68"/>
      <c r="C1761" s="67"/>
    </row>
    <row r="1762" spans="2:3" x14ac:dyDescent="0.3">
      <c r="B1762" s="68"/>
      <c r="C1762" s="67"/>
    </row>
    <row r="1763" spans="2:3" x14ac:dyDescent="0.3">
      <c r="B1763" s="68"/>
      <c r="C1763" s="67"/>
    </row>
    <row r="1764" spans="2:3" x14ac:dyDescent="0.3">
      <c r="B1764" s="68"/>
      <c r="C1764" s="67"/>
    </row>
    <row r="1765" spans="2:3" x14ac:dyDescent="0.3">
      <c r="B1765" s="68"/>
      <c r="C1765" s="67"/>
    </row>
    <row r="1766" spans="2:3" x14ac:dyDescent="0.3">
      <c r="B1766" s="68"/>
      <c r="C1766" s="67"/>
    </row>
    <row r="1767" spans="2:3" x14ac:dyDescent="0.3">
      <c r="B1767" s="68"/>
      <c r="C1767" s="67"/>
    </row>
    <row r="1768" spans="2:3" x14ac:dyDescent="0.3">
      <c r="B1768" s="68"/>
      <c r="C1768" s="67"/>
    </row>
    <row r="1769" spans="2:3" x14ac:dyDescent="0.3">
      <c r="B1769" s="68"/>
      <c r="C1769" s="67"/>
    </row>
    <row r="1770" spans="2:3" x14ac:dyDescent="0.3">
      <c r="B1770" s="68"/>
      <c r="C1770" s="67"/>
    </row>
    <row r="1771" spans="2:3" x14ac:dyDescent="0.3">
      <c r="B1771" s="68"/>
      <c r="C1771" s="67"/>
    </row>
    <row r="1772" spans="2:3" x14ac:dyDescent="0.3">
      <c r="B1772" s="68"/>
      <c r="C1772" s="67"/>
    </row>
    <row r="1773" spans="2:3" x14ac:dyDescent="0.3">
      <c r="B1773" s="68"/>
      <c r="C1773" s="67"/>
    </row>
    <row r="1774" spans="2:3" x14ac:dyDescent="0.3">
      <c r="B1774" s="68"/>
      <c r="C1774" s="67"/>
    </row>
    <row r="1775" spans="2:3" x14ac:dyDescent="0.3">
      <c r="B1775" s="68"/>
      <c r="C1775" s="67"/>
    </row>
    <row r="1776" spans="2:3" x14ac:dyDescent="0.3">
      <c r="B1776" s="68"/>
      <c r="C1776" s="67"/>
    </row>
    <row r="1777" spans="2:3" x14ac:dyDescent="0.3">
      <c r="B1777" s="68"/>
      <c r="C1777" s="67"/>
    </row>
    <row r="1778" spans="2:3" x14ac:dyDescent="0.3">
      <c r="B1778" s="68"/>
      <c r="C1778" s="67"/>
    </row>
    <row r="1779" spans="2:3" x14ac:dyDescent="0.3">
      <c r="B1779" s="68"/>
      <c r="C1779" s="67"/>
    </row>
    <row r="1780" spans="2:3" x14ac:dyDescent="0.3">
      <c r="B1780" s="68"/>
      <c r="C1780" s="67"/>
    </row>
    <row r="1781" spans="2:3" x14ac:dyDescent="0.3">
      <c r="B1781" s="68"/>
      <c r="C1781" s="67"/>
    </row>
    <row r="1782" spans="2:3" x14ac:dyDescent="0.3">
      <c r="B1782" s="68"/>
      <c r="C1782" s="67"/>
    </row>
    <row r="1783" spans="2:3" x14ac:dyDescent="0.3">
      <c r="B1783" s="68"/>
      <c r="C1783" s="67"/>
    </row>
    <row r="1784" spans="2:3" x14ac:dyDescent="0.3">
      <c r="B1784" s="68"/>
      <c r="C1784" s="67"/>
    </row>
    <row r="1785" spans="2:3" x14ac:dyDescent="0.3">
      <c r="B1785" s="68"/>
      <c r="C1785" s="67"/>
    </row>
    <row r="1786" spans="2:3" x14ac:dyDescent="0.3">
      <c r="B1786" s="68"/>
      <c r="C1786" s="67"/>
    </row>
    <row r="1787" spans="2:3" x14ac:dyDescent="0.3">
      <c r="B1787" s="68"/>
      <c r="C1787" s="67"/>
    </row>
    <row r="1788" spans="2:3" x14ac:dyDescent="0.3">
      <c r="B1788" s="68"/>
      <c r="C1788" s="67"/>
    </row>
    <row r="1789" spans="2:3" x14ac:dyDescent="0.3">
      <c r="B1789" s="68"/>
      <c r="C1789" s="67"/>
    </row>
    <row r="1790" spans="2:3" x14ac:dyDescent="0.3">
      <c r="B1790" s="68"/>
      <c r="C1790" s="67"/>
    </row>
    <row r="1791" spans="2:3" x14ac:dyDescent="0.3">
      <c r="B1791" s="68"/>
      <c r="C1791" s="67"/>
    </row>
    <row r="1792" spans="2:3" x14ac:dyDescent="0.3">
      <c r="B1792" s="68"/>
      <c r="C1792" s="67"/>
    </row>
    <row r="1793" spans="2:3" x14ac:dyDescent="0.3">
      <c r="B1793" s="68"/>
      <c r="C1793" s="67"/>
    </row>
    <row r="1794" spans="2:3" x14ac:dyDescent="0.3">
      <c r="B1794" s="68"/>
      <c r="C1794" s="67"/>
    </row>
    <row r="1795" spans="2:3" x14ac:dyDescent="0.3">
      <c r="B1795" s="68"/>
      <c r="C1795" s="67"/>
    </row>
    <row r="1796" spans="2:3" x14ac:dyDescent="0.3">
      <c r="B1796" s="68"/>
      <c r="C1796" s="67"/>
    </row>
    <row r="1797" spans="2:3" x14ac:dyDescent="0.3">
      <c r="B1797" s="68"/>
      <c r="C1797" s="67"/>
    </row>
    <row r="1798" spans="2:3" x14ac:dyDescent="0.3">
      <c r="B1798" s="68"/>
      <c r="C1798" s="67"/>
    </row>
    <row r="1799" spans="2:3" x14ac:dyDescent="0.3">
      <c r="B1799" s="68"/>
      <c r="C1799" s="67"/>
    </row>
    <row r="1800" spans="2:3" x14ac:dyDescent="0.3">
      <c r="B1800" s="68"/>
      <c r="C1800" s="67"/>
    </row>
    <row r="1801" spans="2:3" x14ac:dyDescent="0.3">
      <c r="B1801" s="68"/>
      <c r="C1801" s="67"/>
    </row>
    <row r="1802" spans="2:3" x14ac:dyDescent="0.3">
      <c r="B1802" s="68"/>
      <c r="C1802" s="67"/>
    </row>
    <row r="1803" spans="2:3" x14ac:dyDescent="0.3">
      <c r="B1803" s="68"/>
      <c r="C1803" s="67"/>
    </row>
    <row r="1804" spans="2:3" x14ac:dyDescent="0.3">
      <c r="B1804" s="68"/>
      <c r="C1804" s="67"/>
    </row>
    <row r="1805" spans="2:3" x14ac:dyDescent="0.3">
      <c r="B1805" s="68"/>
      <c r="C1805" s="67"/>
    </row>
    <row r="1806" spans="2:3" x14ac:dyDescent="0.3">
      <c r="B1806" s="68"/>
      <c r="C1806" s="67"/>
    </row>
    <row r="1807" spans="2:3" x14ac:dyDescent="0.3">
      <c r="B1807" s="68"/>
      <c r="C1807" s="67"/>
    </row>
    <row r="1808" spans="2:3" x14ac:dyDescent="0.3">
      <c r="B1808" s="68"/>
      <c r="C1808" s="67"/>
    </row>
    <row r="1809" spans="2:3" x14ac:dyDescent="0.3">
      <c r="B1809" s="68"/>
      <c r="C1809" s="67"/>
    </row>
    <row r="1810" spans="2:3" x14ac:dyDescent="0.3">
      <c r="B1810" s="68"/>
      <c r="C1810" s="67"/>
    </row>
    <row r="1811" spans="2:3" x14ac:dyDescent="0.3">
      <c r="B1811" s="68"/>
      <c r="C1811" s="67"/>
    </row>
    <row r="1812" spans="2:3" x14ac:dyDescent="0.3">
      <c r="B1812" s="68"/>
      <c r="C1812" s="67"/>
    </row>
    <row r="1813" spans="2:3" x14ac:dyDescent="0.3">
      <c r="B1813" s="68"/>
      <c r="C1813" s="67"/>
    </row>
    <row r="1814" spans="2:3" x14ac:dyDescent="0.3">
      <c r="B1814" s="68"/>
      <c r="C1814" s="67"/>
    </row>
    <row r="1815" spans="2:3" x14ac:dyDescent="0.3">
      <c r="B1815" s="68"/>
      <c r="C1815" s="67"/>
    </row>
    <row r="1816" spans="2:3" x14ac:dyDescent="0.3">
      <c r="B1816" s="68"/>
      <c r="C1816" s="67"/>
    </row>
    <row r="1817" spans="2:3" x14ac:dyDescent="0.3">
      <c r="B1817" s="68"/>
      <c r="C1817" s="67"/>
    </row>
    <row r="1818" spans="2:3" x14ac:dyDescent="0.3">
      <c r="B1818" s="68"/>
      <c r="C1818" s="67"/>
    </row>
    <row r="1819" spans="2:3" x14ac:dyDescent="0.3">
      <c r="B1819" s="68"/>
      <c r="C1819" s="67"/>
    </row>
    <row r="1820" spans="2:3" x14ac:dyDescent="0.3">
      <c r="B1820" s="68"/>
      <c r="C1820" s="67"/>
    </row>
    <row r="1821" spans="2:3" x14ac:dyDescent="0.3">
      <c r="B1821" s="68"/>
      <c r="C1821" s="67"/>
    </row>
    <row r="1822" spans="2:3" x14ac:dyDescent="0.3">
      <c r="B1822" s="68"/>
      <c r="C1822" s="67"/>
    </row>
    <row r="1823" spans="2:3" x14ac:dyDescent="0.3">
      <c r="B1823" s="68"/>
      <c r="C1823" s="67"/>
    </row>
    <row r="1824" spans="2:3" x14ac:dyDescent="0.3">
      <c r="B1824" s="68"/>
      <c r="C1824" s="67"/>
    </row>
    <row r="1825" spans="2:3" x14ac:dyDescent="0.3">
      <c r="B1825" s="68"/>
      <c r="C1825" s="67"/>
    </row>
    <row r="1826" spans="2:3" x14ac:dyDescent="0.3">
      <c r="B1826" s="68"/>
      <c r="C1826" s="67"/>
    </row>
    <row r="1827" spans="2:3" x14ac:dyDescent="0.3">
      <c r="B1827" s="68"/>
      <c r="C1827" s="67"/>
    </row>
    <row r="1828" spans="2:3" x14ac:dyDescent="0.3">
      <c r="B1828" s="68"/>
      <c r="C1828" s="67"/>
    </row>
    <row r="1829" spans="2:3" x14ac:dyDescent="0.3">
      <c r="B1829" s="68"/>
      <c r="C1829" s="67"/>
    </row>
    <row r="1830" spans="2:3" x14ac:dyDescent="0.3">
      <c r="B1830" s="68"/>
      <c r="C1830" s="67"/>
    </row>
    <row r="1831" spans="2:3" x14ac:dyDescent="0.3">
      <c r="B1831" s="68"/>
      <c r="C1831" s="67"/>
    </row>
    <row r="1832" spans="2:3" x14ac:dyDescent="0.3">
      <c r="B1832" s="68"/>
      <c r="C1832" s="67"/>
    </row>
    <row r="1833" spans="2:3" x14ac:dyDescent="0.3">
      <c r="B1833" s="68"/>
      <c r="C1833" s="67"/>
    </row>
    <row r="1834" spans="2:3" x14ac:dyDescent="0.3">
      <c r="B1834" s="68"/>
      <c r="C1834" s="67"/>
    </row>
    <row r="1835" spans="2:3" x14ac:dyDescent="0.3">
      <c r="B1835" s="68"/>
      <c r="C1835" s="67"/>
    </row>
    <row r="1836" spans="2:3" x14ac:dyDescent="0.3">
      <c r="B1836" s="68"/>
      <c r="C1836" s="67"/>
    </row>
    <row r="1837" spans="2:3" x14ac:dyDescent="0.3">
      <c r="B1837" s="68"/>
      <c r="C1837" s="67"/>
    </row>
    <row r="1838" spans="2:3" x14ac:dyDescent="0.3">
      <c r="B1838" s="68"/>
      <c r="C1838" s="67"/>
    </row>
    <row r="1839" spans="2:3" x14ac:dyDescent="0.3">
      <c r="B1839" s="68"/>
      <c r="C1839" s="67"/>
    </row>
    <row r="1840" spans="2:3" x14ac:dyDescent="0.3">
      <c r="B1840" s="68"/>
      <c r="C1840" s="67"/>
    </row>
    <row r="1841" spans="2:3" x14ac:dyDescent="0.3">
      <c r="B1841" s="68"/>
      <c r="C1841" s="67"/>
    </row>
    <row r="1842" spans="2:3" x14ac:dyDescent="0.3">
      <c r="B1842" s="68"/>
      <c r="C1842" s="67"/>
    </row>
    <row r="1843" spans="2:3" x14ac:dyDescent="0.3">
      <c r="B1843" s="68"/>
      <c r="C1843" s="67"/>
    </row>
    <row r="1844" spans="2:3" x14ac:dyDescent="0.3">
      <c r="B1844" s="68"/>
      <c r="C1844" s="67"/>
    </row>
    <row r="1845" spans="2:3" x14ac:dyDescent="0.3">
      <c r="B1845" s="68"/>
      <c r="C1845" s="67"/>
    </row>
    <row r="1846" spans="2:3" x14ac:dyDescent="0.3">
      <c r="B1846" s="68"/>
      <c r="C1846" s="67"/>
    </row>
    <row r="1847" spans="2:3" x14ac:dyDescent="0.3">
      <c r="B1847" s="68"/>
      <c r="C1847" s="67"/>
    </row>
    <row r="1848" spans="2:3" x14ac:dyDescent="0.3">
      <c r="B1848" s="68"/>
      <c r="C1848" s="67"/>
    </row>
    <row r="1849" spans="2:3" x14ac:dyDescent="0.3">
      <c r="B1849" s="68"/>
      <c r="C1849" s="67"/>
    </row>
    <row r="1850" spans="2:3" x14ac:dyDescent="0.3">
      <c r="B1850" s="68"/>
      <c r="C1850" s="67"/>
    </row>
    <row r="1851" spans="2:3" x14ac:dyDescent="0.3">
      <c r="B1851" s="68"/>
      <c r="C1851" s="67"/>
    </row>
    <row r="1852" spans="2:3" x14ac:dyDescent="0.3">
      <c r="B1852" s="68"/>
      <c r="C1852" s="67"/>
    </row>
    <row r="1853" spans="2:3" x14ac:dyDescent="0.3">
      <c r="B1853" s="68"/>
      <c r="C1853" s="67"/>
    </row>
    <row r="1854" spans="2:3" x14ac:dyDescent="0.3">
      <c r="B1854" s="68"/>
      <c r="C1854" s="67"/>
    </row>
    <row r="1855" spans="2:3" x14ac:dyDescent="0.3">
      <c r="B1855" s="68"/>
      <c r="C1855" s="67"/>
    </row>
    <row r="1856" spans="2:3" x14ac:dyDescent="0.3">
      <c r="B1856" s="68"/>
      <c r="C1856" s="67"/>
    </row>
    <row r="1857" spans="2:3" x14ac:dyDescent="0.3">
      <c r="B1857" s="68"/>
      <c r="C1857" s="67"/>
    </row>
    <row r="1858" spans="2:3" x14ac:dyDescent="0.3">
      <c r="B1858" s="68"/>
      <c r="C1858" s="67"/>
    </row>
    <row r="1859" spans="2:3" x14ac:dyDescent="0.3">
      <c r="B1859" s="68"/>
      <c r="C1859" s="67"/>
    </row>
    <row r="1860" spans="2:3" x14ac:dyDescent="0.3">
      <c r="B1860" s="68"/>
      <c r="C1860" s="67"/>
    </row>
    <row r="1861" spans="2:3" x14ac:dyDescent="0.3">
      <c r="B1861" s="68"/>
      <c r="C1861" s="67"/>
    </row>
    <row r="1862" spans="2:3" x14ac:dyDescent="0.3">
      <c r="B1862" s="68"/>
      <c r="C1862" s="67"/>
    </row>
    <row r="1863" spans="2:3" x14ac:dyDescent="0.3">
      <c r="B1863" s="68"/>
      <c r="C1863" s="67"/>
    </row>
    <row r="1864" spans="2:3" x14ac:dyDescent="0.3">
      <c r="B1864" s="68"/>
      <c r="C1864" s="67"/>
    </row>
    <row r="1865" spans="2:3" x14ac:dyDescent="0.3">
      <c r="B1865" s="68"/>
      <c r="C1865" s="67"/>
    </row>
    <row r="1866" spans="2:3" x14ac:dyDescent="0.3">
      <c r="B1866" s="68"/>
      <c r="C1866" s="67"/>
    </row>
    <row r="1867" spans="2:3" x14ac:dyDescent="0.3">
      <c r="B1867" s="68"/>
      <c r="C1867" s="67"/>
    </row>
    <row r="1868" spans="2:3" x14ac:dyDescent="0.3">
      <c r="B1868" s="68"/>
      <c r="C1868" s="67"/>
    </row>
    <row r="1869" spans="2:3" x14ac:dyDescent="0.3">
      <c r="B1869" s="68"/>
      <c r="C1869" s="67"/>
    </row>
    <row r="1870" spans="2:3" x14ac:dyDescent="0.3">
      <c r="B1870" s="68"/>
      <c r="C1870" s="67"/>
    </row>
    <row r="1871" spans="2:3" x14ac:dyDescent="0.3">
      <c r="B1871" s="68"/>
      <c r="C1871" s="67"/>
    </row>
    <row r="1872" spans="2:3" x14ac:dyDescent="0.3">
      <c r="B1872" s="68"/>
      <c r="C1872" s="67"/>
    </row>
    <row r="1873" spans="2:3" x14ac:dyDescent="0.3">
      <c r="B1873" s="68"/>
      <c r="C1873" s="67"/>
    </row>
    <row r="1874" spans="2:3" x14ac:dyDescent="0.3">
      <c r="B1874" s="68"/>
      <c r="C1874" s="67"/>
    </row>
    <row r="1875" spans="2:3" x14ac:dyDescent="0.3">
      <c r="B1875" s="68"/>
      <c r="C1875" s="67"/>
    </row>
    <row r="1876" spans="2:3" x14ac:dyDescent="0.3">
      <c r="B1876" s="68"/>
      <c r="C1876" s="67"/>
    </row>
    <row r="1877" spans="2:3" x14ac:dyDescent="0.3">
      <c r="B1877" s="68"/>
      <c r="C1877" s="67"/>
    </row>
    <row r="1878" spans="2:3" x14ac:dyDescent="0.3">
      <c r="B1878" s="68"/>
      <c r="C1878" s="67"/>
    </row>
    <row r="1879" spans="2:3" x14ac:dyDescent="0.3">
      <c r="B1879" s="68"/>
      <c r="C1879" s="67"/>
    </row>
    <row r="1880" spans="2:3" x14ac:dyDescent="0.3">
      <c r="B1880" s="68"/>
      <c r="C1880" s="67"/>
    </row>
    <row r="1881" spans="2:3" x14ac:dyDescent="0.3">
      <c r="B1881" s="68"/>
      <c r="C1881" s="67"/>
    </row>
    <row r="1882" spans="2:3" x14ac:dyDescent="0.3">
      <c r="B1882" s="68"/>
      <c r="C1882" s="67"/>
    </row>
    <row r="1883" spans="2:3" x14ac:dyDescent="0.3">
      <c r="B1883" s="68"/>
      <c r="C1883" s="67"/>
    </row>
    <row r="1884" spans="2:3" x14ac:dyDescent="0.3">
      <c r="B1884" s="68"/>
      <c r="C1884" s="67"/>
    </row>
    <row r="1885" spans="2:3" x14ac:dyDescent="0.3">
      <c r="B1885" s="68"/>
      <c r="C1885" s="67"/>
    </row>
    <row r="1886" spans="2:3" x14ac:dyDescent="0.3">
      <c r="B1886" s="68"/>
      <c r="C1886" s="67"/>
    </row>
    <row r="1887" spans="2:3" x14ac:dyDescent="0.3">
      <c r="B1887" s="68"/>
      <c r="C1887" s="67"/>
    </row>
    <row r="1888" spans="2:3" x14ac:dyDescent="0.3">
      <c r="B1888" s="68"/>
      <c r="C1888" s="67"/>
    </row>
    <row r="1889" spans="2:3" x14ac:dyDescent="0.3">
      <c r="B1889" s="68"/>
      <c r="C1889" s="67"/>
    </row>
    <row r="1890" spans="2:3" x14ac:dyDescent="0.3">
      <c r="B1890" s="68"/>
      <c r="C1890" s="67"/>
    </row>
    <row r="1891" spans="2:3" x14ac:dyDescent="0.3">
      <c r="B1891" s="68"/>
      <c r="C1891" s="67"/>
    </row>
    <row r="1892" spans="2:3" x14ac:dyDescent="0.3">
      <c r="B1892" s="68"/>
      <c r="C1892" s="67"/>
    </row>
    <row r="1893" spans="2:3" x14ac:dyDescent="0.3">
      <c r="B1893" s="68"/>
      <c r="C1893" s="67"/>
    </row>
    <row r="1894" spans="2:3" x14ac:dyDescent="0.3">
      <c r="B1894" s="68"/>
      <c r="C1894" s="67"/>
    </row>
    <row r="1895" spans="2:3" x14ac:dyDescent="0.3">
      <c r="B1895" s="68"/>
      <c r="C1895" s="67"/>
    </row>
    <row r="1896" spans="2:3" x14ac:dyDescent="0.3">
      <c r="B1896" s="68"/>
      <c r="C1896" s="67"/>
    </row>
    <row r="1897" spans="2:3" x14ac:dyDescent="0.3">
      <c r="B1897" s="68"/>
      <c r="C1897" s="67"/>
    </row>
    <row r="1898" spans="2:3" x14ac:dyDescent="0.3">
      <c r="B1898" s="68"/>
      <c r="C1898" s="67"/>
    </row>
    <row r="1899" spans="2:3" x14ac:dyDescent="0.3">
      <c r="B1899" s="68"/>
      <c r="C1899" s="67"/>
    </row>
    <row r="1900" spans="2:3" x14ac:dyDescent="0.3">
      <c r="B1900" s="68"/>
      <c r="C1900" s="67"/>
    </row>
    <row r="1901" spans="2:3" x14ac:dyDescent="0.3">
      <c r="B1901" s="68"/>
      <c r="C1901" s="67"/>
    </row>
    <row r="1902" spans="2:3" x14ac:dyDescent="0.3">
      <c r="B1902" s="68"/>
      <c r="C1902" s="67"/>
    </row>
    <row r="1903" spans="2:3" x14ac:dyDescent="0.3">
      <c r="B1903" s="68"/>
      <c r="C1903" s="67"/>
    </row>
    <row r="1904" spans="2:3" x14ac:dyDescent="0.3">
      <c r="B1904" s="68"/>
      <c r="C1904" s="67"/>
    </row>
    <row r="1905" spans="2:3" x14ac:dyDescent="0.3">
      <c r="B1905" s="68"/>
      <c r="C1905" s="67"/>
    </row>
    <row r="1906" spans="2:3" x14ac:dyDescent="0.3">
      <c r="B1906" s="68"/>
      <c r="C1906" s="67"/>
    </row>
    <row r="1907" spans="2:3" x14ac:dyDescent="0.3">
      <c r="B1907" s="68"/>
      <c r="C1907" s="67"/>
    </row>
    <row r="1908" spans="2:3" x14ac:dyDescent="0.3">
      <c r="B1908" s="68"/>
      <c r="C1908" s="67"/>
    </row>
    <row r="1909" spans="2:3" x14ac:dyDescent="0.3">
      <c r="B1909" s="68"/>
      <c r="C1909" s="67"/>
    </row>
    <row r="1910" spans="2:3" x14ac:dyDescent="0.3">
      <c r="B1910" s="68"/>
      <c r="C1910" s="67"/>
    </row>
    <row r="1911" spans="2:3" x14ac:dyDescent="0.3">
      <c r="B1911" s="68"/>
      <c r="C1911" s="67"/>
    </row>
    <row r="1912" spans="2:3" x14ac:dyDescent="0.3">
      <c r="B1912" s="68"/>
      <c r="C1912" s="67"/>
    </row>
    <row r="1913" spans="2:3" x14ac:dyDescent="0.3">
      <c r="B1913" s="68"/>
      <c r="C1913" s="67"/>
    </row>
    <row r="1914" spans="2:3" x14ac:dyDescent="0.3">
      <c r="B1914" s="68"/>
      <c r="C1914" s="67"/>
    </row>
    <row r="1915" spans="2:3" x14ac:dyDescent="0.3">
      <c r="B1915" s="68"/>
      <c r="C1915" s="67"/>
    </row>
    <row r="1916" spans="2:3" x14ac:dyDescent="0.3">
      <c r="B1916" s="68"/>
      <c r="C1916" s="67"/>
    </row>
    <row r="1917" spans="2:3" x14ac:dyDescent="0.3">
      <c r="B1917" s="68"/>
      <c r="C1917" s="67"/>
    </row>
    <row r="1918" spans="2:3" x14ac:dyDescent="0.3">
      <c r="B1918" s="68"/>
      <c r="C1918" s="67"/>
    </row>
    <row r="1919" spans="2:3" x14ac:dyDescent="0.3">
      <c r="B1919" s="68"/>
      <c r="C1919" s="67"/>
    </row>
    <row r="1920" spans="2:3" x14ac:dyDescent="0.3">
      <c r="B1920" s="68"/>
      <c r="C1920" s="67"/>
    </row>
    <row r="1921" spans="2:3" x14ac:dyDescent="0.3">
      <c r="B1921" s="68"/>
      <c r="C1921" s="67"/>
    </row>
    <row r="1922" spans="2:3" x14ac:dyDescent="0.3">
      <c r="B1922" s="68"/>
      <c r="C1922" s="67"/>
    </row>
    <row r="1923" spans="2:3" x14ac:dyDescent="0.3">
      <c r="B1923" s="68"/>
      <c r="C1923" s="67"/>
    </row>
    <row r="1924" spans="2:3" x14ac:dyDescent="0.3">
      <c r="B1924" s="68"/>
      <c r="C1924" s="67"/>
    </row>
    <row r="1925" spans="2:3" x14ac:dyDescent="0.3">
      <c r="B1925" s="68"/>
      <c r="C1925" s="67"/>
    </row>
    <row r="1926" spans="2:3" x14ac:dyDescent="0.3">
      <c r="B1926" s="68"/>
      <c r="C1926" s="67"/>
    </row>
    <row r="1927" spans="2:3" x14ac:dyDescent="0.3">
      <c r="B1927" s="68"/>
      <c r="C1927" s="67"/>
    </row>
    <row r="1928" spans="2:3" x14ac:dyDescent="0.3">
      <c r="B1928" s="68"/>
      <c r="C1928" s="67"/>
    </row>
    <row r="1929" spans="2:3" x14ac:dyDescent="0.3">
      <c r="B1929" s="68"/>
      <c r="C1929" s="67"/>
    </row>
    <row r="1930" spans="2:3" x14ac:dyDescent="0.3">
      <c r="B1930" s="68"/>
      <c r="C1930" s="67"/>
    </row>
    <row r="1931" spans="2:3" x14ac:dyDescent="0.3">
      <c r="B1931" s="68"/>
      <c r="C1931" s="67"/>
    </row>
    <row r="1932" spans="2:3" x14ac:dyDescent="0.3">
      <c r="B1932" s="68"/>
      <c r="C1932" s="67"/>
    </row>
    <row r="1933" spans="2:3" x14ac:dyDescent="0.3">
      <c r="B1933" s="68"/>
      <c r="C1933" s="67"/>
    </row>
    <row r="1934" spans="2:3" x14ac:dyDescent="0.3">
      <c r="B1934" s="68"/>
      <c r="C1934" s="67"/>
    </row>
    <row r="1935" spans="2:3" x14ac:dyDescent="0.3">
      <c r="B1935" s="68"/>
      <c r="C1935" s="67"/>
    </row>
    <row r="1936" spans="2:3" x14ac:dyDescent="0.3">
      <c r="B1936" s="68"/>
      <c r="C1936" s="67"/>
    </row>
    <row r="1937" spans="2:3" x14ac:dyDescent="0.3">
      <c r="B1937" s="68"/>
      <c r="C1937" s="67"/>
    </row>
    <row r="1938" spans="2:3" x14ac:dyDescent="0.3">
      <c r="B1938" s="68"/>
      <c r="C1938" s="67"/>
    </row>
    <row r="1939" spans="2:3" x14ac:dyDescent="0.3">
      <c r="B1939" s="68"/>
      <c r="C1939" s="67"/>
    </row>
    <row r="1940" spans="2:3" x14ac:dyDescent="0.3">
      <c r="B1940" s="68"/>
      <c r="C1940" s="67"/>
    </row>
    <row r="1941" spans="2:3" x14ac:dyDescent="0.3">
      <c r="B1941" s="68"/>
      <c r="C1941" s="67"/>
    </row>
    <row r="1942" spans="2:3" x14ac:dyDescent="0.3">
      <c r="B1942" s="68"/>
      <c r="C1942" s="67"/>
    </row>
    <row r="1943" spans="2:3" x14ac:dyDescent="0.3">
      <c r="B1943" s="68"/>
      <c r="C1943" s="67"/>
    </row>
    <row r="1944" spans="2:3" x14ac:dyDescent="0.3">
      <c r="B1944" s="68"/>
      <c r="C1944" s="67"/>
    </row>
    <row r="1945" spans="2:3" x14ac:dyDescent="0.3">
      <c r="B1945" s="68"/>
      <c r="C1945" s="67"/>
    </row>
    <row r="1946" spans="2:3" x14ac:dyDescent="0.3">
      <c r="B1946" s="68"/>
      <c r="C1946" s="67"/>
    </row>
    <row r="1947" spans="2:3" x14ac:dyDescent="0.3">
      <c r="B1947" s="68"/>
      <c r="C1947" s="67"/>
    </row>
    <row r="1948" spans="2:3" x14ac:dyDescent="0.3">
      <c r="B1948" s="68"/>
      <c r="C1948" s="67"/>
    </row>
    <row r="1949" spans="2:3" x14ac:dyDescent="0.3">
      <c r="B1949" s="68"/>
      <c r="C1949" s="67"/>
    </row>
    <row r="1950" spans="2:3" x14ac:dyDescent="0.3">
      <c r="B1950" s="68"/>
      <c r="C1950" s="67"/>
    </row>
    <row r="1951" spans="2:3" x14ac:dyDescent="0.3">
      <c r="B1951" s="68"/>
      <c r="C1951" s="67"/>
    </row>
    <row r="1952" spans="2:3" x14ac:dyDescent="0.3">
      <c r="B1952" s="68"/>
      <c r="C1952" s="67"/>
    </row>
    <row r="1953" spans="2:3" x14ac:dyDescent="0.3">
      <c r="B1953" s="68"/>
      <c r="C1953" s="67"/>
    </row>
    <row r="1954" spans="2:3" x14ac:dyDescent="0.3">
      <c r="B1954" s="68"/>
      <c r="C1954" s="67"/>
    </row>
    <row r="1955" spans="2:3" x14ac:dyDescent="0.3">
      <c r="B1955" s="68"/>
      <c r="C1955" s="67"/>
    </row>
    <row r="1956" spans="2:3" x14ac:dyDescent="0.3">
      <c r="B1956" s="68"/>
      <c r="C1956" s="67"/>
    </row>
    <row r="1957" spans="2:3" x14ac:dyDescent="0.3">
      <c r="B1957" s="68"/>
      <c r="C1957" s="67"/>
    </row>
    <row r="1958" spans="2:3" x14ac:dyDescent="0.3">
      <c r="B1958" s="68"/>
      <c r="C1958" s="67"/>
    </row>
    <row r="1959" spans="2:3" x14ac:dyDescent="0.3">
      <c r="B1959" s="68"/>
      <c r="C1959" s="67"/>
    </row>
    <row r="1960" spans="2:3" x14ac:dyDescent="0.3">
      <c r="B1960" s="68"/>
      <c r="C1960" s="67"/>
    </row>
    <row r="1961" spans="2:3" x14ac:dyDescent="0.3">
      <c r="B1961" s="68"/>
      <c r="C1961" s="67"/>
    </row>
    <row r="1962" spans="2:3" x14ac:dyDescent="0.3">
      <c r="B1962" s="68"/>
      <c r="C1962" s="67"/>
    </row>
    <row r="1963" spans="2:3" x14ac:dyDescent="0.3">
      <c r="B1963" s="68"/>
      <c r="C1963" s="67"/>
    </row>
    <row r="1964" spans="2:3" x14ac:dyDescent="0.3">
      <c r="B1964" s="68"/>
      <c r="C1964" s="67"/>
    </row>
    <row r="1965" spans="2:3" x14ac:dyDescent="0.3">
      <c r="B1965" s="68"/>
      <c r="C1965" s="67"/>
    </row>
    <row r="1966" spans="2:3" x14ac:dyDescent="0.3">
      <c r="B1966" s="68"/>
      <c r="C1966" s="67"/>
    </row>
    <row r="1967" spans="2:3" x14ac:dyDescent="0.3">
      <c r="B1967" s="68"/>
      <c r="C1967" s="67"/>
    </row>
    <row r="1968" spans="2:3" x14ac:dyDescent="0.3">
      <c r="B1968" s="68"/>
      <c r="C1968" s="67"/>
    </row>
    <row r="1969" spans="2:3" x14ac:dyDescent="0.3">
      <c r="B1969" s="68"/>
      <c r="C1969" s="67"/>
    </row>
    <row r="1970" spans="2:3" x14ac:dyDescent="0.3">
      <c r="B1970" s="68"/>
      <c r="C1970" s="67"/>
    </row>
    <row r="1971" spans="2:3" x14ac:dyDescent="0.3">
      <c r="B1971" s="68"/>
      <c r="C1971" s="67"/>
    </row>
    <row r="1972" spans="2:3" x14ac:dyDescent="0.3">
      <c r="B1972" s="68"/>
      <c r="C1972" s="67"/>
    </row>
    <row r="1973" spans="2:3" x14ac:dyDescent="0.3">
      <c r="B1973" s="68"/>
      <c r="C1973" s="67"/>
    </row>
    <row r="1974" spans="2:3" x14ac:dyDescent="0.3">
      <c r="B1974" s="68"/>
      <c r="C1974" s="67"/>
    </row>
    <row r="1975" spans="2:3" x14ac:dyDescent="0.3">
      <c r="B1975" s="68"/>
      <c r="C1975" s="67"/>
    </row>
    <row r="1976" spans="2:3" x14ac:dyDescent="0.3">
      <c r="B1976" s="68"/>
      <c r="C1976" s="67"/>
    </row>
    <row r="1977" spans="2:3" x14ac:dyDescent="0.3">
      <c r="B1977" s="68"/>
      <c r="C1977" s="67"/>
    </row>
    <row r="1978" spans="2:3" x14ac:dyDescent="0.3">
      <c r="B1978" s="68"/>
      <c r="C1978" s="67"/>
    </row>
    <row r="1979" spans="2:3" x14ac:dyDescent="0.3">
      <c r="B1979" s="68"/>
      <c r="C1979" s="67"/>
    </row>
    <row r="1980" spans="2:3" x14ac:dyDescent="0.3">
      <c r="B1980" s="68"/>
      <c r="C1980" s="67"/>
    </row>
    <row r="1981" spans="2:3" x14ac:dyDescent="0.3">
      <c r="B1981" s="68"/>
      <c r="C1981" s="67"/>
    </row>
    <row r="1982" spans="2:3" x14ac:dyDescent="0.3">
      <c r="B1982" s="68"/>
      <c r="C1982" s="67"/>
    </row>
    <row r="1983" spans="2:3" x14ac:dyDescent="0.3">
      <c r="B1983" s="68"/>
      <c r="C1983" s="67"/>
    </row>
    <row r="1984" spans="2:3" x14ac:dyDescent="0.3">
      <c r="B1984" s="68"/>
      <c r="C1984" s="67"/>
    </row>
    <row r="1985" spans="2:3" x14ac:dyDescent="0.3">
      <c r="B1985" s="68"/>
      <c r="C1985" s="67"/>
    </row>
    <row r="1986" spans="2:3" x14ac:dyDescent="0.3">
      <c r="B1986" s="68"/>
      <c r="C1986" s="67"/>
    </row>
    <row r="1987" spans="2:3" x14ac:dyDescent="0.3">
      <c r="B1987" s="68"/>
      <c r="C1987" s="67"/>
    </row>
    <row r="1988" spans="2:3" x14ac:dyDescent="0.3">
      <c r="B1988" s="68"/>
      <c r="C1988" s="67"/>
    </row>
    <row r="1989" spans="2:3" x14ac:dyDescent="0.3">
      <c r="B1989" s="68"/>
      <c r="C1989" s="67"/>
    </row>
    <row r="1990" spans="2:3" x14ac:dyDescent="0.3">
      <c r="B1990" s="68"/>
      <c r="C1990" s="67"/>
    </row>
    <row r="1991" spans="2:3" x14ac:dyDescent="0.3">
      <c r="B1991" s="68"/>
      <c r="C1991" s="67"/>
    </row>
    <row r="1992" spans="2:3" x14ac:dyDescent="0.3">
      <c r="B1992" s="68"/>
      <c r="C1992" s="67"/>
    </row>
    <row r="1993" spans="2:3" x14ac:dyDescent="0.3">
      <c r="B1993" s="68"/>
      <c r="C1993" s="67"/>
    </row>
    <row r="1994" spans="2:3" x14ac:dyDescent="0.3">
      <c r="B1994" s="68"/>
      <c r="C1994" s="67"/>
    </row>
    <row r="1995" spans="2:3" x14ac:dyDescent="0.3">
      <c r="B1995" s="68"/>
      <c r="C1995" s="67"/>
    </row>
    <row r="1996" spans="2:3" x14ac:dyDescent="0.3">
      <c r="B1996" s="68"/>
      <c r="C1996" s="67"/>
    </row>
    <row r="1997" spans="2:3" x14ac:dyDescent="0.3">
      <c r="B1997" s="68"/>
      <c r="C1997" s="67"/>
    </row>
    <row r="1998" spans="2:3" x14ac:dyDescent="0.3">
      <c r="B1998" s="68"/>
      <c r="C1998" s="67"/>
    </row>
    <row r="1999" spans="2:3" x14ac:dyDescent="0.3">
      <c r="B1999" s="68"/>
      <c r="C1999" s="67"/>
    </row>
    <row r="2000" spans="2:3" x14ac:dyDescent="0.3">
      <c r="B2000" s="68"/>
      <c r="C2000" s="67"/>
    </row>
    <row r="2001" spans="2:3" x14ac:dyDescent="0.3">
      <c r="B2001" s="68"/>
      <c r="C2001" s="67"/>
    </row>
    <row r="2002" spans="2:3" x14ac:dyDescent="0.3">
      <c r="B2002" s="68"/>
      <c r="C2002" s="67"/>
    </row>
    <row r="2003" spans="2:3" x14ac:dyDescent="0.3">
      <c r="B2003" s="68"/>
      <c r="C2003" s="67"/>
    </row>
    <row r="2004" spans="2:3" x14ac:dyDescent="0.3">
      <c r="B2004" s="68"/>
      <c r="C2004" s="67"/>
    </row>
    <row r="2005" spans="2:3" x14ac:dyDescent="0.3">
      <c r="B2005" s="68"/>
      <c r="C2005" s="67"/>
    </row>
    <row r="2006" spans="2:3" x14ac:dyDescent="0.3">
      <c r="B2006" s="68"/>
      <c r="C2006" s="67"/>
    </row>
    <row r="2007" spans="2:3" x14ac:dyDescent="0.3">
      <c r="B2007" s="68"/>
      <c r="C2007" s="67"/>
    </row>
    <row r="2008" spans="2:3" x14ac:dyDescent="0.3">
      <c r="B2008" s="68"/>
      <c r="C2008" s="67"/>
    </row>
    <row r="2009" spans="2:3" x14ac:dyDescent="0.3">
      <c r="B2009" s="68"/>
      <c r="C2009" s="67"/>
    </row>
    <row r="2010" spans="2:3" x14ac:dyDescent="0.3">
      <c r="B2010" s="68"/>
      <c r="C2010" s="67"/>
    </row>
    <row r="2011" spans="2:3" x14ac:dyDescent="0.3">
      <c r="B2011" s="68"/>
      <c r="C2011" s="67"/>
    </row>
    <row r="2012" spans="2:3" x14ac:dyDescent="0.3">
      <c r="B2012" s="68"/>
      <c r="C2012" s="67"/>
    </row>
    <row r="2013" spans="2:3" x14ac:dyDescent="0.3">
      <c r="B2013" s="68"/>
      <c r="C2013" s="67"/>
    </row>
    <row r="2014" spans="2:3" x14ac:dyDescent="0.3">
      <c r="B2014" s="68"/>
      <c r="C2014" s="67"/>
    </row>
    <row r="2015" spans="2:3" x14ac:dyDescent="0.3">
      <c r="B2015" s="68"/>
      <c r="C2015" s="67"/>
    </row>
    <row r="2016" spans="2:3" x14ac:dyDescent="0.3">
      <c r="B2016" s="68"/>
      <c r="C2016" s="67"/>
    </row>
    <row r="2017" spans="2:3" x14ac:dyDescent="0.3">
      <c r="B2017" s="68"/>
      <c r="C2017" s="67"/>
    </row>
    <row r="2018" spans="2:3" x14ac:dyDescent="0.3">
      <c r="B2018" s="68"/>
      <c r="C2018" s="67"/>
    </row>
    <row r="2019" spans="2:3" x14ac:dyDescent="0.3">
      <c r="B2019" s="68"/>
      <c r="C2019" s="67"/>
    </row>
    <row r="2020" spans="2:3" x14ac:dyDescent="0.3">
      <c r="B2020" s="68"/>
      <c r="C2020" s="67"/>
    </row>
    <row r="2021" spans="2:3" x14ac:dyDescent="0.3">
      <c r="B2021" s="68"/>
      <c r="C2021" s="67"/>
    </row>
    <row r="2022" spans="2:3" x14ac:dyDescent="0.3">
      <c r="B2022" s="68"/>
      <c r="C2022" s="67"/>
    </row>
    <row r="2023" spans="2:3" x14ac:dyDescent="0.3">
      <c r="B2023" s="68"/>
      <c r="C2023" s="67"/>
    </row>
    <row r="2024" spans="2:3" x14ac:dyDescent="0.3">
      <c r="B2024" s="68"/>
      <c r="C2024" s="67"/>
    </row>
    <row r="2025" spans="2:3" x14ac:dyDescent="0.3">
      <c r="B2025" s="68"/>
      <c r="C2025" s="67"/>
    </row>
    <row r="2026" spans="2:3" x14ac:dyDescent="0.3">
      <c r="B2026" s="68"/>
      <c r="C2026" s="67"/>
    </row>
    <row r="2027" spans="2:3" x14ac:dyDescent="0.3">
      <c r="B2027" s="68"/>
      <c r="C2027" s="67"/>
    </row>
    <row r="2028" spans="2:3" x14ac:dyDescent="0.3">
      <c r="B2028" s="68"/>
      <c r="C2028" s="67"/>
    </row>
    <row r="2029" spans="2:3" x14ac:dyDescent="0.3">
      <c r="B2029" s="68"/>
      <c r="C2029" s="67"/>
    </row>
    <row r="2030" spans="2:3" x14ac:dyDescent="0.3">
      <c r="B2030" s="68"/>
      <c r="C2030" s="67"/>
    </row>
    <row r="2031" spans="2:3" x14ac:dyDescent="0.3">
      <c r="B2031" s="68"/>
      <c r="C2031" s="67"/>
    </row>
    <row r="2032" spans="2:3" x14ac:dyDescent="0.3">
      <c r="B2032" s="68"/>
      <c r="C2032" s="67"/>
    </row>
    <row r="2033" spans="2:3" x14ac:dyDescent="0.3">
      <c r="B2033" s="68"/>
      <c r="C2033" s="67"/>
    </row>
    <row r="2034" spans="2:3" x14ac:dyDescent="0.3">
      <c r="B2034" s="68"/>
      <c r="C2034" s="67"/>
    </row>
    <row r="2035" spans="2:3" x14ac:dyDescent="0.3">
      <c r="B2035" s="68"/>
      <c r="C2035" s="67"/>
    </row>
    <row r="2036" spans="2:3" x14ac:dyDescent="0.3">
      <c r="B2036" s="68"/>
      <c r="C2036" s="67"/>
    </row>
    <row r="2037" spans="2:3" x14ac:dyDescent="0.3">
      <c r="B2037" s="68"/>
      <c r="C2037" s="67"/>
    </row>
    <row r="2038" spans="2:3" x14ac:dyDescent="0.3">
      <c r="B2038" s="68"/>
      <c r="C2038" s="67"/>
    </row>
    <row r="2039" spans="2:3" x14ac:dyDescent="0.3">
      <c r="B2039" s="68"/>
      <c r="C2039" s="67"/>
    </row>
    <row r="2040" spans="2:3" x14ac:dyDescent="0.3">
      <c r="B2040" s="68"/>
      <c r="C2040" s="67"/>
    </row>
    <row r="2041" spans="2:3" x14ac:dyDescent="0.3">
      <c r="B2041" s="68"/>
      <c r="C2041" s="67"/>
    </row>
    <row r="2042" spans="2:3" x14ac:dyDescent="0.3">
      <c r="B2042" s="68"/>
      <c r="C2042" s="67"/>
    </row>
    <row r="2043" spans="2:3" x14ac:dyDescent="0.3">
      <c r="B2043" s="68"/>
      <c r="C2043" s="67"/>
    </row>
    <row r="2044" spans="2:3" x14ac:dyDescent="0.3">
      <c r="B2044" s="68"/>
      <c r="C2044" s="67"/>
    </row>
    <row r="2045" spans="2:3" x14ac:dyDescent="0.3">
      <c r="B2045" s="68"/>
      <c r="C2045" s="67"/>
    </row>
    <row r="2046" spans="2:3" x14ac:dyDescent="0.3">
      <c r="B2046" s="68"/>
      <c r="C2046" s="67"/>
    </row>
    <row r="2047" spans="2:3" x14ac:dyDescent="0.3">
      <c r="B2047" s="68"/>
      <c r="C2047" s="67"/>
    </row>
    <row r="2048" spans="2:3" x14ac:dyDescent="0.3">
      <c r="B2048" s="68"/>
      <c r="C2048" s="67"/>
    </row>
    <row r="2049" spans="2:3" x14ac:dyDescent="0.3">
      <c r="B2049" s="68"/>
      <c r="C2049" s="67"/>
    </row>
    <row r="2050" spans="2:3" x14ac:dyDescent="0.3">
      <c r="B2050" s="68"/>
      <c r="C2050" s="67"/>
    </row>
    <row r="2051" spans="2:3" x14ac:dyDescent="0.3">
      <c r="B2051" s="68"/>
      <c r="C2051" s="67"/>
    </row>
    <row r="2052" spans="2:3" x14ac:dyDescent="0.3">
      <c r="B2052" s="68"/>
      <c r="C2052" s="67"/>
    </row>
    <row r="2053" spans="2:3" x14ac:dyDescent="0.3">
      <c r="B2053" s="68"/>
      <c r="C2053" s="67"/>
    </row>
    <row r="2054" spans="2:3" x14ac:dyDescent="0.3">
      <c r="B2054" s="68"/>
      <c r="C2054" s="67"/>
    </row>
    <row r="2055" spans="2:3" x14ac:dyDescent="0.3">
      <c r="B2055" s="68"/>
      <c r="C2055" s="67"/>
    </row>
    <row r="2056" spans="2:3" x14ac:dyDescent="0.3">
      <c r="B2056" s="68"/>
      <c r="C2056" s="67"/>
    </row>
    <row r="2057" spans="2:3" x14ac:dyDescent="0.3">
      <c r="B2057" s="68"/>
      <c r="C2057" s="67"/>
    </row>
    <row r="2058" spans="2:3" x14ac:dyDescent="0.3">
      <c r="B2058" s="68"/>
      <c r="C2058" s="67"/>
    </row>
    <row r="2059" spans="2:3" x14ac:dyDescent="0.3">
      <c r="B2059" s="68"/>
      <c r="C2059" s="67"/>
    </row>
    <row r="2060" spans="2:3" x14ac:dyDescent="0.3">
      <c r="B2060" s="68"/>
      <c r="C2060" s="67"/>
    </row>
    <row r="2061" spans="2:3" x14ac:dyDescent="0.3">
      <c r="B2061" s="68"/>
      <c r="C2061" s="67"/>
    </row>
    <row r="2062" spans="2:3" x14ac:dyDescent="0.3">
      <c r="B2062" s="68"/>
      <c r="C2062" s="67"/>
    </row>
    <row r="2063" spans="2:3" x14ac:dyDescent="0.3">
      <c r="B2063" s="68"/>
      <c r="C2063" s="67"/>
    </row>
    <row r="2064" spans="2:3" x14ac:dyDescent="0.3">
      <c r="B2064" s="68"/>
      <c r="C2064" s="67"/>
    </row>
    <row r="2065" spans="2:3" x14ac:dyDescent="0.3">
      <c r="B2065" s="68"/>
      <c r="C2065" s="67"/>
    </row>
    <row r="2066" spans="2:3" x14ac:dyDescent="0.3">
      <c r="B2066" s="68"/>
      <c r="C2066" s="67"/>
    </row>
    <row r="2067" spans="2:3" x14ac:dyDescent="0.3">
      <c r="B2067" s="68"/>
      <c r="C2067" s="67"/>
    </row>
    <row r="2068" spans="2:3" x14ac:dyDescent="0.3">
      <c r="B2068" s="68"/>
      <c r="C2068" s="67"/>
    </row>
    <row r="2069" spans="2:3" x14ac:dyDescent="0.3">
      <c r="B2069" s="68"/>
      <c r="C2069" s="67"/>
    </row>
    <row r="2070" spans="2:3" x14ac:dyDescent="0.3">
      <c r="B2070" s="68"/>
      <c r="C2070" s="67"/>
    </row>
    <row r="2071" spans="2:3" x14ac:dyDescent="0.3">
      <c r="B2071" s="68"/>
      <c r="C2071" s="67"/>
    </row>
    <row r="2072" spans="2:3" x14ac:dyDescent="0.3">
      <c r="B2072" s="68"/>
      <c r="C2072" s="67"/>
    </row>
    <row r="2073" spans="2:3" x14ac:dyDescent="0.3">
      <c r="B2073" s="68"/>
      <c r="C2073" s="67"/>
    </row>
    <row r="2074" spans="2:3" x14ac:dyDescent="0.3">
      <c r="B2074" s="68"/>
      <c r="C2074" s="67"/>
    </row>
    <row r="2075" spans="2:3" x14ac:dyDescent="0.3">
      <c r="B2075" s="68"/>
      <c r="C2075" s="67"/>
    </row>
    <row r="2076" spans="2:3" x14ac:dyDescent="0.3">
      <c r="B2076" s="68"/>
      <c r="C2076" s="67"/>
    </row>
    <row r="2077" spans="2:3" x14ac:dyDescent="0.3">
      <c r="B2077" s="68"/>
      <c r="C2077" s="67"/>
    </row>
    <row r="2078" spans="2:3" x14ac:dyDescent="0.3">
      <c r="B2078" s="68"/>
      <c r="C2078" s="67"/>
    </row>
    <row r="2079" spans="2:3" x14ac:dyDescent="0.3">
      <c r="B2079" s="68"/>
      <c r="C2079" s="67"/>
    </row>
    <row r="2080" spans="2:3" x14ac:dyDescent="0.3">
      <c r="B2080" s="68"/>
      <c r="C2080" s="67"/>
    </row>
    <row r="2081" spans="2:3" x14ac:dyDescent="0.3">
      <c r="B2081" s="68"/>
      <c r="C2081" s="67"/>
    </row>
    <row r="2082" spans="2:3" x14ac:dyDescent="0.3">
      <c r="B2082" s="68"/>
      <c r="C2082" s="67"/>
    </row>
    <row r="2083" spans="2:3" x14ac:dyDescent="0.3">
      <c r="B2083" s="68"/>
      <c r="C2083" s="67"/>
    </row>
    <row r="2084" spans="2:3" x14ac:dyDescent="0.3">
      <c r="B2084" s="68"/>
      <c r="C2084" s="67"/>
    </row>
    <row r="2085" spans="2:3" x14ac:dyDescent="0.3">
      <c r="B2085" s="68"/>
      <c r="C2085" s="67"/>
    </row>
    <row r="2086" spans="2:3" x14ac:dyDescent="0.3">
      <c r="B2086" s="68"/>
      <c r="C2086" s="67"/>
    </row>
    <row r="2087" spans="2:3" x14ac:dyDescent="0.3">
      <c r="B2087" s="68"/>
      <c r="C2087" s="67"/>
    </row>
    <row r="2088" spans="2:3" x14ac:dyDescent="0.3">
      <c r="B2088" s="68"/>
      <c r="C2088" s="67"/>
    </row>
    <row r="2089" spans="2:3" x14ac:dyDescent="0.3">
      <c r="B2089" s="68"/>
      <c r="C2089" s="67"/>
    </row>
    <row r="2090" spans="2:3" x14ac:dyDescent="0.3">
      <c r="B2090" s="68"/>
      <c r="C2090" s="67"/>
    </row>
    <row r="2091" spans="2:3" x14ac:dyDescent="0.3">
      <c r="B2091" s="68"/>
      <c r="C2091" s="67"/>
    </row>
    <row r="2092" spans="2:3" x14ac:dyDescent="0.3">
      <c r="B2092" s="68"/>
      <c r="C2092" s="67"/>
    </row>
    <row r="2093" spans="2:3" x14ac:dyDescent="0.3">
      <c r="B2093" s="68"/>
      <c r="C2093" s="67"/>
    </row>
    <row r="2094" spans="2:3" x14ac:dyDescent="0.3">
      <c r="B2094" s="68"/>
      <c r="C2094" s="67"/>
    </row>
    <row r="2095" spans="2:3" x14ac:dyDescent="0.3">
      <c r="B2095" s="68"/>
      <c r="C2095" s="67"/>
    </row>
    <row r="2096" spans="2:3" x14ac:dyDescent="0.3">
      <c r="B2096" s="68"/>
      <c r="C2096" s="67"/>
    </row>
    <row r="2097" spans="2:3" x14ac:dyDescent="0.3">
      <c r="B2097" s="68"/>
      <c r="C2097" s="67"/>
    </row>
    <row r="2098" spans="2:3" x14ac:dyDescent="0.3">
      <c r="B2098" s="68"/>
      <c r="C2098" s="67"/>
    </row>
    <row r="2099" spans="2:3" x14ac:dyDescent="0.3">
      <c r="B2099" s="68"/>
      <c r="C2099" s="67"/>
    </row>
    <row r="2100" spans="2:3" x14ac:dyDescent="0.3">
      <c r="B2100" s="68"/>
      <c r="C2100" s="67"/>
    </row>
  </sheetData>
  <mergeCells count="3">
    <mergeCell ref="Z5:Z7"/>
    <mergeCell ref="Z12:Z13"/>
    <mergeCell ref="A1:Q1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55FED-C141-443B-8010-FCA81B0F3BF4}">
  <dimension ref="A1:P151"/>
  <sheetViews>
    <sheetView workbookViewId="0">
      <selection activeCell="M9" sqref="M9"/>
    </sheetView>
  </sheetViews>
  <sheetFormatPr defaultRowHeight="14.4" x14ac:dyDescent="0.3"/>
  <cols>
    <col min="1" max="1" width="24.33203125" style="76" customWidth="1"/>
    <col min="2" max="4" width="8.88671875" style="76"/>
    <col min="5" max="5" width="24.5546875" style="76" customWidth="1"/>
    <col min="6" max="8" width="8.88671875" style="76"/>
    <col min="9" max="9" width="22.77734375" customWidth="1"/>
  </cols>
  <sheetData>
    <row r="1" spans="1:16" ht="33" customHeight="1" x14ac:dyDescent="0.3">
      <c r="A1" s="251" t="s">
        <v>1173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</row>
    <row r="2" spans="1:16" ht="15" thickBot="1" x14ac:dyDescent="0.35">
      <c r="A2" s="59"/>
    </row>
    <row r="3" spans="1:16" x14ac:dyDescent="0.3">
      <c r="A3" s="167" t="s">
        <v>844</v>
      </c>
      <c r="B3" s="168" t="s">
        <v>61</v>
      </c>
      <c r="C3" s="169" t="s">
        <v>287</v>
      </c>
      <c r="E3" s="167" t="s">
        <v>845</v>
      </c>
      <c r="F3" s="168" t="s">
        <v>61</v>
      </c>
      <c r="G3" s="169" t="s">
        <v>287</v>
      </c>
      <c r="I3" s="167" t="s">
        <v>715</v>
      </c>
      <c r="J3" s="168" t="s">
        <v>61</v>
      </c>
      <c r="K3" s="169" t="s">
        <v>287</v>
      </c>
    </row>
    <row r="4" spans="1:16" x14ac:dyDescent="0.3">
      <c r="A4" s="170" t="s">
        <v>786</v>
      </c>
      <c r="B4" s="171">
        <v>24</v>
      </c>
      <c r="C4" s="172">
        <v>28</v>
      </c>
      <c r="E4" s="170" t="s">
        <v>786</v>
      </c>
      <c r="F4" s="171">
        <v>8</v>
      </c>
      <c r="G4" s="172">
        <v>20</v>
      </c>
      <c r="I4" s="170" t="s">
        <v>786</v>
      </c>
      <c r="J4" s="171">
        <v>24</v>
      </c>
      <c r="K4" s="172">
        <v>7</v>
      </c>
    </row>
    <row r="5" spans="1:16" x14ac:dyDescent="0.3">
      <c r="A5" s="170" t="s">
        <v>787</v>
      </c>
      <c r="B5" s="171">
        <v>43</v>
      </c>
      <c r="C5" s="172">
        <v>48</v>
      </c>
      <c r="E5" s="170" t="s">
        <v>787</v>
      </c>
      <c r="F5" s="171">
        <v>59</v>
      </c>
      <c r="G5" s="172">
        <v>56</v>
      </c>
      <c r="I5" s="170" t="s">
        <v>787</v>
      </c>
      <c r="J5" s="171">
        <v>43</v>
      </c>
      <c r="K5" s="172">
        <v>69</v>
      </c>
      <c r="N5" s="77"/>
      <c r="O5" s="77"/>
    </row>
    <row r="6" spans="1:16" x14ac:dyDescent="0.3">
      <c r="A6" s="173" t="s">
        <v>788</v>
      </c>
      <c r="B6" s="243">
        <v>1</v>
      </c>
      <c r="C6" s="244"/>
      <c r="E6" s="173" t="s">
        <v>788</v>
      </c>
      <c r="F6" s="243">
        <v>3.5740000000000001E-2</v>
      </c>
      <c r="G6" s="244"/>
      <c r="I6" s="173" t="s">
        <v>788</v>
      </c>
      <c r="J6" s="243">
        <v>1.8019999999999999E-4</v>
      </c>
      <c r="K6" s="244"/>
      <c r="N6" s="77"/>
      <c r="O6" s="77"/>
    </row>
    <row r="7" spans="1:16" x14ac:dyDescent="0.3">
      <c r="A7" s="173" t="s">
        <v>790</v>
      </c>
      <c r="B7" s="145">
        <v>1</v>
      </c>
      <c r="C7" s="146" t="s">
        <v>1146</v>
      </c>
      <c r="E7" s="173" t="s">
        <v>790</v>
      </c>
      <c r="F7" s="145">
        <v>0.4</v>
      </c>
      <c r="G7" s="146" t="s">
        <v>1147</v>
      </c>
      <c r="I7" s="173" t="s">
        <v>790</v>
      </c>
      <c r="J7" s="145">
        <v>5.4</v>
      </c>
      <c r="K7" s="146" t="s">
        <v>1148</v>
      </c>
      <c r="N7" s="77"/>
      <c r="O7" s="77"/>
    </row>
    <row r="8" spans="1:16" ht="15" thickBot="1" x14ac:dyDescent="0.35">
      <c r="A8" s="174" t="s">
        <v>758</v>
      </c>
      <c r="B8" s="247">
        <v>1</v>
      </c>
      <c r="C8" s="248"/>
      <c r="E8" s="174" t="s">
        <v>758</v>
      </c>
      <c r="F8" s="245">
        <v>4.9399999999999999E-2</v>
      </c>
      <c r="G8" s="246"/>
      <c r="I8" s="174" t="s">
        <v>758</v>
      </c>
      <c r="J8" s="245">
        <v>6.5300000000000004E-4</v>
      </c>
      <c r="K8" s="246"/>
      <c r="N8" s="77"/>
      <c r="O8" s="77"/>
    </row>
    <row r="9" spans="1:16" x14ac:dyDescent="0.3">
      <c r="I9" s="76"/>
      <c r="J9" s="76"/>
      <c r="K9" s="76"/>
    </row>
    <row r="10" spans="1:16" ht="15" thickBot="1" x14ac:dyDescent="0.35">
      <c r="I10" s="76"/>
      <c r="J10" s="76"/>
      <c r="K10" s="76"/>
    </row>
    <row r="11" spans="1:16" x14ac:dyDescent="0.3">
      <c r="A11" s="167" t="s">
        <v>706</v>
      </c>
      <c r="B11" s="168" t="s">
        <v>61</v>
      </c>
      <c r="C11" s="169" t="s">
        <v>287</v>
      </c>
      <c r="E11" s="167" t="s">
        <v>720</v>
      </c>
      <c r="F11" s="168" t="s">
        <v>61</v>
      </c>
      <c r="G11" s="169" t="s">
        <v>287</v>
      </c>
      <c r="I11" s="167" t="s">
        <v>38</v>
      </c>
      <c r="J11" s="168" t="s">
        <v>61</v>
      </c>
      <c r="K11" s="169" t="s">
        <v>287</v>
      </c>
    </row>
    <row r="12" spans="1:16" x14ac:dyDescent="0.3">
      <c r="A12" s="170" t="s">
        <v>786</v>
      </c>
      <c r="B12" s="171">
        <v>48</v>
      </c>
      <c r="C12" s="172">
        <v>34</v>
      </c>
      <c r="E12" s="170" t="s">
        <v>786</v>
      </c>
      <c r="F12" s="171">
        <v>53</v>
      </c>
      <c r="G12" s="172">
        <v>38</v>
      </c>
      <c r="I12" s="170" t="s">
        <v>786</v>
      </c>
      <c r="J12" s="171">
        <v>50</v>
      </c>
      <c r="K12" s="172">
        <v>45</v>
      </c>
    </row>
    <row r="13" spans="1:16" x14ac:dyDescent="0.3">
      <c r="A13" s="170" t="s">
        <v>787</v>
      </c>
      <c r="B13" s="171">
        <v>19</v>
      </c>
      <c r="C13" s="172">
        <v>42</v>
      </c>
      <c r="E13" s="170" t="s">
        <v>787</v>
      </c>
      <c r="F13" s="171">
        <v>14</v>
      </c>
      <c r="G13" s="172">
        <v>38</v>
      </c>
      <c r="I13" s="170" t="s">
        <v>787</v>
      </c>
      <c r="J13" s="171">
        <v>17</v>
      </c>
      <c r="K13" s="172">
        <v>31</v>
      </c>
    </row>
    <row r="14" spans="1:16" x14ac:dyDescent="0.3">
      <c r="A14" s="173" t="s">
        <v>788</v>
      </c>
      <c r="B14" s="243">
        <v>1.3370000000000001E-3</v>
      </c>
      <c r="C14" s="244"/>
      <c r="E14" s="173" t="s">
        <v>788</v>
      </c>
      <c r="F14" s="243">
        <v>4.4339999999999999E-4</v>
      </c>
      <c r="G14" s="244"/>
      <c r="I14" s="173" t="s">
        <v>788</v>
      </c>
      <c r="J14" s="243">
        <v>7.5459999999999999E-2</v>
      </c>
      <c r="K14" s="244"/>
    </row>
    <row r="15" spans="1:16" x14ac:dyDescent="0.3">
      <c r="A15" s="173" t="s">
        <v>790</v>
      </c>
      <c r="B15" s="145">
        <v>3.1</v>
      </c>
      <c r="C15" s="146" t="s">
        <v>1149</v>
      </c>
      <c r="E15" s="173" t="s">
        <v>790</v>
      </c>
      <c r="F15" s="145">
        <v>3.7</v>
      </c>
      <c r="G15" s="146" t="s">
        <v>1150</v>
      </c>
      <c r="I15" s="173" t="s">
        <v>790</v>
      </c>
      <c r="J15" s="145">
        <v>2</v>
      </c>
      <c r="K15" s="146" t="s">
        <v>1151</v>
      </c>
    </row>
    <row r="16" spans="1:16" ht="15" thickBot="1" x14ac:dyDescent="0.35">
      <c r="A16" s="174" t="s">
        <v>758</v>
      </c>
      <c r="B16" s="245">
        <v>3.2299999999999998E-3</v>
      </c>
      <c r="C16" s="246"/>
      <c r="E16" s="174" t="s">
        <v>758</v>
      </c>
      <c r="F16" s="245">
        <v>1.2899999999999999E-3</v>
      </c>
      <c r="G16" s="246"/>
      <c r="I16" s="174" t="s">
        <v>758</v>
      </c>
      <c r="J16" s="247">
        <v>9.9500000000000005E-2</v>
      </c>
      <c r="K16" s="248"/>
    </row>
    <row r="17" spans="1:11" x14ac:dyDescent="0.3">
      <c r="A17" s="28"/>
      <c r="I17" s="76"/>
      <c r="J17" s="76"/>
      <c r="K17" s="76"/>
    </row>
    <row r="18" spans="1:11" ht="15" thickBot="1" x14ac:dyDescent="0.35">
      <c r="I18" s="76"/>
      <c r="J18" s="76"/>
      <c r="K18" s="76"/>
    </row>
    <row r="19" spans="1:11" x14ac:dyDescent="0.3">
      <c r="A19" s="167" t="s">
        <v>40</v>
      </c>
      <c r="B19" s="168" t="s">
        <v>61</v>
      </c>
      <c r="C19" s="169" t="s">
        <v>287</v>
      </c>
      <c r="E19" s="167" t="s">
        <v>41</v>
      </c>
      <c r="F19" s="168" t="s">
        <v>61</v>
      </c>
      <c r="G19" s="169" t="s">
        <v>287</v>
      </c>
      <c r="I19" s="167" t="s">
        <v>45</v>
      </c>
      <c r="J19" s="168" t="s">
        <v>61</v>
      </c>
      <c r="K19" s="169" t="s">
        <v>287</v>
      </c>
    </row>
    <row r="20" spans="1:11" x14ac:dyDescent="0.3">
      <c r="A20" s="170" t="s">
        <v>786</v>
      </c>
      <c r="B20" s="171">
        <v>19</v>
      </c>
      <c r="C20" s="172">
        <v>9</v>
      </c>
      <c r="E20" s="170" t="s">
        <v>786</v>
      </c>
      <c r="F20" s="171">
        <v>35</v>
      </c>
      <c r="G20" s="172">
        <v>16</v>
      </c>
      <c r="I20" s="170" t="s">
        <v>786</v>
      </c>
      <c r="J20" s="171">
        <v>9</v>
      </c>
      <c r="K20" s="172">
        <v>18</v>
      </c>
    </row>
    <row r="21" spans="1:11" x14ac:dyDescent="0.3">
      <c r="A21" s="170" t="s">
        <v>787</v>
      </c>
      <c r="B21" s="171">
        <v>48</v>
      </c>
      <c r="C21" s="172">
        <v>67</v>
      </c>
      <c r="E21" s="170" t="s">
        <v>787</v>
      </c>
      <c r="F21" s="171">
        <v>32</v>
      </c>
      <c r="G21" s="172">
        <v>60</v>
      </c>
      <c r="I21" s="170" t="s">
        <v>787</v>
      </c>
      <c r="J21" s="171">
        <v>58</v>
      </c>
      <c r="K21" s="172">
        <v>58</v>
      </c>
    </row>
    <row r="22" spans="1:11" x14ac:dyDescent="0.3">
      <c r="A22" s="173" t="s">
        <v>788</v>
      </c>
      <c r="B22" s="243">
        <v>1.9290000000000002E-2</v>
      </c>
      <c r="C22" s="244"/>
      <c r="E22" s="173" t="s">
        <v>788</v>
      </c>
      <c r="F22" s="243">
        <v>1.188E-4</v>
      </c>
      <c r="G22" s="244"/>
      <c r="I22" s="173" t="s">
        <v>788</v>
      </c>
      <c r="J22" s="243">
        <v>0.13750000000000001</v>
      </c>
      <c r="K22" s="244"/>
    </row>
    <row r="23" spans="1:11" x14ac:dyDescent="0.3">
      <c r="A23" s="173" t="s">
        <v>790</v>
      </c>
      <c r="B23" s="145">
        <v>2.9</v>
      </c>
      <c r="C23" s="146" t="s">
        <v>1152</v>
      </c>
      <c r="E23" s="173" t="s">
        <v>790</v>
      </c>
      <c r="F23" s="145">
        <v>4.0999999999999996</v>
      </c>
      <c r="G23" s="146" t="s">
        <v>1153</v>
      </c>
      <c r="I23" s="173" t="s">
        <v>790</v>
      </c>
      <c r="J23" s="145">
        <v>0.5</v>
      </c>
      <c r="K23" s="146" t="s">
        <v>846</v>
      </c>
    </row>
    <row r="24" spans="1:11" ht="15" thickBot="1" x14ac:dyDescent="0.35">
      <c r="A24" s="174" t="s">
        <v>758</v>
      </c>
      <c r="B24" s="245">
        <v>2.8000000000000001E-2</v>
      </c>
      <c r="C24" s="246"/>
      <c r="E24" s="174" t="s">
        <v>758</v>
      </c>
      <c r="F24" s="245">
        <v>4.9200000000000003E-4</v>
      </c>
      <c r="G24" s="246"/>
      <c r="I24" s="174" t="s">
        <v>758</v>
      </c>
      <c r="J24" s="247">
        <v>0.16600000000000001</v>
      </c>
      <c r="K24" s="248"/>
    </row>
    <row r="25" spans="1:11" x14ac:dyDescent="0.3">
      <c r="I25" s="76"/>
      <c r="J25" s="76"/>
      <c r="K25" s="76"/>
    </row>
    <row r="26" spans="1:11" ht="15" thickBot="1" x14ac:dyDescent="0.35">
      <c r="I26" s="76"/>
      <c r="J26" s="76"/>
      <c r="K26" s="76"/>
    </row>
    <row r="27" spans="1:11" x14ac:dyDescent="0.3">
      <c r="A27" s="167" t="s">
        <v>47</v>
      </c>
      <c r="B27" s="168" t="s">
        <v>61</v>
      </c>
      <c r="C27" s="169" t="s">
        <v>287</v>
      </c>
      <c r="E27" s="167" t="s">
        <v>51</v>
      </c>
      <c r="F27" s="168" t="s">
        <v>61</v>
      </c>
      <c r="G27" s="169" t="s">
        <v>287</v>
      </c>
      <c r="I27" s="167" t="s">
        <v>735</v>
      </c>
      <c r="J27" s="168" t="s">
        <v>61</v>
      </c>
      <c r="K27" s="169" t="s">
        <v>287</v>
      </c>
    </row>
    <row r="28" spans="1:11" x14ac:dyDescent="0.3">
      <c r="A28" s="170" t="s">
        <v>786</v>
      </c>
      <c r="B28" s="171">
        <v>40</v>
      </c>
      <c r="C28" s="172">
        <v>20</v>
      </c>
      <c r="E28" s="170" t="s">
        <v>786</v>
      </c>
      <c r="F28" s="171">
        <v>14</v>
      </c>
      <c r="G28" s="172">
        <v>4</v>
      </c>
      <c r="I28" s="170" t="s">
        <v>786</v>
      </c>
      <c r="J28" s="171">
        <v>19</v>
      </c>
      <c r="K28" s="172">
        <v>7</v>
      </c>
    </row>
    <row r="29" spans="1:11" x14ac:dyDescent="0.3">
      <c r="A29" s="170" t="s">
        <v>787</v>
      </c>
      <c r="B29" s="171">
        <v>27</v>
      </c>
      <c r="C29" s="172">
        <v>56</v>
      </c>
      <c r="E29" s="170" t="s">
        <v>787</v>
      </c>
      <c r="F29" s="171">
        <v>53</v>
      </c>
      <c r="G29" s="172">
        <v>72</v>
      </c>
      <c r="I29" s="170" t="s">
        <v>787</v>
      </c>
      <c r="J29" s="171">
        <v>48</v>
      </c>
      <c r="K29" s="172">
        <v>69</v>
      </c>
    </row>
    <row r="30" spans="1:11" x14ac:dyDescent="0.3">
      <c r="A30" s="173" t="s">
        <v>788</v>
      </c>
      <c r="B30" s="243">
        <v>8.1810000000000004E-5</v>
      </c>
      <c r="C30" s="244"/>
      <c r="E30" s="173" t="s">
        <v>788</v>
      </c>
      <c r="F30" s="243">
        <v>5.6280000000000002E-3</v>
      </c>
      <c r="G30" s="244"/>
      <c r="I30" s="173" t="s">
        <v>788</v>
      </c>
      <c r="J30" s="243">
        <v>4.2700000000000004E-3</v>
      </c>
      <c r="K30" s="244"/>
    </row>
    <row r="31" spans="1:11" x14ac:dyDescent="0.3">
      <c r="A31" s="173" t="s">
        <v>790</v>
      </c>
      <c r="B31" s="145">
        <v>4.0999999999999996</v>
      </c>
      <c r="C31" s="146" t="s">
        <v>1154</v>
      </c>
      <c r="E31" s="173" t="s">
        <v>790</v>
      </c>
      <c r="F31" s="145">
        <v>4.7</v>
      </c>
      <c r="G31" s="146" t="s">
        <v>1155</v>
      </c>
      <c r="I31" s="173" t="s">
        <v>790</v>
      </c>
      <c r="J31" s="145">
        <v>3.9</v>
      </c>
      <c r="K31" s="146" t="s">
        <v>1156</v>
      </c>
    </row>
    <row r="32" spans="1:11" ht="15" thickBot="1" x14ac:dyDescent="0.35">
      <c r="A32" s="174" t="s">
        <v>758</v>
      </c>
      <c r="B32" s="245">
        <v>4.37E-4</v>
      </c>
      <c r="C32" s="246"/>
      <c r="E32" s="174" t="s">
        <v>758</v>
      </c>
      <c r="F32" s="245">
        <v>9.5999999999999992E-3</v>
      </c>
      <c r="G32" s="246"/>
      <c r="I32" s="174" t="s">
        <v>758</v>
      </c>
      <c r="J32" s="245">
        <v>7.7400000000000004E-3</v>
      </c>
      <c r="K32" s="246"/>
    </row>
    <row r="33" spans="1:11" x14ac:dyDescent="0.3">
      <c r="I33" s="76"/>
      <c r="J33" s="76"/>
      <c r="K33" s="76"/>
    </row>
    <row r="34" spans="1:11" ht="15" thickBot="1" x14ac:dyDescent="0.35">
      <c r="I34" s="76"/>
      <c r="J34" s="76"/>
      <c r="K34" s="76"/>
    </row>
    <row r="35" spans="1:11" x14ac:dyDescent="0.3">
      <c r="A35" s="167" t="s">
        <v>733</v>
      </c>
      <c r="B35" s="168" t="s">
        <v>61</v>
      </c>
      <c r="C35" s="169" t="s">
        <v>287</v>
      </c>
      <c r="E35" s="167" t="s">
        <v>732</v>
      </c>
      <c r="F35" s="168" t="s">
        <v>61</v>
      </c>
      <c r="G35" s="169" t="s">
        <v>287</v>
      </c>
      <c r="I35" s="167" t="s">
        <v>729</v>
      </c>
      <c r="J35" s="168" t="s">
        <v>61</v>
      </c>
      <c r="K35" s="169" t="s">
        <v>287</v>
      </c>
    </row>
    <row r="36" spans="1:11" x14ac:dyDescent="0.3">
      <c r="A36" s="170" t="s">
        <v>786</v>
      </c>
      <c r="B36" s="171">
        <v>38</v>
      </c>
      <c r="C36" s="172">
        <v>20</v>
      </c>
      <c r="E36" s="170" t="s">
        <v>786</v>
      </c>
      <c r="F36" s="171">
        <v>13</v>
      </c>
      <c r="G36" s="172">
        <v>2</v>
      </c>
      <c r="I36" s="170" t="s">
        <v>786</v>
      </c>
      <c r="J36" s="171">
        <v>33</v>
      </c>
      <c r="K36" s="172">
        <v>17</v>
      </c>
    </row>
    <row r="37" spans="1:11" x14ac:dyDescent="0.3">
      <c r="A37" s="170" t="s">
        <v>787</v>
      </c>
      <c r="B37" s="171">
        <v>29</v>
      </c>
      <c r="C37" s="172">
        <v>56</v>
      </c>
      <c r="E37" s="170" t="s">
        <v>787</v>
      </c>
      <c r="F37" s="171">
        <v>54</v>
      </c>
      <c r="G37" s="172">
        <v>74</v>
      </c>
      <c r="I37" s="170" t="s">
        <v>787</v>
      </c>
      <c r="J37" s="171">
        <v>34</v>
      </c>
      <c r="K37" s="172">
        <v>59</v>
      </c>
    </row>
    <row r="38" spans="1:11" x14ac:dyDescent="0.3">
      <c r="A38" s="173" t="s">
        <v>788</v>
      </c>
      <c r="B38" s="243">
        <v>3.1179999999999999E-4</v>
      </c>
      <c r="C38" s="244"/>
      <c r="E38" s="173" t="s">
        <v>788</v>
      </c>
      <c r="F38" s="243">
        <v>1.6869999999999999E-3</v>
      </c>
      <c r="G38" s="244"/>
      <c r="I38" s="173" t="s">
        <v>788</v>
      </c>
      <c r="J38" s="243">
        <v>8.8369999999999996E-4</v>
      </c>
      <c r="K38" s="244"/>
    </row>
    <row r="39" spans="1:11" x14ac:dyDescent="0.3">
      <c r="A39" s="173" t="s">
        <v>790</v>
      </c>
      <c r="B39" s="145">
        <v>3.6</v>
      </c>
      <c r="C39" s="146" t="s">
        <v>1157</v>
      </c>
      <c r="E39" s="173" t="s">
        <v>790</v>
      </c>
      <c r="F39" s="145">
        <v>8.8000000000000007</v>
      </c>
      <c r="G39" s="146" t="s">
        <v>1167</v>
      </c>
      <c r="I39" s="173" t="s">
        <v>790</v>
      </c>
      <c r="J39" s="145">
        <v>3.3</v>
      </c>
      <c r="K39" s="146" t="s">
        <v>1158</v>
      </c>
    </row>
    <row r="40" spans="1:11" ht="15" thickBot="1" x14ac:dyDescent="0.35">
      <c r="A40" s="174" t="s">
        <v>758</v>
      </c>
      <c r="B40" s="245">
        <v>1E-3</v>
      </c>
      <c r="C40" s="246"/>
      <c r="E40" s="174" t="s">
        <v>758</v>
      </c>
      <c r="F40" s="245">
        <v>3.7599999999999999E-3</v>
      </c>
      <c r="G40" s="246"/>
      <c r="I40" s="174" t="s">
        <v>758</v>
      </c>
      <c r="J40" s="245">
        <v>2.33E-3</v>
      </c>
      <c r="K40" s="246"/>
    </row>
    <row r="41" spans="1:11" x14ac:dyDescent="0.3">
      <c r="I41" s="76"/>
      <c r="J41" s="76"/>
      <c r="K41" s="76"/>
    </row>
    <row r="42" spans="1:11" ht="15" thickBot="1" x14ac:dyDescent="0.35">
      <c r="I42" s="76"/>
      <c r="J42" s="76"/>
      <c r="K42" s="76"/>
    </row>
    <row r="43" spans="1:11" x14ac:dyDescent="0.3">
      <c r="A43" s="167" t="s">
        <v>581</v>
      </c>
      <c r="B43" s="168" t="s">
        <v>61</v>
      </c>
      <c r="C43" s="169" t="s">
        <v>287</v>
      </c>
      <c r="E43" s="167" t="s">
        <v>480</v>
      </c>
      <c r="F43" s="168" t="s">
        <v>61</v>
      </c>
      <c r="G43" s="169" t="s">
        <v>287</v>
      </c>
      <c r="I43" s="167" t="s">
        <v>481</v>
      </c>
      <c r="J43" s="168" t="s">
        <v>61</v>
      </c>
      <c r="K43" s="169" t="s">
        <v>287</v>
      </c>
    </row>
    <row r="44" spans="1:11" x14ac:dyDescent="0.3">
      <c r="A44" s="170" t="s">
        <v>786</v>
      </c>
      <c r="B44" s="171">
        <v>10</v>
      </c>
      <c r="C44" s="172">
        <v>1</v>
      </c>
      <c r="E44" s="170" t="s">
        <v>786</v>
      </c>
      <c r="F44" s="171">
        <v>6</v>
      </c>
      <c r="G44" s="172">
        <v>13</v>
      </c>
      <c r="I44" s="170" t="s">
        <v>786</v>
      </c>
      <c r="J44" s="171">
        <v>26</v>
      </c>
      <c r="K44" s="172">
        <v>29</v>
      </c>
    </row>
    <row r="45" spans="1:11" x14ac:dyDescent="0.3">
      <c r="A45" s="170" t="s">
        <v>787</v>
      </c>
      <c r="B45" s="171">
        <v>57</v>
      </c>
      <c r="C45" s="172">
        <v>75</v>
      </c>
      <c r="E45" s="170" t="s">
        <v>787</v>
      </c>
      <c r="F45" s="171">
        <v>61</v>
      </c>
      <c r="G45" s="172">
        <v>63</v>
      </c>
      <c r="I45" s="170" t="s">
        <v>787</v>
      </c>
      <c r="J45" s="171">
        <v>41</v>
      </c>
      <c r="K45" s="172">
        <v>47</v>
      </c>
    </row>
    <row r="46" spans="1:11" x14ac:dyDescent="0.3">
      <c r="A46" s="173" t="s">
        <v>788</v>
      </c>
      <c r="B46" s="243">
        <v>2.9949999999999998E-3</v>
      </c>
      <c r="C46" s="244"/>
      <c r="E46" s="173" t="s">
        <v>788</v>
      </c>
      <c r="F46" s="243">
        <v>0.21709999999999999</v>
      </c>
      <c r="G46" s="244"/>
      <c r="I46" s="173" t="s">
        <v>788</v>
      </c>
      <c r="J46" s="243">
        <v>1</v>
      </c>
      <c r="K46" s="244"/>
    </row>
    <row r="47" spans="1:11" x14ac:dyDescent="0.3">
      <c r="A47" s="173" t="s">
        <v>790</v>
      </c>
      <c r="B47" s="175">
        <v>13</v>
      </c>
      <c r="C47" s="146" t="s">
        <v>848</v>
      </c>
      <c r="E47" s="173" t="s">
        <v>790</v>
      </c>
      <c r="F47" s="145">
        <v>0.5</v>
      </c>
      <c r="G47" s="146" t="s">
        <v>849</v>
      </c>
      <c r="I47" s="173" t="s">
        <v>790</v>
      </c>
      <c r="J47" s="145">
        <v>1</v>
      </c>
      <c r="K47" s="146" t="s">
        <v>1159</v>
      </c>
    </row>
    <row r="48" spans="1:11" ht="15" thickBot="1" x14ac:dyDescent="0.35">
      <c r="A48" s="174" t="s">
        <v>758</v>
      </c>
      <c r="B48" s="245">
        <v>6.1999999999999998E-3</v>
      </c>
      <c r="C48" s="246"/>
      <c r="E48" s="174" t="s">
        <v>758</v>
      </c>
      <c r="F48" s="247">
        <v>0.24199999999999999</v>
      </c>
      <c r="G48" s="248"/>
      <c r="I48" s="174" t="s">
        <v>758</v>
      </c>
      <c r="J48" s="249">
        <v>1</v>
      </c>
      <c r="K48" s="250"/>
    </row>
    <row r="49" spans="1:11" x14ac:dyDescent="0.3">
      <c r="I49" s="76"/>
      <c r="J49" s="76"/>
      <c r="K49" s="76"/>
    </row>
    <row r="50" spans="1:11" ht="15" thickBot="1" x14ac:dyDescent="0.35">
      <c r="I50" s="76"/>
      <c r="J50" s="76"/>
      <c r="K50" s="76"/>
    </row>
    <row r="51" spans="1:11" x14ac:dyDescent="0.3">
      <c r="A51" s="167" t="s">
        <v>586</v>
      </c>
      <c r="B51" s="168" t="s">
        <v>61</v>
      </c>
      <c r="C51" s="169" t="s">
        <v>287</v>
      </c>
      <c r="E51" s="167" t="s">
        <v>482</v>
      </c>
      <c r="F51" s="168" t="s">
        <v>61</v>
      </c>
      <c r="G51" s="169" t="s">
        <v>287</v>
      </c>
      <c r="I51" s="167" t="s">
        <v>485</v>
      </c>
      <c r="J51" s="168" t="s">
        <v>61</v>
      </c>
      <c r="K51" s="169" t="s">
        <v>287</v>
      </c>
    </row>
    <row r="52" spans="1:11" x14ac:dyDescent="0.3">
      <c r="A52" s="170" t="s">
        <v>786</v>
      </c>
      <c r="B52" s="171">
        <v>6</v>
      </c>
      <c r="C52" s="172">
        <v>2</v>
      </c>
      <c r="E52" s="170" t="s">
        <v>786</v>
      </c>
      <c r="F52" s="171">
        <v>12</v>
      </c>
      <c r="G52" s="172">
        <v>16</v>
      </c>
      <c r="I52" s="170" t="s">
        <v>786</v>
      </c>
      <c r="J52" s="171">
        <v>0</v>
      </c>
      <c r="K52" s="172">
        <v>7</v>
      </c>
    </row>
    <row r="53" spans="1:11" x14ac:dyDescent="0.3">
      <c r="A53" s="170" t="s">
        <v>787</v>
      </c>
      <c r="B53" s="171">
        <v>61</v>
      </c>
      <c r="C53" s="172">
        <v>74</v>
      </c>
      <c r="E53" s="170" t="s">
        <v>787</v>
      </c>
      <c r="F53" s="171">
        <v>55</v>
      </c>
      <c r="G53" s="172">
        <v>60</v>
      </c>
      <c r="I53" s="170" t="s">
        <v>787</v>
      </c>
      <c r="J53" s="171">
        <v>67</v>
      </c>
      <c r="K53" s="172">
        <v>69</v>
      </c>
    </row>
    <row r="54" spans="1:11" x14ac:dyDescent="0.3">
      <c r="A54" s="173" t="s">
        <v>788</v>
      </c>
      <c r="B54" s="243">
        <v>0.14699999999999999</v>
      </c>
      <c r="C54" s="244"/>
      <c r="E54" s="173" t="s">
        <v>788</v>
      </c>
      <c r="F54" s="243">
        <v>0.67759999999999998</v>
      </c>
      <c r="G54" s="244"/>
      <c r="I54" s="173" t="s">
        <v>788</v>
      </c>
      <c r="J54" s="243">
        <v>1.4619999999999999E-2</v>
      </c>
      <c r="K54" s="244"/>
    </row>
    <row r="55" spans="1:11" x14ac:dyDescent="0.3">
      <c r="A55" s="173" t="s">
        <v>790</v>
      </c>
      <c r="B55" s="145">
        <v>3.6</v>
      </c>
      <c r="C55" s="146" t="s">
        <v>850</v>
      </c>
      <c r="E55" s="173" t="s">
        <v>790</v>
      </c>
      <c r="F55" s="145">
        <v>0.8</v>
      </c>
      <c r="G55" s="146" t="s">
        <v>851</v>
      </c>
      <c r="I55" s="173" t="s">
        <v>790</v>
      </c>
      <c r="J55" s="175">
        <v>0</v>
      </c>
      <c r="K55" s="146" t="s">
        <v>852</v>
      </c>
    </row>
    <row r="56" spans="1:11" ht="15" thickBot="1" x14ac:dyDescent="0.35">
      <c r="A56" s="174" t="s">
        <v>758</v>
      </c>
      <c r="B56" s="247">
        <v>0.17</v>
      </c>
      <c r="C56" s="248"/>
      <c r="E56" s="174" t="s">
        <v>758</v>
      </c>
      <c r="F56" s="247">
        <v>0.72799999999999998</v>
      </c>
      <c r="G56" s="248"/>
      <c r="I56" s="174" t="s">
        <v>758</v>
      </c>
      <c r="J56" s="245">
        <v>2.23E-2</v>
      </c>
      <c r="K56" s="246"/>
    </row>
    <row r="57" spans="1:11" x14ac:dyDescent="0.3">
      <c r="I57" s="76"/>
      <c r="J57" s="76"/>
      <c r="K57" s="76"/>
    </row>
    <row r="58" spans="1:11" ht="15" thickBot="1" x14ac:dyDescent="0.35">
      <c r="I58" s="76"/>
      <c r="J58" s="76"/>
      <c r="K58" s="76"/>
    </row>
    <row r="59" spans="1:11" x14ac:dyDescent="0.3">
      <c r="A59" s="167" t="s">
        <v>590</v>
      </c>
      <c r="B59" s="168" t="s">
        <v>61</v>
      </c>
      <c r="C59" s="169" t="s">
        <v>287</v>
      </c>
      <c r="E59" s="167" t="s">
        <v>486</v>
      </c>
      <c r="F59" s="168" t="s">
        <v>61</v>
      </c>
      <c r="G59" s="169" t="s">
        <v>287</v>
      </c>
      <c r="I59" s="167" t="s">
        <v>853</v>
      </c>
      <c r="J59" s="168" t="s">
        <v>61</v>
      </c>
      <c r="K59" s="169" t="s">
        <v>287</v>
      </c>
    </row>
    <row r="60" spans="1:11" x14ac:dyDescent="0.3">
      <c r="A60" s="170" t="s">
        <v>786</v>
      </c>
      <c r="B60" s="171">
        <v>42</v>
      </c>
      <c r="C60" s="172">
        <v>21</v>
      </c>
      <c r="E60" s="170" t="s">
        <v>786</v>
      </c>
      <c r="F60" s="171">
        <v>3</v>
      </c>
      <c r="G60" s="172">
        <v>10</v>
      </c>
      <c r="I60" s="170" t="s">
        <v>786</v>
      </c>
      <c r="J60" s="171">
        <v>12</v>
      </c>
      <c r="K60" s="172">
        <v>3</v>
      </c>
    </row>
    <row r="61" spans="1:11" x14ac:dyDescent="0.3">
      <c r="A61" s="170" t="s">
        <v>787</v>
      </c>
      <c r="B61" s="171">
        <v>25</v>
      </c>
      <c r="C61" s="172">
        <v>55</v>
      </c>
      <c r="E61" s="170" t="s">
        <v>787</v>
      </c>
      <c r="F61" s="171">
        <v>64</v>
      </c>
      <c r="G61" s="172">
        <v>66</v>
      </c>
      <c r="I61" s="170" t="s">
        <v>787</v>
      </c>
      <c r="J61" s="171">
        <v>55</v>
      </c>
      <c r="K61" s="172">
        <v>73</v>
      </c>
    </row>
    <row r="62" spans="1:11" x14ac:dyDescent="0.3">
      <c r="A62" s="173" t="s">
        <v>788</v>
      </c>
      <c r="B62" s="243">
        <v>4.2899999999999999E-5</v>
      </c>
      <c r="C62" s="244"/>
      <c r="E62" s="173" t="s">
        <v>788</v>
      </c>
      <c r="F62" s="243">
        <v>8.5879999999999998E-2</v>
      </c>
      <c r="G62" s="244"/>
      <c r="I62" s="173" t="s">
        <v>788</v>
      </c>
      <c r="J62" s="243">
        <v>1.162E-2</v>
      </c>
      <c r="K62" s="244"/>
    </row>
    <row r="63" spans="1:11" x14ac:dyDescent="0.3">
      <c r="A63" s="173" t="s">
        <v>790</v>
      </c>
      <c r="B63" s="145">
        <v>4.4000000000000004</v>
      </c>
      <c r="C63" s="146" t="s">
        <v>1160</v>
      </c>
      <c r="E63" s="173" t="s">
        <v>790</v>
      </c>
      <c r="F63" s="145">
        <v>0.3</v>
      </c>
      <c r="G63" s="146" t="s">
        <v>1161</v>
      </c>
      <c r="I63" s="173" t="s">
        <v>790</v>
      </c>
      <c r="J63" s="175">
        <v>5.3</v>
      </c>
      <c r="K63" s="146" t="s">
        <v>1162</v>
      </c>
    </row>
    <row r="64" spans="1:11" ht="15" thickBot="1" x14ac:dyDescent="0.35">
      <c r="A64" s="174" t="s">
        <v>758</v>
      </c>
      <c r="B64" s="245">
        <v>4.0499999999999998E-4</v>
      </c>
      <c r="C64" s="246"/>
      <c r="E64" s="174" t="s">
        <v>758</v>
      </c>
      <c r="F64" s="247">
        <v>0.108</v>
      </c>
      <c r="G64" s="248"/>
      <c r="I64" s="174" t="s">
        <v>758</v>
      </c>
      <c r="J64" s="245">
        <v>1.8700000000000001E-2</v>
      </c>
      <c r="K64" s="246"/>
    </row>
    <row r="65" spans="1:11" x14ac:dyDescent="0.3">
      <c r="I65" s="76"/>
      <c r="J65" s="76"/>
      <c r="K65" s="76"/>
    </row>
    <row r="66" spans="1:11" ht="15" thickBot="1" x14ac:dyDescent="0.35">
      <c r="I66" s="76"/>
      <c r="J66" s="76"/>
      <c r="K66" s="76"/>
    </row>
    <row r="67" spans="1:11" x14ac:dyDescent="0.3">
      <c r="A67" s="167" t="s">
        <v>854</v>
      </c>
      <c r="B67" s="168" t="s">
        <v>61</v>
      </c>
      <c r="C67" s="169" t="s">
        <v>287</v>
      </c>
      <c r="E67" s="167" t="s">
        <v>488</v>
      </c>
      <c r="F67" s="168" t="s">
        <v>61</v>
      </c>
      <c r="G67" s="169" t="s">
        <v>287</v>
      </c>
      <c r="I67" s="167" t="s">
        <v>489</v>
      </c>
      <c r="J67" s="168" t="s">
        <v>61</v>
      </c>
      <c r="K67" s="169" t="s">
        <v>287</v>
      </c>
    </row>
    <row r="68" spans="1:11" x14ac:dyDescent="0.3">
      <c r="A68" s="170" t="s">
        <v>786</v>
      </c>
      <c r="B68" s="171">
        <v>42</v>
      </c>
      <c r="C68" s="172">
        <v>15</v>
      </c>
      <c r="E68" s="170" t="s">
        <v>786</v>
      </c>
      <c r="F68" s="171">
        <v>30</v>
      </c>
      <c r="G68" s="172">
        <v>16</v>
      </c>
      <c r="I68" s="170" t="s">
        <v>786</v>
      </c>
      <c r="J68" s="171">
        <v>43</v>
      </c>
      <c r="K68" s="172">
        <v>23</v>
      </c>
    </row>
    <row r="69" spans="1:11" x14ac:dyDescent="0.3">
      <c r="A69" s="170" t="s">
        <v>787</v>
      </c>
      <c r="B69" s="171">
        <v>25</v>
      </c>
      <c r="C69" s="172">
        <v>61</v>
      </c>
      <c r="E69" s="170" t="s">
        <v>787</v>
      </c>
      <c r="F69" s="171">
        <v>37</v>
      </c>
      <c r="G69" s="172">
        <v>60</v>
      </c>
      <c r="I69" s="170" t="s">
        <v>787</v>
      </c>
      <c r="J69" s="171">
        <v>24</v>
      </c>
      <c r="K69" s="172">
        <v>53</v>
      </c>
    </row>
    <row r="70" spans="1:11" x14ac:dyDescent="0.3">
      <c r="A70" s="173" t="s">
        <v>788</v>
      </c>
      <c r="B70" s="243">
        <v>1.885E-7</v>
      </c>
      <c r="C70" s="244"/>
      <c r="E70" s="173" t="s">
        <v>788</v>
      </c>
      <c r="F70" s="243">
        <v>3.8630000000000001E-3</v>
      </c>
      <c r="G70" s="244"/>
      <c r="I70" s="173" t="s">
        <v>788</v>
      </c>
      <c r="J70" s="243">
        <v>5.5850000000000002E-5</v>
      </c>
      <c r="K70" s="244"/>
    </row>
    <row r="71" spans="1:11" x14ac:dyDescent="0.3">
      <c r="A71" s="173" t="s">
        <v>790</v>
      </c>
      <c r="B71" s="145">
        <v>6.7</v>
      </c>
      <c r="C71" s="146" t="s">
        <v>1163</v>
      </c>
      <c r="E71" s="173" t="s">
        <v>790</v>
      </c>
      <c r="F71" s="175">
        <v>3</v>
      </c>
      <c r="G71" s="146" t="s">
        <v>1164</v>
      </c>
      <c r="I71" s="173" t="s">
        <v>790</v>
      </c>
      <c r="J71" s="145">
        <v>4.0999999999999996</v>
      </c>
      <c r="K71" s="146" t="s">
        <v>847</v>
      </c>
    </row>
    <row r="72" spans="1:11" ht="15" thickBot="1" x14ac:dyDescent="0.35">
      <c r="A72" s="174" t="s">
        <v>758</v>
      </c>
      <c r="B72" s="245">
        <v>2.7300000000000001E-6</v>
      </c>
      <c r="C72" s="246"/>
      <c r="E72" s="174" t="s">
        <v>758</v>
      </c>
      <c r="F72" s="245">
        <v>7.4700000000000001E-3</v>
      </c>
      <c r="G72" s="246"/>
      <c r="I72" s="174" t="s">
        <v>758</v>
      </c>
      <c r="J72" s="245">
        <v>4.0400000000000001E-4</v>
      </c>
      <c r="K72" s="246"/>
    </row>
    <row r="74" spans="1:11" ht="15" thickBot="1" x14ac:dyDescent="0.35"/>
    <row r="75" spans="1:11" x14ac:dyDescent="0.3">
      <c r="A75" s="167" t="s">
        <v>855</v>
      </c>
      <c r="B75" s="168" t="s">
        <v>61</v>
      </c>
      <c r="C75" s="169" t="s">
        <v>287</v>
      </c>
      <c r="E75" s="167" t="s">
        <v>856</v>
      </c>
      <c r="F75" s="168" t="s">
        <v>61</v>
      </c>
      <c r="G75" s="169" t="s">
        <v>287</v>
      </c>
    </row>
    <row r="76" spans="1:11" x14ac:dyDescent="0.3">
      <c r="A76" s="170" t="s">
        <v>786</v>
      </c>
      <c r="B76" s="171">
        <v>25</v>
      </c>
      <c r="C76" s="172">
        <v>7</v>
      </c>
      <c r="E76" s="170" t="s">
        <v>786</v>
      </c>
      <c r="F76" s="171">
        <v>41</v>
      </c>
      <c r="G76" s="172">
        <v>14</v>
      </c>
    </row>
    <row r="77" spans="1:11" x14ac:dyDescent="0.3">
      <c r="A77" s="170" t="s">
        <v>787</v>
      </c>
      <c r="B77" s="171">
        <v>42</v>
      </c>
      <c r="C77" s="172">
        <v>69</v>
      </c>
      <c r="E77" s="170" t="s">
        <v>787</v>
      </c>
      <c r="F77" s="171">
        <v>26</v>
      </c>
      <c r="G77" s="172">
        <v>62</v>
      </c>
    </row>
    <row r="78" spans="1:11" x14ac:dyDescent="0.3">
      <c r="A78" s="173" t="s">
        <v>788</v>
      </c>
      <c r="B78" s="243">
        <v>9.0350000000000001E-5</v>
      </c>
      <c r="C78" s="244"/>
      <c r="E78" s="173" t="s">
        <v>788</v>
      </c>
      <c r="F78" s="243">
        <v>1.6400000000000001E-7</v>
      </c>
      <c r="G78" s="244"/>
    </row>
    <row r="79" spans="1:11" x14ac:dyDescent="0.3">
      <c r="A79" s="173" t="s">
        <v>790</v>
      </c>
      <c r="B79" s="145">
        <v>5.8</v>
      </c>
      <c r="C79" s="146" t="s">
        <v>1165</v>
      </c>
      <c r="E79" s="173" t="s">
        <v>790</v>
      </c>
      <c r="F79" s="145">
        <v>6.9</v>
      </c>
      <c r="G79" s="146" t="s">
        <v>1166</v>
      </c>
    </row>
    <row r="80" spans="1:11" ht="15" thickBot="1" x14ac:dyDescent="0.35">
      <c r="A80" s="174" t="s">
        <v>758</v>
      </c>
      <c r="B80" s="245">
        <v>4.37E-4</v>
      </c>
      <c r="C80" s="246"/>
      <c r="E80" s="174" t="s">
        <v>758</v>
      </c>
      <c r="F80" s="245">
        <v>2.7300000000000001E-6</v>
      </c>
      <c r="G80" s="246"/>
    </row>
    <row r="82" spans="1:3" x14ac:dyDescent="0.3">
      <c r="A82" s="176"/>
      <c r="B82" s="176"/>
      <c r="C82" s="176"/>
    </row>
    <row r="83" spans="1:3" x14ac:dyDescent="0.3">
      <c r="A83" s="176"/>
      <c r="B83" s="176"/>
      <c r="C83" s="176"/>
    </row>
    <row r="84" spans="1:3" x14ac:dyDescent="0.3">
      <c r="A84" s="176"/>
      <c r="B84" s="176"/>
      <c r="C84" s="176"/>
    </row>
    <row r="85" spans="1:3" x14ac:dyDescent="0.3">
      <c r="A85" s="177"/>
      <c r="B85" s="241"/>
      <c r="C85" s="241"/>
    </row>
    <row r="86" spans="1:3" x14ac:dyDescent="0.3">
      <c r="A86" s="177"/>
      <c r="B86" s="178"/>
      <c r="C86" s="178"/>
    </row>
    <row r="87" spans="1:3" x14ac:dyDescent="0.3">
      <c r="A87" s="176"/>
      <c r="B87" s="242"/>
      <c r="C87" s="242"/>
    </row>
    <row r="90" spans="1:3" x14ac:dyDescent="0.3">
      <c r="A90" s="176"/>
      <c r="B90" s="176"/>
      <c r="C90" s="176"/>
    </row>
    <row r="91" spans="1:3" x14ac:dyDescent="0.3">
      <c r="A91" s="176"/>
      <c r="B91" s="176"/>
      <c r="C91" s="176"/>
    </row>
    <row r="92" spans="1:3" x14ac:dyDescent="0.3">
      <c r="A92" s="176"/>
      <c r="B92" s="176"/>
      <c r="C92" s="176"/>
    </row>
    <row r="93" spans="1:3" x14ac:dyDescent="0.3">
      <c r="A93" s="177"/>
      <c r="B93" s="241"/>
      <c r="C93" s="241"/>
    </row>
    <row r="94" spans="1:3" x14ac:dyDescent="0.3">
      <c r="A94" s="177"/>
      <c r="B94" s="178"/>
      <c r="C94" s="178"/>
    </row>
    <row r="95" spans="1:3" x14ac:dyDescent="0.3">
      <c r="A95" s="176"/>
      <c r="B95" s="242"/>
      <c r="C95" s="242"/>
    </row>
    <row r="98" spans="1:3" x14ac:dyDescent="0.3">
      <c r="A98" s="176"/>
      <c r="B98" s="176"/>
      <c r="C98" s="176"/>
    </row>
    <row r="99" spans="1:3" x14ac:dyDescent="0.3">
      <c r="A99" s="176"/>
      <c r="B99" s="176"/>
      <c r="C99" s="176"/>
    </row>
    <row r="100" spans="1:3" x14ac:dyDescent="0.3">
      <c r="A100" s="176"/>
      <c r="B100" s="176"/>
      <c r="C100" s="176"/>
    </row>
    <row r="101" spans="1:3" x14ac:dyDescent="0.3">
      <c r="A101" s="177"/>
      <c r="B101" s="241"/>
      <c r="C101" s="241"/>
    </row>
    <row r="102" spans="1:3" x14ac:dyDescent="0.3">
      <c r="A102" s="177"/>
      <c r="B102" s="178"/>
      <c r="C102" s="178"/>
    </row>
    <row r="103" spans="1:3" x14ac:dyDescent="0.3">
      <c r="A103" s="176"/>
      <c r="B103" s="242"/>
      <c r="C103" s="242"/>
    </row>
    <row r="106" spans="1:3" x14ac:dyDescent="0.3">
      <c r="A106" s="176"/>
      <c r="B106" s="176"/>
      <c r="C106" s="176"/>
    </row>
    <row r="107" spans="1:3" x14ac:dyDescent="0.3">
      <c r="A107" s="176"/>
      <c r="B107" s="176"/>
      <c r="C107" s="176"/>
    </row>
    <row r="108" spans="1:3" x14ac:dyDescent="0.3">
      <c r="A108" s="176"/>
      <c r="B108" s="176"/>
      <c r="C108" s="176"/>
    </row>
    <row r="109" spans="1:3" x14ac:dyDescent="0.3">
      <c r="A109" s="177"/>
      <c r="B109" s="241"/>
      <c r="C109" s="241"/>
    </row>
    <row r="110" spans="1:3" x14ac:dyDescent="0.3">
      <c r="A110" s="177"/>
      <c r="B110" s="178"/>
      <c r="C110" s="178"/>
    </row>
    <row r="111" spans="1:3" x14ac:dyDescent="0.3">
      <c r="A111" s="176"/>
      <c r="B111" s="242"/>
      <c r="C111" s="242"/>
    </row>
    <row r="114" spans="1:3" x14ac:dyDescent="0.3">
      <c r="A114" s="176"/>
      <c r="B114" s="176"/>
      <c r="C114" s="176"/>
    </row>
    <row r="115" spans="1:3" x14ac:dyDescent="0.3">
      <c r="A115" s="176"/>
      <c r="B115" s="176"/>
      <c r="C115" s="176"/>
    </row>
    <row r="116" spans="1:3" x14ac:dyDescent="0.3">
      <c r="A116" s="176"/>
      <c r="B116" s="176"/>
      <c r="C116" s="176"/>
    </row>
    <row r="117" spans="1:3" x14ac:dyDescent="0.3">
      <c r="A117" s="177"/>
      <c r="B117" s="241"/>
      <c r="C117" s="241"/>
    </row>
    <row r="118" spans="1:3" x14ac:dyDescent="0.3">
      <c r="A118" s="177"/>
      <c r="B118" s="178"/>
      <c r="C118" s="178"/>
    </row>
    <row r="119" spans="1:3" x14ac:dyDescent="0.3">
      <c r="A119" s="176"/>
      <c r="B119" s="242"/>
      <c r="C119" s="242"/>
    </row>
    <row r="122" spans="1:3" x14ac:dyDescent="0.3">
      <c r="A122" s="176"/>
      <c r="B122" s="176"/>
      <c r="C122" s="176"/>
    </row>
    <row r="123" spans="1:3" x14ac:dyDescent="0.3">
      <c r="A123" s="176"/>
      <c r="B123" s="176"/>
      <c r="C123" s="176"/>
    </row>
    <row r="124" spans="1:3" x14ac:dyDescent="0.3">
      <c r="A124" s="176"/>
      <c r="B124" s="176"/>
      <c r="C124" s="176"/>
    </row>
    <row r="125" spans="1:3" x14ac:dyDescent="0.3">
      <c r="A125" s="177"/>
      <c r="B125" s="241"/>
      <c r="C125" s="241"/>
    </row>
    <row r="126" spans="1:3" x14ac:dyDescent="0.3">
      <c r="A126" s="177"/>
      <c r="B126" s="178"/>
      <c r="C126" s="178"/>
    </row>
    <row r="127" spans="1:3" x14ac:dyDescent="0.3">
      <c r="A127" s="176"/>
      <c r="B127" s="241"/>
      <c r="C127" s="241"/>
    </row>
    <row r="130" spans="1:3" x14ac:dyDescent="0.3">
      <c r="A130" s="176"/>
      <c r="B130" s="176"/>
      <c r="C130" s="176"/>
    </row>
    <row r="131" spans="1:3" x14ac:dyDescent="0.3">
      <c r="A131" s="176"/>
      <c r="B131" s="176"/>
      <c r="C131" s="176"/>
    </row>
    <row r="132" spans="1:3" x14ac:dyDescent="0.3">
      <c r="A132" s="176"/>
      <c r="B132" s="176"/>
      <c r="C132" s="176"/>
    </row>
    <row r="133" spans="1:3" x14ac:dyDescent="0.3">
      <c r="A133" s="177"/>
      <c r="B133" s="241"/>
      <c r="C133" s="241"/>
    </row>
    <row r="134" spans="1:3" x14ac:dyDescent="0.3">
      <c r="A134" s="177"/>
      <c r="B134" s="179"/>
      <c r="C134" s="178"/>
    </row>
    <row r="135" spans="1:3" x14ac:dyDescent="0.3">
      <c r="A135" s="176"/>
      <c r="B135" s="242"/>
      <c r="C135" s="242"/>
    </row>
    <row r="138" spans="1:3" x14ac:dyDescent="0.3">
      <c r="A138" s="176"/>
      <c r="B138" s="176"/>
      <c r="C138" s="176"/>
    </row>
    <row r="139" spans="1:3" x14ac:dyDescent="0.3">
      <c r="A139" s="176"/>
      <c r="B139" s="176"/>
      <c r="C139" s="176"/>
    </row>
    <row r="140" spans="1:3" x14ac:dyDescent="0.3">
      <c r="A140" s="176"/>
      <c r="B140" s="176"/>
      <c r="C140" s="176"/>
    </row>
    <row r="141" spans="1:3" x14ac:dyDescent="0.3">
      <c r="A141" s="177"/>
      <c r="B141" s="241"/>
      <c r="C141" s="241"/>
    </row>
    <row r="142" spans="1:3" x14ac:dyDescent="0.3">
      <c r="A142" s="177"/>
      <c r="B142" s="179"/>
      <c r="C142" s="178"/>
    </row>
    <row r="143" spans="1:3" x14ac:dyDescent="0.3">
      <c r="A143" s="176"/>
      <c r="B143" s="242"/>
      <c r="C143" s="242"/>
    </row>
    <row r="146" spans="1:3" x14ac:dyDescent="0.3">
      <c r="A146" s="176"/>
      <c r="B146" s="176"/>
      <c r="C146" s="176"/>
    </row>
    <row r="147" spans="1:3" x14ac:dyDescent="0.3">
      <c r="A147" s="176"/>
      <c r="B147" s="176"/>
      <c r="C147" s="176"/>
    </row>
    <row r="148" spans="1:3" x14ac:dyDescent="0.3">
      <c r="A148" s="176"/>
      <c r="B148" s="176"/>
      <c r="C148" s="176"/>
    </row>
    <row r="149" spans="1:3" x14ac:dyDescent="0.3">
      <c r="A149" s="177"/>
      <c r="B149" s="241"/>
      <c r="C149" s="241"/>
    </row>
    <row r="150" spans="1:3" x14ac:dyDescent="0.3">
      <c r="A150" s="177"/>
      <c r="B150" s="178"/>
      <c r="C150" s="178"/>
    </row>
    <row r="151" spans="1:3" x14ac:dyDescent="0.3">
      <c r="A151" s="176"/>
      <c r="B151" s="242"/>
      <c r="C151" s="242"/>
    </row>
  </sheetData>
  <mergeCells count="77">
    <mergeCell ref="A1:P1"/>
    <mergeCell ref="B149:C149"/>
    <mergeCell ref="B151:C151"/>
    <mergeCell ref="B78:C78"/>
    <mergeCell ref="F78:G78"/>
    <mergeCell ref="B80:C80"/>
    <mergeCell ref="F80:G80"/>
    <mergeCell ref="B143:C143"/>
    <mergeCell ref="B85:C85"/>
    <mergeCell ref="B87:C87"/>
    <mergeCell ref="B93:C93"/>
    <mergeCell ref="B95:C95"/>
    <mergeCell ref="B101:C101"/>
    <mergeCell ref="B103:C103"/>
    <mergeCell ref="B109:C109"/>
    <mergeCell ref="B111:C111"/>
    <mergeCell ref="B117:C117"/>
    <mergeCell ref="B70:C70"/>
    <mergeCell ref="F70:G70"/>
    <mergeCell ref="J70:K70"/>
    <mergeCell ref="B72:C72"/>
    <mergeCell ref="F72:G72"/>
    <mergeCell ref="J72:K72"/>
    <mergeCell ref="B6:C6"/>
    <mergeCell ref="F6:G6"/>
    <mergeCell ref="J6:K6"/>
    <mergeCell ref="B8:C8"/>
    <mergeCell ref="F8:G8"/>
    <mergeCell ref="J8:K8"/>
    <mergeCell ref="B14:C14"/>
    <mergeCell ref="F14:G14"/>
    <mergeCell ref="J14:K14"/>
    <mergeCell ref="B16:C16"/>
    <mergeCell ref="F16:G16"/>
    <mergeCell ref="J16:K16"/>
    <mergeCell ref="B22:C22"/>
    <mergeCell ref="F22:G22"/>
    <mergeCell ref="J22:K22"/>
    <mergeCell ref="B24:C24"/>
    <mergeCell ref="F24:G24"/>
    <mergeCell ref="J24:K24"/>
    <mergeCell ref="B30:C30"/>
    <mergeCell ref="F30:G30"/>
    <mergeCell ref="J30:K30"/>
    <mergeCell ref="B32:C32"/>
    <mergeCell ref="F32:G32"/>
    <mergeCell ref="J32:K32"/>
    <mergeCell ref="B38:C38"/>
    <mergeCell ref="F38:G38"/>
    <mergeCell ref="J38:K38"/>
    <mergeCell ref="B40:C40"/>
    <mergeCell ref="F40:G40"/>
    <mergeCell ref="J40:K40"/>
    <mergeCell ref="B46:C46"/>
    <mergeCell ref="F46:G46"/>
    <mergeCell ref="J46:K46"/>
    <mergeCell ref="B48:C48"/>
    <mergeCell ref="F48:G48"/>
    <mergeCell ref="J48:K48"/>
    <mergeCell ref="B54:C54"/>
    <mergeCell ref="F54:G54"/>
    <mergeCell ref="J54:K54"/>
    <mergeCell ref="B56:C56"/>
    <mergeCell ref="F56:G56"/>
    <mergeCell ref="J56:K56"/>
    <mergeCell ref="B62:C62"/>
    <mergeCell ref="F62:G62"/>
    <mergeCell ref="J62:K62"/>
    <mergeCell ref="B64:C64"/>
    <mergeCell ref="F64:G64"/>
    <mergeCell ref="J64:K64"/>
    <mergeCell ref="B141:C141"/>
    <mergeCell ref="B119:C119"/>
    <mergeCell ref="B125:C125"/>
    <mergeCell ref="B127:C127"/>
    <mergeCell ref="B133:C133"/>
    <mergeCell ref="B135:C135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91B8-E527-4B81-9568-E132428D3041}">
  <dimension ref="A1:AF130"/>
  <sheetViews>
    <sheetView workbookViewId="0">
      <selection sqref="A1:T1"/>
    </sheetView>
  </sheetViews>
  <sheetFormatPr defaultRowHeight="14.4" x14ac:dyDescent="0.3"/>
  <cols>
    <col min="2" max="2" width="14.77734375" style="136" bestFit="1" customWidth="1"/>
    <col min="3" max="3" width="7.44140625" style="65" bestFit="1" customWidth="1"/>
    <col min="4" max="5" width="7.44140625" style="67" bestFit="1" customWidth="1"/>
    <col min="6" max="6" width="4.44140625" style="67" bestFit="1" customWidth="1"/>
    <col min="7" max="8" width="3.109375" bestFit="1" customWidth="1"/>
    <col min="9" max="9" width="9.109375" style="160" bestFit="1" customWidth="1"/>
    <col min="10" max="10" width="5.77734375" style="28" bestFit="1" customWidth="1"/>
    <col min="11" max="11" width="11.5546875" style="28" customWidth="1"/>
    <col min="12" max="12" width="8.109375" style="28" bestFit="1" customWidth="1"/>
    <col min="13" max="13" width="11.44140625" style="28" bestFit="1" customWidth="1"/>
    <col min="14" max="14" width="8.109375" style="28" bestFit="1" customWidth="1"/>
    <col min="15" max="15" width="12.6640625" style="79" bestFit="1" customWidth="1"/>
    <col min="16" max="16" width="3.88671875" style="67" customWidth="1"/>
    <col min="17" max="17" width="8.21875" bestFit="1" customWidth="1"/>
    <col min="19" max="19" width="14.21875" bestFit="1" customWidth="1"/>
    <col min="20" max="20" width="14.21875" customWidth="1"/>
    <col min="21" max="21" width="24.6640625" style="67" bestFit="1" customWidth="1"/>
    <col min="22" max="22" width="16.77734375" style="79" customWidth="1"/>
    <col min="25" max="25" width="10.88671875" bestFit="1" customWidth="1"/>
    <col min="26" max="26" width="18.88671875" style="128" customWidth="1"/>
    <col min="28" max="28" width="26.77734375" bestFit="1" customWidth="1"/>
    <col min="29" max="29" width="14.5546875" bestFit="1" customWidth="1"/>
    <col min="30" max="30" width="13.33203125" customWidth="1"/>
    <col min="31" max="31" width="10.5546875" customWidth="1"/>
  </cols>
  <sheetData>
    <row r="1" spans="1:32" ht="37.200000000000003" customHeight="1" x14ac:dyDescent="0.3">
      <c r="A1" s="252" t="s">
        <v>1197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</row>
    <row r="2" spans="1:32" s="58" customFormat="1" ht="33" customHeight="1" thickBot="1" x14ac:dyDescent="0.35">
      <c r="A2" s="187" t="s">
        <v>743</v>
      </c>
      <c r="B2" s="205" t="s">
        <v>744</v>
      </c>
      <c r="C2" s="189" t="s">
        <v>745</v>
      </c>
      <c r="D2" s="187" t="s">
        <v>746</v>
      </c>
      <c r="E2" s="187" t="s">
        <v>857</v>
      </c>
      <c r="F2" s="187" t="s">
        <v>747</v>
      </c>
      <c r="G2" s="187" t="s">
        <v>748</v>
      </c>
      <c r="H2" s="187" t="s">
        <v>858</v>
      </c>
      <c r="I2" s="206" t="s">
        <v>749</v>
      </c>
      <c r="J2" s="199" t="s">
        <v>750</v>
      </c>
      <c r="K2" s="199" t="s">
        <v>859</v>
      </c>
      <c r="L2" s="199" t="s">
        <v>860</v>
      </c>
      <c r="M2" s="199" t="s">
        <v>861</v>
      </c>
      <c r="N2" s="199" t="s">
        <v>862</v>
      </c>
      <c r="O2" s="123" t="s">
        <v>863</v>
      </c>
      <c r="P2" s="191" t="s">
        <v>864</v>
      </c>
      <c r="Q2" s="187" t="s">
        <v>757</v>
      </c>
      <c r="R2" s="187" t="s">
        <v>758</v>
      </c>
      <c r="S2" s="187" t="s">
        <v>806</v>
      </c>
      <c r="T2" s="187" t="s">
        <v>865</v>
      </c>
      <c r="U2" s="191" t="s">
        <v>866</v>
      </c>
      <c r="V2" s="190" t="s">
        <v>867</v>
      </c>
      <c r="W2" s="191" t="s">
        <v>868</v>
      </c>
      <c r="X2" s="191" t="s">
        <v>762</v>
      </c>
      <c r="Y2" s="207" t="s">
        <v>763</v>
      </c>
      <c r="Z2" s="208" t="s">
        <v>764</v>
      </c>
      <c r="AB2" s="51"/>
      <c r="AD2" s="50" t="s">
        <v>764</v>
      </c>
    </row>
    <row r="3" spans="1:32" x14ac:dyDescent="0.3">
      <c r="A3" s="59">
        <v>1</v>
      </c>
      <c r="B3" s="60" t="s">
        <v>33</v>
      </c>
      <c r="C3" s="60" t="s">
        <v>61</v>
      </c>
      <c r="D3" s="42" t="s">
        <v>869</v>
      </c>
      <c r="E3" s="42" t="s">
        <v>870</v>
      </c>
      <c r="F3" s="67">
        <v>207</v>
      </c>
      <c r="G3" s="42">
        <v>90</v>
      </c>
      <c r="H3" s="42">
        <v>50</v>
      </c>
      <c r="I3" s="164">
        <v>16.928000000000001</v>
      </c>
      <c r="J3" s="99">
        <v>3.8039999999999998</v>
      </c>
      <c r="K3" s="163">
        <v>16.085000000000001</v>
      </c>
      <c r="L3" s="163">
        <v>4.9379999999999997</v>
      </c>
      <c r="M3" s="163">
        <v>17.605</v>
      </c>
      <c r="N3" s="163">
        <v>4.9489999999999998</v>
      </c>
      <c r="O3" s="126">
        <v>6.7027522310200798</v>
      </c>
      <c r="P3" s="67">
        <v>2</v>
      </c>
      <c r="Q3" s="66">
        <v>3.5000000000000003E-2</v>
      </c>
      <c r="R3" s="127">
        <v>4.4423076923076898E-2</v>
      </c>
      <c r="S3" s="42" t="s">
        <v>767</v>
      </c>
      <c r="T3" s="42"/>
      <c r="U3" s="67" t="s">
        <v>871</v>
      </c>
      <c r="V3" s="61">
        <v>0.02</v>
      </c>
      <c r="W3" s="62">
        <v>1.92E-3</v>
      </c>
      <c r="X3" s="62">
        <v>0.06</v>
      </c>
      <c r="Y3" s="67"/>
      <c r="AB3" s="70" t="s">
        <v>872</v>
      </c>
    </row>
    <row r="4" spans="1:32" x14ac:dyDescent="0.3">
      <c r="A4" s="59">
        <f>A3+1</f>
        <v>2</v>
      </c>
      <c r="B4" s="60" t="s">
        <v>35</v>
      </c>
      <c r="C4" s="60" t="s">
        <v>61</v>
      </c>
      <c r="D4" s="42" t="s">
        <v>869</v>
      </c>
      <c r="E4" s="42" t="s">
        <v>870</v>
      </c>
      <c r="F4" s="67">
        <v>207</v>
      </c>
      <c r="G4" s="42">
        <v>90</v>
      </c>
      <c r="H4" s="42">
        <v>50</v>
      </c>
      <c r="I4" s="164">
        <v>31.459</v>
      </c>
      <c r="J4" s="99">
        <v>4.2300000000000004</v>
      </c>
      <c r="K4" s="163">
        <v>31.276</v>
      </c>
      <c r="L4" s="163">
        <v>7.125</v>
      </c>
      <c r="M4" s="163">
        <v>33.085999999999999</v>
      </c>
      <c r="N4" s="163">
        <v>6.8220000000000001</v>
      </c>
      <c r="O4" s="126">
        <v>2.3341297431449801</v>
      </c>
      <c r="P4" s="67">
        <v>2</v>
      </c>
      <c r="Q4" s="66">
        <v>0.311</v>
      </c>
      <c r="R4" s="127">
        <v>0.36653571428571402</v>
      </c>
      <c r="S4" s="42"/>
      <c r="T4" s="42"/>
      <c r="V4" s="61">
        <v>6.7499999999999999E-3</v>
      </c>
      <c r="W4" s="62">
        <v>2.6600000000000001E-4</v>
      </c>
      <c r="X4" s="62">
        <v>0.04</v>
      </c>
      <c r="Y4" s="67"/>
      <c r="AB4" t="s">
        <v>766</v>
      </c>
      <c r="AC4" s="67" t="s">
        <v>767</v>
      </c>
      <c r="AD4" s="42" t="s">
        <v>65</v>
      </c>
    </row>
    <row r="5" spans="1:32" x14ac:dyDescent="0.3">
      <c r="A5" s="59">
        <f t="shared" ref="A5:A35" si="0">A4+1</f>
        <v>3</v>
      </c>
      <c r="B5" s="60" t="s">
        <v>39</v>
      </c>
      <c r="C5" s="60" t="s">
        <v>61</v>
      </c>
      <c r="D5" s="42" t="s">
        <v>869</v>
      </c>
      <c r="E5" s="42" t="s">
        <v>870</v>
      </c>
      <c r="F5" s="67">
        <v>207</v>
      </c>
      <c r="G5" s="42">
        <v>90</v>
      </c>
      <c r="H5" s="42">
        <v>50</v>
      </c>
      <c r="I5" s="164">
        <v>3.2360000000000002</v>
      </c>
      <c r="J5" s="99">
        <v>1.161</v>
      </c>
      <c r="K5" s="163">
        <v>2.5419999999999998</v>
      </c>
      <c r="L5" s="163">
        <v>1.4690000000000001</v>
      </c>
      <c r="M5" s="163">
        <v>2.2549999999999999</v>
      </c>
      <c r="N5" s="163">
        <v>1.22</v>
      </c>
      <c r="O5" s="126">
        <v>32.505069346568099</v>
      </c>
      <c r="P5" s="67">
        <v>2</v>
      </c>
      <c r="Q5" s="66">
        <v>8.7400000000000002E-8</v>
      </c>
      <c r="R5" s="127">
        <v>1.6965882352941199E-7</v>
      </c>
      <c r="S5" s="42" t="s">
        <v>768</v>
      </c>
      <c r="T5" s="42" t="s">
        <v>767</v>
      </c>
      <c r="U5" s="67" t="s">
        <v>873</v>
      </c>
      <c r="V5" s="61">
        <v>0.09</v>
      </c>
      <c r="W5" s="62">
        <v>0.04</v>
      </c>
      <c r="X5" s="62">
        <v>0.16</v>
      </c>
      <c r="Y5" s="67" t="s">
        <v>767</v>
      </c>
      <c r="Z5" s="129" t="s">
        <v>769</v>
      </c>
      <c r="AB5" t="s">
        <v>770</v>
      </c>
      <c r="AC5" s="67" t="s">
        <v>769</v>
      </c>
      <c r="AD5" s="221" t="s">
        <v>767</v>
      </c>
    </row>
    <row r="6" spans="1:32" x14ac:dyDescent="0.3">
      <c r="A6" s="59">
        <f t="shared" si="0"/>
        <v>4</v>
      </c>
      <c r="B6" s="60" t="s">
        <v>43</v>
      </c>
      <c r="C6" s="60" t="s">
        <v>61</v>
      </c>
      <c r="D6" s="42" t="s">
        <v>869</v>
      </c>
      <c r="E6" s="42" t="s">
        <v>870</v>
      </c>
      <c r="F6" s="67">
        <v>207</v>
      </c>
      <c r="G6" s="42">
        <v>90</v>
      </c>
      <c r="H6" s="42">
        <v>50</v>
      </c>
      <c r="I6" s="164">
        <v>7.7880000000000003</v>
      </c>
      <c r="J6" s="99">
        <v>1.613</v>
      </c>
      <c r="K6" s="163">
        <v>7.2060000000000004</v>
      </c>
      <c r="L6" s="163">
        <v>2.1240000000000001</v>
      </c>
      <c r="M6" s="163">
        <v>6.0220000000000002</v>
      </c>
      <c r="N6" s="163">
        <v>3.4209999999999998</v>
      </c>
      <c r="O6" s="126">
        <v>49.291973467483302</v>
      </c>
      <c r="P6" s="67">
        <v>2</v>
      </c>
      <c r="Q6" s="66">
        <v>1.9799999999999999E-11</v>
      </c>
      <c r="R6" s="127">
        <v>8.1675000000000005E-11</v>
      </c>
      <c r="S6" s="42" t="s">
        <v>768</v>
      </c>
      <c r="T6" s="42" t="s">
        <v>767</v>
      </c>
      <c r="U6" s="67" t="s">
        <v>874</v>
      </c>
      <c r="V6" s="61">
        <v>0.14000000000000001</v>
      </c>
      <c r="W6" s="62">
        <v>0.08</v>
      </c>
      <c r="X6" s="62">
        <v>0.23</v>
      </c>
      <c r="Y6" s="67" t="s">
        <v>767</v>
      </c>
      <c r="Z6" s="130" t="s">
        <v>769</v>
      </c>
      <c r="AB6" t="s">
        <v>771</v>
      </c>
      <c r="AC6" s="67" t="s">
        <v>772</v>
      </c>
      <c r="AD6" s="221"/>
    </row>
    <row r="7" spans="1:32" x14ac:dyDescent="0.3">
      <c r="A7" s="59">
        <f t="shared" si="0"/>
        <v>5</v>
      </c>
      <c r="B7" s="60" t="s">
        <v>41</v>
      </c>
      <c r="C7" s="60" t="s">
        <v>61</v>
      </c>
      <c r="D7" s="42" t="s">
        <v>869</v>
      </c>
      <c r="E7" s="42" t="s">
        <v>870</v>
      </c>
      <c r="F7" s="67">
        <v>207</v>
      </c>
      <c r="G7" s="42">
        <v>90</v>
      </c>
      <c r="H7" s="42">
        <v>50</v>
      </c>
      <c r="I7" s="164">
        <v>1.5860000000000001</v>
      </c>
      <c r="J7" s="99">
        <v>0.76900000000000002</v>
      </c>
      <c r="K7" s="163">
        <v>1.464</v>
      </c>
      <c r="L7" s="163">
        <v>0.748</v>
      </c>
      <c r="M7" s="163">
        <v>1.4830000000000001</v>
      </c>
      <c r="N7" s="163">
        <v>0.77500000000000002</v>
      </c>
      <c r="O7" s="126">
        <v>0.63583412288167895</v>
      </c>
      <c r="P7" s="67">
        <v>2</v>
      </c>
      <c r="Q7" s="66">
        <v>0.72799999999999998</v>
      </c>
      <c r="R7" s="127">
        <v>0.72799999999999998</v>
      </c>
      <c r="S7" s="42"/>
      <c r="T7" s="42"/>
      <c r="V7" s="61">
        <v>1.8400000000000001E-3</v>
      </c>
      <c r="W7" s="62">
        <v>3.5E-4</v>
      </c>
      <c r="X7" s="62">
        <v>0.03</v>
      </c>
      <c r="Y7" s="67"/>
      <c r="AB7" t="s">
        <v>773</v>
      </c>
      <c r="AC7" s="67" t="s">
        <v>768</v>
      </c>
      <c r="AD7" s="221"/>
    </row>
    <row r="8" spans="1:32" x14ac:dyDescent="0.3">
      <c r="A8" s="59">
        <f t="shared" si="0"/>
        <v>6</v>
      </c>
      <c r="B8" s="131" t="s">
        <v>49</v>
      </c>
      <c r="C8" s="60" t="s">
        <v>61</v>
      </c>
      <c r="D8" s="42" t="s">
        <v>869</v>
      </c>
      <c r="E8" s="42" t="s">
        <v>870</v>
      </c>
      <c r="F8" s="67">
        <v>207</v>
      </c>
      <c r="G8" s="42">
        <v>90</v>
      </c>
      <c r="H8" s="42">
        <v>50</v>
      </c>
      <c r="I8" s="164">
        <v>5.7409999999999997</v>
      </c>
      <c r="J8" s="99">
        <v>1.4570000000000001</v>
      </c>
      <c r="K8" s="163">
        <v>4.45</v>
      </c>
      <c r="L8" s="163">
        <v>1.7470000000000001</v>
      </c>
      <c r="M8" s="163">
        <v>3.367</v>
      </c>
      <c r="N8" s="163">
        <v>1.8520000000000001</v>
      </c>
      <c r="O8" s="126">
        <v>99.458440519930207</v>
      </c>
      <c r="P8" s="67">
        <v>2</v>
      </c>
      <c r="Q8" s="66">
        <v>2.5299999999999998E-22</v>
      </c>
      <c r="R8" s="127">
        <v>4.1744999999999998E-21</v>
      </c>
      <c r="S8" s="42" t="s">
        <v>768</v>
      </c>
      <c r="T8" s="42" t="s">
        <v>767</v>
      </c>
      <c r="U8" s="67" t="s">
        <v>874</v>
      </c>
      <c r="V8" s="61">
        <v>0.28999999999999998</v>
      </c>
      <c r="W8" s="62">
        <v>0.19</v>
      </c>
      <c r="X8" s="62">
        <v>0.37</v>
      </c>
      <c r="Y8" s="67" t="s">
        <v>767</v>
      </c>
      <c r="Z8" s="130" t="s">
        <v>769</v>
      </c>
    </row>
    <row r="9" spans="1:32" x14ac:dyDescent="0.3">
      <c r="A9" s="59">
        <f t="shared" si="0"/>
        <v>7</v>
      </c>
      <c r="B9" s="60" t="s">
        <v>48</v>
      </c>
      <c r="C9" s="60" t="s">
        <v>61</v>
      </c>
      <c r="D9" s="42" t="s">
        <v>869</v>
      </c>
      <c r="E9" s="42" t="s">
        <v>870</v>
      </c>
      <c r="F9" s="67">
        <v>207</v>
      </c>
      <c r="G9" s="42">
        <v>90</v>
      </c>
      <c r="H9" s="42">
        <v>50</v>
      </c>
      <c r="I9" s="164">
        <v>2.2730000000000001</v>
      </c>
      <c r="J9" s="99">
        <v>0.93200000000000005</v>
      </c>
      <c r="K9" s="163">
        <v>2.2080000000000002</v>
      </c>
      <c r="L9" s="163">
        <v>1.502</v>
      </c>
      <c r="M9" s="163">
        <v>2.3380000000000001</v>
      </c>
      <c r="N9" s="163">
        <v>1.252</v>
      </c>
      <c r="O9" s="126">
        <v>1.78101686281444</v>
      </c>
      <c r="P9" s="67">
        <v>2</v>
      </c>
      <c r="Q9" s="66">
        <v>0.41</v>
      </c>
      <c r="R9" s="127">
        <v>0.466551724137931</v>
      </c>
      <c r="S9" s="42"/>
      <c r="T9" s="42"/>
      <c r="V9" s="61">
        <v>5.1500000000000001E-3</v>
      </c>
      <c r="W9" s="62">
        <v>2.4399999999999999E-4</v>
      </c>
      <c r="X9" s="62">
        <v>0.04</v>
      </c>
      <c r="Y9" s="67"/>
    </row>
    <row r="10" spans="1:32" x14ac:dyDescent="0.3">
      <c r="A10" s="59">
        <f t="shared" si="0"/>
        <v>8</v>
      </c>
      <c r="B10" s="60" t="s">
        <v>53</v>
      </c>
      <c r="C10" s="60" t="s">
        <v>61</v>
      </c>
      <c r="D10" s="42" t="s">
        <v>869</v>
      </c>
      <c r="E10" s="42" t="s">
        <v>870</v>
      </c>
      <c r="F10" s="67">
        <v>207</v>
      </c>
      <c r="G10" s="42">
        <v>90</v>
      </c>
      <c r="H10" s="42">
        <v>50</v>
      </c>
      <c r="I10" s="164">
        <v>9.6240000000000006</v>
      </c>
      <c r="J10" s="99">
        <v>1.5940000000000001</v>
      </c>
      <c r="K10" s="163">
        <v>9.2889999999999997</v>
      </c>
      <c r="L10" s="163">
        <v>1.851</v>
      </c>
      <c r="M10" s="163">
        <v>7.8280000000000003</v>
      </c>
      <c r="N10" s="163">
        <v>3.7749999999999999</v>
      </c>
      <c r="O10" s="126">
        <v>33.337113413133103</v>
      </c>
      <c r="P10" s="67">
        <v>2</v>
      </c>
      <c r="Q10" s="66">
        <v>5.7700000000000001E-8</v>
      </c>
      <c r="R10" s="127">
        <v>1.2694E-7</v>
      </c>
      <c r="S10" s="42" t="s">
        <v>768</v>
      </c>
      <c r="T10" s="42" t="s">
        <v>767</v>
      </c>
      <c r="U10" s="67" t="s">
        <v>875</v>
      </c>
      <c r="V10" s="61">
        <v>0.1</v>
      </c>
      <c r="W10" s="62">
        <v>0.05</v>
      </c>
      <c r="X10" s="62">
        <v>0.18</v>
      </c>
      <c r="Y10" s="67" t="s">
        <v>767</v>
      </c>
      <c r="Z10" s="130" t="s">
        <v>769</v>
      </c>
      <c r="AB10" s="70" t="s">
        <v>763</v>
      </c>
    </row>
    <row r="11" spans="1:32" x14ac:dyDescent="0.3">
      <c r="A11" s="59">
        <f t="shared" si="0"/>
        <v>9</v>
      </c>
      <c r="B11" s="60" t="s">
        <v>46</v>
      </c>
      <c r="C11" s="60" t="s">
        <v>61</v>
      </c>
      <c r="D11" s="42" t="s">
        <v>869</v>
      </c>
      <c r="E11" s="42" t="s">
        <v>870</v>
      </c>
      <c r="F11" s="67">
        <v>207</v>
      </c>
      <c r="G11" s="42">
        <v>90</v>
      </c>
      <c r="H11" s="42">
        <v>50</v>
      </c>
      <c r="I11" s="164">
        <v>5.4820000000000002</v>
      </c>
      <c r="J11" s="99">
        <v>1.8220000000000001</v>
      </c>
      <c r="K11" s="163">
        <v>5.96</v>
      </c>
      <c r="L11" s="163">
        <v>2.5880000000000001</v>
      </c>
      <c r="M11" s="163">
        <v>7.5030000000000001</v>
      </c>
      <c r="N11" s="163">
        <v>4.7750000000000004</v>
      </c>
      <c r="O11" s="126">
        <v>35.8397702554606</v>
      </c>
      <c r="P11" s="67">
        <v>2</v>
      </c>
      <c r="Q11" s="66">
        <v>1.6499999999999999E-8</v>
      </c>
      <c r="R11" s="127">
        <v>3.8892857142857103E-8</v>
      </c>
      <c r="S11" s="42" t="s">
        <v>768</v>
      </c>
      <c r="T11" s="42" t="s">
        <v>767</v>
      </c>
      <c r="U11" s="67" t="s">
        <v>874</v>
      </c>
      <c r="V11" s="61">
        <v>0.1</v>
      </c>
      <c r="W11" s="62">
        <v>0.05</v>
      </c>
      <c r="X11" s="62">
        <v>0.18</v>
      </c>
      <c r="Y11" s="67" t="s">
        <v>767</v>
      </c>
      <c r="Z11" s="130" t="s">
        <v>769</v>
      </c>
    </row>
    <row r="12" spans="1:32" x14ac:dyDescent="0.3">
      <c r="A12" s="59">
        <f t="shared" si="0"/>
        <v>10</v>
      </c>
      <c r="B12" s="60" t="s">
        <v>52</v>
      </c>
      <c r="C12" s="60" t="s">
        <v>61</v>
      </c>
      <c r="D12" s="42" t="s">
        <v>869</v>
      </c>
      <c r="E12" s="42" t="s">
        <v>870</v>
      </c>
      <c r="F12" s="67">
        <v>207</v>
      </c>
      <c r="G12" s="42">
        <v>90</v>
      </c>
      <c r="H12" s="42">
        <v>50</v>
      </c>
      <c r="I12" s="164">
        <v>12.298</v>
      </c>
      <c r="J12" s="99">
        <v>2.101</v>
      </c>
      <c r="K12" s="163">
        <v>13.541</v>
      </c>
      <c r="L12" s="163">
        <v>3.7149999999999999</v>
      </c>
      <c r="M12" s="163">
        <v>12.813000000000001</v>
      </c>
      <c r="N12" s="163">
        <v>3.6070000000000002</v>
      </c>
      <c r="O12" s="126">
        <v>17.4781068644611</v>
      </c>
      <c r="P12" s="67">
        <v>2</v>
      </c>
      <c r="Q12" s="66">
        <v>1.6000000000000001E-4</v>
      </c>
      <c r="R12" s="127">
        <v>2.5142857142857101E-4</v>
      </c>
      <c r="S12" s="42" t="s">
        <v>772</v>
      </c>
      <c r="T12" s="42" t="s">
        <v>767</v>
      </c>
      <c r="U12" s="67" t="s">
        <v>876</v>
      </c>
      <c r="V12" s="61">
        <v>0.05</v>
      </c>
      <c r="W12" s="62">
        <v>0.01</v>
      </c>
      <c r="X12" s="62">
        <v>0.12</v>
      </c>
      <c r="Y12" s="67" t="s">
        <v>767</v>
      </c>
      <c r="Z12" s="130" t="s">
        <v>769</v>
      </c>
      <c r="AB12" s="68" t="s">
        <v>877</v>
      </c>
      <c r="AC12" t="s">
        <v>878</v>
      </c>
      <c r="AD12" s="221" t="s">
        <v>65</v>
      </c>
      <c r="AF12" s="132"/>
    </row>
    <row r="13" spans="1:32" x14ac:dyDescent="0.3">
      <c r="A13" s="59">
        <f t="shared" si="0"/>
        <v>11</v>
      </c>
      <c r="B13" s="60" t="s">
        <v>45</v>
      </c>
      <c r="C13" s="60" t="s">
        <v>61</v>
      </c>
      <c r="D13" s="42" t="s">
        <v>869</v>
      </c>
      <c r="E13" s="42" t="s">
        <v>870</v>
      </c>
      <c r="F13" s="67">
        <v>207</v>
      </c>
      <c r="G13" s="42">
        <v>90</v>
      </c>
      <c r="H13" s="42">
        <v>50</v>
      </c>
      <c r="I13" s="164">
        <v>1.5249999999999999</v>
      </c>
      <c r="J13" s="99">
        <v>0.99</v>
      </c>
      <c r="K13" s="163">
        <v>1.6839999999999999</v>
      </c>
      <c r="L13" s="163">
        <v>1.208</v>
      </c>
      <c r="M13" s="163">
        <v>2.3820000000000001</v>
      </c>
      <c r="N13" s="163">
        <v>2.4079999999999999</v>
      </c>
      <c r="O13" s="126">
        <v>36.871247616897499</v>
      </c>
      <c r="P13" s="67">
        <v>2</v>
      </c>
      <c r="Q13" s="66">
        <v>9.8500000000000005E-9</v>
      </c>
      <c r="R13" s="127">
        <v>2.5283076923076902E-8</v>
      </c>
      <c r="S13" s="42" t="s">
        <v>768</v>
      </c>
      <c r="T13" s="42" t="s">
        <v>767</v>
      </c>
      <c r="U13" s="67" t="s">
        <v>874</v>
      </c>
      <c r="V13" s="61">
        <v>0.11</v>
      </c>
      <c r="W13" s="62">
        <v>0.05</v>
      </c>
      <c r="X13" s="62">
        <v>0.18</v>
      </c>
      <c r="Y13" s="67" t="s">
        <v>767</v>
      </c>
      <c r="Z13" s="130" t="s">
        <v>769</v>
      </c>
      <c r="AB13" s="68" t="s">
        <v>879</v>
      </c>
      <c r="AC13" t="s">
        <v>880</v>
      </c>
      <c r="AD13" s="221"/>
      <c r="AF13" s="133"/>
    </row>
    <row r="14" spans="1:32" x14ac:dyDescent="0.3">
      <c r="A14" s="59">
        <f t="shared" si="0"/>
        <v>12</v>
      </c>
      <c r="B14" s="60" t="s">
        <v>51</v>
      </c>
      <c r="C14" s="60" t="s">
        <v>61</v>
      </c>
      <c r="D14" s="42" t="s">
        <v>869</v>
      </c>
      <c r="E14" s="42" t="s">
        <v>870</v>
      </c>
      <c r="F14" s="67">
        <v>207</v>
      </c>
      <c r="G14" s="42">
        <v>90</v>
      </c>
      <c r="H14" s="42">
        <v>50</v>
      </c>
      <c r="I14" s="164">
        <v>1.206</v>
      </c>
      <c r="J14" s="99">
        <v>0.69899999999999995</v>
      </c>
      <c r="K14" s="163">
        <v>1.329</v>
      </c>
      <c r="L14" s="163">
        <v>0.82</v>
      </c>
      <c r="M14" s="163">
        <v>1.6830000000000001</v>
      </c>
      <c r="N14" s="163">
        <v>1.0760000000000001</v>
      </c>
      <c r="O14" s="126">
        <v>16.799869844385601</v>
      </c>
      <c r="P14" s="67">
        <v>2</v>
      </c>
      <c r="Q14" s="66">
        <v>2.2499999999999999E-4</v>
      </c>
      <c r="R14" s="127">
        <v>3.3750000000000002E-4</v>
      </c>
      <c r="S14" s="42" t="s">
        <v>772</v>
      </c>
      <c r="T14" s="42" t="s">
        <v>767</v>
      </c>
      <c r="U14" s="67" t="s">
        <v>873</v>
      </c>
      <c r="V14" s="61">
        <v>0.05</v>
      </c>
      <c r="W14" s="62">
        <v>0.01</v>
      </c>
      <c r="X14" s="62">
        <v>0.1</v>
      </c>
      <c r="Y14" s="67" t="s">
        <v>767</v>
      </c>
      <c r="Z14" s="130" t="s">
        <v>769</v>
      </c>
      <c r="AB14" s="68" t="s">
        <v>882</v>
      </c>
      <c r="AC14" t="s">
        <v>883</v>
      </c>
      <c r="AD14" s="42" t="s">
        <v>767</v>
      </c>
      <c r="AF14" s="133"/>
    </row>
    <row r="15" spans="1:32" x14ac:dyDescent="0.3">
      <c r="A15" s="59">
        <f t="shared" si="0"/>
        <v>13</v>
      </c>
      <c r="B15" s="131" t="s">
        <v>7</v>
      </c>
      <c r="C15" s="60" t="s">
        <v>61</v>
      </c>
      <c r="D15" s="42" t="s">
        <v>869</v>
      </c>
      <c r="E15" s="42" t="s">
        <v>870</v>
      </c>
      <c r="F15" s="67">
        <v>207</v>
      </c>
      <c r="G15" s="42">
        <v>90</v>
      </c>
      <c r="H15" s="42">
        <v>50</v>
      </c>
      <c r="I15" s="164">
        <v>2.238</v>
      </c>
      <c r="J15" s="99">
        <v>0.56699999999999995</v>
      </c>
      <c r="K15" s="163">
        <v>1.8160000000000001</v>
      </c>
      <c r="L15" s="163">
        <v>0.58099999999999996</v>
      </c>
      <c r="M15" s="163">
        <v>1.83</v>
      </c>
      <c r="N15" s="163">
        <v>0.69899999999999995</v>
      </c>
      <c r="O15" s="126">
        <v>65.7239773785697</v>
      </c>
      <c r="P15" s="67">
        <v>2</v>
      </c>
      <c r="Q15" s="66">
        <v>5.3499999999999998E-15</v>
      </c>
      <c r="R15" s="127">
        <v>4.4137499999999997E-14</v>
      </c>
      <c r="S15" s="42" t="s">
        <v>768</v>
      </c>
      <c r="T15" s="42" t="s">
        <v>767</v>
      </c>
      <c r="U15" s="67" t="s">
        <v>873</v>
      </c>
      <c r="V15" s="61">
        <v>0.19</v>
      </c>
      <c r="W15" s="62">
        <v>0.13</v>
      </c>
      <c r="X15" s="62">
        <v>0.28000000000000003</v>
      </c>
      <c r="Y15" s="67" t="s">
        <v>767</v>
      </c>
      <c r="Z15" s="130" t="s">
        <v>769</v>
      </c>
      <c r="AB15" s="134" t="s">
        <v>884</v>
      </c>
      <c r="AC15" t="s">
        <v>885</v>
      </c>
      <c r="AD15" s="42" t="s">
        <v>767</v>
      </c>
      <c r="AF15" s="133"/>
    </row>
    <row r="16" spans="1:32" x14ac:dyDescent="0.3">
      <c r="A16" s="59">
        <f t="shared" si="0"/>
        <v>14</v>
      </c>
      <c r="B16" s="131" t="s">
        <v>8</v>
      </c>
      <c r="C16" s="60" t="s">
        <v>61</v>
      </c>
      <c r="D16" s="42" t="s">
        <v>869</v>
      </c>
      <c r="E16" s="42" t="s">
        <v>870</v>
      </c>
      <c r="F16" s="67">
        <v>207</v>
      </c>
      <c r="G16" s="42">
        <v>90</v>
      </c>
      <c r="H16" s="42">
        <v>50</v>
      </c>
      <c r="I16" s="164">
        <v>1.4419999999999999</v>
      </c>
      <c r="J16" s="99">
        <v>0.36099999999999999</v>
      </c>
      <c r="K16" s="163">
        <v>1.117</v>
      </c>
      <c r="L16" s="163">
        <v>0.36899999999999999</v>
      </c>
      <c r="M16" s="163">
        <v>1.1399999999999999</v>
      </c>
      <c r="N16" s="163">
        <v>0.46400000000000002</v>
      </c>
      <c r="O16" s="126">
        <v>65.010974728266504</v>
      </c>
      <c r="P16" s="67">
        <v>2</v>
      </c>
      <c r="Q16" s="66">
        <v>7.6399999999999995E-15</v>
      </c>
      <c r="R16" s="127">
        <v>5.0424000000000001E-14</v>
      </c>
      <c r="S16" s="42" t="s">
        <v>768</v>
      </c>
      <c r="T16" s="42" t="s">
        <v>767</v>
      </c>
      <c r="U16" s="67" t="s">
        <v>873</v>
      </c>
      <c r="V16" s="61">
        <v>0.19</v>
      </c>
      <c r="W16" s="62">
        <v>0.13</v>
      </c>
      <c r="X16" s="62">
        <v>0.3</v>
      </c>
      <c r="Y16" s="67" t="s">
        <v>767</v>
      </c>
      <c r="Z16" s="130" t="s">
        <v>769</v>
      </c>
      <c r="AB16" s="134" t="s">
        <v>886</v>
      </c>
      <c r="AC16" t="s">
        <v>887</v>
      </c>
      <c r="AD16" s="67" t="s">
        <v>769</v>
      </c>
      <c r="AF16" s="134"/>
    </row>
    <row r="17" spans="1:32" x14ac:dyDescent="0.3">
      <c r="A17" s="59">
        <f t="shared" si="0"/>
        <v>15</v>
      </c>
      <c r="B17" s="131" t="s">
        <v>11</v>
      </c>
      <c r="C17" s="60" t="s">
        <v>61</v>
      </c>
      <c r="D17" s="42" t="s">
        <v>869</v>
      </c>
      <c r="E17" s="42" t="s">
        <v>870</v>
      </c>
      <c r="F17" s="67">
        <v>207</v>
      </c>
      <c r="G17" s="42">
        <v>90</v>
      </c>
      <c r="H17" s="42">
        <v>50</v>
      </c>
      <c r="I17" s="164">
        <v>1.2949999999999999</v>
      </c>
      <c r="J17" s="99">
        <v>0.27500000000000002</v>
      </c>
      <c r="K17" s="163">
        <v>1.24</v>
      </c>
      <c r="L17" s="163">
        <v>0.27200000000000002</v>
      </c>
      <c r="M17" s="163">
        <v>1.2030000000000001</v>
      </c>
      <c r="N17" s="163">
        <v>0.28000000000000003</v>
      </c>
      <c r="O17" s="126">
        <v>10.6498870961964</v>
      </c>
      <c r="P17" s="67">
        <v>2</v>
      </c>
      <c r="Q17" s="66">
        <v>4.8700000000000002E-3</v>
      </c>
      <c r="R17" s="127">
        <v>6.6962499999999999E-3</v>
      </c>
      <c r="S17" s="42" t="s">
        <v>769</v>
      </c>
      <c r="T17" s="42" t="s">
        <v>767</v>
      </c>
      <c r="U17" s="67" t="s">
        <v>881</v>
      </c>
      <c r="V17" s="61">
        <v>0.03</v>
      </c>
      <c r="W17" s="62">
        <v>6.1700000000000001E-3</v>
      </c>
      <c r="X17" s="62">
        <v>0.08</v>
      </c>
      <c r="Z17" s="129" t="s">
        <v>767</v>
      </c>
      <c r="AB17" s="134" t="s">
        <v>888</v>
      </c>
      <c r="AC17" t="s">
        <v>889</v>
      </c>
      <c r="AD17" s="67" t="s">
        <v>772</v>
      </c>
      <c r="AF17" s="134"/>
    </row>
    <row r="18" spans="1:32" x14ac:dyDescent="0.3">
      <c r="A18" s="59">
        <f t="shared" si="0"/>
        <v>16</v>
      </c>
      <c r="B18" s="131" t="s">
        <v>10</v>
      </c>
      <c r="C18" s="60" t="s">
        <v>61</v>
      </c>
      <c r="D18" s="42" t="s">
        <v>869</v>
      </c>
      <c r="E18" s="42" t="s">
        <v>870</v>
      </c>
      <c r="F18" s="67">
        <v>207</v>
      </c>
      <c r="G18" s="42">
        <v>90</v>
      </c>
      <c r="H18" s="42">
        <v>50</v>
      </c>
      <c r="I18" s="164">
        <v>33.82</v>
      </c>
      <c r="J18" s="99">
        <v>3.8839999999999999</v>
      </c>
      <c r="K18" s="163">
        <v>35.53</v>
      </c>
      <c r="L18" s="163">
        <v>4.2089999999999996</v>
      </c>
      <c r="M18" s="163">
        <v>36.368000000000002</v>
      </c>
      <c r="N18" s="163">
        <v>5.3410000000000002</v>
      </c>
      <c r="O18" s="126">
        <v>26.624581503348399</v>
      </c>
      <c r="P18" s="67">
        <v>2</v>
      </c>
      <c r="Q18" s="66">
        <v>1.6500000000000001E-6</v>
      </c>
      <c r="R18" s="127">
        <v>3.0249999999999998E-6</v>
      </c>
      <c r="S18" s="42" t="s">
        <v>768</v>
      </c>
      <c r="T18" s="42" t="s">
        <v>767</v>
      </c>
      <c r="U18" s="67" t="s">
        <v>873</v>
      </c>
      <c r="V18" s="61">
        <v>0.08</v>
      </c>
      <c r="W18" s="62">
        <v>0.04</v>
      </c>
      <c r="X18" s="62">
        <v>0.15</v>
      </c>
      <c r="Y18" s="67" t="s">
        <v>767</v>
      </c>
      <c r="Z18" s="129" t="s">
        <v>769</v>
      </c>
    </row>
    <row r="19" spans="1:32" x14ac:dyDescent="0.3">
      <c r="A19" s="59">
        <f t="shared" si="0"/>
        <v>17</v>
      </c>
      <c r="B19" s="131" t="s">
        <v>9</v>
      </c>
      <c r="C19" s="60" t="s">
        <v>61</v>
      </c>
      <c r="D19" s="42" t="s">
        <v>869</v>
      </c>
      <c r="E19" s="42" t="s">
        <v>870</v>
      </c>
      <c r="F19" s="67">
        <v>207</v>
      </c>
      <c r="G19" s="42">
        <v>90</v>
      </c>
      <c r="H19" s="42">
        <v>50</v>
      </c>
      <c r="I19" s="164">
        <v>2.81</v>
      </c>
      <c r="J19" s="99">
        <v>0.63900000000000001</v>
      </c>
      <c r="K19" s="163">
        <v>2.8450000000000002</v>
      </c>
      <c r="L19" s="163">
        <v>0.66800000000000004</v>
      </c>
      <c r="M19" s="163">
        <v>2.82</v>
      </c>
      <c r="N19" s="163">
        <v>0.76900000000000002</v>
      </c>
      <c r="O19" s="126">
        <v>1.6854137979935999</v>
      </c>
      <c r="P19" s="67">
        <v>2</v>
      </c>
      <c r="Q19" s="66">
        <v>0.43099999999999999</v>
      </c>
      <c r="R19" s="127">
        <v>0.47410000000000002</v>
      </c>
      <c r="S19" s="42"/>
      <c r="T19" s="42"/>
      <c r="V19" s="61">
        <v>4.8700000000000002E-3</v>
      </c>
      <c r="W19" s="62">
        <v>4.0999999999999999E-4</v>
      </c>
      <c r="X19" s="62">
        <v>0.04</v>
      </c>
      <c r="Z19" s="129"/>
    </row>
    <row r="20" spans="1:32" x14ac:dyDescent="0.3">
      <c r="A20" s="59">
        <f t="shared" si="0"/>
        <v>18</v>
      </c>
      <c r="B20" s="131" t="s">
        <v>12</v>
      </c>
      <c r="C20" s="60" t="s">
        <v>61</v>
      </c>
      <c r="D20" s="42" t="s">
        <v>869</v>
      </c>
      <c r="E20" s="42" t="s">
        <v>870</v>
      </c>
      <c r="F20" s="67">
        <v>207</v>
      </c>
      <c r="G20" s="42">
        <v>90</v>
      </c>
      <c r="H20" s="42">
        <v>50</v>
      </c>
      <c r="I20" s="164">
        <v>1.252</v>
      </c>
      <c r="J20" s="99">
        <v>0.27</v>
      </c>
      <c r="K20" s="163">
        <v>1.1180000000000001</v>
      </c>
      <c r="L20" s="163">
        <v>0.219</v>
      </c>
      <c r="M20" s="163">
        <v>1.143</v>
      </c>
      <c r="N20" s="163">
        <v>0.249</v>
      </c>
      <c r="O20" s="126">
        <v>32.7548957595559</v>
      </c>
      <c r="P20" s="67">
        <v>2</v>
      </c>
      <c r="Q20" s="66">
        <v>7.7200000000000003E-8</v>
      </c>
      <c r="R20" s="127">
        <v>1.59225E-7</v>
      </c>
      <c r="S20" s="42" t="s">
        <v>768</v>
      </c>
      <c r="T20" s="42" t="s">
        <v>767</v>
      </c>
      <c r="U20" s="67" t="s">
        <v>873</v>
      </c>
      <c r="V20" s="61">
        <v>0.09</v>
      </c>
      <c r="W20" s="62">
        <v>0.05</v>
      </c>
      <c r="X20" s="62">
        <v>0.17</v>
      </c>
      <c r="Y20" s="67" t="s">
        <v>767</v>
      </c>
      <c r="Z20" s="129" t="s">
        <v>769</v>
      </c>
      <c r="AB20" s="70" t="s">
        <v>784</v>
      </c>
      <c r="AD20" s="42" t="s">
        <v>767</v>
      </c>
      <c r="AE20" s="67" t="s">
        <v>777</v>
      </c>
    </row>
    <row r="21" spans="1:32" x14ac:dyDescent="0.3">
      <c r="A21" s="59">
        <f t="shared" si="0"/>
        <v>19</v>
      </c>
      <c r="B21" s="131" t="s">
        <v>15</v>
      </c>
      <c r="C21" s="60" t="s">
        <v>61</v>
      </c>
      <c r="D21" s="42" t="s">
        <v>869</v>
      </c>
      <c r="E21" s="42" t="s">
        <v>870</v>
      </c>
      <c r="F21" s="67">
        <v>207</v>
      </c>
      <c r="G21" s="42">
        <v>90</v>
      </c>
      <c r="H21" s="42">
        <v>50</v>
      </c>
      <c r="I21" s="164">
        <v>0.217</v>
      </c>
      <c r="J21" s="99">
        <v>0.158</v>
      </c>
      <c r="K21" s="163">
        <v>0.20399999999999999</v>
      </c>
      <c r="L21" s="163">
        <v>0.153</v>
      </c>
      <c r="M21" s="163">
        <v>0.23799999999999999</v>
      </c>
      <c r="N21" s="163">
        <v>0.252</v>
      </c>
      <c r="O21" s="126">
        <v>1.2003616923071001</v>
      </c>
      <c r="P21" s="67">
        <v>2</v>
      </c>
      <c r="Q21" s="66">
        <v>0.54900000000000004</v>
      </c>
      <c r="R21" s="127">
        <v>0.56615625000000003</v>
      </c>
      <c r="S21" s="42"/>
      <c r="T21" s="42"/>
      <c r="V21" s="61">
        <v>3.47E-3</v>
      </c>
      <c r="W21" s="62">
        <v>3.3799999999999998E-4</v>
      </c>
      <c r="X21" s="62">
        <v>0.03</v>
      </c>
      <c r="Z21" s="129"/>
      <c r="AD21" s="59" t="s">
        <v>769</v>
      </c>
      <c r="AE21" s="68" t="s">
        <v>779</v>
      </c>
    </row>
    <row r="22" spans="1:32" x14ac:dyDescent="0.3">
      <c r="A22" s="59">
        <f t="shared" si="0"/>
        <v>20</v>
      </c>
      <c r="B22" s="131" t="s">
        <v>14</v>
      </c>
      <c r="C22" s="60" t="s">
        <v>61</v>
      </c>
      <c r="D22" s="42" t="s">
        <v>869</v>
      </c>
      <c r="E22" s="42" t="s">
        <v>870</v>
      </c>
      <c r="F22" s="67">
        <v>207</v>
      </c>
      <c r="G22" s="42">
        <v>90</v>
      </c>
      <c r="H22" s="42">
        <v>50</v>
      </c>
      <c r="I22" s="164">
        <v>6.0529999999999999</v>
      </c>
      <c r="J22" s="99">
        <v>1.246</v>
      </c>
      <c r="K22" s="163">
        <v>6.1929999999999996</v>
      </c>
      <c r="L22" s="163">
        <v>1.5089999999999999</v>
      </c>
      <c r="M22" s="163">
        <v>6.867</v>
      </c>
      <c r="N22" s="163">
        <v>1.653</v>
      </c>
      <c r="O22" s="126">
        <v>19.761643823705398</v>
      </c>
      <c r="P22" s="67">
        <v>2</v>
      </c>
      <c r="Q22" s="66">
        <v>5.1100000000000002E-5</v>
      </c>
      <c r="R22" s="127">
        <v>8.4314999999999995E-5</v>
      </c>
      <c r="S22" s="42" t="s">
        <v>768</v>
      </c>
      <c r="T22" s="42" t="s">
        <v>767</v>
      </c>
      <c r="U22" s="67" t="s">
        <v>875</v>
      </c>
      <c r="V22" s="61">
        <v>0.06</v>
      </c>
      <c r="W22" s="62">
        <v>0.02</v>
      </c>
      <c r="X22" s="62">
        <v>0.11</v>
      </c>
      <c r="Y22" s="67" t="s">
        <v>767</v>
      </c>
      <c r="Z22" s="129" t="s">
        <v>769</v>
      </c>
      <c r="AD22" s="73" t="s">
        <v>772</v>
      </c>
      <c r="AE22" s="74" t="s">
        <v>781</v>
      </c>
    </row>
    <row r="23" spans="1:32" x14ac:dyDescent="0.3">
      <c r="A23" s="59">
        <f t="shared" si="0"/>
        <v>21</v>
      </c>
      <c r="B23" s="131" t="s">
        <v>13</v>
      </c>
      <c r="C23" s="60" t="s">
        <v>61</v>
      </c>
      <c r="D23" s="42" t="s">
        <v>869</v>
      </c>
      <c r="E23" s="42" t="s">
        <v>870</v>
      </c>
      <c r="F23" s="67">
        <v>207</v>
      </c>
      <c r="G23" s="42">
        <v>90</v>
      </c>
      <c r="H23" s="42">
        <v>50</v>
      </c>
      <c r="I23" s="164">
        <v>1.88</v>
      </c>
      <c r="J23" s="99">
        <v>0.56799999999999995</v>
      </c>
      <c r="K23" s="163">
        <v>1.9279999999999999</v>
      </c>
      <c r="L23" s="163">
        <v>0.67500000000000004</v>
      </c>
      <c r="M23" s="163">
        <v>1.978</v>
      </c>
      <c r="N23" s="163">
        <v>0.75600000000000001</v>
      </c>
      <c r="O23" s="126">
        <v>2.3798753682594098</v>
      </c>
      <c r="P23" s="67">
        <v>2</v>
      </c>
      <c r="Q23" s="66">
        <v>0.30399999999999999</v>
      </c>
      <c r="R23" s="127">
        <v>0.36653571428571402</v>
      </c>
      <c r="S23" s="42"/>
      <c r="T23" s="42"/>
      <c r="V23" s="61">
        <v>6.8799999999999998E-3</v>
      </c>
      <c r="W23" s="62">
        <v>2.9E-4</v>
      </c>
      <c r="X23" s="62">
        <v>0.04</v>
      </c>
      <c r="Y23" s="67"/>
      <c r="Z23" s="129"/>
      <c r="AD23" s="75" t="s">
        <v>768</v>
      </c>
      <c r="AE23" s="75" t="s">
        <v>785</v>
      </c>
    </row>
    <row r="24" spans="1:32" x14ac:dyDescent="0.3">
      <c r="A24" s="59">
        <f t="shared" si="0"/>
        <v>22</v>
      </c>
      <c r="B24" s="131" t="s">
        <v>16</v>
      </c>
      <c r="C24" s="60" t="s">
        <v>61</v>
      </c>
      <c r="D24" s="42" t="s">
        <v>869</v>
      </c>
      <c r="E24" s="42" t="s">
        <v>870</v>
      </c>
      <c r="F24" s="67">
        <v>207</v>
      </c>
      <c r="G24" s="42">
        <v>90</v>
      </c>
      <c r="H24" s="42">
        <v>50</v>
      </c>
      <c r="I24" s="164">
        <v>0.749</v>
      </c>
      <c r="J24" s="99">
        <v>0.17899999999999999</v>
      </c>
      <c r="K24" s="163">
        <v>0.625</v>
      </c>
      <c r="L24" s="163">
        <v>0.189</v>
      </c>
      <c r="M24" s="163">
        <v>0.67200000000000004</v>
      </c>
      <c r="N24" s="163">
        <v>0.19600000000000001</v>
      </c>
      <c r="O24" s="126">
        <v>36.850012238318499</v>
      </c>
      <c r="P24" s="67">
        <v>2</v>
      </c>
      <c r="Q24" s="66">
        <v>9.9599999999999995E-9</v>
      </c>
      <c r="R24" s="127">
        <v>2.5283076923076902E-8</v>
      </c>
      <c r="S24" s="42" t="s">
        <v>768</v>
      </c>
      <c r="T24" s="42" t="s">
        <v>767</v>
      </c>
      <c r="U24" s="67" t="s">
        <v>891</v>
      </c>
      <c r="V24" s="61">
        <v>0.11</v>
      </c>
      <c r="W24" s="62">
        <v>0.06</v>
      </c>
      <c r="X24" s="62">
        <v>0.18</v>
      </c>
      <c r="Y24" s="67" t="s">
        <v>767</v>
      </c>
      <c r="Z24" s="129" t="s">
        <v>769</v>
      </c>
    </row>
    <row r="25" spans="1:32" x14ac:dyDescent="0.3">
      <c r="A25" s="59">
        <f t="shared" si="0"/>
        <v>23</v>
      </c>
      <c r="B25" s="131" t="s">
        <v>18</v>
      </c>
      <c r="C25" s="60" t="s">
        <v>61</v>
      </c>
      <c r="D25" s="42" t="s">
        <v>869</v>
      </c>
      <c r="E25" s="42" t="s">
        <v>870</v>
      </c>
      <c r="F25" s="67">
        <v>207</v>
      </c>
      <c r="G25" s="42">
        <v>90</v>
      </c>
      <c r="H25" s="42">
        <v>50</v>
      </c>
      <c r="I25" s="164">
        <v>4.157</v>
      </c>
      <c r="J25" s="99">
        <v>0.81399999999999995</v>
      </c>
      <c r="K25" s="163">
        <v>3.8250000000000002</v>
      </c>
      <c r="L25" s="163">
        <v>0.57499999999999996</v>
      </c>
      <c r="M25" s="163">
        <v>3.6880000000000002</v>
      </c>
      <c r="N25" s="163">
        <v>0.69899999999999995</v>
      </c>
      <c r="O25" s="126">
        <v>37.215639706852102</v>
      </c>
      <c r="P25" s="67">
        <v>2</v>
      </c>
      <c r="Q25" s="66">
        <v>8.2900000000000001E-9</v>
      </c>
      <c r="R25" s="127">
        <v>2.487E-8</v>
      </c>
      <c r="S25" s="42" t="s">
        <v>768</v>
      </c>
      <c r="T25" s="42" t="s">
        <v>767</v>
      </c>
      <c r="U25" s="67" t="s">
        <v>873</v>
      </c>
      <c r="V25" s="61">
        <v>0.11</v>
      </c>
      <c r="W25" s="62">
        <v>0.06</v>
      </c>
      <c r="X25" s="62">
        <v>0.18</v>
      </c>
      <c r="Y25" s="67" t="s">
        <v>767</v>
      </c>
      <c r="Z25" s="129" t="s">
        <v>769</v>
      </c>
      <c r="AB25" t="s">
        <v>892</v>
      </c>
      <c r="AC25" t="s">
        <v>893</v>
      </c>
    </row>
    <row r="26" spans="1:32" x14ac:dyDescent="0.3">
      <c r="A26" s="59">
        <f t="shared" si="0"/>
        <v>24</v>
      </c>
      <c r="B26" s="131" t="s">
        <v>17</v>
      </c>
      <c r="C26" s="60" t="s">
        <v>61</v>
      </c>
      <c r="D26" s="42" t="s">
        <v>869</v>
      </c>
      <c r="E26" s="42" t="s">
        <v>870</v>
      </c>
      <c r="F26" s="67">
        <v>207</v>
      </c>
      <c r="G26" s="42">
        <v>90</v>
      </c>
      <c r="H26" s="42">
        <v>50</v>
      </c>
      <c r="I26" s="164">
        <v>1.34</v>
      </c>
      <c r="J26" s="99">
        <v>0.36799999999999999</v>
      </c>
      <c r="K26" s="163">
        <v>1.3089999999999999</v>
      </c>
      <c r="L26" s="163">
        <v>0.36899999999999999</v>
      </c>
      <c r="M26" s="163">
        <v>1.3129999999999999</v>
      </c>
      <c r="N26" s="163">
        <v>0.41399999999999998</v>
      </c>
      <c r="O26" s="126">
        <v>1.36754936002518</v>
      </c>
      <c r="P26" s="67">
        <v>2</v>
      </c>
      <c r="Q26" s="66">
        <v>0.505</v>
      </c>
      <c r="R26" s="127">
        <v>0.53758064516129</v>
      </c>
      <c r="S26" s="42"/>
      <c r="T26" s="42"/>
      <c r="V26" s="61">
        <v>3.9500000000000004E-3</v>
      </c>
      <c r="W26" s="62">
        <v>4.7199999999999998E-4</v>
      </c>
      <c r="X26" s="62">
        <v>0.04</v>
      </c>
      <c r="Y26" s="67"/>
      <c r="Z26" s="129"/>
      <c r="AB26" t="s">
        <v>894</v>
      </c>
      <c r="AC26" t="s">
        <v>895</v>
      </c>
    </row>
    <row r="27" spans="1:32" x14ac:dyDescent="0.3">
      <c r="A27" s="59">
        <f t="shared" si="0"/>
        <v>25</v>
      </c>
      <c r="B27" s="131" t="s">
        <v>19</v>
      </c>
      <c r="C27" s="60" t="s">
        <v>61</v>
      </c>
      <c r="D27" s="42" t="s">
        <v>869</v>
      </c>
      <c r="E27" s="42" t="s">
        <v>870</v>
      </c>
      <c r="F27" s="67">
        <v>207</v>
      </c>
      <c r="G27" s="42">
        <v>90</v>
      </c>
      <c r="H27" s="42">
        <v>50</v>
      </c>
      <c r="I27" s="164">
        <v>1.35</v>
      </c>
      <c r="J27" s="99">
        <v>0.34499999999999997</v>
      </c>
      <c r="K27" s="163">
        <v>0.99299999999999999</v>
      </c>
      <c r="L27" s="163">
        <v>0.39400000000000002</v>
      </c>
      <c r="M27" s="163">
        <v>0.90100000000000002</v>
      </c>
      <c r="N27" s="163">
        <v>0.375</v>
      </c>
      <c r="O27" s="126">
        <v>109.592109743953</v>
      </c>
      <c r="P27" s="67">
        <v>2</v>
      </c>
      <c r="Q27" s="66">
        <v>1.5900000000000001E-24</v>
      </c>
      <c r="R27" s="127">
        <v>5.2470000000000002E-23</v>
      </c>
      <c r="S27" s="42" t="s">
        <v>768</v>
      </c>
      <c r="T27" s="42" t="s">
        <v>767</v>
      </c>
      <c r="U27" s="67" t="s">
        <v>873</v>
      </c>
      <c r="V27" s="61">
        <v>0.32</v>
      </c>
      <c r="W27" s="62">
        <v>0.24</v>
      </c>
      <c r="X27" s="62">
        <v>0.41</v>
      </c>
      <c r="Y27" s="67" t="s">
        <v>767</v>
      </c>
      <c r="Z27" s="129" t="s">
        <v>769</v>
      </c>
    </row>
    <row r="28" spans="1:32" x14ac:dyDescent="0.3">
      <c r="A28" s="59">
        <f t="shared" si="0"/>
        <v>26</v>
      </c>
      <c r="B28" s="131" t="s">
        <v>22</v>
      </c>
      <c r="C28" s="60" t="s">
        <v>61</v>
      </c>
      <c r="D28" s="42" t="s">
        <v>869</v>
      </c>
      <c r="E28" s="42" t="s">
        <v>870</v>
      </c>
      <c r="F28" s="67">
        <v>207</v>
      </c>
      <c r="G28" s="42">
        <v>90</v>
      </c>
      <c r="H28" s="42">
        <v>50</v>
      </c>
      <c r="I28" s="164">
        <v>7.7370000000000001</v>
      </c>
      <c r="J28" s="99">
        <v>1.3440000000000001</v>
      </c>
      <c r="K28" s="163">
        <v>7.4109999999999996</v>
      </c>
      <c r="L28" s="163">
        <v>1.4430000000000001</v>
      </c>
      <c r="M28" s="163">
        <v>6.6269999999999998</v>
      </c>
      <c r="N28" s="163">
        <v>1.724</v>
      </c>
      <c r="O28" s="126">
        <v>37.764712197250297</v>
      </c>
      <c r="P28" s="67">
        <v>2</v>
      </c>
      <c r="Q28" s="66">
        <v>6.3000000000000002E-9</v>
      </c>
      <c r="R28" s="127">
        <v>2.079E-8</v>
      </c>
      <c r="S28" s="42" t="s">
        <v>768</v>
      </c>
      <c r="T28" s="42" t="s">
        <v>767</v>
      </c>
      <c r="U28" s="67" t="s">
        <v>874</v>
      </c>
      <c r="V28" s="61">
        <v>0.11</v>
      </c>
      <c r="W28" s="62">
        <v>0.05</v>
      </c>
      <c r="X28" s="62">
        <v>0.2</v>
      </c>
      <c r="Y28" s="67" t="s">
        <v>767</v>
      </c>
      <c r="Z28" s="129" t="s">
        <v>769</v>
      </c>
    </row>
    <row r="29" spans="1:32" x14ac:dyDescent="0.3">
      <c r="A29" s="59">
        <f t="shared" si="0"/>
        <v>27</v>
      </c>
      <c r="B29" s="131" t="s">
        <v>21</v>
      </c>
      <c r="C29" s="60" t="s">
        <v>61</v>
      </c>
      <c r="D29" s="42" t="s">
        <v>869</v>
      </c>
      <c r="E29" s="42" t="s">
        <v>870</v>
      </c>
      <c r="F29" s="67">
        <v>207</v>
      </c>
      <c r="G29" s="42">
        <v>90</v>
      </c>
      <c r="H29" s="42">
        <v>50</v>
      </c>
      <c r="I29" s="164">
        <v>4.5570000000000004</v>
      </c>
      <c r="J29" s="99">
        <v>0.73199999999999998</v>
      </c>
      <c r="K29" s="163">
        <v>4.1769999999999996</v>
      </c>
      <c r="L29" s="163">
        <v>0.67600000000000005</v>
      </c>
      <c r="M29" s="163">
        <v>3.8860000000000001</v>
      </c>
      <c r="N29" s="163">
        <v>0.91600000000000004</v>
      </c>
      <c r="O29" s="126">
        <v>39.7188142010692</v>
      </c>
      <c r="P29" s="67">
        <v>2</v>
      </c>
      <c r="Q29" s="66">
        <v>2.3699999999999999E-9</v>
      </c>
      <c r="R29" s="127">
        <v>8.6900000000000004E-9</v>
      </c>
      <c r="S29" s="42" t="s">
        <v>768</v>
      </c>
      <c r="T29" s="42" t="s">
        <v>767</v>
      </c>
      <c r="U29" s="67" t="s">
        <v>874</v>
      </c>
      <c r="V29" s="61">
        <v>0.11</v>
      </c>
      <c r="W29" s="62">
        <v>0.06</v>
      </c>
      <c r="X29" s="62">
        <v>0.19</v>
      </c>
      <c r="Y29" s="67" t="s">
        <v>767</v>
      </c>
      <c r="Z29" s="129" t="s">
        <v>769</v>
      </c>
    </row>
    <row r="30" spans="1:32" x14ac:dyDescent="0.3">
      <c r="A30" s="59">
        <f t="shared" si="0"/>
        <v>28</v>
      </c>
      <c r="B30" s="131" t="s">
        <v>25</v>
      </c>
      <c r="C30" s="60" t="s">
        <v>61</v>
      </c>
      <c r="D30" s="42" t="s">
        <v>869</v>
      </c>
      <c r="E30" s="42" t="s">
        <v>870</v>
      </c>
      <c r="F30" s="67">
        <v>207</v>
      </c>
      <c r="G30" s="42">
        <v>90</v>
      </c>
      <c r="H30" s="42">
        <v>50</v>
      </c>
      <c r="I30" s="164">
        <v>3.2570000000000001</v>
      </c>
      <c r="J30" s="99">
        <v>0.64300000000000002</v>
      </c>
      <c r="K30" s="163">
        <v>2.762</v>
      </c>
      <c r="L30" s="163">
        <v>0.68100000000000005</v>
      </c>
      <c r="M30" s="163">
        <v>2.339</v>
      </c>
      <c r="N30" s="163">
        <v>0.74</v>
      </c>
      <c r="O30" s="126">
        <v>91.080533038669898</v>
      </c>
      <c r="P30" s="67">
        <v>2</v>
      </c>
      <c r="Q30" s="66">
        <v>1.6700000000000001E-20</v>
      </c>
      <c r="R30" s="127">
        <v>1.8370000000000001E-19</v>
      </c>
      <c r="S30" s="42" t="s">
        <v>768</v>
      </c>
      <c r="T30" s="42" t="s">
        <v>767</v>
      </c>
      <c r="U30" s="67" t="s">
        <v>874</v>
      </c>
      <c r="V30" s="61">
        <v>0.26</v>
      </c>
      <c r="W30" s="62">
        <v>0.18</v>
      </c>
      <c r="X30" s="62">
        <v>0.34</v>
      </c>
      <c r="Y30" s="67" t="s">
        <v>767</v>
      </c>
      <c r="Z30" s="129" t="s">
        <v>769</v>
      </c>
    </row>
    <row r="31" spans="1:32" x14ac:dyDescent="0.3">
      <c r="A31" s="59">
        <f t="shared" si="0"/>
        <v>29</v>
      </c>
      <c r="B31" s="131" t="s">
        <v>24</v>
      </c>
      <c r="C31" s="60" t="s">
        <v>61</v>
      </c>
      <c r="D31" s="42" t="s">
        <v>869</v>
      </c>
      <c r="E31" s="42" t="s">
        <v>870</v>
      </c>
      <c r="F31" s="67">
        <v>207</v>
      </c>
      <c r="G31" s="42">
        <v>90</v>
      </c>
      <c r="H31" s="42">
        <v>50</v>
      </c>
      <c r="I31" s="164">
        <v>2.1509999999999998</v>
      </c>
      <c r="J31" s="99">
        <v>0.41599999999999998</v>
      </c>
      <c r="K31" s="163">
        <v>1.8859999999999999</v>
      </c>
      <c r="L31" s="163">
        <v>0.46400000000000002</v>
      </c>
      <c r="M31" s="163">
        <v>1.706</v>
      </c>
      <c r="N31" s="163">
        <v>0.45300000000000001</v>
      </c>
      <c r="O31" s="126">
        <v>54.468370820052598</v>
      </c>
      <c r="P31" s="67">
        <v>2</v>
      </c>
      <c r="Q31" s="66">
        <v>1.4899999999999999E-12</v>
      </c>
      <c r="R31" s="127">
        <v>7.0242857142857098E-12</v>
      </c>
      <c r="S31" s="42" t="s">
        <v>768</v>
      </c>
      <c r="T31" s="42" t="s">
        <v>767</v>
      </c>
      <c r="U31" s="67" t="s">
        <v>874</v>
      </c>
      <c r="V31" s="61">
        <v>0.16</v>
      </c>
      <c r="W31" s="62">
        <v>0.1</v>
      </c>
      <c r="X31" s="62">
        <v>0.25</v>
      </c>
      <c r="Y31" s="67" t="s">
        <v>767</v>
      </c>
      <c r="Z31" s="129" t="s">
        <v>769</v>
      </c>
    </row>
    <row r="32" spans="1:32" x14ac:dyDescent="0.3">
      <c r="A32" s="59">
        <f t="shared" si="0"/>
        <v>30</v>
      </c>
      <c r="B32" s="131" t="s">
        <v>28</v>
      </c>
      <c r="C32" s="60" t="s">
        <v>61</v>
      </c>
      <c r="D32" s="42" t="s">
        <v>869</v>
      </c>
      <c r="E32" s="42" t="s">
        <v>870</v>
      </c>
      <c r="F32" s="67">
        <v>207</v>
      </c>
      <c r="G32" s="42">
        <v>90</v>
      </c>
      <c r="H32" s="42">
        <v>50</v>
      </c>
      <c r="I32" s="164">
        <v>4.9139999999999997</v>
      </c>
      <c r="J32" s="99">
        <v>1.0129999999999999</v>
      </c>
      <c r="K32" s="163">
        <v>4.7140000000000004</v>
      </c>
      <c r="L32" s="163">
        <v>1.121</v>
      </c>
      <c r="M32" s="163">
        <v>4.008</v>
      </c>
      <c r="N32" s="163">
        <v>1.756</v>
      </c>
      <c r="O32" s="126">
        <v>26.018655714695502</v>
      </c>
      <c r="P32" s="67">
        <v>2</v>
      </c>
      <c r="Q32" s="66">
        <v>2.2400000000000002E-6</v>
      </c>
      <c r="R32" s="127">
        <v>3.8905263157894704E-6</v>
      </c>
      <c r="S32" s="42" t="s">
        <v>768</v>
      </c>
      <c r="T32" s="42" t="s">
        <v>767</v>
      </c>
      <c r="U32" s="67" t="s">
        <v>874</v>
      </c>
      <c r="V32" s="61">
        <v>0.08</v>
      </c>
      <c r="W32" s="62">
        <v>0.02</v>
      </c>
      <c r="X32" s="62">
        <v>0.15</v>
      </c>
      <c r="Y32" s="67" t="s">
        <v>767</v>
      </c>
      <c r="Z32" s="129" t="s">
        <v>769</v>
      </c>
    </row>
    <row r="33" spans="1:26" x14ac:dyDescent="0.3">
      <c r="A33" s="59">
        <f t="shared" si="0"/>
        <v>31</v>
      </c>
      <c r="B33" s="131" t="s">
        <v>27</v>
      </c>
      <c r="C33" s="60" t="s">
        <v>61</v>
      </c>
      <c r="D33" s="42" t="s">
        <v>869</v>
      </c>
      <c r="E33" s="42" t="s">
        <v>870</v>
      </c>
      <c r="F33" s="67">
        <v>207</v>
      </c>
      <c r="G33" s="42">
        <v>90</v>
      </c>
      <c r="H33" s="42">
        <v>50</v>
      </c>
      <c r="I33" s="164">
        <v>13.244999999999999</v>
      </c>
      <c r="J33" s="99">
        <v>2.2850000000000001</v>
      </c>
      <c r="K33" s="163">
        <v>14.843</v>
      </c>
      <c r="L33" s="163">
        <v>2.7069999999999999</v>
      </c>
      <c r="M33" s="163">
        <v>15.145</v>
      </c>
      <c r="N33" s="163">
        <v>2.5179999999999998</v>
      </c>
      <c r="O33" s="126">
        <v>56.035788425625697</v>
      </c>
      <c r="P33" s="67">
        <v>2</v>
      </c>
      <c r="Q33" s="66">
        <v>6.7900000000000004E-13</v>
      </c>
      <c r="R33" s="127">
        <v>3.7345000000000003E-12</v>
      </c>
      <c r="S33" s="42" t="s">
        <v>768</v>
      </c>
      <c r="T33" s="42" t="s">
        <v>767</v>
      </c>
      <c r="U33" s="67" t="s">
        <v>873</v>
      </c>
      <c r="V33" s="61">
        <v>0.16</v>
      </c>
      <c r="W33" s="62">
        <v>0.09</v>
      </c>
      <c r="X33" s="62">
        <v>0.25</v>
      </c>
      <c r="Y33" s="67" t="s">
        <v>767</v>
      </c>
      <c r="Z33" s="129" t="s">
        <v>769</v>
      </c>
    </row>
    <row r="34" spans="1:26" x14ac:dyDescent="0.3">
      <c r="A34" s="59">
        <f t="shared" si="0"/>
        <v>32</v>
      </c>
      <c r="B34" s="60" t="s">
        <v>26</v>
      </c>
      <c r="C34" s="60" t="s">
        <v>61</v>
      </c>
      <c r="D34" s="42" t="s">
        <v>869</v>
      </c>
      <c r="E34" s="42" t="s">
        <v>870</v>
      </c>
      <c r="F34" s="67">
        <v>207</v>
      </c>
      <c r="G34" s="42">
        <v>90</v>
      </c>
      <c r="H34" s="42">
        <v>50</v>
      </c>
      <c r="I34" s="164">
        <v>4.5789999999999997</v>
      </c>
      <c r="J34" s="99">
        <v>1.159</v>
      </c>
      <c r="K34" s="163">
        <v>4.915</v>
      </c>
      <c r="L34" s="163">
        <v>1.1659999999999999</v>
      </c>
      <c r="M34" s="163">
        <v>4.7880000000000003</v>
      </c>
      <c r="N34" s="163">
        <v>1.5109999999999999</v>
      </c>
      <c r="O34" s="126">
        <v>10.3920674218197</v>
      </c>
      <c r="P34" s="67">
        <v>2</v>
      </c>
      <c r="Q34" s="66">
        <v>5.5399999999999998E-3</v>
      </c>
      <c r="R34" s="127">
        <v>7.3128000000000004E-3</v>
      </c>
      <c r="S34" s="42" t="s">
        <v>769</v>
      </c>
      <c r="T34" s="42" t="s">
        <v>767</v>
      </c>
      <c r="U34" s="67" t="s">
        <v>890</v>
      </c>
      <c r="V34" s="61">
        <v>0.03</v>
      </c>
      <c r="W34" s="62">
        <v>7.8300000000000002E-3</v>
      </c>
      <c r="X34" s="62">
        <v>0.09</v>
      </c>
      <c r="Y34" s="67"/>
      <c r="Z34" s="129" t="s">
        <v>767</v>
      </c>
    </row>
    <row r="35" spans="1:26" x14ac:dyDescent="0.3">
      <c r="A35" s="59">
        <f t="shared" si="0"/>
        <v>33</v>
      </c>
      <c r="B35" s="60" t="s">
        <v>29</v>
      </c>
      <c r="C35" s="60" t="s">
        <v>61</v>
      </c>
      <c r="D35" s="42" t="s">
        <v>869</v>
      </c>
      <c r="E35" s="42" t="s">
        <v>870</v>
      </c>
      <c r="F35" s="67">
        <v>207</v>
      </c>
      <c r="G35" s="42">
        <v>90</v>
      </c>
      <c r="H35" s="42">
        <v>50</v>
      </c>
      <c r="I35" s="164">
        <v>0.58799999999999997</v>
      </c>
      <c r="J35" s="99">
        <v>0.25900000000000001</v>
      </c>
      <c r="K35" s="163">
        <v>0.48599999999999999</v>
      </c>
      <c r="L35" s="163">
        <v>0.251</v>
      </c>
      <c r="M35" s="163">
        <v>0.58299999999999996</v>
      </c>
      <c r="N35" s="163">
        <v>0.32800000000000001</v>
      </c>
      <c r="O35" s="126">
        <v>14.2720094606877</v>
      </c>
      <c r="P35" s="67">
        <v>2</v>
      </c>
      <c r="Q35" s="66">
        <v>7.9600000000000005E-4</v>
      </c>
      <c r="R35" s="127">
        <v>1.1420869565217399E-3</v>
      </c>
      <c r="S35" s="42" t="s">
        <v>769</v>
      </c>
      <c r="T35" s="42" t="s">
        <v>767</v>
      </c>
      <c r="U35" s="67" t="s">
        <v>890</v>
      </c>
      <c r="V35" s="61">
        <v>0.04</v>
      </c>
      <c r="W35" s="62">
        <v>0.01</v>
      </c>
      <c r="X35" s="62">
        <v>0.11</v>
      </c>
      <c r="Y35" s="67" t="s">
        <v>767</v>
      </c>
      <c r="Z35" s="129" t="s">
        <v>769</v>
      </c>
    </row>
    <row r="36" spans="1:26" x14ac:dyDescent="0.3">
      <c r="B36" s="135"/>
    </row>
    <row r="37" spans="1:26" x14ac:dyDescent="0.3">
      <c r="B37" s="135"/>
    </row>
    <row r="38" spans="1:26" x14ac:dyDescent="0.3">
      <c r="B38" s="135"/>
    </row>
    <row r="39" spans="1:26" x14ac:dyDescent="0.3">
      <c r="B39" s="135"/>
    </row>
    <row r="40" spans="1:26" x14ac:dyDescent="0.3">
      <c r="B40" s="135"/>
    </row>
    <row r="41" spans="1:26" x14ac:dyDescent="0.3">
      <c r="B41" s="135"/>
    </row>
    <row r="42" spans="1:26" x14ac:dyDescent="0.3">
      <c r="B42" s="135"/>
    </row>
    <row r="43" spans="1:26" x14ac:dyDescent="0.3">
      <c r="B43" s="135"/>
    </row>
    <row r="44" spans="1:26" x14ac:dyDescent="0.3">
      <c r="B44" s="135"/>
    </row>
    <row r="45" spans="1:26" x14ac:dyDescent="0.3">
      <c r="B45" s="135"/>
    </row>
    <row r="46" spans="1:26" x14ac:dyDescent="0.3">
      <c r="B46" s="135"/>
    </row>
    <row r="47" spans="1:26" x14ac:dyDescent="0.3">
      <c r="B47" s="135"/>
    </row>
    <row r="48" spans="1:26" x14ac:dyDescent="0.3">
      <c r="B48" s="135"/>
    </row>
    <row r="49" spans="2:2" x14ac:dyDescent="0.3">
      <c r="B49" s="135"/>
    </row>
    <row r="50" spans="2:2" x14ac:dyDescent="0.3">
      <c r="B50" s="135"/>
    </row>
    <row r="51" spans="2:2" x14ac:dyDescent="0.3">
      <c r="B51" s="135"/>
    </row>
    <row r="52" spans="2:2" x14ac:dyDescent="0.3">
      <c r="B52" s="135"/>
    </row>
    <row r="53" spans="2:2" x14ac:dyDescent="0.3">
      <c r="B53" s="135"/>
    </row>
    <row r="54" spans="2:2" x14ac:dyDescent="0.3">
      <c r="B54" s="135"/>
    </row>
    <row r="55" spans="2:2" x14ac:dyDescent="0.3">
      <c r="B55" s="135"/>
    </row>
    <row r="56" spans="2:2" x14ac:dyDescent="0.3">
      <c r="B56" s="135"/>
    </row>
    <row r="57" spans="2:2" x14ac:dyDescent="0.3">
      <c r="B57" s="135"/>
    </row>
    <row r="58" spans="2:2" x14ac:dyDescent="0.3">
      <c r="B58" s="135"/>
    </row>
    <row r="59" spans="2:2" x14ac:dyDescent="0.3">
      <c r="B59" s="135"/>
    </row>
    <row r="60" spans="2:2" x14ac:dyDescent="0.3">
      <c r="B60" s="135"/>
    </row>
    <row r="61" spans="2:2" x14ac:dyDescent="0.3">
      <c r="B61" s="135"/>
    </row>
    <row r="62" spans="2:2" x14ac:dyDescent="0.3">
      <c r="B62" s="135"/>
    </row>
    <row r="63" spans="2:2" x14ac:dyDescent="0.3">
      <c r="B63" s="135"/>
    </row>
    <row r="64" spans="2:2" x14ac:dyDescent="0.3">
      <c r="B64" s="135"/>
    </row>
    <row r="65" spans="2:2" x14ac:dyDescent="0.3">
      <c r="B65" s="135"/>
    </row>
    <row r="66" spans="2:2" x14ac:dyDescent="0.3">
      <c r="B66" s="135"/>
    </row>
    <row r="67" spans="2:2" x14ac:dyDescent="0.3">
      <c r="B67" s="135"/>
    </row>
    <row r="68" spans="2:2" x14ac:dyDescent="0.3">
      <c r="B68" s="135"/>
    </row>
    <row r="69" spans="2:2" x14ac:dyDescent="0.3">
      <c r="B69" s="135"/>
    </row>
    <row r="70" spans="2:2" x14ac:dyDescent="0.3">
      <c r="B70" s="135"/>
    </row>
    <row r="71" spans="2:2" x14ac:dyDescent="0.3">
      <c r="B71" s="135"/>
    </row>
    <row r="72" spans="2:2" x14ac:dyDescent="0.3">
      <c r="B72" s="135"/>
    </row>
    <row r="73" spans="2:2" x14ac:dyDescent="0.3">
      <c r="B73" s="135"/>
    </row>
    <row r="74" spans="2:2" x14ac:dyDescent="0.3">
      <c r="B74" s="135"/>
    </row>
    <row r="75" spans="2:2" x14ac:dyDescent="0.3">
      <c r="B75" s="135"/>
    </row>
    <row r="76" spans="2:2" x14ac:dyDescent="0.3">
      <c r="B76" s="135"/>
    </row>
    <row r="77" spans="2:2" x14ac:dyDescent="0.3">
      <c r="B77" s="135"/>
    </row>
    <row r="78" spans="2:2" x14ac:dyDescent="0.3">
      <c r="B78" s="135"/>
    </row>
    <row r="79" spans="2:2" x14ac:dyDescent="0.3">
      <c r="B79" s="135"/>
    </row>
    <row r="80" spans="2:2" x14ac:dyDescent="0.3">
      <c r="B80" s="135"/>
    </row>
    <row r="81" spans="2:2" x14ac:dyDescent="0.3">
      <c r="B81" s="135"/>
    </row>
    <row r="82" spans="2:2" x14ac:dyDescent="0.3">
      <c r="B82" s="135"/>
    </row>
    <row r="83" spans="2:2" x14ac:dyDescent="0.3">
      <c r="B83" s="135"/>
    </row>
    <row r="84" spans="2:2" x14ac:dyDescent="0.3">
      <c r="B84" s="135"/>
    </row>
    <row r="85" spans="2:2" x14ac:dyDescent="0.3">
      <c r="B85" s="135"/>
    </row>
    <row r="86" spans="2:2" x14ac:dyDescent="0.3">
      <c r="B86" s="135"/>
    </row>
    <row r="87" spans="2:2" x14ac:dyDescent="0.3">
      <c r="B87" s="135"/>
    </row>
    <row r="88" spans="2:2" x14ac:dyDescent="0.3">
      <c r="B88" s="135"/>
    </row>
    <row r="89" spans="2:2" x14ac:dyDescent="0.3">
      <c r="B89" s="135"/>
    </row>
    <row r="90" spans="2:2" x14ac:dyDescent="0.3">
      <c r="B90" s="135"/>
    </row>
    <row r="91" spans="2:2" x14ac:dyDescent="0.3">
      <c r="B91" s="135"/>
    </row>
    <row r="92" spans="2:2" x14ac:dyDescent="0.3">
      <c r="B92" s="135"/>
    </row>
    <row r="93" spans="2:2" x14ac:dyDescent="0.3">
      <c r="B93" s="135"/>
    </row>
    <row r="94" spans="2:2" x14ac:dyDescent="0.3">
      <c r="B94" s="135"/>
    </row>
    <row r="95" spans="2:2" x14ac:dyDescent="0.3">
      <c r="B95" s="135"/>
    </row>
    <row r="96" spans="2:2" x14ac:dyDescent="0.3">
      <c r="B96" s="135"/>
    </row>
    <row r="97" spans="2:2" x14ac:dyDescent="0.3">
      <c r="B97" s="135"/>
    </row>
    <row r="98" spans="2:2" x14ac:dyDescent="0.3">
      <c r="B98" s="135"/>
    </row>
    <row r="99" spans="2:2" x14ac:dyDescent="0.3">
      <c r="B99" s="135"/>
    </row>
    <row r="100" spans="2:2" x14ac:dyDescent="0.3">
      <c r="B100" s="135"/>
    </row>
    <row r="101" spans="2:2" x14ac:dyDescent="0.3">
      <c r="B101" s="135"/>
    </row>
    <row r="102" spans="2:2" x14ac:dyDescent="0.3">
      <c r="B102" s="135"/>
    </row>
    <row r="103" spans="2:2" x14ac:dyDescent="0.3">
      <c r="B103" s="135"/>
    </row>
    <row r="104" spans="2:2" x14ac:dyDescent="0.3">
      <c r="B104" s="135"/>
    </row>
    <row r="105" spans="2:2" x14ac:dyDescent="0.3">
      <c r="B105" s="135"/>
    </row>
    <row r="106" spans="2:2" x14ac:dyDescent="0.3">
      <c r="B106" s="135"/>
    </row>
    <row r="107" spans="2:2" x14ac:dyDescent="0.3">
      <c r="B107" s="135"/>
    </row>
    <row r="108" spans="2:2" x14ac:dyDescent="0.3">
      <c r="B108" s="135"/>
    </row>
    <row r="109" spans="2:2" x14ac:dyDescent="0.3">
      <c r="B109" s="135"/>
    </row>
    <row r="110" spans="2:2" x14ac:dyDescent="0.3">
      <c r="B110" s="135"/>
    </row>
    <row r="111" spans="2:2" x14ac:dyDescent="0.3">
      <c r="B111" s="135"/>
    </row>
    <row r="112" spans="2:2" x14ac:dyDescent="0.3">
      <c r="B112" s="135"/>
    </row>
    <row r="113" spans="2:2" x14ac:dyDescent="0.3">
      <c r="B113" s="135"/>
    </row>
    <row r="114" spans="2:2" x14ac:dyDescent="0.3">
      <c r="B114" s="135"/>
    </row>
    <row r="115" spans="2:2" x14ac:dyDescent="0.3">
      <c r="B115" s="135"/>
    </row>
    <row r="116" spans="2:2" x14ac:dyDescent="0.3">
      <c r="B116" s="135"/>
    </row>
    <row r="117" spans="2:2" x14ac:dyDescent="0.3">
      <c r="B117" s="135"/>
    </row>
    <row r="118" spans="2:2" x14ac:dyDescent="0.3">
      <c r="B118" s="135"/>
    </row>
    <row r="119" spans="2:2" x14ac:dyDescent="0.3">
      <c r="B119" s="135"/>
    </row>
    <row r="120" spans="2:2" x14ac:dyDescent="0.3">
      <c r="B120" s="135"/>
    </row>
    <row r="121" spans="2:2" x14ac:dyDescent="0.3">
      <c r="B121" s="135"/>
    </row>
    <row r="122" spans="2:2" x14ac:dyDescent="0.3">
      <c r="B122" s="135"/>
    </row>
    <row r="123" spans="2:2" x14ac:dyDescent="0.3">
      <c r="B123" s="135"/>
    </row>
    <row r="124" spans="2:2" x14ac:dyDescent="0.3">
      <c r="B124" s="135"/>
    </row>
    <row r="125" spans="2:2" x14ac:dyDescent="0.3">
      <c r="B125" s="135"/>
    </row>
    <row r="126" spans="2:2" x14ac:dyDescent="0.3">
      <c r="B126" s="135"/>
    </row>
    <row r="127" spans="2:2" x14ac:dyDescent="0.3">
      <c r="B127" s="135"/>
    </row>
    <row r="128" spans="2:2" x14ac:dyDescent="0.3">
      <c r="B128" s="135"/>
    </row>
    <row r="129" spans="2:2" x14ac:dyDescent="0.3">
      <c r="B129" s="135"/>
    </row>
    <row r="130" spans="2:2" x14ac:dyDescent="0.3">
      <c r="B130" s="135"/>
    </row>
  </sheetData>
  <mergeCells count="3">
    <mergeCell ref="AD5:AD7"/>
    <mergeCell ref="AD12:AD13"/>
    <mergeCell ref="A1:T1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01522-B23D-40F6-A216-D3FFD30F3FF1}">
  <dimension ref="A1:AF35"/>
  <sheetViews>
    <sheetView topLeftCell="A2" workbookViewId="0">
      <selection activeCell="O24" sqref="O24:O25"/>
    </sheetView>
  </sheetViews>
  <sheetFormatPr defaultRowHeight="14.4" x14ac:dyDescent="0.3"/>
  <cols>
    <col min="2" max="2" width="14.77734375" bestFit="1" customWidth="1"/>
    <col min="9" max="9" width="8.88671875" style="160"/>
    <col min="10" max="13" width="8.88671875" style="28"/>
    <col min="15" max="15" width="12.5546875" style="79" customWidth="1"/>
    <col min="16" max="16" width="2.77734375" style="67" bestFit="1" customWidth="1"/>
    <col min="19" max="19" width="14.5546875" style="67" bestFit="1" customWidth="1"/>
    <col min="20" max="20" width="14.21875" style="67" bestFit="1" customWidth="1"/>
    <col min="21" max="21" width="25.6640625" bestFit="1" customWidth="1"/>
    <col min="22" max="22" width="16.33203125" style="79" customWidth="1"/>
    <col min="23" max="23" width="10.109375" bestFit="1" customWidth="1"/>
    <col min="24" max="24" width="9.21875" bestFit="1" customWidth="1"/>
    <col min="25" max="25" width="12.5546875" customWidth="1"/>
    <col min="26" max="26" width="14.109375" customWidth="1"/>
    <col min="28" max="28" width="23" bestFit="1" customWidth="1"/>
    <col min="29" max="29" width="15" customWidth="1"/>
    <col min="30" max="30" width="14.109375" customWidth="1"/>
    <col min="31" max="31" width="9.44140625" bestFit="1" customWidth="1"/>
  </cols>
  <sheetData>
    <row r="1" spans="1:32" ht="39.6" customHeight="1" x14ac:dyDescent="0.3">
      <c r="A1" s="222" t="s">
        <v>1198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</row>
    <row r="2" spans="1:32" s="58" customFormat="1" ht="43.8" thickBot="1" x14ac:dyDescent="0.35">
      <c r="A2" s="187" t="s">
        <v>743</v>
      </c>
      <c r="B2" s="205" t="s">
        <v>744</v>
      </c>
      <c r="C2" s="189" t="s">
        <v>745</v>
      </c>
      <c r="D2" s="187" t="s">
        <v>746</v>
      </c>
      <c r="E2" s="187" t="s">
        <v>857</v>
      </c>
      <c r="F2" s="187" t="s">
        <v>747</v>
      </c>
      <c r="G2" s="187" t="s">
        <v>748</v>
      </c>
      <c r="H2" s="187" t="s">
        <v>858</v>
      </c>
      <c r="I2" s="206" t="s">
        <v>749</v>
      </c>
      <c r="J2" s="199" t="s">
        <v>750</v>
      </c>
      <c r="K2" s="199" t="s">
        <v>896</v>
      </c>
      <c r="L2" s="199" t="s">
        <v>897</v>
      </c>
      <c r="M2" s="199" t="s">
        <v>898</v>
      </c>
      <c r="N2" s="191" t="s">
        <v>899</v>
      </c>
      <c r="O2" s="123" t="s">
        <v>863</v>
      </c>
      <c r="P2" s="191" t="s">
        <v>864</v>
      </c>
      <c r="Q2" s="187" t="s">
        <v>757</v>
      </c>
      <c r="R2" s="187" t="s">
        <v>758</v>
      </c>
      <c r="S2" s="187" t="s">
        <v>806</v>
      </c>
      <c r="T2" s="187" t="s">
        <v>865</v>
      </c>
      <c r="U2" s="191" t="s">
        <v>866</v>
      </c>
      <c r="V2" s="190" t="s">
        <v>867</v>
      </c>
      <c r="W2" s="191" t="s">
        <v>868</v>
      </c>
      <c r="X2" s="191" t="s">
        <v>762</v>
      </c>
      <c r="Y2" s="191" t="s">
        <v>763</v>
      </c>
      <c r="Z2" s="194" t="s">
        <v>764</v>
      </c>
      <c r="AB2" s="51"/>
      <c r="AD2" s="50" t="s">
        <v>764</v>
      </c>
    </row>
    <row r="3" spans="1:32" x14ac:dyDescent="0.3">
      <c r="A3" s="59">
        <v>1</v>
      </c>
      <c r="B3" s="60" t="s">
        <v>33</v>
      </c>
      <c r="C3" s="60" t="s">
        <v>61</v>
      </c>
      <c r="D3" s="42" t="s">
        <v>317</v>
      </c>
      <c r="E3" s="42" t="s">
        <v>390</v>
      </c>
      <c r="F3" s="42">
        <v>207</v>
      </c>
      <c r="G3" s="42">
        <v>76</v>
      </c>
      <c r="H3" s="42">
        <v>47</v>
      </c>
      <c r="I3" s="164">
        <v>16.928000000000001</v>
      </c>
      <c r="J3" s="99">
        <v>3.8039999999999998</v>
      </c>
      <c r="K3" s="99">
        <v>16.350000000000001</v>
      </c>
      <c r="L3" s="99">
        <v>5.8659999999999997</v>
      </c>
      <c r="M3" s="99">
        <v>16.919</v>
      </c>
      <c r="N3" s="64">
        <v>5.1139999999999999</v>
      </c>
      <c r="O3" s="61">
        <v>1.01897039623562</v>
      </c>
      <c r="P3" s="67">
        <v>2</v>
      </c>
      <c r="Q3" s="127">
        <v>0.60099999999999998</v>
      </c>
      <c r="R3" s="127">
        <v>0.61978124999999995</v>
      </c>
      <c r="V3" s="126">
        <v>3.0999999999999999E-3</v>
      </c>
      <c r="W3" s="64">
        <v>2.7799999999999998E-4</v>
      </c>
      <c r="X3" s="64">
        <v>0.04</v>
      </c>
      <c r="Y3" s="67"/>
      <c r="Z3" s="137"/>
      <c r="AB3" s="70" t="s">
        <v>872</v>
      </c>
    </row>
    <row r="4" spans="1:32" x14ac:dyDescent="0.3">
      <c r="A4" s="59">
        <f>A3+1</f>
        <v>2</v>
      </c>
      <c r="B4" s="60" t="s">
        <v>35</v>
      </c>
      <c r="C4" s="60" t="s">
        <v>61</v>
      </c>
      <c r="D4" s="42" t="s">
        <v>317</v>
      </c>
      <c r="E4" s="42" t="s">
        <v>390</v>
      </c>
      <c r="F4" s="42">
        <v>207</v>
      </c>
      <c r="G4" s="42">
        <v>76</v>
      </c>
      <c r="H4" s="42">
        <v>47</v>
      </c>
      <c r="I4" s="164">
        <v>31.459</v>
      </c>
      <c r="J4" s="99">
        <v>4.2300000000000004</v>
      </c>
      <c r="K4" s="99">
        <v>31.782</v>
      </c>
      <c r="L4" s="99">
        <v>6.101</v>
      </c>
      <c r="M4" s="99">
        <v>33.295000000000002</v>
      </c>
      <c r="N4" s="64">
        <v>6.9740000000000002</v>
      </c>
      <c r="O4" s="61">
        <v>4.5440944190038799</v>
      </c>
      <c r="P4" s="67">
        <v>2</v>
      </c>
      <c r="Q4" s="127">
        <v>0.10299999999999999</v>
      </c>
      <c r="R4" s="127">
        <v>0.12588888888888899</v>
      </c>
      <c r="V4" s="126">
        <v>0.01</v>
      </c>
      <c r="W4" s="64">
        <v>1.57E-3</v>
      </c>
      <c r="X4" s="64">
        <v>7.0000000000000007E-2</v>
      </c>
      <c r="Y4" s="67"/>
      <c r="Z4" s="137"/>
      <c r="AB4" t="s">
        <v>766</v>
      </c>
      <c r="AC4" s="67" t="s">
        <v>767</v>
      </c>
      <c r="AD4" s="42" t="s">
        <v>65</v>
      </c>
    </row>
    <row r="5" spans="1:32" x14ac:dyDescent="0.3">
      <c r="A5" s="59">
        <f t="shared" ref="A5:A35" si="0">A4+1</f>
        <v>3</v>
      </c>
      <c r="B5" s="60" t="s">
        <v>39</v>
      </c>
      <c r="C5" s="60" t="s">
        <v>61</v>
      </c>
      <c r="D5" s="42" t="s">
        <v>317</v>
      </c>
      <c r="E5" s="42" t="s">
        <v>390</v>
      </c>
      <c r="F5" s="42">
        <v>207</v>
      </c>
      <c r="G5" s="42">
        <v>76</v>
      </c>
      <c r="H5" s="42">
        <v>47</v>
      </c>
      <c r="I5" s="164">
        <v>3.2360000000000002</v>
      </c>
      <c r="J5" s="99">
        <v>1.161</v>
      </c>
      <c r="K5" s="99">
        <v>2.4089999999999998</v>
      </c>
      <c r="L5" s="99">
        <v>1.389</v>
      </c>
      <c r="M5" s="99">
        <v>2.3450000000000002</v>
      </c>
      <c r="N5" s="64">
        <v>1.5449999999999999</v>
      </c>
      <c r="O5" s="61">
        <v>29.1096364733637</v>
      </c>
      <c r="P5" s="67">
        <v>2</v>
      </c>
      <c r="Q5" s="127">
        <v>4.7700000000000005E-7</v>
      </c>
      <c r="R5" s="127">
        <v>8.7449999999999995E-7</v>
      </c>
      <c r="S5" s="67" t="s">
        <v>768</v>
      </c>
      <c r="T5" s="67" t="s">
        <v>767</v>
      </c>
      <c r="U5" s="42" t="s">
        <v>900</v>
      </c>
      <c r="V5" s="126">
        <v>0.09</v>
      </c>
      <c r="W5" s="64">
        <v>0.03</v>
      </c>
      <c r="X5" s="64">
        <v>0.17</v>
      </c>
      <c r="Y5" s="67" t="s">
        <v>767</v>
      </c>
      <c r="Z5" s="138" t="s">
        <v>769</v>
      </c>
      <c r="AB5" t="s">
        <v>770</v>
      </c>
      <c r="AC5" s="67" t="s">
        <v>769</v>
      </c>
      <c r="AD5" s="221" t="s">
        <v>767</v>
      </c>
    </row>
    <row r="6" spans="1:32" x14ac:dyDescent="0.3">
      <c r="A6" s="59">
        <f t="shared" si="0"/>
        <v>4</v>
      </c>
      <c r="B6" s="60" t="s">
        <v>43</v>
      </c>
      <c r="C6" s="60" t="s">
        <v>61</v>
      </c>
      <c r="D6" s="42" t="s">
        <v>317</v>
      </c>
      <c r="E6" s="42" t="s">
        <v>390</v>
      </c>
      <c r="F6" s="42">
        <v>207</v>
      </c>
      <c r="G6" s="42">
        <v>76</v>
      </c>
      <c r="H6" s="42">
        <v>47</v>
      </c>
      <c r="I6" s="164">
        <v>7.7880000000000003</v>
      </c>
      <c r="J6" s="99">
        <v>1.613</v>
      </c>
      <c r="K6" s="99">
        <v>7.14</v>
      </c>
      <c r="L6" s="99">
        <v>2.323</v>
      </c>
      <c r="M6" s="99">
        <v>6.0229999999999997</v>
      </c>
      <c r="N6" s="64">
        <v>3.55</v>
      </c>
      <c r="O6" s="61">
        <v>54.541307312797798</v>
      </c>
      <c r="P6" s="67">
        <v>2</v>
      </c>
      <c r="Q6" s="127">
        <v>1.43E-12</v>
      </c>
      <c r="R6" s="127">
        <v>7.8650000000000001E-12</v>
      </c>
      <c r="S6" s="67" t="s">
        <v>768</v>
      </c>
      <c r="T6" s="67" t="s">
        <v>767</v>
      </c>
      <c r="U6" s="42" t="s">
        <v>901</v>
      </c>
      <c r="V6" s="126">
        <v>0.17</v>
      </c>
      <c r="W6" s="64">
        <v>0.11</v>
      </c>
      <c r="X6" s="64">
        <v>0.24</v>
      </c>
      <c r="Y6" s="67" t="s">
        <v>767</v>
      </c>
      <c r="Z6" s="138" t="s">
        <v>769</v>
      </c>
      <c r="AB6" t="s">
        <v>771</v>
      </c>
      <c r="AC6" s="67" t="s">
        <v>772</v>
      </c>
      <c r="AD6" s="221"/>
    </row>
    <row r="7" spans="1:32" x14ac:dyDescent="0.3">
      <c r="A7" s="59">
        <f t="shared" si="0"/>
        <v>5</v>
      </c>
      <c r="B7" s="60" t="s">
        <v>41</v>
      </c>
      <c r="C7" s="60" t="s">
        <v>61</v>
      </c>
      <c r="D7" s="42" t="s">
        <v>317</v>
      </c>
      <c r="E7" s="42" t="s">
        <v>390</v>
      </c>
      <c r="F7" s="42">
        <v>207</v>
      </c>
      <c r="G7" s="42">
        <v>76</v>
      </c>
      <c r="H7" s="42">
        <v>47</v>
      </c>
      <c r="I7" s="164">
        <v>1.5860000000000001</v>
      </c>
      <c r="J7" s="99">
        <v>0.76900000000000002</v>
      </c>
      <c r="K7" s="99">
        <v>1.4690000000000001</v>
      </c>
      <c r="L7" s="99">
        <v>0.71</v>
      </c>
      <c r="M7" s="99">
        <v>1.512</v>
      </c>
      <c r="N7" s="64">
        <v>1.1719999999999999</v>
      </c>
      <c r="O7" s="61">
        <v>0.56883142787759999</v>
      </c>
      <c r="P7" s="67">
        <v>2</v>
      </c>
      <c r="Q7" s="127">
        <v>0.752</v>
      </c>
      <c r="R7" s="127">
        <v>0.752</v>
      </c>
      <c r="V7" s="126">
        <v>1.73E-3</v>
      </c>
      <c r="W7" s="64">
        <v>4.8300000000000002E-5</v>
      </c>
      <c r="X7" s="64">
        <v>0.02</v>
      </c>
      <c r="Y7" s="67"/>
      <c r="Z7" s="138"/>
      <c r="AB7" t="s">
        <v>773</v>
      </c>
      <c r="AC7" s="67" t="s">
        <v>768</v>
      </c>
      <c r="AD7" s="221"/>
    </row>
    <row r="8" spans="1:32" x14ac:dyDescent="0.3">
      <c r="A8" s="59">
        <f t="shared" si="0"/>
        <v>6</v>
      </c>
      <c r="B8" s="131" t="s">
        <v>49</v>
      </c>
      <c r="C8" s="60" t="s">
        <v>61</v>
      </c>
      <c r="D8" s="42" t="s">
        <v>317</v>
      </c>
      <c r="E8" s="42" t="s">
        <v>390</v>
      </c>
      <c r="F8" s="42">
        <v>207</v>
      </c>
      <c r="G8" s="42">
        <v>76</v>
      </c>
      <c r="H8" s="42">
        <v>47</v>
      </c>
      <c r="I8" s="164">
        <v>5.7409999999999997</v>
      </c>
      <c r="J8" s="99">
        <v>1.4570000000000001</v>
      </c>
      <c r="K8" s="99">
        <v>4.38</v>
      </c>
      <c r="L8" s="99">
        <v>1.6639999999999999</v>
      </c>
      <c r="M8" s="99">
        <v>3.33</v>
      </c>
      <c r="N8" s="64">
        <v>1.9370000000000001</v>
      </c>
      <c r="O8" s="61">
        <v>101.60870058648899</v>
      </c>
      <c r="P8" s="67">
        <v>2</v>
      </c>
      <c r="Q8" s="127">
        <v>8.6299999999999996E-23</v>
      </c>
      <c r="R8" s="127">
        <v>1.42395E-21</v>
      </c>
      <c r="S8" s="67" t="s">
        <v>768</v>
      </c>
      <c r="T8" s="67" t="s">
        <v>767</v>
      </c>
      <c r="U8" s="42" t="s">
        <v>901</v>
      </c>
      <c r="V8" s="126">
        <v>0.31</v>
      </c>
      <c r="W8" s="64">
        <v>0.23</v>
      </c>
      <c r="X8" s="64">
        <v>0.4</v>
      </c>
      <c r="Y8" s="67" t="s">
        <v>767</v>
      </c>
      <c r="Z8" s="138" t="s">
        <v>769</v>
      </c>
    </row>
    <row r="9" spans="1:32" x14ac:dyDescent="0.3">
      <c r="A9" s="59">
        <f t="shared" si="0"/>
        <v>7</v>
      </c>
      <c r="B9" s="60" t="s">
        <v>48</v>
      </c>
      <c r="C9" s="60" t="s">
        <v>61</v>
      </c>
      <c r="D9" s="42" t="s">
        <v>317</v>
      </c>
      <c r="E9" s="42" t="s">
        <v>390</v>
      </c>
      <c r="F9" s="42">
        <v>207</v>
      </c>
      <c r="G9" s="42">
        <v>76</v>
      </c>
      <c r="H9" s="42">
        <v>47</v>
      </c>
      <c r="I9" s="164">
        <v>2.2730000000000001</v>
      </c>
      <c r="J9" s="99">
        <v>0.93200000000000005</v>
      </c>
      <c r="K9" s="99">
        <v>2.1859999999999999</v>
      </c>
      <c r="L9" s="99">
        <v>1.3169999999999999</v>
      </c>
      <c r="M9" s="99">
        <v>2.35</v>
      </c>
      <c r="N9" s="64">
        <v>1.4690000000000001</v>
      </c>
      <c r="O9" s="61">
        <v>1.2364708261562301</v>
      </c>
      <c r="P9" s="67">
        <v>2</v>
      </c>
      <c r="Q9" s="127">
        <v>0.53900000000000003</v>
      </c>
      <c r="R9" s="127">
        <v>0.57377419354838699</v>
      </c>
      <c r="V9" s="126">
        <v>3.7599999999999999E-3</v>
      </c>
      <c r="W9" s="64">
        <v>2.43E-4</v>
      </c>
      <c r="X9" s="64">
        <v>0.04</v>
      </c>
      <c r="Y9" s="67"/>
      <c r="Z9" s="137"/>
    </row>
    <row r="10" spans="1:32" x14ac:dyDescent="0.3">
      <c r="A10" s="59">
        <f t="shared" si="0"/>
        <v>8</v>
      </c>
      <c r="B10" s="60" t="s">
        <v>53</v>
      </c>
      <c r="C10" s="60" t="s">
        <v>61</v>
      </c>
      <c r="D10" s="42" t="s">
        <v>317</v>
      </c>
      <c r="E10" s="42" t="s">
        <v>390</v>
      </c>
      <c r="F10" s="42">
        <v>207</v>
      </c>
      <c r="G10" s="42">
        <v>76</v>
      </c>
      <c r="H10" s="42">
        <v>47</v>
      </c>
      <c r="I10" s="164">
        <v>9.6240000000000006</v>
      </c>
      <c r="J10" s="99">
        <v>1.5940000000000001</v>
      </c>
      <c r="K10" s="99">
        <v>9.2889999999999997</v>
      </c>
      <c r="L10" s="99">
        <v>1.9</v>
      </c>
      <c r="M10" s="99">
        <v>6.98</v>
      </c>
      <c r="N10" s="64">
        <v>4.1340000000000003</v>
      </c>
      <c r="O10" s="61">
        <v>40.792594702446102</v>
      </c>
      <c r="P10" s="67">
        <v>2</v>
      </c>
      <c r="Q10" s="127">
        <v>1.39E-9</v>
      </c>
      <c r="R10" s="127">
        <v>4.587E-9</v>
      </c>
      <c r="S10" s="67" t="s">
        <v>768</v>
      </c>
      <c r="T10" s="67" t="s">
        <v>767</v>
      </c>
      <c r="U10" s="42" t="s">
        <v>901</v>
      </c>
      <c r="V10" s="126">
        <v>0.12</v>
      </c>
      <c r="W10" s="64">
        <v>7.0000000000000007E-2</v>
      </c>
      <c r="X10" s="64">
        <v>0.21</v>
      </c>
      <c r="Y10" s="67" t="s">
        <v>767</v>
      </c>
      <c r="Z10" s="138" t="s">
        <v>769</v>
      </c>
      <c r="AB10" s="70" t="s">
        <v>763</v>
      </c>
    </row>
    <row r="11" spans="1:32" x14ac:dyDescent="0.3">
      <c r="A11" s="59">
        <f t="shared" si="0"/>
        <v>9</v>
      </c>
      <c r="B11" s="60" t="s">
        <v>46</v>
      </c>
      <c r="C11" s="60" t="s">
        <v>61</v>
      </c>
      <c r="D11" s="42" t="s">
        <v>317</v>
      </c>
      <c r="E11" s="42" t="s">
        <v>390</v>
      </c>
      <c r="F11" s="42">
        <v>207</v>
      </c>
      <c r="G11" s="42">
        <v>76</v>
      </c>
      <c r="H11" s="42">
        <v>47</v>
      </c>
      <c r="I11" s="164">
        <v>5.4820000000000002</v>
      </c>
      <c r="J11" s="99">
        <v>1.8220000000000001</v>
      </c>
      <c r="K11" s="99">
        <v>5.907</v>
      </c>
      <c r="L11" s="99">
        <v>2.726</v>
      </c>
      <c r="M11" s="99">
        <v>7.375</v>
      </c>
      <c r="N11" s="64">
        <v>4.383</v>
      </c>
      <c r="O11" s="61">
        <v>37.187554287367199</v>
      </c>
      <c r="P11" s="67">
        <v>2</v>
      </c>
      <c r="Q11" s="127">
        <v>8.4100000000000005E-9</v>
      </c>
      <c r="R11" s="127">
        <v>2.13484615384615E-8</v>
      </c>
      <c r="S11" s="67" t="s">
        <v>768</v>
      </c>
      <c r="T11" s="67" t="s">
        <v>767</v>
      </c>
      <c r="U11" s="42" t="s">
        <v>901</v>
      </c>
      <c r="V11" s="126">
        <v>0.11</v>
      </c>
      <c r="W11" s="64">
        <v>0.06</v>
      </c>
      <c r="X11" s="64">
        <v>0.18</v>
      </c>
      <c r="Y11" s="67" t="s">
        <v>767</v>
      </c>
      <c r="Z11" s="138" t="s">
        <v>769</v>
      </c>
    </row>
    <row r="12" spans="1:32" x14ac:dyDescent="0.3">
      <c r="A12" s="59">
        <f t="shared" si="0"/>
        <v>10</v>
      </c>
      <c r="B12" s="60" t="s">
        <v>52</v>
      </c>
      <c r="C12" s="60" t="s">
        <v>61</v>
      </c>
      <c r="D12" s="42" t="s">
        <v>317</v>
      </c>
      <c r="E12" s="42" t="s">
        <v>390</v>
      </c>
      <c r="F12" s="42">
        <v>207</v>
      </c>
      <c r="G12" s="42">
        <v>76</v>
      </c>
      <c r="H12" s="42">
        <v>47</v>
      </c>
      <c r="I12" s="164">
        <v>12.298</v>
      </c>
      <c r="J12" s="99">
        <v>2.101</v>
      </c>
      <c r="K12" s="99">
        <v>13.47</v>
      </c>
      <c r="L12" s="99">
        <v>3.448</v>
      </c>
      <c r="M12" s="99">
        <v>12.551</v>
      </c>
      <c r="N12" s="64">
        <v>3.7690000000000001</v>
      </c>
      <c r="O12" s="61">
        <v>15.741423545965199</v>
      </c>
      <c r="P12" s="67">
        <v>2</v>
      </c>
      <c r="Q12" s="127">
        <v>3.8200000000000002E-4</v>
      </c>
      <c r="R12" s="127">
        <v>5.7300000000000005E-4</v>
      </c>
      <c r="S12" s="67" t="s">
        <v>772</v>
      </c>
      <c r="T12" s="67" t="s">
        <v>767</v>
      </c>
      <c r="U12" s="42" t="s">
        <v>903</v>
      </c>
      <c r="V12" s="126">
        <v>0.05</v>
      </c>
      <c r="W12" s="64">
        <v>0.01</v>
      </c>
      <c r="X12" s="64">
        <v>0.12</v>
      </c>
      <c r="Y12" s="67" t="s">
        <v>767</v>
      </c>
      <c r="Z12" s="138" t="s">
        <v>769</v>
      </c>
      <c r="AB12" s="68" t="s">
        <v>877</v>
      </c>
      <c r="AC12" t="s">
        <v>878</v>
      </c>
      <c r="AD12" s="221" t="s">
        <v>65</v>
      </c>
      <c r="AF12" s="132"/>
    </row>
    <row r="13" spans="1:32" x14ac:dyDescent="0.3">
      <c r="A13" s="59">
        <f t="shared" si="0"/>
        <v>11</v>
      </c>
      <c r="B13" s="60" t="s">
        <v>45</v>
      </c>
      <c r="C13" s="60" t="s">
        <v>61</v>
      </c>
      <c r="D13" s="42" t="s">
        <v>317</v>
      </c>
      <c r="E13" s="42" t="s">
        <v>390</v>
      </c>
      <c r="F13" s="42">
        <v>207</v>
      </c>
      <c r="G13" s="42">
        <v>76</v>
      </c>
      <c r="H13" s="42">
        <v>47</v>
      </c>
      <c r="I13" s="164">
        <v>1.5249999999999999</v>
      </c>
      <c r="J13" s="99">
        <v>0.99</v>
      </c>
      <c r="K13" s="99">
        <v>1.6719999999999999</v>
      </c>
      <c r="L13" s="99">
        <v>1.268</v>
      </c>
      <c r="M13" s="99">
        <v>2.476</v>
      </c>
      <c r="N13" s="64">
        <v>2.5350000000000001</v>
      </c>
      <c r="O13" s="61">
        <v>39.135481688391103</v>
      </c>
      <c r="P13" s="67">
        <v>2</v>
      </c>
      <c r="Q13" s="127">
        <v>3.1800000000000002E-9</v>
      </c>
      <c r="R13" s="127">
        <v>8.7449999999999999E-9</v>
      </c>
      <c r="S13" s="67" t="s">
        <v>768</v>
      </c>
      <c r="T13" s="67" t="s">
        <v>767</v>
      </c>
      <c r="U13" s="42" t="s">
        <v>901</v>
      </c>
      <c r="V13" s="126">
        <v>0.12</v>
      </c>
      <c r="W13" s="64">
        <v>7.0000000000000007E-2</v>
      </c>
      <c r="X13" s="64">
        <v>0.19</v>
      </c>
      <c r="Y13" s="67" t="s">
        <v>767</v>
      </c>
      <c r="Z13" s="138" t="s">
        <v>769</v>
      </c>
      <c r="AB13" s="68" t="s">
        <v>879</v>
      </c>
      <c r="AC13" t="s">
        <v>880</v>
      </c>
      <c r="AD13" s="221"/>
      <c r="AF13" s="133"/>
    </row>
    <row r="14" spans="1:32" x14ac:dyDescent="0.3">
      <c r="A14" s="59">
        <f t="shared" si="0"/>
        <v>12</v>
      </c>
      <c r="B14" s="60" t="s">
        <v>51</v>
      </c>
      <c r="C14" s="60" t="s">
        <v>61</v>
      </c>
      <c r="D14" s="42" t="s">
        <v>317</v>
      </c>
      <c r="E14" s="42" t="s">
        <v>390</v>
      </c>
      <c r="F14" s="42">
        <v>207</v>
      </c>
      <c r="G14" s="42">
        <v>76</v>
      </c>
      <c r="H14" s="42">
        <v>47</v>
      </c>
      <c r="I14" s="164">
        <v>1.206</v>
      </c>
      <c r="J14" s="99">
        <v>0.69899999999999995</v>
      </c>
      <c r="K14" s="99">
        <v>1.3440000000000001</v>
      </c>
      <c r="L14" s="99">
        <v>0.86199999999999999</v>
      </c>
      <c r="M14" s="99">
        <v>1.4970000000000001</v>
      </c>
      <c r="N14" s="64">
        <v>1.097</v>
      </c>
      <c r="O14" s="61">
        <v>14.378954668343299</v>
      </c>
      <c r="P14" s="67">
        <v>2</v>
      </c>
      <c r="Q14" s="127">
        <v>7.54E-4</v>
      </c>
      <c r="R14" s="127">
        <v>1.08182608695652E-3</v>
      </c>
      <c r="S14" s="67" t="s">
        <v>769</v>
      </c>
      <c r="T14" s="67" t="s">
        <v>767</v>
      </c>
      <c r="U14" s="42" t="s">
        <v>900</v>
      </c>
      <c r="V14" s="126">
        <v>0.04</v>
      </c>
      <c r="W14" s="64">
        <v>4.4000000000000003E-3</v>
      </c>
      <c r="X14" s="64">
        <v>0.1</v>
      </c>
      <c r="Y14" s="67" t="s">
        <v>767</v>
      </c>
      <c r="Z14" s="138" t="s">
        <v>769</v>
      </c>
      <c r="AB14" s="68" t="s">
        <v>882</v>
      </c>
      <c r="AC14" t="s">
        <v>883</v>
      </c>
      <c r="AD14" s="42" t="s">
        <v>767</v>
      </c>
      <c r="AF14" s="133"/>
    </row>
    <row r="15" spans="1:32" x14ac:dyDescent="0.3">
      <c r="A15" s="59">
        <f t="shared" si="0"/>
        <v>13</v>
      </c>
      <c r="B15" s="131" t="s">
        <v>7</v>
      </c>
      <c r="C15" s="60" t="s">
        <v>61</v>
      </c>
      <c r="D15" s="42" t="s">
        <v>317</v>
      </c>
      <c r="E15" s="42" t="s">
        <v>390</v>
      </c>
      <c r="F15" s="42">
        <v>207</v>
      </c>
      <c r="G15" s="42">
        <v>76</v>
      </c>
      <c r="H15" s="42">
        <v>47</v>
      </c>
      <c r="I15" s="164">
        <v>2.238</v>
      </c>
      <c r="J15" s="99">
        <v>0.56699999999999995</v>
      </c>
      <c r="K15" s="99">
        <v>1.8340000000000001</v>
      </c>
      <c r="L15" s="99">
        <v>0.59199999999999997</v>
      </c>
      <c r="M15" s="99">
        <v>1.71</v>
      </c>
      <c r="N15" s="64">
        <v>0.68500000000000005</v>
      </c>
      <c r="O15" s="61">
        <v>61.104663152073897</v>
      </c>
      <c r="P15" s="67">
        <v>2</v>
      </c>
      <c r="Q15" s="127">
        <v>5.3900000000000003E-14</v>
      </c>
      <c r="R15" s="127">
        <v>4.4467500000000002E-13</v>
      </c>
      <c r="S15" s="67" t="s">
        <v>768</v>
      </c>
      <c r="T15" s="67" t="s">
        <v>767</v>
      </c>
      <c r="U15" s="42" t="s">
        <v>900</v>
      </c>
      <c r="V15" s="61">
        <v>0.19</v>
      </c>
      <c r="W15" s="64">
        <v>0.13</v>
      </c>
      <c r="X15" s="64">
        <v>0.28000000000000003</v>
      </c>
      <c r="Y15" s="67" t="s">
        <v>767</v>
      </c>
      <c r="Z15" s="138" t="s">
        <v>769</v>
      </c>
      <c r="AB15" s="134" t="s">
        <v>884</v>
      </c>
      <c r="AC15" t="s">
        <v>885</v>
      </c>
      <c r="AD15" s="42" t="s">
        <v>767</v>
      </c>
      <c r="AF15" s="133"/>
    </row>
    <row r="16" spans="1:32" x14ac:dyDescent="0.3">
      <c r="A16" s="59">
        <f t="shared" si="0"/>
        <v>14</v>
      </c>
      <c r="B16" s="131" t="s">
        <v>8</v>
      </c>
      <c r="C16" s="60" t="s">
        <v>61</v>
      </c>
      <c r="D16" s="42" t="s">
        <v>317</v>
      </c>
      <c r="E16" s="42" t="s">
        <v>390</v>
      </c>
      <c r="F16" s="42">
        <v>207</v>
      </c>
      <c r="G16" s="42">
        <v>76</v>
      </c>
      <c r="H16" s="42">
        <v>47</v>
      </c>
      <c r="I16" s="164">
        <v>1.4419999999999999</v>
      </c>
      <c r="J16" s="99">
        <v>0.36099999999999999</v>
      </c>
      <c r="K16" s="99">
        <v>1.0980000000000001</v>
      </c>
      <c r="L16" s="99">
        <v>0.39500000000000002</v>
      </c>
      <c r="M16" s="99">
        <v>1.1759999999999999</v>
      </c>
      <c r="N16" s="64">
        <v>0.46200000000000002</v>
      </c>
      <c r="O16" s="61">
        <v>59.143760906885802</v>
      </c>
      <c r="P16" s="67">
        <v>2</v>
      </c>
      <c r="Q16" s="127">
        <v>1.4399999999999999E-13</v>
      </c>
      <c r="R16" s="127">
        <v>9.5040000000000007E-13</v>
      </c>
      <c r="S16" s="67" t="s">
        <v>768</v>
      </c>
      <c r="T16" s="67" t="s">
        <v>767</v>
      </c>
      <c r="U16" s="42" t="s">
        <v>900</v>
      </c>
      <c r="V16" s="61">
        <v>0.18</v>
      </c>
      <c r="W16" s="64">
        <v>0.1</v>
      </c>
      <c r="X16" s="64">
        <v>0.26</v>
      </c>
      <c r="Y16" s="67" t="s">
        <v>767</v>
      </c>
      <c r="Z16" s="138" t="s">
        <v>769</v>
      </c>
      <c r="AB16" s="134" t="s">
        <v>886</v>
      </c>
      <c r="AC16" t="s">
        <v>887</v>
      </c>
      <c r="AD16" s="67" t="s">
        <v>769</v>
      </c>
      <c r="AF16" s="134"/>
    </row>
    <row r="17" spans="1:32" x14ac:dyDescent="0.3">
      <c r="A17" s="59">
        <f t="shared" si="0"/>
        <v>15</v>
      </c>
      <c r="B17" s="131" t="s">
        <v>11</v>
      </c>
      <c r="C17" s="60" t="s">
        <v>61</v>
      </c>
      <c r="D17" s="42" t="s">
        <v>317</v>
      </c>
      <c r="E17" s="42" t="s">
        <v>390</v>
      </c>
      <c r="F17" s="42">
        <v>207</v>
      </c>
      <c r="G17" s="42">
        <v>76</v>
      </c>
      <c r="H17" s="42">
        <v>47</v>
      </c>
      <c r="I17" s="164">
        <v>1.2949999999999999</v>
      </c>
      <c r="J17" s="99">
        <v>0.27500000000000002</v>
      </c>
      <c r="K17" s="99">
        <v>1.23</v>
      </c>
      <c r="L17" s="99">
        <v>0.23200000000000001</v>
      </c>
      <c r="M17" s="99">
        <v>1.226</v>
      </c>
      <c r="N17" s="64">
        <v>0.30599999999999999</v>
      </c>
      <c r="O17" s="61">
        <v>9.1669133636113198</v>
      </c>
      <c r="P17" s="67">
        <v>2</v>
      </c>
      <c r="Q17" s="127">
        <v>1.0200000000000001E-2</v>
      </c>
      <c r="R17" s="127">
        <v>1.4024999999999999E-2</v>
      </c>
      <c r="S17" s="67" t="s">
        <v>767</v>
      </c>
      <c r="U17" s="42" t="s">
        <v>900</v>
      </c>
      <c r="V17" s="61">
        <v>0.03</v>
      </c>
      <c r="W17" s="62">
        <v>3.7000000000000002E-3</v>
      </c>
      <c r="X17" s="64">
        <v>0.08</v>
      </c>
      <c r="Z17" s="138"/>
      <c r="AB17" s="134" t="s">
        <v>888</v>
      </c>
      <c r="AC17" t="s">
        <v>889</v>
      </c>
      <c r="AD17" s="67" t="s">
        <v>772</v>
      </c>
      <c r="AF17" s="134"/>
    </row>
    <row r="18" spans="1:32" x14ac:dyDescent="0.3">
      <c r="A18" s="59">
        <f t="shared" si="0"/>
        <v>16</v>
      </c>
      <c r="B18" s="131" t="s">
        <v>10</v>
      </c>
      <c r="C18" s="60" t="s">
        <v>61</v>
      </c>
      <c r="D18" s="42" t="s">
        <v>317</v>
      </c>
      <c r="E18" s="42" t="s">
        <v>390</v>
      </c>
      <c r="F18" s="42">
        <v>207</v>
      </c>
      <c r="G18" s="42">
        <v>76</v>
      </c>
      <c r="H18" s="42">
        <v>47</v>
      </c>
      <c r="I18" s="164">
        <v>33.82</v>
      </c>
      <c r="J18" s="99">
        <v>3.8839999999999999</v>
      </c>
      <c r="K18" s="99">
        <v>35.756999999999998</v>
      </c>
      <c r="L18" s="99">
        <v>4.8140000000000001</v>
      </c>
      <c r="M18" s="99">
        <v>35.847999999999999</v>
      </c>
      <c r="N18" s="64">
        <v>4.0339999999999998</v>
      </c>
      <c r="O18" s="61">
        <v>24.435872112540999</v>
      </c>
      <c r="P18" s="67">
        <v>2</v>
      </c>
      <c r="Q18" s="127">
        <v>4.9400000000000001E-6</v>
      </c>
      <c r="R18" s="127">
        <v>8.1510000000000004E-6</v>
      </c>
      <c r="S18" s="67" t="s">
        <v>768</v>
      </c>
      <c r="T18" s="67" t="s">
        <v>767</v>
      </c>
      <c r="U18" s="42" t="s">
        <v>900</v>
      </c>
      <c r="V18" s="61">
        <v>7.0000000000000007E-2</v>
      </c>
      <c r="W18" s="62">
        <v>0.03</v>
      </c>
      <c r="X18" s="64">
        <v>0.13</v>
      </c>
      <c r="Y18" s="67" t="s">
        <v>767</v>
      </c>
      <c r="Z18" s="138" t="s">
        <v>769</v>
      </c>
    </row>
    <row r="19" spans="1:32" x14ac:dyDescent="0.3">
      <c r="A19" s="59">
        <f t="shared" si="0"/>
        <v>17</v>
      </c>
      <c r="B19" s="131" t="s">
        <v>9</v>
      </c>
      <c r="C19" s="60" t="s">
        <v>61</v>
      </c>
      <c r="D19" s="42" t="s">
        <v>317</v>
      </c>
      <c r="E19" s="42" t="s">
        <v>390</v>
      </c>
      <c r="F19" s="42">
        <v>207</v>
      </c>
      <c r="G19" s="42">
        <v>76</v>
      </c>
      <c r="H19" s="42">
        <v>47</v>
      </c>
      <c r="I19" s="164">
        <v>2.81</v>
      </c>
      <c r="J19" s="99">
        <v>0.63900000000000001</v>
      </c>
      <c r="K19" s="99">
        <v>2.8239999999999998</v>
      </c>
      <c r="L19" s="99">
        <v>0.73399999999999999</v>
      </c>
      <c r="M19" s="99">
        <v>2.8679999999999999</v>
      </c>
      <c r="N19" s="64">
        <v>0.74199999999999999</v>
      </c>
      <c r="O19" s="61">
        <v>1.82301417944212</v>
      </c>
      <c r="P19" s="67">
        <v>2</v>
      </c>
      <c r="Q19" s="127">
        <v>0.40200000000000002</v>
      </c>
      <c r="R19" s="127">
        <v>0.45744827586206899</v>
      </c>
      <c r="V19" s="61">
        <v>5.5399999999999998E-3</v>
      </c>
      <c r="W19" s="62">
        <v>5.8799999999999998E-4</v>
      </c>
      <c r="X19" s="64">
        <v>0.05</v>
      </c>
      <c r="Z19" s="138"/>
    </row>
    <row r="20" spans="1:32" x14ac:dyDescent="0.3">
      <c r="A20" s="59">
        <f t="shared" si="0"/>
        <v>18</v>
      </c>
      <c r="B20" s="131" t="s">
        <v>12</v>
      </c>
      <c r="C20" s="60" t="s">
        <v>61</v>
      </c>
      <c r="D20" s="42" t="s">
        <v>317</v>
      </c>
      <c r="E20" s="42" t="s">
        <v>390</v>
      </c>
      <c r="F20" s="42">
        <v>207</v>
      </c>
      <c r="G20" s="42">
        <v>76</v>
      </c>
      <c r="H20" s="42">
        <v>47</v>
      </c>
      <c r="I20" s="164">
        <v>1.252</v>
      </c>
      <c r="J20" s="99">
        <v>0.27</v>
      </c>
      <c r="K20" s="99">
        <v>1.1100000000000001</v>
      </c>
      <c r="L20" s="99">
        <v>0.19800000000000001</v>
      </c>
      <c r="M20" s="99">
        <v>1.173</v>
      </c>
      <c r="N20" s="64">
        <v>0.25</v>
      </c>
      <c r="O20" s="61">
        <v>36.914836991685398</v>
      </c>
      <c r="P20" s="67">
        <v>2</v>
      </c>
      <c r="Q20" s="127">
        <v>9.6400000000000006E-9</v>
      </c>
      <c r="R20" s="127">
        <v>2.2722857142857101E-8</v>
      </c>
      <c r="S20" s="67" t="s">
        <v>768</v>
      </c>
      <c r="T20" s="67" t="s">
        <v>767</v>
      </c>
      <c r="U20" s="42" t="s">
        <v>901</v>
      </c>
      <c r="V20" s="61">
        <v>0.11</v>
      </c>
      <c r="W20" s="62">
        <v>0.05</v>
      </c>
      <c r="X20" s="62">
        <v>0.18</v>
      </c>
      <c r="Y20" s="67" t="s">
        <v>767</v>
      </c>
      <c r="Z20" s="138" t="s">
        <v>769</v>
      </c>
      <c r="AB20" s="70" t="s">
        <v>784</v>
      </c>
      <c r="AD20" s="42" t="s">
        <v>767</v>
      </c>
      <c r="AE20" s="67" t="s">
        <v>777</v>
      </c>
    </row>
    <row r="21" spans="1:32" x14ac:dyDescent="0.3">
      <c r="A21" s="59">
        <f t="shared" si="0"/>
        <v>19</v>
      </c>
      <c r="B21" s="131" t="s">
        <v>15</v>
      </c>
      <c r="C21" s="60" t="s">
        <v>61</v>
      </c>
      <c r="D21" s="42" t="s">
        <v>317</v>
      </c>
      <c r="E21" s="42" t="s">
        <v>390</v>
      </c>
      <c r="F21" s="42">
        <v>207</v>
      </c>
      <c r="G21" s="42">
        <v>76</v>
      </c>
      <c r="H21" s="42">
        <v>47</v>
      </c>
      <c r="I21" s="164">
        <v>0.217</v>
      </c>
      <c r="J21" s="99">
        <v>0.158</v>
      </c>
      <c r="K21" s="99">
        <v>0.20599999999999999</v>
      </c>
      <c r="L21" s="99">
        <v>0.17599999999999999</v>
      </c>
      <c r="M21" s="99">
        <v>0.22</v>
      </c>
      <c r="N21" s="64">
        <v>0.214</v>
      </c>
      <c r="O21" s="61">
        <v>1.4308293069296201</v>
      </c>
      <c r="P21" s="67">
        <v>2</v>
      </c>
      <c r="Q21" s="127">
        <v>0.48899999999999999</v>
      </c>
      <c r="R21" s="127">
        <v>0.53790000000000004</v>
      </c>
      <c r="V21" s="126">
        <v>4.3499999999999997E-3</v>
      </c>
      <c r="W21" s="64">
        <v>1.15E-4</v>
      </c>
      <c r="X21" s="64">
        <v>0.04</v>
      </c>
      <c r="Y21" s="67"/>
      <c r="Z21" s="93"/>
      <c r="AD21" s="59" t="s">
        <v>769</v>
      </c>
      <c r="AE21" s="68" t="s">
        <v>779</v>
      </c>
    </row>
    <row r="22" spans="1:32" x14ac:dyDescent="0.3">
      <c r="A22" s="59">
        <f t="shared" si="0"/>
        <v>20</v>
      </c>
      <c r="B22" s="131" t="s">
        <v>14</v>
      </c>
      <c r="C22" s="60" t="s">
        <v>61</v>
      </c>
      <c r="D22" s="42" t="s">
        <v>317</v>
      </c>
      <c r="E22" s="42" t="s">
        <v>390</v>
      </c>
      <c r="F22" s="42">
        <v>207</v>
      </c>
      <c r="G22" s="42">
        <v>76</v>
      </c>
      <c r="H22" s="42">
        <v>47</v>
      </c>
      <c r="I22" s="164">
        <v>6.0529999999999999</v>
      </c>
      <c r="J22" s="99">
        <v>1.246</v>
      </c>
      <c r="K22" s="99">
        <v>6.15</v>
      </c>
      <c r="L22" s="99">
        <v>1.4430000000000001</v>
      </c>
      <c r="M22" s="99">
        <v>6.9690000000000003</v>
      </c>
      <c r="N22" s="64">
        <v>1.6459999999999999</v>
      </c>
      <c r="O22" s="61">
        <v>26.280756459723801</v>
      </c>
      <c r="P22" s="67">
        <v>2</v>
      </c>
      <c r="Q22" s="127">
        <v>1.9599999999999999E-6</v>
      </c>
      <c r="R22" s="127">
        <v>3.4042105263157902E-6</v>
      </c>
      <c r="S22" s="67" t="s">
        <v>768</v>
      </c>
      <c r="T22" s="67" t="s">
        <v>767</v>
      </c>
      <c r="U22" s="42" t="s">
        <v>902</v>
      </c>
      <c r="V22" s="126">
        <v>0.08</v>
      </c>
      <c r="W22" s="64">
        <v>0.03</v>
      </c>
      <c r="X22" s="64">
        <v>0.14000000000000001</v>
      </c>
      <c r="Y22" s="67" t="s">
        <v>767</v>
      </c>
      <c r="Z22" s="93" t="s">
        <v>769</v>
      </c>
      <c r="AD22" s="73" t="s">
        <v>772</v>
      </c>
      <c r="AE22" s="74" t="s">
        <v>781</v>
      </c>
    </row>
    <row r="23" spans="1:32" x14ac:dyDescent="0.3">
      <c r="A23" s="59">
        <f t="shared" si="0"/>
        <v>21</v>
      </c>
      <c r="B23" s="131" t="s">
        <v>13</v>
      </c>
      <c r="C23" s="60" t="s">
        <v>61</v>
      </c>
      <c r="D23" s="42" t="s">
        <v>317</v>
      </c>
      <c r="E23" s="42" t="s">
        <v>390</v>
      </c>
      <c r="F23" s="42">
        <v>207</v>
      </c>
      <c r="G23" s="42">
        <v>76</v>
      </c>
      <c r="H23" s="42">
        <v>47</v>
      </c>
      <c r="I23" s="164">
        <v>1.88</v>
      </c>
      <c r="J23" s="99">
        <v>0.56799999999999995</v>
      </c>
      <c r="K23" s="99">
        <v>1.915</v>
      </c>
      <c r="L23" s="99">
        <v>0.65700000000000003</v>
      </c>
      <c r="M23" s="99">
        <v>2.036</v>
      </c>
      <c r="N23" s="64">
        <v>0.83099999999999996</v>
      </c>
      <c r="O23" s="61">
        <v>6.9576038815920596</v>
      </c>
      <c r="P23" s="67">
        <v>2</v>
      </c>
      <c r="Q23" s="127">
        <v>3.0800000000000001E-2</v>
      </c>
      <c r="R23" s="127">
        <v>3.9092307692307697E-2</v>
      </c>
      <c r="S23" s="67" t="s">
        <v>767</v>
      </c>
      <c r="U23" s="42" t="s">
        <v>902</v>
      </c>
      <c r="V23" s="126">
        <v>0.02</v>
      </c>
      <c r="W23" s="64">
        <v>2.9199999999999999E-3</v>
      </c>
      <c r="X23" s="64">
        <v>7.0000000000000007E-2</v>
      </c>
      <c r="Y23" s="67"/>
      <c r="Z23" s="93"/>
      <c r="AD23" s="75" t="s">
        <v>768</v>
      </c>
      <c r="AE23" s="75" t="s">
        <v>785</v>
      </c>
    </row>
    <row r="24" spans="1:32" x14ac:dyDescent="0.3">
      <c r="A24" s="59">
        <f t="shared" si="0"/>
        <v>22</v>
      </c>
      <c r="B24" s="131" t="s">
        <v>16</v>
      </c>
      <c r="C24" s="60" t="s">
        <v>61</v>
      </c>
      <c r="D24" s="42" t="s">
        <v>317</v>
      </c>
      <c r="E24" s="42" t="s">
        <v>390</v>
      </c>
      <c r="F24" s="42">
        <v>207</v>
      </c>
      <c r="G24" s="42">
        <v>76</v>
      </c>
      <c r="H24" s="42">
        <v>47</v>
      </c>
      <c r="I24" s="164">
        <v>0.749</v>
      </c>
      <c r="J24" s="99">
        <v>0.17899999999999999</v>
      </c>
      <c r="K24" s="99">
        <v>0.61899999999999999</v>
      </c>
      <c r="L24" s="99">
        <v>0.155</v>
      </c>
      <c r="M24" s="99">
        <v>0.73899999999999999</v>
      </c>
      <c r="N24" s="64">
        <v>0.17599999999999999</v>
      </c>
      <c r="O24" s="61">
        <v>44.850692676138699</v>
      </c>
      <c r="P24" s="67">
        <v>2</v>
      </c>
      <c r="Q24" s="127">
        <v>1.8199999999999999E-10</v>
      </c>
      <c r="R24" s="127">
        <v>6.6733333333333299E-10</v>
      </c>
      <c r="S24" s="67" t="s">
        <v>768</v>
      </c>
      <c r="T24" s="67" t="s">
        <v>767</v>
      </c>
      <c r="U24" s="42" t="s">
        <v>903</v>
      </c>
      <c r="V24" s="126">
        <v>0.14000000000000001</v>
      </c>
      <c r="W24" s="64">
        <v>0.08</v>
      </c>
      <c r="X24" s="64">
        <v>0.22</v>
      </c>
      <c r="Y24" s="67" t="s">
        <v>767</v>
      </c>
      <c r="Z24" s="93" t="s">
        <v>769</v>
      </c>
    </row>
    <row r="25" spans="1:32" x14ac:dyDescent="0.3">
      <c r="A25" s="59">
        <f t="shared" si="0"/>
        <v>23</v>
      </c>
      <c r="B25" s="131" t="s">
        <v>18</v>
      </c>
      <c r="C25" s="60" t="s">
        <v>61</v>
      </c>
      <c r="D25" s="42" t="s">
        <v>317</v>
      </c>
      <c r="E25" s="42" t="s">
        <v>390</v>
      </c>
      <c r="F25" s="42">
        <v>207</v>
      </c>
      <c r="G25" s="42">
        <v>76</v>
      </c>
      <c r="H25" s="42">
        <v>47</v>
      </c>
      <c r="I25" s="164">
        <v>4.157</v>
      </c>
      <c r="J25" s="99">
        <v>0.81399999999999995</v>
      </c>
      <c r="K25" s="99">
        <v>3.8250000000000002</v>
      </c>
      <c r="L25" s="99">
        <v>0.625</v>
      </c>
      <c r="M25" s="99">
        <v>3.7109999999999999</v>
      </c>
      <c r="N25" s="64">
        <v>0.71699999999999997</v>
      </c>
      <c r="O25" s="61">
        <v>33.213250121718801</v>
      </c>
      <c r="P25" s="67">
        <v>2</v>
      </c>
      <c r="Q25" s="127">
        <v>6.1399999999999994E-8</v>
      </c>
      <c r="R25" s="127">
        <v>1.19188235294118E-7</v>
      </c>
      <c r="S25" s="67" t="s">
        <v>768</v>
      </c>
      <c r="T25" s="67" t="s">
        <v>767</v>
      </c>
      <c r="U25" s="42" t="s">
        <v>900</v>
      </c>
      <c r="V25" s="126">
        <v>0.1</v>
      </c>
      <c r="W25" s="64">
        <v>0.04</v>
      </c>
      <c r="X25" s="64">
        <v>0.18</v>
      </c>
      <c r="Y25" s="67" t="s">
        <v>767</v>
      </c>
      <c r="Z25" s="93" t="s">
        <v>769</v>
      </c>
      <c r="AB25" t="s">
        <v>892</v>
      </c>
      <c r="AC25" t="s">
        <v>893</v>
      </c>
    </row>
    <row r="26" spans="1:32" x14ac:dyDescent="0.3">
      <c r="A26" s="59">
        <f t="shared" si="0"/>
        <v>24</v>
      </c>
      <c r="B26" s="131" t="s">
        <v>17</v>
      </c>
      <c r="C26" s="60" t="s">
        <v>61</v>
      </c>
      <c r="D26" s="42" t="s">
        <v>317</v>
      </c>
      <c r="E26" s="42" t="s">
        <v>390</v>
      </c>
      <c r="F26" s="42">
        <v>207</v>
      </c>
      <c r="G26" s="42">
        <v>76</v>
      </c>
      <c r="H26" s="42">
        <v>47</v>
      </c>
      <c r="I26" s="164">
        <v>1.34</v>
      </c>
      <c r="J26" s="99">
        <v>0.36799999999999999</v>
      </c>
      <c r="K26" s="99">
        <v>1.288</v>
      </c>
      <c r="L26" s="99">
        <v>0.40600000000000003</v>
      </c>
      <c r="M26" s="99">
        <v>1.397</v>
      </c>
      <c r="N26" s="64">
        <v>0.38200000000000001</v>
      </c>
      <c r="O26" s="61">
        <v>2.3258703604552702</v>
      </c>
      <c r="P26" s="67">
        <v>2</v>
      </c>
      <c r="Q26" s="127">
        <v>0.313</v>
      </c>
      <c r="R26" s="127">
        <v>0.36889285714285702</v>
      </c>
      <c r="V26" s="126">
        <v>7.0699999999999999E-3</v>
      </c>
      <c r="W26" s="64">
        <v>6.2299999999999996E-4</v>
      </c>
      <c r="X26" s="64">
        <v>0.05</v>
      </c>
      <c r="Y26" s="67"/>
      <c r="Z26" s="93"/>
      <c r="AB26" t="s">
        <v>894</v>
      </c>
      <c r="AC26" t="s">
        <v>895</v>
      </c>
    </row>
    <row r="27" spans="1:32" x14ac:dyDescent="0.3">
      <c r="A27" s="59">
        <f t="shared" si="0"/>
        <v>25</v>
      </c>
      <c r="B27" s="131" t="s">
        <v>19</v>
      </c>
      <c r="C27" s="60" t="s">
        <v>61</v>
      </c>
      <c r="D27" s="42" t="s">
        <v>317</v>
      </c>
      <c r="E27" s="42" t="s">
        <v>390</v>
      </c>
      <c r="F27" s="42">
        <v>207</v>
      </c>
      <c r="G27" s="42">
        <v>76</v>
      </c>
      <c r="H27" s="42">
        <v>47</v>
      </c>
      <c r="I27" s="164">
        <v>1.35</v>
      </c>
      <c r="J27" s="99">
        <v>0.34499999999999997</v>
      </c>
      <c r="K27" s="99">
        <v>0.94399999999999995</v>
      </c>
      <c r="L27" s="99">
        <v>0.42799999999999999</v>
      </c>
      <c r="M27" s="99">
        <v>0.92100000000000004</v>
      </c>
      <c r="N27" s="64">
        <v>0.39400000000000002</v>
      </c>
      <c r="O27" s="61">
        <v>102.537433883958</v>
      </c>
      <c r="P27" s="67">
        <v>2</v>
      </c>
      <c r="Q27" s="127">
        <v>5.4199999999999998E-23</v>
      </c>
      <c r="R27" s="127">
        <v>1.42395E-21</v>
      </c>
      <c r="S27" s="67" t="s">
        <v>768</v>
      </c>
      <c r="T27" s="67" t="s">
        <v>767</v>
      </c>
      <c r="U27" s="42" t="s">
        <v>900</v>
      </c>
      <c r="V27" s="126">
        <v>0.31</v>
      </c>
      <c r="W27" s="64">
        <v>0.24</v>
      </c>
      <c r="X27" s="64">
        <v>0.4</v>
      </c>
      <c r="Y27" s="67" t="s">
        <v>767</v>
      </c>
      <c r="Z27" s="93" t="s">
        <v>769</v>
      </c>
    </row>
    <row r="28" spans="1:32" x14ac:dyDescent="0.3">
      <c r="A28" s="59">
        <f t="shared" si="0"/>
        <v>26</v>
      </c>
      <c r="B28" s="131" t="s">
        <v>22</v>
      </c>
      <c r="C28" s="60" t="s">
        <v>61</v>
      </c>
      <c r="D28" s="42" t="s">
        <v>317</v>
      </c>
      <c r="E28" s="42" t="s">
        <v>390</v>
      </c>
      <c r="F28" s="42">
        <v>207</v>
      </c>
      <c r="G28" s="42">
        <v>76</v>
      </c>
      <c r="H28" s="42">
        <v>47</v>
      </c>
      <c r="I28" s="164">
        <v>7.7370000000000001</v>
      </c>
      <c r="J28" s="99">
        <v>1.3440000000000001</v>
      </c>
      <c r="K28" s="99">
        <v>7.3639999999999999</v>
      </c>
      <c r="L28" s="99">
        <v>1.573</v>
      </c>
      <c r="M28" s="99">
        <v>6.5979999999999999</v>
      </c>
      <c r="N28" s="64">
        <v>1.325</v>
      </c>
      <c r="O28" s="61">
        <v>40.528687698345699</v>
      </c>
      <c r="P28" s="67">
        <v>2</v>
      </c>
      <c r="Q28" s="127">
        <v>1.5799999999999999E-9</v>
      </c>
      <c r="R28" s="127">
        <v>4.7399999999999998E-9</v>
      </c>
      <c r="S28" s="67" t="s">
        <v>768</v>
      </c>
      <c r="T28" s="67" t="s">
        <v>767</v>
      </c>
      <c r="U28" s="42" t="s">
        <v>901</v>
      </c>
      <c r="V28" s="126">
        <v>0.12</v>
      </c>
      <c r="W28" s="64">
        <v>0.06</v>
      </c>
      <c r="X28" s="64">
        <v>0.22</v>
      </c>
      <c r="Y28" s="42" t="s">
        <v>767</v>
      </c>
      <c r="Z28" s="138" t="s">
        <v>769</v>
      </c>
    </row>
    <row r="29" spans="1:32" x14ac:dyDescent="0.3">
      <c r="A29" s="59">
        <f t="shared" si="0"/>
        <v>27</v>
      </c>
      <c r="B29" s="131" t="s">
        <v>21</v>
      </c>
      <c r="C29" s="60" t="s">
        <v>61</v>
      </c>
      <c r="D29" s="42" t="s">
        <v>317</v>
      </c>
      <c r="E29" s="42" t="s">
        <v>390</v>
      </c>
      <c r="F29" s="42">
        <v>207</v>
      </c>
      <c r="G29" s="42">
        <v>76</v>
      </c>
      <c r="H29" s="42">
        <v>47</v>
      </c>
      <c r="I29" s="164">
        <v>4.5570000000000004</v>
      </c>
      <c r="J29" s="99">
        <v>0.73199999999999998</v>
      </c>
      <c r="K29" s="99">
        <v>4.1120000000000001</v>
      </c>
      <c r="L29" s="99">
        <v>0.77</v>
      </c>
      <c r="M29" s="99">
        <v>3.9239999999999999</v>
      </c>
      <c r="N29" s="64">
        <v>0.86699999999999999</v>
      </c>
      <c r="O29" s="61">
        <v>36.255656959107</v>
      </c>
      <c r="P29" s="67">
        <v>2</v>
      </c>
      <c r="Q29" s="127">
        <v>1.3399999999999999E-8</v>
      </c>
      <c r="R29" s="127">
        <v>2.948E-8</v>
      </c>
      <c r="S29" s="67" t="s">
        <v>768</v>
      </c>
      <c r="T29" s="67" t="s">
        <v>767</v>
      </c>
      <c r="U29" s="42" t="s">
        <v>900</v>
      </c>
      <c r="V29" s="126">
        <v>0.11</v>
      </c>
      <c r="W29" s="64">
        <v>0.06</v>
      </c>
      <c r="X29" s="64">
        <v>0.18</v>
      </c>
      <c r="Y29" s="42" t="s">
        <v>767</v>
      </c>
      <c r="Z29" s="138" t="s">
        <v>769</v>
      </c>
    </row>
    <row r="30" spans="1:32" x14ac:dyDescent="0.3">
      <c r="A30" s="59">
        <f t="shared" si="0"/>
        <v>28</v>
      </c>
      <c r="B30" s="131" t="s">
        <v>25</v>
      </c>
      <c r="C30" s="60" t="s">
        <v>61</v>
      </c>
      <c r="D30" s="42" t="s">
        <v>317</v>
      </c>
      <c r="E30" s="42" t="s">
        <v>390</v>
      </c>
      <c r="F30" s="42">
        <v>207</v>
      </c>
      <c r="G30" s="42">
        <v>76</v>
      </c>
      <c r="H30" s="42">
        <v>47</v>
      </c>
      <c r="I30" s="164">
        <v>3.2570000000000001</v>
      </c>
      <c r="J30" s="99">
        <v>0.64300000000000002</v>
      </c>
      <c r="K30" s="99">
        <v>2.75</v>
      </c>
      <c r="L30" s="99">
        <v>0.746</v>
      </c>
      <c r="M30" s="99">
        <v>2.35</v>
      </c>
      <c r="N30" s="64">
        <v>0.61499999999999999</v>
      </c>
      <c r="O30" s="61">
        <v>90.125451334016603</v>
      </c>
      <c r="P30" s="67">
        <v>2</v>
      </c>
      <c r="Q30" s="127">
        <v>2.6899999999999999E-20</v>
      </c>
      <c r="R30" s="127">
        <v>2.959E-19</v>
      </c>
      <c r="S30" s="67" t="s">
        <v>768</v>
      </c>
      <c r="T30" s="67" t="s">
        <v>767</v>
      </c>
      <c r="U30" s="42" t="s">
        <v>901</v>
      </c>
      <c r="V30" s="126">
        <v>0.27</v>
      </c>
      <c r="W30" s="64">
        <v>0.17</v>
      </c>
      <c r="X30" s="64">
        <v>0.37</v>
      </c>
      <c r="Y30" s="42" t="s">
        <v>767</v>
      </c>
      <c r="Z30" s="138" t="s">
        <v>769</v>
      </c>
    </row>
    <row r="31" spans="1:32" x14ac:dyDescent="0.3">
      <c r="A31" s="59">
        <f t="shared" si="0"/>
        <v>29</v>
      </c>
      <c r="B31" s="131" t="s">
        <v>24</v>
      </c>
      <c r="C31" s="60" t="s">
        <v>61</v>
      </c>
      <c r="D31" s="42" t="s">
        <v>317</v>
      </c>
      <c r="E31" s="42" t="s">
        <v>390</v>
      </c>
      <c r="F31" s="42">
        <v>207</v>
      </c>
      <c r="G31" s="42">
        <v>76</v>
      </c>
      <c r="H31" s="42">
        <v>47</v>
      </c>
      <c r="I31" s="164">
        <v>2.1509999999999998</v>
      </c>
      <c r="J31" s="99">
        <v>0.41599999999999998</v>
      </c>
      <c r="K31" s="99">
        <v>1.837</v>
      </c>
      <c r="L31" s="99">
        <v>0.51300000000000001</v>
      </c>
      <c r="M31" s="99">
        <v>1.7929999999999999</v>
      </c>
      <c r="N31" s="64">
        <v>0.32100000000000001</v>
      </c>
      <c r="O31" s="61">
        <v>50.634101735972301</v>
      </c>
      <c r="P31" s="67">
        <v>2</v>
      </c>
      <c r="Q31" s="127">
        <v>1.0099999999999999E-11</v>
      </c>
      <c r="R31" s="127">
        <v>4.76142857142857E-11</v>
      </c>
      <c r="S31" s="67" t="s">
        <v>768</v>
      </c>
      <c r="T31" s="67" t="s">
        <v>767</v>
      </c>
      <c r="U31" s="42" t="s">
        <v>900</v>
      </c>
      <c r="V31" s="126">
        <v>0.15</v>
      </c>
      <c r="W31" s="64">
        <v>0.1</v>
      </c>
      <c r="X31" s="64">
        <v>0.22</v>
      </c>
      <c r="Y31" s="42" t="s">
        <v>767</v>
      </c>
      <c r="Z31" s="138" t="s">
        <v>769</v>
      </c>
    </row>
    <row r="32" spans="1:32" x14ac:dyDescent="0.3">
      <c r="A32" s="59">
        <f t="shared" si="0"/>
        <v>30</v>
      </c>
      <c r="B32" s="131" t="s">
        <v>28</v>
      </c>
      <c r="C32" s="60" t="s">
        <v>61</v>
      </c>
      <c r="D32" s="42" t="s">
        <v>317</v>
      </c>
      <c r="E32" s="42" t="s">
        <v>390</v>
      </c>
      <c r="F32" s="42">
        <v>207</v>
      </c>
      <c r="G32" s="42">
        <v>76</v>
      </c>
      <c r="H32" s="42">
        <v>47</v>
      </c>
      <c r="I32" s="164">
        <v>4.9139999999999997</v>
      </c>
      <c r="J32" s="99">
        <v>1.0129999999999999</v>
      </c>
      <c r="K32" s="99">
        <v>4.7220000000000004</v>
      </c>
      <c r="L32" s="99">
        <v>1.1499999999999999</v>
      </c>
      <c r="M32" s="99">
        <v>3.9430000000000001</v>
      </c>
      <c r="N32" s="64">
        <v>1.357</v>
      </c>
      <c r="O32" s="61">
        <v>35.404735397026201</v>
      </c>
      <c r="P32" s="67">
        <v>2</v>
      </c>
      <c r="Q32" s="127">
        <v>2.0500000000000002E-8</v>
      </c>
      <c r="R32" s="127">
        <v>4.228125E-8</v>
      </c>
      <c r="S32" s="67" t="s">
        <v>768</v>
      </c>
      <c r="T32" s="67" t="s">
        <v>767</v>
      </c>
      <c r="U32" s="42" t="s">
        <v>902</v>
      </c>
      <c r="V32" s="126">
        <v>0.11</v>
      </c>
      <c r="W32" s="64">
        <v>0.05</v>
      </c>
      <c r="X32" s="64">
        <v>0.19</v>
      </c>
      <c r="Y32" s="42" t="s">
        <v>767</v>
      </c>
      <c r="Z32" s="138" t="s">
        <v>769</v>
      </c>
    </row>
    <row r="33" spans="1:26" x14ac:dyDescent="0.3">
      <c r="A33" s="59">
        <f t="shared" si="0"/>
        <v>31</v>
      </c>
      <c r="B33" s="131" t="s">
        <v>27</v>
      </c>
      <c r="C33" s="60" t="s">
        <v>61</v>
      </c>
      <c r="D33" s="42" t="s">
        <v>317</v>
      </c>
      <c r="E33" s="42" t="s">
        <v>390</v>
      </c>
      <c r="F33" s="42">
        <v>207</v>
      </c>
      <c r="G33" s="42">
        <v>76</v>
      </c>
      <c r="H33" s="42">
        <v>47</v>
      </c>
      <c r="I33" s="164">
        <v>13.244999999999999</v>
      </c>
      <c r="J33" s="99">
        <v>2.2850000000000001</v>
      </c>
      <c r="K33" s="99">
        <v>14.756</v>
      </c>
      <c r="L33" s="99">
        <v>2.8849999999999998</v>
      </c>
      <c r="M33" s="99">
        <v>15.111000000000001</v>
      </c>
      <c r="N33" s="64">
        <v>1.956</v>
      </c>
      <c r="O33" s="61">
        <v>49.2206344034377</v>
      </c>
      <c r="P33" s="67">
        <v>2</v>
      </c>
      <c r="Q33" s="127">
        <v>2.05E-11</v>
      </c>
      <c r="R33" s="127">
        <v>8.4562499999999999E-11</v>
      </c>
      <c r="S33" s="67" t="s">
        <v>768</v>
      </c>
      <c r="T33" s="67" t="s">
        <v>767</v>
      </c>
      <c r="U33" s="42" t="s">
        <v>900</v>
      </c>
      <c r="V33" s="126">
        <v>0.15</v>
      </c>
      <c r="W33" s="64">
        <v>7.0000000000000007E-2</v>
      </c>
      <c r="X33" s="64">
        <v>0.22</v>
      </c>
      <c r="Y33" s="42" t="s">
        <v>767</v>
      </c>
      <c r="Z33" s="138" t="s">
        <v>769</v>
      </c>
    </row>
    <row r="34" spans="1:26" x14ac:dyDescent="0.3">
      <c r="A34" s="59">
        <f t="shared" si="0"/>
        <v>32</v>
      </c>
      <c r="B34" s="60" t="s">
        <v>26</v>
      </c>
      <c r="C34" s="60" t="s">
        <v>61</v>
      </c>
      <c r="D34" s="42" t="s">
        <v>317</v>
      </c>
      <c r="E34" s="42" t="s">
        <v>390</v>
      </c>
      <c r="F34" s="42">
        <v>207</v>
      </c>
      <c r="G34" s="42">
        <v>76</v>
      </c>
      <c r="H34" s="42">
        <v>47</v>
      </c>
      <c r="I34" s="164">
        <v>4.5789999999999997</v>
      </c>
      <c r="J34" s="99">
        <v>1.159</v>
      </c>
      <c r="K34" s="99">
        <v>4.915</v>
      </c>
      <c r="L34" s="99">
        <v>1.462</v>
      </c>
      <c r="M34" s="99">
        <v>4.8860000000000001</v>
      </c>
      <c r="N34" s="64">
        <v>1.1850000000000001</v>
      </c>
      <c r="O34" s="61">
        <v>8.9539226542931001</v>
      </c>
      <c r="P34" s="67">
        <v>2</v>
      </c>
      <c r="Q34" s="127">
        <v>1.14E-2</v>
      </c>
      <c r="R34" s="127">
        <v>1.5048000000000001E-2</v>
      </c>
      <c r="S34" s="67" t="s">
        <v>767</v>
      </c>
      <c r="U34" s="42" t="s">
        <v>900</v>
      </c>
      <c r="V34" s="126">
        <v>0.03</v>
      </c>
      <c r="W34" s="64">
        <v>3.3700000000000002E-3</v>
      </c>
      <c r="X34" s="64">
        <v>0.08</v>
      </c>
      <c r="Y34" s="42"/>
      <c r="Z34" s="137"/>
    </row>
    <row r="35" spans="1:26" ht="15" thickBot="1" x14ac:dyDescent="0.35">
      <c r="A35" s="59">
        <f t="shared" si="0"/>
        <v>33</v>
      </c>
      <c r="B35" s="60" t="s">
        <v>29</v>
      </c>
      <c r="C35" s="60" t="s">
        <v>61</v>
      </c>
      <c r="D35" s="42" t="s">
        <v>317</v>
      </c>
      <c r="E35" s="42" t="s">
        <v>390</v>
      </c>
      <c r="F35" s="42">
        <v>207</v>
      </c>
      <c r="G35" s="42">
        <v>76</v>
      </c>
      <c r="H35" s="42">
        <v>47</v>
      </c>
      <c r="I35" s="164">
        <v>0.58799999999999997</v>
      </c>
      <c r="J35" s="99">
        <v>0.25900000000000001</v>
      </c>
      <c r="K35" s="99">
        <v>0.45400000000000001</v>
      </c>
      <c r="L35" s="99">
        <v>0.311</v>
      </c>
      <c r="M35" s="99">
        <v>0.58699999999999997</v>
      </c>
      <c r="N35" s="64">
        <v>0.318</v>
      </c>
      <c r="O35" s="61">
        <v>17.392967116466501</v>
      </c>
      <c r="P35" s="67">
        <v>2</v>
      </c>
      <c r="Q35" s="127">
        <v>1.6699999999999999E-4</v>
      </c>
      <c r="R35" s="127">
        <v>2.6242857142857101E-4</v>
      </c>
      <c r="S35" s="67" t="s">
        <v>772</v>
      </c>
      <c r="T35" s="67" t="s">
        <v>767</v>
      </c>
      <c r="U35" s="42" t="s">
        <v>903</v>
      </c>
      <c r="V35" s="126">
        <v>0.05</v>
      </c>
      <c r="W35" s="64">
        <v>0.01</v>
      </c>
      <c r="X35" s="64">
        <v>0.13</v>
      </c>
      <c r="Y35" s="42" t="s">
        <v>767</v>
      </c>
      <c r="Z35" s="139" t="s">
        <v>769</v>
      </c>
    </row>
  </sheetData>
  <mergeCells count="3">
    <mergeCell ref="AD5:AD7"/>
    <mergeCell ref="AD12:AD13"/>
    <mergeCell ref="A1:T1"/>
  </mergeCells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431AE-1FF7-450A-B66F-F539EC3ACA07}">
  <dimension ref="A1:AF130"/>
  <sheetViews>
    <sheetView workbookViewId="0">
      <selection sqref="A1:T1"/>
    </sheetView>
  </sheetViews>
  <sheetFormatPr defaultRowHeight="14.4" x14ac:dyDescent="0.3"/>
  <cols>
    <col min="2" max="2" width="15.88671875" style="78" bestFit="1" customWidth="1"/>
    <col min="3" max="3" width="7.44140625" style="65" bestFit="1" customWidth="1"/>
    <col min="4" max="5" width="7.44140625" style="67" bestFit="1" customWidth="1"/>
    <col min="6" max="6" width="3.109375" style="67" bestFit="1" customWidth="1"/>
    <col min="7" max="8" width="3.109375" bestFit="1" customWidth="1"/>
    <col min="9" max="9" width="9.109375" style="160" bestFit="1" customWidth="1"/>
    <col min="10" max="10" width="5.77734375" style="28" bestFit="1" customWidth="1"/>
    <col min="11" max="11" width="11.5546875" style="28" customWidth="1"/>
    <col min="12" max="12" width="8.109375" style="28" bestFit="1" customWidth="1"/>
    <col min="13" max="13" width="11.44140625" style="28" bestFit="1" customWidth="1"/>
    <col min="14" max="14" width="8.109375" bestFit="1" customWidth="1"/>
    <col min="15" max="15" width="12.77734375" style="79" bestFit="1" customWidth="1"/>
    <col min="16" max="16" width="3.88671875" style="67" customWidth="1"/>
    <col min="17" max="17" width="8.21875" style="67" bestFit="1" customWidth="1"/>
    <col min="18" max="18" width="8.88671875" style="67"/>
    <col min="19" max="19" width="14.21875" style="67" bestFit="1" customWidth="1"/>
    <col min="20" max="20" width="14.21875" customWidth="1"/>
    <col min="21" max="21" width="24.6640625" style="67" bestFit="1" customWidth="1"/>
    <col min="22" max="22" width="16.77734375" style="79" customWidth="1"/>
    <col min="25" max="25" width="10.88671875" bestFit="1" customWidth="1"/>
    <col min="26" max="26" width="18.88671875" style="129" customWidth="1"/>
    <col min="28" max="28" width="26.77734375" bestFit="1" customWidth="1"/>
    <col min="29" max="29" width="14.5546875" bestFit="1" customWidth="1"/>
    <col min="30" max="30" width="13.33203125" customWidth="1"/>
    <col min="31" max="31" width="10.5546875" customWidth="1"/>
  </cols>
  <sheetData>
    <row r="1" spans="1:32" ht="32.4" customHeight="1" thickBot="1" x14ac:dyDescent="0.35">
      <c r="A1" s="252" t="s">
        <v>1199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</row>
    <row r="2" spans="1:32" s="58" customFormat="1" ht="33" customHeight="1" thickBot="1" x14ac:dyDescent="0.35">
      <c r="A2" s="51" t="s">
        <v>743</v>
      </c>
      <c r="B2" s="53" t="s">
        <v>744</v>
      </c>
      <c r="C2" s="54" t="s">
        <v>745</v>
      </c>
      <c r="D2" s="51" t="s">
        <v>746</v>
      </c>
      <c r="E2" s="51" t="s">
        <v>857</v>
      </c>
      <c r="F2" s="51" t="s">
        <v>747</v>
      </c>
      <c r="G2" s="51" t="s">
        <v>748</v>
      </c>
      <c r="H2" s="51" t="s">
        <v>858</v>
      </c>
      <c r="I2" s="161" t="s">
        <v>749</v>
      </c>
      <c r="J2" s="97" t="s">
        <v>750</v>
      </c>
      <c r="K2" s="97" t="s">
        <v>859</v>
      </c>
      <c r="L2" s="97" t="s">
        <v>860</v>
      </c>
      <c r="M2" s="97" t="s">
        <v>861</v>
      </c>
      <c r="N2" s="50" t="s">
        <v>862</v>
      </c>
      <c r="O2" s="123" t="s">
        <v>863</v>
      </c>
      <c r="P2" s="50" t="s">
        <v>864</v>
      </c>
      <c r="Q2" s="51" t="s">
        <v>757</v>
      </c>
      <c r="R2" s="51" t="s">
        <v>758</v>
      </c>
      <c r="S2" s="51" t="s">
        <v>806</v>
      </c>
      <c r="T2" s="51" t="s">
        <v>865</v>
      </c>
      <c r="U2" s="50" t="s">
        <v>866</v>
      </c>
      <c r="V2" s="55" t="s">
        <v>867</v>
      </c>
      <c r="W2" s="50" t="s">
        <v>868</v>
      </c>
      <c r="X2" s="50" t="s">
        <v>762</v>
      </c>
      <c r="Y2" s="124" t="s">
        <v>763</v>
      </c>
      <c r="Z2" s="125" t="s">
        <v>764</v>
      </c>
      <c r="AB2" s="51"/>
      <c r="AD2" s="50" t="s">
        <v>764</v>
      </c>
    </row>
    <row r="3" spans="1:32" x14ac:dyDescent="0.3">
      <c r="A3" s="59">
        <v>1</v>
      </c>
      <c r="B3" s="65" t="s">
        <v>479</v>
      </c>
      <c r="C3" s="65" t="s">
        <v>61</v>
      </c>
      <c r="D3" s="42" t="s">
        <v>869</v>
      </c>
      <c r="E3" s="42" t="s">
        <v>870</v>
      </c>
      <c r="F3" s="67">
        <v>67</v>
      </c>
      <c r="G3" s="42">
        <v>45</v>
      </c>
      <c r="H3" s="42">
        <v>31</v>
      </c>
      <c r="I3" s="162">
        <v>1.052</v>
      </c>
      <c r="J3" s="163">
        <v>0.73799999999999999</v>
      </c>
      <c r="K3" s="99">
        <v>1.43</v>
      </c>
      <c r="L3" s="99">
        <v>1.1559999999999999</v>
      </c>
      <c r="M3" s="163">
        <v>1.8340000000000001</v>
      </c>
      <c r="N3" s="62">
        <v>1.829</v>
      </c>
      <c r="O3" s="126">
        <v>12.489198492087301</v>
      </c>
      <c r="P3" s="67">
        <v>2</v>
      </c>
      <c r="Q3" s="66">
        <v>1.9400000000000001E-3</v>
      </c>
      <c r="R3" s="66">
        <v>4.2680000000000001E-3</v>
      </c>
      <c r="S3" s="67" t="s">
        <v>769</v>
      </c>
      <c r="T3" s="42" t="s">
        <v>767</v>
      </c>
      <c r="U3" s="67" t="s">
        <v>873</v>
      </c>
      <c r="V3" s="61">
        <v>0.09</v>
      </c>
      <c r="W3" s="62">
        <v>0.03</v>
      </c>
      <c r="X3" s="62">
        <v>0.21</v>
      </c>
      <c r="Y3" s="67" t="s">
        <v>767</v>
      </c>
      <c r="Z3" s="129" t="s">
        <v>769</v>
      </c>
      <c r="AB3" s="70" t="s">
        <v>872</v>
      </c>
    </row>
    <row r="4" spans="1:32" x14ac:dyDescent="0.3">
      <c r="A4" s="59">
        <f>A3+1</f>
        <v>2</v>
      </c>
      <c r="B4" s="65" t="s">
        <v>483</v>
      </c>
      <c r="C4" s="65" t="s">
        <v>61</v>
      </c>
      <c r="D4" s="42" t="s">
        <v>869</v>
      </c>
      <c r="E4" s="42" t="s">
        <v>870</v>
      </c>
      <c r="F4" s="67">
        <v>67</v>
      </c>
      <c r="G4" s="42">
        <v>45</v>
      </c>
      <c r="H4" s="42">
        <v>31</v>
      </c>
      <c r="I4" s="162">
        <v>1.494</v>
      </c>
      <c r="J4" s="163">
        <v>0.94099999999999995</v>
      </c>
      <c r="K4" s="99">
        <v>1.784</v>
      </c>
      <c r="L4" s="99">
        <v>1.909</v>
      </c>
      <c r="M4" s="163">
        <v>3.13</v>
      </c>
      <c r="N4" s="62">
        <v>2.577</v>
      </c>
      <c r="O4" s="126">
        <v>30.480365660481201</v>
      </c>
      <c r="P4" s="67">
        <v>2</v>
      </c>
      <c r="Q4" s="66">
        <v>2.41E-7</v>
      </c>
      <c r="R4" s="66">
        <v>1.5906000000000001E-6</v>
      </c>
      <c r="S4" s="67" t="s">
        <v>768</v>
      </c>
      <c r="T4" s="42" t="s">
        <v>767</v>
      </c>
      <c r="U4" s="67" t="s">
        <v>874</v>
      </c>
      <c r="V4" s="61">
        <v>0.21</v>
      </c>
      <c r="W4" s="62">
        <v>0.11</v>
      </c>
      <c r="X4" s="62">
        <v>0.34</v>
      </c>
      <c r="Y4" s="67" t="s">
        <v>767</v>
      </c>
      <c r="Z4" s="129" t="s">
        <v>769</v>
      </c>
      <c r="AB4" t="s">
        <v>766</v>
      </c>
      <c r="AC4" s="67" t="s">
        <v>767</v>
      </c>
      <c r="AD4" s="42" t="s">
        <v>65</v>
      </c>
    </row>
    <row r="5" spans="1:32" x14ac:dyDescent="0.3">
      <c r="A5" s="59">
        <f t="shared" ref="A5:A35" si="0">A4+1</f>
        <v>3</v>
      </c>
      <c r="B5" s="65" t="s">
        <v>487</v>
      </c>
      <c r="C5" s="65" t="s">
        <v>61</v>
      </c>
      <c r="D5" s="42" t="s">
        <v>869</v>
      </c>
      <c r="E5" s="42" t="s">
        <v>870</v>
      </c>
      <c r="F5" s="67">
        <v>67</v>
      </c>
      <c r="G5" s="42">
        <v>45</v>
      </c>
      <c r="H5" s="42">
        <v>31</v>
      </c>
      <c r="I5" s="162">
        <v>1.4710000000000001</v>
      </c>
      <c r="J5" s="163">
        <v>1.1279999999999999</v>
      </c>
      <c r="K5" s="99">
        <v>2.0390000000000001</v>
      </c>
      <c r="L5" s="99">
        <v>2.7229999999999999</v>
      </c>
      <c r="M5" s="163">
        <v>3.5510000000000002</v>
      </c>
      <c r="N5" s="62">
        <v>3.5950000000000002</v>
      </c>
      <c r="O5" s="126">
        <v>32.923481085686198</v>
      </c>
      <c r="P5" s="67">
        <v>2</v>
      </c>
      <c r="Q5" s="66">
        <v>7.0900000000000006E-8</v>
      </c>
      <c r="R5" s="66">
        <v>5.8492499999999995E-7</v>
      </c>
      <c r="S5" s="67" t="s">
        <v>768</v>
      </c>
      <c r="T5" s="42" t="s">
        <v>767</v>
      </c>
      <c r="U5" s="67" t="s">
        <v>874</v>
      </c>
      <c r="V5" s="61">
        <v>0.23</v>
      </c>
      <c r="W5" s="62">
        <v>0.12</v>
      </c>
      <c r="X5" s="62">
        <v>0.4</v>
      </c>
      <c r="Y5" s="67" t="s">
        <v>767</v>
      </c>
      <c r="Z5" s="129" t="s">
        <v>769</v>
      </c>
      <c r="AB5" t="s">
        <v>770</v>
      </c>
      <c r="AC5" s="67" t="s">
        <v>769</v>
      </c>
      <c r="AD5" s="221" t="s">
        <v>767</v>
      </c>
    </row>
    <row r="6" spans="1:32" x14ac:dyDescent="0.3">
      <c r="A6" s="59">
        <f t="shared" si="0"/>
        <v>4</v>
      </c>
      <c r="B6" s="65" t="s">
        <v>57</v>
      </c>
      <c r="C6" s="65" t="s">
        <v>61</v>
      </c>
      <c r="D6" s="42" t="s">
        <v>869</v>
      </c>
      <c r="E6" s="42" t="s">
        <v>870</v>
      </c>
      <c r="F6" s="67">
        <v>67</v>
      </c>
      <c r="G6" s="42">
        <v>45</v>
      </c>
      <c r="H6" s="42">
        <v>31</v>
      </c>
      <c r="I6" s="162">
        <v>1.379</v>
      </c>
      <c r="J6" s="163">
        <v>1.2250000000000001</v>
      </c>
      <c r="K6" s="99">
        <v>2.2789999999999999</v>
      </c>
      <c r="L6" s="99">
        <v>2.2000000000000002</v>
      </c>
      <c r="M6" s="163">
        <v>3.3650000000000002</v>
      </c>
      <c r="N6" s="62">
        <v>3.681</v>
      </c>
      <c r="O6" s="126">
        <v>39.696727044777099</v>
      </c>
      <c r="P6" s="67">
        <v>2</v>
      </c>
      <c r="Q6" s="66">
        <v>2.4E-9</v>
      </c>
      <c r="R6" s="66">
        <v>6.4844999999999996E-8</v>
      </c>
      <c r="S6" s="67" t="s">
        <v>768</v>
      </c>
      <c r="T6" s="42" t="s">
        <v>767</v>
      </c>
      <c r="U6" s="67" t="s">
        <v>874</v>
      </c>
      <c r="V6" s="61">
        <v>0.28000000000000003</v>
      </c>
      <c r="W6" s="62">
        <v>0.17</v>
      </c>
      <c r="X6" s="62">
        <v>0.39</v>
      </c>
      <c r="Y6" s="67" t="s">
        <v>767</v>
      </c>
      <c r="Z6" s="130" t="s">
        <v>769</v>
      </c>
      <c r="AB6" t="s">
        <v>771</v>
      </c>
      <c r="AC6" s="67" t="s">
        <v>772</v>
      </c>
      <c r="AD6" s="221"/>
    </row>
    <row r="7" spans="1:32" x14ac:dyDescent="0.3">
      <c r="A7" s="59">
        <f t="shared" si="0"/>
        <v>5</v>
      </c>
      <c r="B7" s="65" t="s">
        <v>33</v>
      </c>
      <c r="C7" s="65" t="s">
        <v>61</v>
      </c>
      <c r="D7" s="42" t="s">
        <v>869</v>
      </c>
      <c r="E7" s="42" t="s">
        <v>870</v>
      </c>
      <c r="F7" s="67">
        <v>67</v>
      </c>
      <c r="G7" s="42">
        <v>45</v>
      </c>
      <c r="H7" s="42">
        <v>31</v>
      </c>
      <c r="I7" s="162">
        <v>3.63</v>
      </c>
      <c r="J7" s="163">
        <v>1.542</v>
      </c>
      <c r="K7" s="99">
        <v>3.3159999999999998</v>
      </c>
      <c r="L7" s="99">
        <v>1.389</v>
      </c>
      <c r="M7" s="163">
        <v>3.4830000000000001</v>
      </c>
      <c r="N7" s="62">
        <v>2.1669999999999998</v>
      </c>
      <c r="O7" s="126">
        <v>0.48375318933818801</v>
      </c>
      <c r="P7" s="67">
        <v>2</v>
      </c>
      <c r="Q7" s="66">
        <v>0.78500000000000003</v>
      </c>
      <c r="R7" s="66">
        <v>0.80953125000000004</v>
      </c>
      <c r="T7" s="42"/>
      <c r="V7" s="61">
        <v>3.4099999999999998E-3</v>
      </c>
      <c r="W7" s="62">
        <v>8.3500000000000002E-4</v>
      </c>
      <c r="X7" s="62">
        <v>7.0000000000000007E-2</v>
      </c>
      <c r="Y7" s="67"/>
      <c r="AB7" t="s">
        <v>773</v>
      </c>
      <c r="AC7" s="67" t="s">
        <v>768</v>
      </c>
      <c r="AD7" s="221"/>
    </row>
    <row r="8" spans="1:32" x14ac:dyDescent="0.3">
      <c r="A8" s="59">
        <f t="shared" si="0"/>
        <v>6</v>
      </c>
      <c r="B8" s="65" t="s">
        <v>35</v>
      </c>
      <c r="C8" s="65" t="s">
        <v>61</v>
      </c>
      <c r="D8" s="42" t="s">
        <v>869</v>
      </c>
      <c r="E8" s="42" t="s">
        <v>870</v>
      </c>
      <c r="F8" s="67">
        <v>67</v>
      </c>
      <c r="G8" s="42">
        <v>45</v>
      </c>
      <c r="H8" s="42">
        <v>31</v>
      </c>
      <c r="I8" s="162">
        <v>2.2519999999999998</v>
      </c>
      <c r="J8" s="163">
        <v>1.091</v>
      </c>
      <c r="K8" s="99">
        <v>1.746</v>
      </c>
      <c r="L8" s="99">
        <v>1.3</v>
      </c>
      <c r="M8" s="163">
        <v>1.671</v>
      </c>
      <c r="N8" s="62">
        <v>1.2170000000000001</v>
      </c>
      <c r="O8" s="126">
        <v>7.8716885781883503</v>
      </c>
      <c r="P8" s="67">
        <v>2</v>
      </c>
      <c r="Q8" s="66">
        <v>1.95E-2</v>
      </c>
      <c r="R8" s="66">
        <v>2.7978260869565199E-2</v>
      </c>
      <c r="S8" s="67" t="s">
        <v>767</v>
      </c>
      <c r="T8" s="42"/>
      <c r="U8" s="67" t="s">
        <v>881</v>
      </c>
      <c r="V8" s="61">
        <v>0.06</v>
      </c>
      <c r="W8" s="62">
        <v>6.9199999999999999E-3</v>
      </c>
      <c r="X8" s="62">
        <v>0.19</v>
      </c>
      <c r="Y8" s="67" t="s">
        <v>767</v>
      </c>
      <c r="Z8" s="130" t="s">
        <v>767</v>
      </c>
    </row>
    <row r="9" spans="1:32" x14ac:dyDescent="0.3">
      <c r="A9" s="59">
        <f t="shared" si="0"/>
        <v>7</v>
      </c>
      <c r="B9" s="65" t="s">
        <v>44</v>
      </c>
      <c r="C9" s="65" t="s">
        <v>61</v>
      </c>
      <c r="D9" s="42" t="s">
        <v>869</v>
      </c>
      <c r="E9" s="42" t="s">
        <v>870</v>
      </c>
      <c r="F9" s="67">
        <v>67</v>
      </c>
      <c r="G9" s="42">
        <v>45</v>
      </c>
      <c r="H9" s="42">
        <v>31</v>
      </c>
      <c r="I9" s="162">
        <v>4.0880000000000001</v>
      </c>
      <c r="J9" s="163">
        <v>0.69099999999999995</v>
      </c>
      <c r="K9" s="99">
        <v>3.6160000000000001</v>
      </c>
      <c r="L9" s="99">
        <v>1.079</v>
      </c>
      <c r="M9" s="163">
        <v>3.6160000000000001</v>
      </c>
      <c r="N9" s="62">
        <v>1.2889999999999999</v>
      </c>
      <c r="O9" s="126">
        <v>11.145483375912001</v>
      </c>
      <c r="P9" s="67">
        <v>2</v>
      </c>
      <c r="Q9" s="66">
        <v>3.8E-3</v>
      </c>
      <c r="R9" s="66">
        <v>7.0583333333333297E-3</v>
      </c>
      <c r="S9" s="67" t="s">
        <v>769</v>
      </c>
      <c r="T9" s="42" t="s">
        <v>767</v>
      </c>
      <c r="U9" s="67" t="s">
        <v>873</v>
      </c>
      <c r="V9" s="61">
        <v>0.08</v>
      </c>
      <c r="W9" s="62">
        <v>0.02</v>
      </c>
      <c r="X9" s="62">
        <v>0.17</v>
      </c>
      <c r="Y9" s="67" t="s">
        <v>767</v>
      </c>
      <c r="Z9" s="129" t="s">
        <v>769</v>
      </c>
    </row>
    <row r="10" spans="1:32" x14ac:dyDescent="0.3">
      <c r="A10" s="59">
        <f t="shared" si="0"/>
        <v>8</v>
      </c>
      <c r="B10" s="65" t="s">
        <v>50</v>
      </c>
      <c r="C10" s="65" t="s">
        <v>61</v>
      </c>
      <c r="D10" s="42" t="s">
        <v>869</v>
      </c>
      <c r="E10" s="42" t="s">
        <v>870</v>
      </c>
      <c r="F10" s="67">
        <v>67</v>
      </c>
      <c r="G10" s="42">
        <v>45</v>
      </c>
      <c r="H10" s="42">
        <v>31</v>
      </c>
      <c r="I10" s="162">
        <v>4.4340000000000002</v>
      </c>
      <c r="J10" s="163">
        <v>1.276</v>
      </c>
      <c r="K10" s="99">
        <v>3.58</v>
      </c>
      <c r="L10" s="99">
        <v>1.1020000000000001</v>
      </c>
      <c r="M10" s="163">
        <v>3.3</v>
      </c>
      <c r="N10" s="62">
        <v>2.0049999999999999</v>
      </c>
      <c r="O10" s="126">
        <v>26.865514321267799</v>
      </c>
      <c r="P10" s="67">
        <v>2</v>
      </c>
      <c r="Q10" s="66">
        <v>1.4699999999999999E-6</v>
      </c>
      <c r="R10" s="66">
        <v>6.9299999999999997E-6</v>
      </c>
      <c r="S10" s="67" t="s">
        <v>768</v>
      </c>
      <c r="T10" s="42" t="s">
        <v>767</v>
      </c>
      <c r="U10" s="67" t="s">
        <v>873</v>
      </c>
      <c r="V10" s="61">
        <v>0.19</v>
      </c>
      <c r="W10" s="62">
        <v>0.1</v>
      </c>
      <c r="X10" s="62">
        <v>0.34</v>
      </c>
      <c r="Y10" s="67" t="s">
        <v>767</v>
      </c>
      <c r="Z10" s="130" t="s">
        <v>769</v>
      </c>
      <c r="AB10" s="70" t="s">
        <v>763</v>
      </c>
    </row>
    <row r="11" spans="1:32" x14ac:dyDescent="0.3">
      <c r="A11" s="59">
        <f t="shared" si="0"/>
        <v>9</v>
      </c>
      <c r="B11" s="65" t="s">
        <v>39</v>
      </c>
      <c r="C11" s="65" t="s">
        <v>61</v>
      </c>
      <c r="D11" s="42" t="s">
        <v>869</v>
      </c>
      <c r="E11" s="42" t="s">
        <v>870</v>
      </c>
      <c r="F11" s="67">
        <v>67</v>
      </c>
      <c r="G11" s="42">
        <v>45</v>
      </c>
      <c r="H11" s="42">
        <v>31</v>
      </c>
      <c r="I11" s="162">
        <v>6.8559999999999999</v>
      </c>
      <c r="J11" s="163">
        <v>1.272</v>
      </c>
      <c r="K11" s="99">
        <v>6.4720000000000004</v>
      </c>
      <c r="L11" s="99">
        <v>1.083</v>
      </c>
      <c r="M11" s="163">
        <v>6.1760000000000002</v>
      </c>
      <c r="N11" s="62">
        <v>1.248</v>
      </c>
      <c r="O11" s="126">
        <v>6.8944512717261004</v>
      </c>
      <c r="P11" s="67">
        <v>2</v>
      </c>
      <c r="Q11" s="66">
        <v>3.1800000000000002E-2</v>
      </c>
      <c r="R11" s="66">
        <v>4.3725E-2</v>
      </c>
      <c r="S11" s="67" t="s">
        <v>767</v>
      </c>
      <c r="T11" s="42"/>
      <c r="U11" s="67" t="s">
        <v>881</v>
      </c>
      <c r="V11" s="61">
        <v>0.05</v>
      </c>
      <c r="W11" s="62">
        <v>4.7200000000000002E-3</v>
      </c>
      <c r="X11" s="62">
        <v>0.18</v>
      </c>
      <c r="Y11" s="67" t="s">
        <v>767</v>
      </c>
      <c r="Z11" s="130" t="s">
        <v>767</v>
      </c>
    </row>
    <row r="12" spans="1:32" x14ac:dyDescent="0.3">
      <c r="A12" s="59">
        <f t="shared" si="0"/>
        <v>10</v>
      </c>
      <c r="B12" s="65" t="s">
        <v>43</v>
      </c>
      <c r="C12" s="65" t="s">
        <v>61</v>
      </c>
      <c r="D12" s="42" t="s">
        <v>869</v>
      </c>
      <c r="E12" s="42" t="s">
        <v>870</v>
      </c>
      <c r="F12" s="67">
        <v>67</v>
      </c>
      <c r="G12" s="42">
        <v>45</v>
      </c>
      <c r="H12" s="42">
        <v>31</v>
      </c>
      <c r="I12" s="162">
        <v>7.274</v>
      </c>
      <c r="J12" s="163">
        <v>1.427</v>
      </c>
      <c r="K12" s="99">
        <v>6.625</v>
      </c>
      <c r="L12" s="99">
        <v>1.363</v>
      </c>
      <c r="M12" s="163">
        <v>6.0350000000000001</v>
      </c>
      <c r="N12" s="62">
        <v>1.966</v>
      </c>
      <c r="O12" s="126">
        <v>36.249688732067199</v>
      </c>
      <c r="P12" s="67">
        <v>2</v>
      </c>
      <c r="Q12" s="66">
        <v>1.3399999999999999E-8</v>
      </c>
      <c r="R12" s="66">
        <v>1.4740000000000001E-7</v>
      </c>
      <c r="S12" s="67" t="s">
        <v>768</v>
      </c>
      <c r="T12" s="42" t="s">
        <v>767</v>
      </c>
      <c r="U12" s="67" t="s">
        <v>874</v>
      </c>
      <c r="V12" s="61">
        <v>0.26</v>
      </c>
      <c r="W12" s="62">
        <v>0.17</v>
      </c>
      <c r="X12" s="62">
        <v>0.42</v>
      </c>
      <c r="Y12" s="67" t="s">
        <v>767</v>
      </c>
      <c r="Z12" s="130" t="s">
        <v>769</v>
      </c>
      <c r="AB12" s="68" t="s">
        <v>877</v>
      </c>
      <c r="AC12" t="s">
        <v>878</v>
      </c>
      <c r="AD12" s="221" t="s">
        <v>65</v>
      </c>
      <c r="AF12" s="132"/>
    </row>
    <row r="13" spans="1:32" x14ac:dyDescent="0.3">
      <c r="A13" s="59">
        <f t="shared" si="0"/>
        <v>11</v>
      </c>
      <c r="B13" s="65" t="s">
        <v>38</v>
      </c>
      <c r="C13" s="65" t="s">
        <v>61</v>
      </c>
      <c r="D13" s="42" t="s">
        <v>869</v>
      </c>
      <c r="E13" s="42" t="s">
        <v>870</v>
      </c>
      <c r="F13" s="67">
        <v>67</v>
      </c>
      <c r="G13" s="42">
        <v>45</v>
      </c>
      <c r="H13" s="42">
        <v>31</v>
      </c>
      <c r="I13" s="162">
        <v>0.96099999999999997</v>
      </c>
      <c r="J13" s="163">
        <v>0.504</v>
      </c>
      <c r="K13" s="99">
        <v>0.95199999999999996</v>
      </c>
      <c r="L13" s="99">
        <v>0.40300000000000002</v>
      </c>
      <c r="M13" s="163">
        <v>1.1679999999999999</v>
      </c>
      <c r="N13" s="62">
        <v>0.59</v>
      </c>
      <c r="O13" s="126">
        <v>2.9192425595410301</v>
      </c>
      <c r="P13" s="67">
        <v>2</v>
      </c>
      <c r="Q13" s="66">
        <v>0.23200000000000001</v>
      </c>
      <c r="R13" s="66">
        <v>0.26400000000000001</v>
      </c>
      <c r="T13" s="42"/>
      <c r="V13" s="61">
        <v>0.02</v>
      </c>
      <c r="W13" s="62">
        <v>6.2600000000000004E-4</v>
      </c>
      <c r="X13" s="62">
        <v>0.11</v>
      </c>
      <c r="Y13" s="67"/>
      <c r="Z13" s="130"/>
      <c r="AB13" s="68" t="s">
        <v>879</v>
      </c>
      <c r="AC13" t="s">
        <v>880</v>
      </c>
      <c r="AD13" s="221"/>
      <c r="AF13" s="133"/>
    </row>
    <row r="14" spans="1:32" x14ac:dyDescent="0.3">
      <c r="A14" s="59">
        <f t="shared" si="0"/>
        <v>12</v>
      </c>
      <c r="B14" s="65" t="s">
        <v>727</v>
      </c>
      <c r="C14" s="65" t="s">
        <v>61</v>
      </c>
      <c r="D14" s="42" t="s">
        <v>869</v>
      </c>
      <c r="E14" s="42" t="s">
        <v>870</v>
      </c>
      <c r="F14" s="67">
        <v>67</v>
      </c>
      <c r="G14" s="42">
        <v>45</v>
      </c>
      <c r="H14" s="42">
        <v>31</v>
      </c>
      <c r="I14" s="162">
        <v>2.6520000000000001</v>
      </c>
      <c r="J14" s="163">
        <v>0.64800000000000002</v>
      </c>
      <c r="K14" s="99">
        <v>2.2879999999999998</v>
      </c>
      <c r="L14" s="99">
        <v>0.73799999999999999</v>
      </c>
      <c r="M14" s="163">
        <v>2.262</v>
      </c>
      <c r="N14" s="62">
        <v>0.91100000000000003</v>
      </c>
      <c r="O14" s="126">
        <v>12.5091938233488</v>
      </c>
      <c r="P14" s="67">
        <v>2</v>
      </c>
      <c r="Q14" s="66">
        <v>1.92E-3</v>
      </c>
      <c r="R14" s="66">
        <v>4.2680000000000001E-3</v>
      </c>
      <c r="S14" s="67" t="s">
        <v>769</v>
      </c>
      <c r="T14" s="42" t="s">
        <v>767</v>
      </c>
      <c r="U14" s="67" t="s">
        <v>873</v>
      </c>
      <c r="V14" s="61">
        <v>0.09</v>
      </c>
      <c r="W14" s="62">
        <v>0.01</v>
      </c>
      <c r="X14" s="62">
        <v>0.21</v>
      </c>
      <c r="Y14" s="67" t="s">
        <v>767</v>
      </c>
      <c r="Z14" s="130" t="s">
        <v>769</v>
      </c>
      <c r="AB14" s="68" t="s">
        <v>882</v>
      </c>
      <c r="AC14" t="s">
        <v>883</v>
      </c>
      <c r="AD14" s="42" t="s">
        <v>767</v>
      </c>
      <c r="AF14" s="133"/>
    </row>
    <row r="15" spans="1:32" x14ac:dyDescent="0.3">
      <c r="A15" s="59">
        <f t="shared" si="0"/>
        <v>13</v>
      </c>
      <c r="B15" s="65" t="s">
        <v>726</v>
      </c>
      <c r="C15" s="65" t="s">
        <v>61</v>
      </c>
      <c r="D15" s="42" t="s">
        <v>869</v>
      </c>
      <c r="E15" s="42" t="s">
        <v>870</v>
      </c>
      <c r="F15" s="67">
        <v>67</v>
      </c>
      <c r="G15" s="42">
        <v>45</v>
      </c>
      <c r="H15" s="42">
        <v>31</v>
      </c>
      <c r="I15" s="162">
        <v>4.8789999999999996</v>
      </c>
      <c r="J15" s="163">
        <v>1.2070000000000001</v>
      </c>
      <c r="K15" s="99">
        <v>4.2949999999999999</v>
      </c>
      <c r="L15" s="99">
        <v>1.135</v>
      </c>
      <c r="M15" s="163">
        <v>4.0190000000000001</v>
      </c>
      <c r="N15" s="62">
        <v>1.9770000000000001</v>
      </c>
      <c r="O15" s="126">
        <v>23.321311880580001</v>
      </c>
      <c r="P15" s="67">
        <v>2</v>
      </c>
      <c r="Q15" s="66">
        <v>8.6300000000000004E-6</v>
      </c>
      <c r="R15" s="66">
        <v>3.5598749999999999E-5</v>
      </c>
      <c r="S15" s="67" t="s">
        <v>768</v>
      </c>
      <c r="T15" s="42" t="s">
        <v>767</v>
      </c>
      <c r="U15" s="67" t="s">
        <v>874</v>
      </c>
      <c r="V15" s="61">
        <v>0.16</v>
      </c>
      <c r="W15" s="62">
        <v>0.09</v>
      </c>
      <c r="X15" s="62">
        <v>0.27</v>
      </c>
      <c r="Y15" s="67" t="s">
        <v>767</v>
      </c>
      <c r="Z15" s="130" t="s">
        <v>769</v>
      </c>
      <c r="AB15" s="134" t="s">
        <v>884</v>
      </c>
      <c r="AC15" t="s">
        <v>885</v>
      </c>
      <c r="AD15" s="42" t="s">
        <v>767</v>
      </c>
      <c r="AF15" s="133"/>
    </row>
    <row r="16" spans="1:32" x14ac:dyDescent="0.3">
      <c r="A16" s="59">
        <f t="shared" si="0"/>
        <v>14</v>
      </c>
      <c r="B16" s="65" t="s">
        <v>42</v>
      </c>
      <c r="C16" s="65" t="s">
        <v>61</v>
      </c>
      <c r="D16" s="42" t="s">
        <v>869</v>
      </c>
      <c r="E16" s="42" t="s">
        <v>870</v>
      </c>
      <c r="F16" s="67">
        <v>67</v>
      </c>
      <c r="G16" s="42">
        <v>45</v>
      </c>
      <c r="H16" s="42">
        <v>31</v>
      </c>
      <c r="I16" s="162">
        <v>3.4929999999999999</v>
      </c>
      <c r="J16" s="163">
        <v>0.68600000000000005</v>
      </c>
      <c r="K16" s="99">
        <v>3.5129999999999999</v>
      </c>
      <c r="L16" s="99">
        <v>1.0249999999999999</v>
      </c>
      <c r="M16" s="163">
        <v>3.1720000000000002</v>
      </c>
      <c r="N16" s="62">
        <v>0.91400000000000003</v>
      </c>
      <c r="O16" s="126">
        <v>4.8389490500227303</v>
      </c>
      <c r="P16" s="67">
        <v>2</v>
      </c>
      <c r="Q16" s="66">
        <v>8.8999999999999996E-2</v>
      </c>
      <c r="R16" s="66">
        <v>0.112961538461538</v>
      </c>
      <c r="T16" s="42"/>
      <c r="V16" s="61">
        <v>0.03</v>
      </c>
      <c r="W16" s="62">
        <v>3.9399999999999999E-3</v>
      </c>
      <c r="X16" s="62">
        <v>0.12</v>
      </c>
      <c r="Y16" s="67"/>
      <c r="Z16" s="130"/>
      <c r="AB16" s="134" t="s">
        <v>886</v>
      </c>
      <c r="AC16" t="s">
        <v>887</v>
      </c>
      <c r="AD16" s="67" t="s">
        <v>769</v>
      </c>
      <c r="AF16" s="134"/>
    </row>
    <row r="17" spans="1:32" x14ac:dyDescent="0.3">
      <c r="A17" s="59">
        <f t="shared" si="0"/>
        <v>15</v>
      </c>
      <c r="B17" s="65" t="s">
        <v>49</v>
      </c>
      <c r="C17" s="65" t="s">
        <v>61</v>
      </c>
      <c r="D17" s="42" t="s">
        <v>869</v>
      </c>
      <c r="E17" s="42" t="s">
        <v>870</v>
      </c>
      <c r="F17" s="67">
        <v>67</v>
      </c>
      <c r="G17" s="42">
        <v>45</v>
      </c>
      <c r="H17" s="42">
        <v>31</v>
      </c>
      <c r="I17" s="162">
        <v>8.1530000000000005</v>
      </c>
      <c r="J17" s="163">
        <v>1.1120000000000001</v>
      </c>
      <c r="K17" s="99">
        <v>7.5860000000000003</v>
      </c>
      <c r="L17" s="99">
        <v>1.4390000000000001</v>
      </c>
      <c r="M17" s="163">
        <v>6.7389999999999999</v>
      </c>
      <c r="N17" s="62">
        <v>1.319</v>
      </c>
      <c r="O17" s="126">
        <v>38.710699254560602</v>
      </c>
      <c r="P17" s="67">
        <v>2</v>
      </c>
      <c r="Q17" s="66">
        <v>3.9300000000000003E-9</v>
      </c>
      <c r="R17" s="66">
        <v>6.4844999999999996E-8</v>
      </c>
      <c r="S17" s="67" t="s">
        <v>768</v>
      </c>
      <c r="T17" s="42" t="s">
        <v>767</v>
      </c>
      <c r="U17" s="67" t="s">
        <v>874</v>
      </c>
      <c r="V17" s="61">
        <v>0.27</v>
      </c>
      <c r="W17" s="62">
        <v>0.17</v>
      </c>
      <c r="X17" s="62">
        <v>0.42</v>
      </c>
      <c r="Y17" s="42" t="s">
        <v>767</v>
      </c>
      <c r="Z17" s="129" t="s">
        <v>769</v>
      </c>
      <c r="AB17" s="134" t="s">
        <v>888</v>
      </c>
      <c r="AC17" t="s">
        <v>889</v>
      </c>
      <c r="AD17" s="67" t="s">
        <v>772</v>
      </c>
      <c r="AF17" s="134"/>
    </row>
    <row r="18" spans="1:32" x14ac:dyDescent="0.3">
      <c r="A18" s="59">
        <f t="shared" si="0"/>
        <v>16</v>
      </c>
      <c r="B18" s="65" t="s">
        <v>707</v>
      </c>
      <c r="C18" s="65" t="s">
        <v>61</v>
      </c>
      <c r="D18" s="42" t="s">
        <v>869</v>
      </c>
      <c r="E18" s="42" t="s">
        <v>870</v>
      </c>
      <c r="F18" s="67">
        <v>67</v>
      </c>
      <c r="G18" s="42">
        <v>45</v>
      </c>
      <c r="H18" s="42">
        <v>31</v>
      </c>
      <c r="I18" s="162">
        <v>3.4780000000000002</v>
      </c>
      <c r="J18" s="163">
        <v>0.93700000000000006</v>
      </c>
      <c r="K18" s="99">
        <v>3.512</v>
      </c>
      <c r="L18" s="99">
        <v>1.204</v>
      </c>
      <c r="M18" s="163">
        <v>3.403</v>
      </c>
      <c r="N18" s="62">
        <v>1.0429999999999999</v>
      </c>
      <c r="O18" s="126">
        <v>2.0960420346072501</v>
      </c>
      <c r="P18" s="67">
        <v>2</v>
      </c>
      <c r="Q18" s="66">
        <v>0.35099999999999998</v>
      </c>
      <c r="R18" s="66">
        <v>0.37364516129032299</v>
      </c>
      <c r="T18" s="42"/>
      <c r="V18" s="61">
        <v>0.01</v>
      </c>
      <c r="W18" s="62">
        <v>6.7100000000000005E-4</v>
      </c>
      <c r="X18" s="62">
        <v>0.1</v>
      </c>
      <c r="Y18" s="67"/>
    </row>
    <row r="19" spans="1:32" x14ac:dyDescent="0.3">
      <c r="A19" s="59">
        <f t="shared" si="0"/>
        <v>17</v>
      </c>
      <c r="B19" s="65" t="s">
        <v>56</v>
      </c>
      <c r="C19" s="65" t="s">
        <v>61</v>
      </c>
      <c r="D19" s="42" t="s">
        <v>869</v>
      </c>
      <c r="E19" s="42" t="s">
        <v>870</v>
      </c>
      <c r="F19" s="67">
        <v>67</v>
      </c>
      <c r="G19" s="42">
        <v>45</v>
      </c>
      <c r="H19" s="42">
        <v>31</v>
      </c>
      <c r="I19" s="162">
        <v>9.8019999999999996</v>
      </c>
      <c r="J19" s="163">
        <v>2.125</v>
      </c>
      <c r="K19" s="99">
        <v>9.2260000000000009</v>
      </c>
      <c r="L19" s="99">
        <v>2.847</v>
      </c>
      <c r="M19" s="163">
        <v>8.2200000000000006</v>
      </c>
      <c r="N19" s="62">
        <v>3.0960000000000001</v>
      </c>
      <c r="O19" s="126">
        <v>12.9471964811879</v>
      </c>
      <c r="P19" s="67">
        <v>2</v>
      </c>
      <c r="Q19" s="66">
        <v>1.5399999999999999E-3</v>
      </c>
      <c r="R19" s="66">
        <v>3.9092307692307699E-3</v>
      </c>
      <c r="S19" s="67" t="s">
        <v>769</v>
      </c>
      <c r="T19" s="42" t="s">
        <v>767</v>
      </c>
      <c r="U19" s="67" t="s">
        <v>875</v>
      </c>
      <c r="V19" s="61">
        <v>0.09</v>
      </c>
      <c r="W19" s="62">
        <v>0.03</v>
      </c>
      <c r="X19" s="62">
        <v>0.23</v>
      </c>
      <c r="Y19" s="42" t="s">
        <v>767</v>
      </c>
      <c r="Z19" s="129" t="s">
        <v>769</v>
      </c>
    </row>
    <row r="20" spans="1:32" x14ac:dyDescent="0.3">
      <c r="A20" s="59">
        <f t="shared" si="0"/>
        <v>18</v>
      </c>
      <c r="B20" s="65" t="s">
        <v>48</v>
      </c>
      <c r="C20" s="65" t="s">
        <v>61</v>
      </c>
      <c r="D20" s="42" t="s">
        <v>869</v>
      </c>
      <c r="E20" s="42" t="s">
        <v>870</v>
      </c>
      <c r="F20" s="67">
        <v>67</v>
      </c>
      <c r="G20" s="42">
        <v>45</v>
      </c>
      <c r="H20" s="42">
        <v>31</v>
      </c>
      <c r="I20" s="162">
        <v>5.2969999999999997</v>
      </c>
      <c r="J20" s="163">
        <v>1.298</v>
      </c>
      <c r="K20" s="99">
        <v>6.1349999999999998</v>
      </c>
      <c r="L20" s="99">
        <v>1.9990000000000001</v>
      </c>
      <c r="M20" s="163">
        <v>6.5620000000000003</v>
      </c>
      <c r="N20" s="62">
        <v>1.7809999999999999</v>
      </c>
      <c r="O20" s="126">
        <v>14.943027799070199</v>
      </c>
      <c r="P20" s="67">
        <v>2</v>
      </c>
      <c r="Q20" s="66">
        <v>5.6899999999999995E-4</v>
      </c>
      <c r="R20" s="66">
        <v>1.707E-3</v>
      </c>
      <c r="S20" s="67" t="s">
        <v>769</v>
      </c>
      <c r="T20" s="42" t="s">
        <v>767</v>
      </c>
      <c r="U20" s="67" t="s">
        <v>873</v>
      </c>
      <c r="V20" s="61">
        <v>0.11</v>
      </c>
      <c r="W20" s="62">
        <v>0.05</v>
      </c>
      <c r="X20" s="62">
        <v>0.24</v>
      </c>
      <c r="Y20" s="67" t="s">
        <v>767</v>
      </c>
      <c r="Z20" s="129" t="s">
        <v>769</v>
      </c>
      <c r="AB20" s="70" t="s">
        <v>784</v>
      </c>
      <c r="AD20" s="42" t="s">
        <v>767</v>
      </c>
      <c r="AE20" s="67" t="s">
        <v>777</v>
      </c>
    </row>
    <row r="21" spans="1:32" x14ac:dyDescent="0.3">
      <c r="A21" s="59">
        <f t="shared" si="0"/>
        <v>19</v>
      </c>
      <c r="B21" s="65" t="s">
        <v>53</v>
      </c>
      <c r="C21" s="65" t="s">
        <v>61</v>
      </c>
      <c r="D21" s="42" t="s">
        <v>869</v>
      </c>
      <c r="E21" s="42" t="s">
        <v>870</v>
      </c>
      <c r="F21" s="67">
        <v>67</v>
      </c>
      <c r="G21" s="42">
        <v>45</v>
      </c>
      <c r="H21" s="42">
        <v>31</v>
      </c>
      <c r="I21" s="162">
        <v>14.302</v>
      </c>
      <c r="J21" s="163">
        <v>2.0579999999999998</v>
      </c>
      <c r="K21" s="99">
        <v>14.712999999999999</v>
      </c>
      <c r="L21" s="99">
        <v>3.23</v>
      </c>
      <c r="M21" s="163">
        <v>12.707000000000001</v>
      </c>
      <c r="N21" s="62">
        <v>3.101</v>
      </c>
      <c r="O21" s="126">
        <v>11.1172350394306</v>
      </c>
      <c r="P21" s="67">
        <v>2</v>
      </c>
      <c r="Q21" s="66">
        <v>3.8500000000000001E-3</v>
      </c>
      <c r="R21" s="66">
        <v>7.0583333333333297E-3</v>
      </c>
      <c r="S21" s="67" t="s">
        <v>769</v>
      </c>
      <c r="T21" s="42" t="s">
        <v>767</v>
      </c>
      <c r="U21" s="67" t="s">
        <v>875</v>
      </c>
      <c r="V21" s="61">
        <v>0.08</v>
      </c>
      <c r="W21" s="62">
        <v>0.01</v>
      </c>
      <c r="X21" s="62">
        <v>0.22</v>
      </c>
      <c r="Y21" s="42" t="s">
        <v>767</v>
      </c>
      <c r="Z21" s="129" t="s">
        <v>769</v>
      </c>
      <c r="AD21" s="59" t="s">
        <v>769</v>
      </c>
      <c r="AE21" s="68" t="s">
        <v>779</v>
      </c>
    </row>
    <row r="22" spans="1:32" x14ac:dyDescent="0.3">
      <c r="A22" s="59">
        <f t="shared" si="0"/>
        <v>20</v>
      </c>
      <c r="B22" s="65" t="s">
        <v>55</v>
      </c>
      <c r="C22" s="65" t="s">
        <v>61</v>
      </c>
      <c r="D22" s="42" t="s">
        <v>869</v>
      </c>
      <c r="E22" s="42" t="s">
        <v>870</v>
      </c>
      <c r="F22" s="67">
        <v>67</v>
      </c>
      <c r="G22" s="42">
        <v>45</v>
      </c>
      <c r="H22" s="42">
        <v>31</v>
      </c>
      <c r="I22" s="162">
        <v>3.71</v>
      </c>
      <c r="J22" s="163">
        <v>1.26</v>
      </c>
      <c r="K22" s="99">
        <v>3.2480000000000002</v>
      </c>
      <c r="L22" s="99">
        <v>1.163</v>
      </c>
      <c r="M22" s="163">
        <v>2.8319999999999999</v>
      </c>
      <c r="N22" s="62">
        <v>1.252</v>
      </c>
      <c r="O22" s="126">
        <v>9.3771268853117196</v>
      </c>
      <c r="P22" s="67">
        <v>2</v>
      </c>
      <c r="Q22" s="66">
        <v>9.1999999999999998E-3</v>
      </c>
      <c r="R22" s="66">
        <v>1.5978947368421099E-2</v>
      </c>
      <c r="S22" s="67" t="s">
        <v>767</v>
      </c>
      <c r="T22" s="42"/>
      <c r="U22" s="67" t="s">
        <v>881</v>
      </c>
      <c r="V22" s="61">
        <v>7.0000000000000007E-2</v>
      </c>
      <c r="W22" s="62">
        <v>0.02</v>
      </c>
      <c r="X22" s="62">
        <v>0.17</v>
      </c>
      <c r="Y22" s="67" t="s">
        <v>767</v>
      </c>
      <c r="Z22" s="129" t="s">
        <v>767</v>
      </c>
      <c r="AD22" s="73" t="s">
        <v>772</v>
      </c>
      <c r="AE22" s="74" t="s">
        <v>781</v>
      </c>
    </row>
    <row r="23" spans="1:32" x14ac:dyDescent="0.3">
      <c r="A23" s="59">
        <f t="shared" si="0"/>
        <v>21</v>
      </c>
      <c r="B23" s="65" t="s">
        <v>46</v>
      </c>
      <c r="C23" s="65" t="s">
        <v>61</v>
      </c>
      <c r="D23" s="42" t="s">
        <v>869</v>
      </c>
      <c r="E23" s="42" t="s">
        <v>870</v>
      </c>
      <c r="F23" s="67">
        <v>67</v>
      </c>
      <c r="G23" s="42">
        <v>45</v>
      </c>
      <c r="H23" s="42">
        <v>31</v>
      </c>
      <c r="I23" s="162">
        <v>2.1669999999999998</v>
      </c>
      <c r="J23" s="163">
        <v>0.95499999999999996</v>
      </c>
      <c r="K23" s="99">
        <v>2.585</v>
      </c>
      <c r="L23" s="99">
        <v>1.732</v>
      </c>
      <c r="M23" s="163">
        <v>3.532</v>
      </c>
      <c r="N23" s="62">
        <v>3.0419999999999998</v>
      </c>
      <c r="O23" s="126">
        <v>27.047128582468002</v>
      </c>
      <c r="P23" s="67">
        <v>2</v>
      </c>
      <c r="Q23" s="66">
        <v>1.3400000000000001E-6</v>
      </c>
      <c r="R23" s="66">
        <v>6.9299999999999997E-6</v>
      </c>
      <c r="S23" s="67" t="s">
        <v>768</v>
      </c>
      <c r="T23" s="42" t="s">
        <v>767</v>
      </c>
      <c r="U23" s="67" t="s">
        <v>874</v>
      </c>
      <c r="V23" s="61">
        <v>0.19</v>
      </c>
      <c r="W23" s="62">
        <v>0.1</v>
      </c>
      <c r="X23" s="62">
        <v>0.33</v>
      </c>
      <c r="Y23" s="67" t="s">
        <v>767</v>
      </c>
      <c r="Z23" s="129" t="s">
        <v>769</v>
      </c>
      <c r="AD23" s="75" t="s">
        <v>768</v>
      </c>
      <c r="AE23" s="75" t="s">
        <v>785</v>
      </c>
    </row>
    <row r="24" spans="1:32" x14ac:dyDescent="0.3">
      <c r="A24" s="59">
        <f t="shared" si="0"/>
        <v>22</v>
      </c>
      <c r="B24" s="65" t="s">
        <v>52</v>
      </c>
      <c r="C24" s="65" t="s">
        <v>61</v>
      </c>
      <c r="D24" s="42" t="s">
        <v>869</v>
      </c>
      <c r="E24" s="42" t="s">
        <v>870</v>
      </c>
      <c r="F24" s="67">
        <v>67</v>
      </c>
      <c r="G24" s="42">
        <v>45</v>
      </c>
      <c r="H24" s="42">
        <v>31</v>
      </c>
      <c r="I24" s="162">
        <v>5.4260000000000002</v>
      </c>
      <c r="J24" s="163">
        <v>1.7509999999999999</v>
      </c>
      <c r="K24" s="99">
        <v>5.2709999999999999</v>
      </c>
      <c r="L24" s="99">
        <v>1.431</v>
      </c>
      <c r="M24" s="163">
        <v>4.7</v>
      </c>
      <c r="N24" s="62">
        <v>1.4179999999999999</v>
      </c>
      <c r="O24" s="126">
        <v>8.1089135868144204</v>
      </c>
      <c r="P24" s="67">
        <v>2</v>
      </c>
      <c r="Q24" s="66">
        <v>1.7299999999999999E-2</v>
      </c>
      <c r="R24" s="66">
        <v>2.5950000000000001E-2</v>
      </c>
      <c r="S24" s="67" t="s">
        <v>767</v>
      </c>
      <c r="T24" s="42"/>
      <c r="U24" s="67" t="s">
        <v>881</v>
      </c>
      <c r="V24" s="61">
        <v>0.06</v>
      </c>
      <c r="W24" s="62">
        <v>0.01</v>
      </c>
      <c r="X24" s="62">
        <v>0.16</v>
      </c>
      <c r="Y24" s="67" t="s">
        <v>767</v>
      </c>
      <c r="Z24" s="129" t="s">
        <v>767</v>
      </c>
    </row>
    <row r="25" spans="1:32" x14ac:dyDescent="0.3">
      <c r="A25" s="59">
        <f t="shared" si="0"/>
        <v>23</v>
      </c>
      <c r="B25" s="65" t="s">
        <v>492</v>
      </c>
      <c r="C25" s="65" t="s">
        <v>61</v>
      </c>
      <c r="D25" s="42" t="s">
        <v>869</v>
      </c>
      <c r="E25" s="42" t="s">
        <v>870</v>
      </c>
      <c r="F25" s="67">
        <v>67</v>
      </c>
      <c r="G25" s="42">
        <v>45</v>
      </c>
      <c r="H25" s="42">
        <v>31</v>
      </c>
      <c r="I25" s="162">
        <v>4.9119999999999999</v>
      </c>
      <c r="J25" s="163">
        <v>5.6920000000000002</v>
      </c>
      <c r="K25" s="99">
        <v>3.0979999999999999</v>
      </c>
      <c r="L25" s="99">
        <v>2.9870000000000001</v>
      </c>
      <c r="M25" s="163">
        <v>3.6549999999999998</v>
      </c>
      <c r="N25" s="62">
        <v>3.9159999999999999</v>
      </c>
      <c r="O25" s="126">
        <v>11.602134251917599</v>
      </c>
      <c r="P25" s="67">
        <v>2</v>
      </c>
      <c r="Q25" s="66">
        <v>3.0200000000000001E-3</v>
      </c>
      <c r="R25" s="66">
        <v>6.2287499999999999E-3</v>
      </c>
      <c r="S25" s="67" t="s">
        <v>769</v>
      </c>
      <c r="T25" s="42" t="s">
        <v>767</v>
      </c>
      <c r="U25" s="67" t="s">
        <v>890</v>
      </c>
      <c r="V25" s="61">
        <v>0.08</v>
      </c>
      <c r="W25" s="62">
        <v>0.02</v>
      </c>
      <c r="X25" s="62">
        <v>0.21</v>
      </c>
      <c r="Y25" s="67" t="s">
        <v>767</v>
      </c>
      <c r="Z25" s="129" t="s">
        <v>769</v>
      </c>
      <c r="AB25" t="s">
        <v>892</v>
      </c>
      <c r="AC25" t="s">
        <v>893</v>
      </c>
    </row>
    <row r="26" spans="1:32" x14ac:dyDescent="0.3">
      <c r="A26" s="59">
        <f t="shared" si="0"/>
        <v>24</v>
      </c>
      <c r="B26" s="65" t="s">
        <v>501</v>
      </c>
      <c r="C26" s="65" t="s">
        <v>61</v>
      </c>
      <c r="D26" s="42" t="s">
        <v>869</v>
      </c>
      <c r="E26" s="42" t="s">
        <v>870</v>
      </c>
      <c r="F26" s="67">
        <v>67</v>
      </c>
      <c r="G26" s="42">
        <v>45</v>
      </c>
      <c r="H26" s="42">
        <v>31</v>
      </c>
      <c r="I26" s="162">
        <v>4.4450000000000003</v>
      </c>
      <c r="J26" s="163">
        <v>4.7389999999999999</v>
      </c>
      <c r="K26" s="99">
        <v>3.9089999999999998</v>
      </c>
      <c r="L26" s="99">
        <v>4.593</v>
      </c>
      <c r="M26" s="163">
        <v>2.8730000000000002</v>
      </c>
      <c r="N26" s="62">
        <v>4.6079999999999997</v>
      </c>
      <c r="O26" s="126">
        <v>2.6682309434354998</v>
      </c>
      <c r="P26" s="67">
        <v>2</v>
      </c>
      <c r="Q26" s="66">
        <v>0.26300000000000001</v>
      </c>
      <c r="R26" s="66">
        <v>0.2893</v>
      </c>
      <c r="T26" s="42"/>
      <c r="V26" s="61">
        <v>0.02</v>
      </c>
      <c r="W26" s="62">
        <v>1.7600000000000001E-3</v>
      </c>
      <c r="X26" s="62">
        <v>0.13</v>
      </c>
      <c r="Y26" s="67"/>
      <c r="AB26" t="s">
        <v>894</v>
      </c>
      <c r="AC26" t="s">
        <v>895</v>
      </c>
    </row>
    <row r="27" spans="1:32" x14ac:dyDescent="0.3">
      <c r="A27" s="59">
        <f t="shared" si="0"/>
        <v>25</v>
      </c>
      <c r="B27" s="65" t="s">
        <v>502</v>
      </c>
      <c r="C27" s="65" t="s">
        <v>61</v>
      </c>
      <c r="D27" s="42" t="s">
        <v>869</v>
      </c>
      <c r="E27" s="42" t="s">
        <v>870</v>
      </c>
      <c r="F27" s="67">
        <v>67</v>
      </c>
      <c r="G27" s="42">
        <v>45</v>
      </c>
      <c r="H27" s="42">
        <v>31</v>
      </c>
      <c r="I27" s="162">
        <v>4.1909999999999998</v>
      </c>
      <c r="J27" s="163">
        <v>3.3210000000000002</v>
      </c>
      <c r="K27" s="99">
        <v>3.355</v>
      </c>
      <c r="L27" s="99">
        <v>2.8660000000000001</v>
      </c>
      <c r="M27" s="163">
        <v>2.677</v>
      </c>
      <c r="N27" s="62">
        <v>2.226</v>
      </c>
      <c r="O27" s="126">
        <v>8.6548746230499205</v>
      </c>
      <c r="P27" s="67">
        <v>2</v>
      </c>
      <c r="Q27" s="66">
        <v>1.32E-2</v>
      </c>
      <c r="R27" s="66">
        <v>2.1780000000000001E-2</v>
      </c>
      <c r="S27" s="67" t="s">
        <v>767</v>
      </c>
      <c r="T27" s="42"/>
      <c r="U27" s="67" t="s">
        <v>881</v>
      </c>
      <c r="V27" s="61">
        <v>0.06</v>
      </c>
      <c r="W27" s="62">
        <v>0.01</v>
      </c>
      <c r="X27" s="62">
        <v>0.18</v>
      </c>
      <c r="Y27" s="67" t="s">
        <v>767</v>
      </c>
      <c r="Z27" s="129" t="s">
        <v>767</v>
      </c>
    </row>
    <row r="28" spans="1:32" x14ac:dyDescent="0.3">
      <c r="A28" s="59">
        <f t="shared" si="0"/>
        <v>26</v>
      </c>
      <c r="B28" s="65" t="s">
        <v>503</v>
      </c>
      <c r="C28" s="65" t="s">
        <v>61</v>
      </c>
      <c r="D28" s="42" t="s">
        <v>869</v>
      </c>
      <c r="E28" s="42" t="s">
        <v>870</v>
      </c>
      <c r="F28" s="67">
        <v>67</v>
      </c>
      <c r="G28" s="42">
        <v>45</v>
      </c>
      <c r="H28" s="42">
        <v>31</v>
      </c>
      <c r="I28" s="162">
        <v>2.5790000000000002</v>
      </c>
      <c r="J28" s="163">
        <v>4.0970000000000004</v>
      </c>
      <c r="K28" s="99">
        <v>2.423</v>
      </c>
      <c r="L28" s="99">
        <v>2.9129999999999998</v>
      </c>
      <c r="M28" s="163">
        <v>1.617</v>
      </c>
      <c r="N28" s="62">
        <v>1.5549999999999999</v>
      </c>
      <c r="O28" s="126">
        <v>6.7616548433110202</v>
      </c>
      <c r="P28" s="67">
        <v>2</v>
      </c>
      <c r="Q28" s="66">
        <v>3.4000000000000002E-2</v>
      </c>
      <c r="R28" s="66">
        <v>4.4880000000000003E-2</v>
      </c>
      <c r="S28" s="67" t="s">
        <v>767</v>
      </c>
      <c r="T28" s="42"/>
      <c r="U28" s="67" t="s">
        <v>881</v>
      </c>
      <c r="V28" s="61">
        <v>0.05</v>
      </c>
      <c r="W28" s="62">
        <v>5.7999999999999996E-3</v>
      </c>
      <c r="X28" s="62">
        <v>0.13</v>
      </c>
      <c r="Y28" s="67" t="s">
        <v>767</v>
      </c>
      <c r="Z28" s="129" t="s">
        <v>767</v>
      </c>
    </row>
    <row r="29" spans="1:32" x14ac:dyDescent="0.3">
      <c r="A29" s="59">
        <f t="shared" si="0"/>
        <v>27</v>
      </c>
      <c r="B29" s="65" t="s">
        <v>504</v>
      </c>
      <c r="C29" s="65" t="s">
        <v>61</v>
      </c>
      <c r="D29" s="42" t="s">
        <v>869</v>
      </c>
      <c r="E29" s="42" t="s">
        <v>870</v>
      </c>
      <c r="F29" s="67">
        <v>67</v>
      </c>
      <c r="G29" s="42">
        <v>45</v>
      </c>
      <c r="H29" s="42">
        <v>31</v>
      </c>
      <c r="I29" s="162">
        <v>4.665</v>
      </c>
      <c r="J29" s="163">
        <v>3.7050000000000001</v>
      </c>
      <c r="K29" s="99">
        <v>3.835</v>
      </c>
      <c r="L29" s="99">
        <v>3.6309999999999998</v>
      </c>
      <c r="M29" s="163">
        <v>3.6269999999999998</v>
      </c>
      <c r="N29" s="62">
        <v>2.3759999999999999</v>
      </c>
      <c r="O29" s="126">
        <v>3.5082008435402399</v>
      </c>
      <c r="P29" s="67">
        <v>2</v>
      </c>
      <c r="Q29" s="66">
        <v>0.17299999999999999</v>
      </c>
      <c r="R29" s="66">
        <v>0.20389285714285699</v>
      </c>
      <c r="T29" s="42"/>
      <c r="V29" s="61">
        <v>0.02</v>
      </c>
      <c r="W29" s="62">
        <v>1.9E-3</v>
      </c>
      <c r="X29" s="62">
        <v>0.13</v>
      </c>
      <c r="Y29" s="67"/>
    </row>
    <row r="30" spans="1:32" x14ac:dyDescent="0.3">
      <c r="A30" s="59">
        <f t="shared" si="0"/>
        <v>28</v>
      </c>
      <c r="B30" s="65" t="s">
        <v>493</v>
      </c>
      <c r="C30" s="65" t="s">
        <v>61</v>
      </c>
      <c r="D30" s="42" t="s">
        <v>869</v>
      </c>
      <c r="E30" s="42" t="s">
        <v>870</v>
      </c>
      <c r="F30" s="67">
        <v>67</v>
      </c>
      <c r="G30" s="42">
        <v>45</v>
      </c>
      <c r="H30" s="42">
        <v>31</v>
      </c>
      <c r="I30" s="162">
        <v>10.818</v>
      </c>
      <c r="J30" s="163">
        <v>5.9950000000000001</v>
      </c>
      <c r="K30" s="99">
        <v>8.8859999999999992</v>
      </c>
      <c r="L30" s="99">
        <v>5.7050000000000001</v>
      </c>
      <c r="M30" s="163">
        <v>9.702</v>
      </c>
      <c r="N30" s="62">
        <v>3.9140000000000001</v>
      </c>
      <c r="O30" s="126">
        <v>8.3552219602291906</v>
      </c>
      <c r="P30" s="67">
        <v>2</v>
      </c>
      <c r="Q30" s="66">
        <v>1.5299999999999999E-2</v>
      </c>
      <c r="R30" s="66">
        <v>2.4042857142857098E-2</v>
      </c>
      <c r="S30" s="67" t="s">
        <v>767</v>
      </c>
      <c r="T30" s="42"/>
      <c r="U30" s="67" t="s">
        <v>890</v>
      </c>
      <c r="V30" s="61">
        <v>0.06</v>
      </c>
      <c r="W30" s="62">
        <v>4.8399999999999997E-3</v>
      </c>
      <c r="X30" s="62">
        <v>0.18</v>
      </c>
      <c r="Y30" s="67" t="s">
        <v>767</v>
      </c>
      <c r="Z30" s="129" t="s">
        <v>767</v>
      </c>
    </row>
    <row r="31" spans="1:32" x14ac:dyDescent="0.3">
      <c r="A31" s="59">
        <f t="shared" si="0"/>
        <v>29</v>
      </c>
      <c r="B31" s="65" t="s">
        <v>494</v>
      </c>
      <c r="C31" s="65" t="s">
        <v>61</v>
      </c>
      <c r="D31" s="42" t="s">
        <v>869</v>
      </c>
      <c r="E31" s="42" t="s">
        <v>870</v>
      </c>
      <c r="F31" s="67">
        <v>67</v>
      </c>
      <c r="G31" s="42">
        <v>45</v>
      </c>
      <c r="H31" s="42">
        <v>31</v>
      </c>
      <c r="I31" s="162">
        <v>24.042000000000002</v>
      </c>
      <c r="J31" s="163">
        <v>14.353</v>
      </c>
      <c r="K31" s="99">
        <v>27.978000000000002</v>
      </c>
      <c r="L31" s="99">
        <v>14.991</v>
      </c>
      <c r="M31" s="163">
        <v>36.026000000000003</v>
      </c>
      <c r="N31" s="62">
        <v>20.425999999999998</v>
      </c>
      <c r="O31" s="126">
        <v>18.4099109186254</v>
      </c>
      <c r="P31" s="67">
        <v>2</v>
      </c>
      <c r="Q31" s="66">
        <v>1.01E-4</v>
      </c>
      <c r="R31" s="66">
        <v>3.7033333333333297E-4</v>
      </c>
      <c r="S31" s="67" t="s">
        <v>772</v>
      </c>
      <c r="T31" s="42" t="s">
        <v>767</v>
      </c>
      <c r="U31" s="67" t="s">
        <v>874</v>
      </c>
      <c r="V31" s="61">
        <v>0.13</v>
      </c>
      <c r="W31" s="62">
        <v>0.04</v>
      </c>
      <c r="X31" s="62">
        <v>0.27</v>
      </c>
      <c r="Y31" s="67" t="s">
        <v>767</v>
      </c>
      <c r="Z31" s="129" t="s">
        <v>769</v>
      </c>
    </row>
    <row r="32" spans="1:32" x14ac:dyDescent="0.3">
      <c r="A32" s="59">
        <f t="shared" si="0"/>
        <v>30</v>
      </c>
      <c r="B32" s="65" t="s">
        <v>495</v>
      </c>
      <c r="C32" s="65" t="s">
        <v>61</v>
      </c>
      <c r="D32" s="42" t="s">
        <v>869</v>
      </c>
      <c r="E32" s="42" t="s">
        <v>870</v>
      </c>
      <c r="F32" s="67">
        <v>67</v>
      </c>
      <c r="G32" s="42">
        <v>45</v>
      </c>
      <c r="H32" s="42">
        <v>31</v>
      </c>
      <c r="I32" s="162">
        <v>15.629</v>
      </c>
      <c r="J32" s="163">
        <v>13.794</v>
      </c>
      <c r="K32" s="99">
        <v>20.658999999999999</v>
      </c>
      <c r="L32" s="99">
        <v>12.351000000000001</v>
      </c>
      <c r="M32" s="163">
        <v>21.414999999999999</v>
      </c>
      <c r="N32" s="62">
        <v>9.3989999999999991</v>
      </c>
      <c r="O32" s="126">
        <v>16.827349379876999</v>
      </c>
      <c r="P32" s="67">
        <v>2</v>
      </c>
      <c r="Q32" s="66">
        <v>2.22E-4</v>
      </c>
      <c r="R32" s="66">
        <v>7.3260000000000003E-4</v>
      </c>
      <c r="S32" s="67" t="s">
        <v>772</v>
      </c>
      <c r="T32" s="42" t="s">
        <v>767</v>
      </c>
      <c r="U32" s="67" t="s">
        <v>873</v>
      </c>
      <c r="V32" s="61">
        <v>0.12</v>
      </c>
      <c r="W32" s="62">
        <v>0.04</v>
      </c>
      <c r="X32" s="62">
        <v>0.23</v>
      </c>
      <c r="Y32" s="67" t="s">
        <v>767</v>
      </c>
      <c r="Z32" s="129" t="s">
        <v>769</v>
      </c>
    </row>
    <row r="33" spans="1:26" x14ac:dyDescent="0.3">
      <c r="A33" s="59">
        <f t="shared" si="0"/>
        <v>31</v>
      </c>
      <c r="B33" s="65" t="s">
        <v>497</v>
      </c>
      <c r="C33" s="65" t="s">
        <v>61</v>
      </c>
      <c r="D33" s="42" t="s">
        <v>869</v>
      </c>
      <c r="E33" s="42" t="s">
        <v>870</v>
      </c>
      <c r="F33" s="67">
        <v>67</v>
      </c>
      <c r="G33" s="42">
        <v>45</v>
      </c>
      <c r="H33" s="42">
        <v>31</v>
      </c>
      <c r="I33" s="162">
        <v>3.6680000000000001</v>
      </c>
      <c r="J33" s="163">
        <v>5.8890000000000002</v>
      </c>
      <c r="K33" s="99">
        <v>3.48</v>
      </c>
      <c r="L33" s="99">
        <v>6.62</v>
      </c>
      <c r="M33" s="163">
        <v>1.841</v>
      </c>
      <c r="N33" s="62">
        <v>3.5630000000000002</v>
      </c>
      <c r="O33" s="126">
        <v>4.67030052634294</v>
      </c>
      <c r="P33" s="67">
        <v>2</v>
      </c>
      <c r="Q33" s="66">
        <v>9.6799999999999997E-2</v>
      </c>
      <c r="R33" s="66">
        <v>0.11831111111111101</v>
      </c>
      <c r="T33" s="42"/>
      <c r="V33" s="61">
        <v>0.03</v>
      </c>
      <c r="W33" s="62">
        <v>1.39E-3</v>
      </c>
      <c r="X33" s="62">
        <v>0.14000000000000001</v>
      </c>
      <c r="Y33" s="67"/>
    </row>
    <row r="34" spans="1:26" x14ac:dyDescent="0.3">
      <c r="A34" s="59">
        <f t="shared" si="0"/>
        <v>32</v>
      </c>
      <c r="B34" s="65" t="s">
        <v>498</v>
      </c>
      <c r="C34" s="65" t="s">
        <v>61</v>
      </c>
      <c r="D34" s="42" t="s">
        <v>869</v>
      </c>
      <c r="E34" s="42" t="s">
        <v>870</v>
      </c>
      <c r="F34" s="67">
        <v>67</v>
      </c>
      <c r="G34" s="42">
        <v>45</v>
      </c>
      <c r="H34" s="42">
        <v>31</v>
      </c>
      <c r="I34" s="162">
        <v>4.984</v>
      </c>
      <c r="J34" s="163">
        <v>5.593</v>
      </c>
      <c r="K34" s="99">
        <v>4.5679999999999996</v>
      </c>
      <c r="L34" s="99">
        <v>6.7530000000000001</v>
      </c>
      <c r="M34" s="163">
        <v>4.1479999999999997</v>
      </c>
      <c r="N34" s="62">
        <v>4.7969999999999997</v>
      </c>
      <c r="O34" s="126">
        <v>0.25457566916395502</v>
      </c>
      <c r="P34" s="67">
        <v>2</v>
      </c>
      <c r="Q34" s="66">
        <v>0.88</v>
      </c>
      <c r="R34" s="66">
        <v>0.88</v>
      </c>
      <c r="T34" s="42"/>
      <c r="V34" s="61">
        <v>1.7899999999999999E-3</v>
      </c>
      <c r="W34" s="62">
        <v>4.35E-4</v>
      </c>
      <c r="X34" s="62">
        <v>0.06</v>
      </c>
      <c r="Y34" s="67"/>
    </row>
    <row r="35" spans="1:26" x14ac:dyDescent="0.3">
      <c r="A35" s="59">
        <f t="shared" si="0"/>
        <v>33</v>
      </c>
      <c r="B35" s="65" t="s">
        <v>499</v>
      </c>
      <c r="C35" s="65" t="s">
        <v>61</v>
      </c>
      <c r="D35" s="42" t="s">
        <v>869</v>
      </c>
      <c r="E35" s="42" t="s">
        <v>870</v>
      </c>
      <c r="F35" s="67">
        <v>67</v>
      </c>
      <c r="G35" s="42">
        <v>45</v>
      </c>
      <c r="H35" s="42">
        <v>31</v>
      </c>
      <c r="I35" s="162">
        <v>4.6950000000000003</v>
      </c>
      <c r="J35" s="163">
        <v>5.4130000000000003</v>
      </c>
      <c r="K35" s="99">
        <v>3.0150000000000001</v>
      </c>
      <c r="L35" s="99">
        <v>4.0049999999999999</v>
      </c>
      <c r="M35" s="163">
        <v>1.7529999999999999</v>
      </c>
      <c r="N35" s="62">
        <v>2.633</v>
      </c>
      <c r="O35" s="126">
        <v>14.705913810150699</v>
      </c>
      <c r="P35" s="67">
        <v>2</v>
      </c>
      <c r="Q35" s="66">
        <v>6.4099999999999997E-4</v>
      </c>
      <c r="R35" s="66">
        <v>1.76275E-3</v>
      </c>
      <c r="S35" s="67" t="s">
        <v>769</v>
      </c>
      <c r="T35" s="42" t="s">
        <v>767</v>
      </c>
      <c r="U35" s="67" t="s">
        <v>873</v>
      </c>
      <c r="V35" s="61">
        <v>0.1</v>
      </c>
      <c r="W35" s="62">
        <v>0.02</v>
      </c>
      <c r="X35" s="62">
        <v>0.2</v>
      </c>
      <c r="Y35" s="67" t="s">
        <v>767</v>
      </c>
      <c r="Z35" s="129" t="s">
        <v>769</v>
      </c>
    </row>
    <row r="36" spans="1:26" x14ac:dyDescent="0.3">
      <c r="B36" s="65"/>
    </row>
    <row r="37" spans="1:26" x14ac:dyDescent="0.3">
      <c r="B37" s="65"/>
    </row>
    <row r="38" spans="1:26" x14ac:dyDescent="0.3">
      <c r="B38" s="65"/>
    </row>
    <row r="39" spans="1:26" x14ac:dyDescent="0.3">
      <c r="B39" s="65"/>
    </row>
    <row r="40" spans="1:26" x14ac:dyDescent="0.3">
      <c r="B40" s="65"/>
    </row>
    <row r="41" spans="1:26" x14ac:dyDescent="0.3">
      <c r="B41" s="65"/>
    </row>
    <row r="42" spans="1:26" x14ac:dyDescent="0.3">
      <c r="B42" s="65"/>
    </row>
    <row r="43" spans="1:26" x14ac:dyDescent="0.3">
      <c r="B43" s="65"/>
    </row>
    <row r="44" spans="1:26" x14ac:dyDescent="0.3">
      <c r="B44" s="65"/>
    </row>
    <row r="45" spans="1:26" x14ac:dyDescent="0.3">
      <c r="B45" s="65"/>
    </row>
    <row r="46" spans="1:26" x14ac:dyDescent="0.3">
      <c r="B46" s="65"/>
    </row>
    <row r="47" spans="1:26" x14ac:dyDescent="0.3">
      <c r="B47" s="65"/>
    </row>
    <row r="48" spans="1:26" x14ac:dyDescent="0.3">
      <c r="B48" s="65"/>
    </row>
    <row r="49" spans="2:2" x14ac:dyDescent="0.3">
      <c r="B49" s="65"/>
    </row>
    <row r="50" spans="2:2" x14ac:dyDescent="0.3">
      <c r="B50" s="65"/>
    </row>
    <row r="51" spans="2:2" x14ac:dyDescent="0.3">
      <c r="B51" s="65"/>
    </row>
    <row r="52" spans="2:2" x14ac:dyDescent="0.3">
      <c r="B52" s="65"/>
    </row>
    <row r="53" spans="2:2" x14ac:dyDescent="0.3">
      <c r="B53" s="65"/>
    </row>
    <row r="54" spans="2:2" x14ac:dyDescent="0.3">
      <c r="B54" s="65"/>
    </row>
    <row r="55" spans="2:2" x14ac:dyDescent="0.3">
      <c r="B55" s="65"/>
    </row>
    <row r="56" spans="2:2" x14ac:dyDescent="0.3">
      <c r="B56" s="65"/>
    </row>
    <row r="57" spans="2:2" x14ac:dyDescent="0.3">
      <c r="B57" s="65"/>
    </row>
    <row r="58" spans="2:2" x14ac:dyDescent="0.3">
      <c r="B58" s="65"/>
    </row>
    <row r="59" spans="2:2" x14ac:dyDescent="0.3">
      <c r="B59" s="65"/>
    </row>
    <row r="60" spans="2:2" x14ac:dyDescent="0.3">
      <c r="B60" s="65"/>
    </row>
    <row r="61" spans="2:2" x14ac:dyDescent="0.3">
      <c r="B61" s="65"/>
    </row>
    <row r="62" spans="2:2" x14ac:dyDescent="0.3">
      <c r="B62" s="65"/>
    </row>
    <row r="63" spans="2:2" x14ac:dyDescent="0.3">
      <c r="B63" s="65"/>
    </row>
    <row r="64" spans="2:2" x14ac:dyDescent="0.3">
      <c r="B64" s="65"/>
    </row>
    <row r="65" spans="2:2" x14ac:dyDescent="0.3">
      <c r="B65" s="65"/>
    </row>
    <row r="66" spans="2:2" x14ac:dyDescent="0.3">
      <c r="B66" s="65"/>
    </row>
    <row r="67" spans="2:2" x14ac:dyDescent="0.3">
      <c r="B67" s="65"/>
    </row>
    <row r="68" spans="2:2" x14ac:dyDescent="0.3">
      <c r="B68" s="65"/>
    </row>
    <row r="69" spans="2:2" x14ac:dyDescent="0.3">
      <c r="B69" s="65"/>
    </row>
    <row r="70" spans="2:2" x14ac:dyDescent="0.3">
      <c r="B70" s="65"/>
    </row>
    <row r="71" spans="2:2" x14ac:dyDescent="0.3">
      <c r="B71" s="65"/>
    </row>
    <row r="72" spans="2:2" x14ac:dyDescent="0.3">
      <c r="B72" s="65"/>
    </row>
    <row r="73" spans="2:2" x14ac:dyDescent="0.3">
      <c r="B73" s="65"/>
    </row>
    <row r="74" spans="2:2" x14ac:dyDescent="0.3">
      <c r="B74" s="65"/>
    </row>
    <row r="75" spans="2:2" x14ac:dyDescent="0.3">
      <c r="B75" s="65"/>
    </row>
    <row r="76" spans="2:2" x14ac:dyDescent="0.3">
      <c r="B76" s="65"/>
    </row>
    <row r="77" spans="2:2" x14ac:dyDescent="0.3">
      <c r="B77" s="65"/>
    </row>
    <row r="78" spans="2:2" x14ac:dyDescent="0.3">
      <c r="B78" s="65"/>
    </row>
    <row r="79" spans="2:2" x14ac:dyDescent="0.3">
      <c r="B79" s="65"/>
    </row>
    <row r="80" spans="2:2" x14ac:dyDescent="0.3">
      <c r="B80" s="65"/>
    </row>
    <row r="81" spans="2:2" x14ac:dyDescent="0.3">
      <c r="B81" s="65"/>
    </row>
    <row r="82" spans="2:2" x14ac:dyDescent="0.3">
      <c r="B82" s="65"/>
    </row>
    <row r="83" spans="2:2" x14ac:dyDescent="0.3">
      <c r="B83" s="65"/>
    </row>
    <row r="84" spans="2:2" x14ac:dyDescent="0.3">
      <c r="B84" s="65"/>
    </row>
    <row r="85" spans="2:2" x14ac:dyDescent="0.3">
      <c r="B85" s="65"/>
    </row>
    <row r="86" spans="2:2" x14ac:dyDescent="0.3">
      <c r="B86" s="65"/>
    </row>
    <row r="87" spans="2:2" x14ac:dyDescent="0.3">
      <c r="B87" s="65"/>
    </row>
    <row r="88" spans="2:2" x14ac:dyDescent="0.3">
      <c r="B88" s="65"/>
    </row>
    <row r="89" spans="2:2" x14ac:dyDescent="0.3">
      <c r="B89" s="65"/>
    </row>
    <row r="90" spans="2:2" x14ac:dyDescent="0.3">
      <c r="B90" s="65"/>
    </row>
    <row r="91" spans="2:2" x14ac:dyDescent="0.3">
      <c r="B91" s="65"/>
    </row>
    <row r="92" spans="2:2" x14ac:dyDescent="0.3">
      <c r="B92" s="65"/>
    </row>
    <row r="93" spans="2:2" x14ac:dyDescent="0.3">
      <c r="B93" s="65"/>
    </row>
    <row r="94" spans="2:2" x14ac:dyDescent="0.3">
      <c r="B94" s="65"/>
    </row>
    <row r="95" spans="2:2" x14ac:dyDescent="0.3">
      <c r="B95" s="65"/>
    </row>
    <row r="96" spans="2:2" x14ac:dyDescent="0.3">
      <c r="B96" s="65"/>
    </row>
    <row r="97" spans="2:2" x14ac:dyDescent="0.3">
      <c r="B97" s="65"/>
    </row>
    <row r="98" spans="2:2" x14ac:dyDescent="0.3">
      <c r="B98" s="65"/>
    </row>
    <row r="99" spans="2:2" x14ac:dyDescent="0.3">
      <c r="B99" s="65"/>
    </row>
    <row r="100" spans="2:2" x14ac:dyDescent="0.3">
      <c r="B100" s="65"/>
    </row>
    <row r="101" spans="2:2" x14ac:dyDescent="0.3">
      <c r="B101" s="65"/>
    </row>
    <row r="102" spans="2:2" x14ac:dyDescent="0.3">
      <c r="B102" s="65"/>
    </row>
    <row r="103" spans="2:2" x14ac:dyDescent="0.3">
      <c r="B103" s="65"/>
    </row>
    <row r="104" spans="2:2" x14ac:dyDescent="0.3">
      <c r="B104" s="65"/>
    </row>
    <row r="105" spans="2:2" x14ac:dyDescent="0.3">
      <c r="B105" s="65"/>
    </row>
    <row r="106" spans="2:2" x14ac:dyDescent="0.3">
      <c r="B106" s="65"/>
    </row>
    <row r="107" spans="2:2" x14ac:dyDescent="0.3">
      <c r="B107" s="65"/>
    </row>
    <row r="108" spans="2:2" x14ac:dyDescent="0.3">
      <c r="B108" s="65"/>
    </row>
    <row r="109" spans="2:2" x14ac:dyDescent="0.3">
      <c r="B109" s="65"/>
    </row>
    <row r="110" spans="2:2" x14ac:dyDescent="0.3">
      <c r="B110" s="65"/>
    </row>
    <row r="111" spans="2:2" x14ac:dyDescent="0.3">
      <c r="B111" s="65"/>
    </row>
    <row r="112" spans="2:2" x14ac:dyDescent="0.3">
      <c r="B112" s="65"/>
    </row>
    <row r="113" spans="2:2" x14ac:dyDescent="0.3">
      <c r="B113" s="65"/>
    </row>
    <row r="114" spans="2:2" x14ac:dyDescent="0.3">
      <c r="B114" s="65"/>
    </row>
    <row r="115" spans="2:2" x14ac:dyDescent="0.3">
      <c r="B115" s="65"/>
    </row>
    <row r="116" spans="2:2" x14ac:dyDescent="0.3">
      <c r="B116" s="65"/>
    </row>
    <row r="117" spans="2:2" x14ac:dyDescent="0.3">
      <c r="B117" s="65"/>
    </row>
    <row r="118" spans="2:2" x14ac:dyDescent="0.3">
      <c r="B118" s="65"/>
    </row>
    <row r="119" spans="2:2" x14ac:dyDescent="0.3">
      <c r="B119" s="65"/>
    </row>
    <row r="120" spans="2:2" x14ac:dyDescent="0.3">
      <c r="B120" s="65"/>
    </row>
    <row r="121" spans="2:2" x14ac:dyDescent="0.3">
      <c r="B121" s="65"/>
    </row>
    <row r="122" spans="2:2" x14ac:dyDescent="0.3">
      <c r="B122" s="65"/>
    </row>
    <row r="123" spans="2:2" x14ac:dyDescent="0.3">
      <c r="B123" s="65"/>
    </row>
    <row r="124" spans="2:2" x14ac:dyDescent="0.3">
      <c r="B124" s="65"/>
    </row>
    <row r="125" spans="2:2" x14ac:dyDescent="0.3">
      <c r="B125" s="65"/>
    </row>
    <row r="126" spans="2:2" x14ac:dyDescent="0.3">
      <c r="B126" s="65"/>
    </row>
    <row r="127" spans="2:2" x14ac:dyDescent="0.3">
      <c r="B127" s="65"/>
    </row>
    <row r="128" spans="2:2" x14ac:dyDescent="0.3">
      <c r="B128" s="65"/>
    </row>
    <row r="129" spans="2:2" x14ac:dyDescent="0.3">
      <c r="B129" s="65"/>
    </row>
    <row r="130" spans="2:2" x14ac:dyDescent="0.3">
      <c r="B130" s="65"/>
    </row>
  </sheetData>
  <mergeCells count="3">
    <mergeCell ref="AD5:AD7"/>
    <mergeCell ref="AD12:AD13"/>
    <mergeCell ref="A1:T1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CCD02-0425-4DA1-80C1-F9E5C22D28DB}">
  <dimension ref="A1:AF35"/>
  <sheetViews>
    <sheetView workbookViewId="0">
      <selection sqref="A1:T1"/>
    </sheetView>
  </sheetViews>
  <sheetFormatPr defaultRowHeight="14.4" x14ac:dyDescent="0.3"/>
  <cols>
    <col min="2" max="2" width="15.77734375" bestFit="1" customWidth="1"/>
    <col min="6" max="8" width="3.109375" bestFit="1" customWidth="1"/>
    <col min="9" max="9" width="8.88671875" style="160"/>
    <col min="10" max="14" width="8.88671875" style="28"/>
    <col min="15" max="15" width="12.5546875" style="79" customWidth="1"/>
    <col min="16" max="16" width="2.77734375" style="67" bestFit="1" customWidth="1"/>
    <col min="19" max="19" width="14.5546875" style="67" bestFit="1" customWidth="1"/>
    <col min="20" max="20" width="14.21875" style="67" bestFit="1" customWidth="1"/>
    <col min="21" max="21" width="25.6640625" bestFit="1" customWidth="1"/>
    <col min="22" max="22" width="16.33203125" style="79" customWidth="1"/>
    <col min="23" max="23" width="10.109375" bestFit="1" customWidth="1"/>
    <col min="24" max="24" width="9.21875" bestFit="1" customWidth="1"/>
    <col min="25" max="25" width="12.5546875" customWidth="1"/>
    <col min="26" max="26" width="14.109375" style="67" customWidth="1"/>
    <col min="28" max="28" width="23" bestFit="1" customWidth="1"/>
    <col min="29" max="29" width="15" customWidth="1"/>
    <col min="30" max="30" width="14.109375" customWidth="1"/>
    <col min="31" max="31" width="9.44140625" bestFit="1" customWidth="1"/>
  </cols>
  <sheetData>
    <row r="1" spans="1:32" ht="42.6" customHeight="1" x14ac:dyDescent="0.3">
      <c r="A1" s="252" t="s">
        <v>1200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195"/>
      <c r="V1" s="195"/>
    </row>
    <row r="2" spans="1:32" s="58" customFormat="1" ht="43.8" thickBot="1" x14ac:dyDescent="0.35">
      <c r="A2" s="187" t="s">
        <v>743</v>
      </c>
      <c r="B2" s="205" t="s">
        <v>744</v>
      </c>
      <c r="C2" s="189" t="s">
        <v>745</v>
      </c>
      <c r="D2" s="187" t="s">
        <v>746</v>
      </c>
      <c r="E2" s="187" t="s">
        <v>857</v>
      </c>
      <c r="F2" s="187" t="s">
        <v>747</v>
      </c>
      <c r="G2" s="187" t="s">
        <v>748</v>
      </c>
      <c r="H2" s="187" t="s">
        <v>858</v>
      </c>
      <c r="I2" s="206" t="s">
        <v>749</v>
      </c>
      <c r="J2" s="199" t="s">
        <v>750</v>
      </c>
      <c r="K2" s="199" t="s">
        <v>896</v>
      </c>
      <c r="L2" s="199" t="s">
        <v>897</v>
      </c>
      <c r="M2" s="199" t="s">
        <v>898</v>
      </c>
      <c r="N2" s="199" t="s">
        <v>899</v>
      </c>
      <c r="O2" s="123" t="s">
        <v>863</v>
      </c>
      <c r="P2" s="191" t="s">
        <v>864</v>
      </c>
      <c r="Q2" s="187" t="s">
        <v>757</v>
      </c>
      <c r="R2" s="187" t="s">
        <v>758</v>
      </c>
      <c r="S2" s="187" t="s">
        <v>806</v>
      </c>
      <c r="T2" s="187" t="s">
        <v>865</v>
      </c>
      <c r="U2" s="191" t="s">
        <v>866</v>
      </c>
      <c r="V2" s="190" t="s">
        <v>867</v>
      </c>
      <c r="W2" s="191" t="s">
        <v>868</v>
      </c>
      <c r="X2" s="191" t="s">
        <v>762</v>
      </c>
      <c r="Y2" s="191" t="s">
        <v>763</v>
      </c>
      <c r="Z2" s="194" t="s">
        <v>764</v>
      </c>
      <c r="AB2" s="51"/>
      <c r="AD2" s="50" t="s">
        <v>764</v>
      </c>
    </row>
    <row r="3" spans="1:32" x14ac:dyDescent="0.3">
      <c r="A3" s="59">
        <v>1</v>
      </c>
      <c r="B3" s="65" t="s">
        <v>479</v>
      </c>
      <c r="C3" s="65" t="s">
        <v>61</v>
      </c>
      <c r="D3" s="42" t="s">
        <v>317</v>
      </c>
      <c r="E3" s="42" t="s">
        <v>390</v>
      </c>
      <c r="F3" s="42">
        <v>67</v>
      </c>
      <c r="G3" s="42">
        <v>37</v>
      </c>
      <c r="H3" s="42">
        <v>34</v>
      </c>
      <c r="I3" s="162">
        <v>1.052</v>
      </c>
      <c r="J3" s="163">
        <v>0.73799999999999999</v>
      </c>
      <c r="K3" s="163">
        <v>1.409</v>
      </c>
      <c r="L3" s="163">
        <v>0.98199999999999998</v>
      </c>
      <c r="M3" s="163">
        <v>1.7709999999999999</v>
      </c>
      <c r="N3" s="163">
        <v>1.79</v>
      </c>
      <c r="O3" s="61">
        <v>11.034364987446001</v>
      </c>
      <c r="P3" s="67">
        <v>2</v>
      </c>
      <c r="Q3" s="66">
        <v>4.0200000000000001E-3</v>
      </c>
      <c r="R3" s="66">
        <v>7.3699999999999998E-3</v>
      </c>
      <c r="S3" s="67" t="s">
        <v>769</v>
      </c>
      <c r="T3" s="67" t="s">
        <v>767</v>
      </c>
      <c r="U3" s="67" t="s">
        <v>904</v>
      </c>
      <c r="V3" s="126">
        <v>0.08</v>
      </c>
      <c r="W3" s="64">
        <v>0.02</v>
      </c>
      <c r="X3" s="64">
        <v>0.2</v>
      </c>
      <c r="Y3" s="67" t="s">
        <v>767</v>
      </c>
      <c r="Z3" s="93" t="s">
        <v>769</v>
      </c>
      <c r="AB3" s="70" t="s">
        <v>872</v>
      </c>
    </row>
    <row r="4" spans="1:32" x14ac:dyDescent="0.3">
      <c r="A4" s="59">
        <f>A3+1</f>
        <v>2</v>
      </c>
      <c r="B4" s="65" t="s">
        <v>483</v>
      </c>
      <c r="C4" s="65" t="s">
        <v>61</v>
      </c>
      <c r="D4" s="42" t="s">
        <v>317</v>
      </c>
      <c r="E4" s="42" t="s">
        <v>390</v>
      </c>
      <c r="F4" s="42">
        <v>67</v>
      </c>
      <c r="G4" s="42">
        <v>37</v>
      </c>
      <c r="H4" s="42">
        <v>34</v>
      </c>
      <c r="I4" s="162">
        <v>1.494</v>
      </c>
      <c r="J4" s="163">
        <v>0.94099999999999995</v>
      </c>
      <c r="K4" s="163">
        <v>2.0139999999999998</v>
      </c>
      <c r="L4" s="163">
        <v>1.875</v>
      </c>
      <c r="M4" s="163">
        <v>3.14</v>
      </c>
      <c r="N4" s="163">
        <v>2.7850000000000001</v>
      </c>
      <c r="O4" s="61">
        <v>32.217183327234601</v>
      </c>
      <c r="P4" s="67">
        <v>2</v>
      </c>
      <c r="Q4" s="66">
        <v>1.01E-7</v>
      </c>
      <c r="R4" s="66">
        <v>6.666E-7</v>
      </c>
      <c r="S4" s="67" t="s">
        <v>768</v>
      </c>
      <c r="T4" s="67" t="s">
        <v>767</v>
      </c>
      <c r="U4" s="67" t="s">
        <v>901</v>
      </c>
      <c r="V4" s="126">
        <v>0.24</v>
      </c>
      <c r="W4" s="64">
        <v>0.12</v>
      </c>
      <c r="X4" s="64">
        <v>0.38</v>
      </c>
      <c r="Y4" s="67" t="s">
        <v>767</v>
      </c>
      <c r="Z4" s="93" t="s">
        <v>769</v>
      </c>
      <c r="AB4" t="s">
        <v>766</v>
      </c>
      <c r="AC4" s="67" t="s">
        <v>767</v>
      </c>
      <c r="AD4" s="42" t="s">
        <v>65</v>
      </c>
    </row>
    <row r="5" spans="1:32" x14ac:dyDescent="0.3">
      <c r="A5" s="59">
        <f t="shared" ref="A5:A35" si="0">A4+1</f>
        <v>3</v>
      </c>
      <c r="B5" s="65" t="s">
        <v>487</v>
      </c>
      <c r="C5" s="65" t="s">
        <v>61</v>
      </c>
      <c r="D5" s="42" t="s">
        <v>317</v>
      </c>
      <c r="E5" s="42" t="s">
        <v>390</v>
      </c>
      <c r="F5" s="42">
        <v>67</v>
      </c>
      <c r="G5" s="42">
        <v>37</v>
      </c>
      <c r="H5" s="42">
        <v>34</v>
      </c>
      <c r="I5" s="162">
        <v>1.4710000000000001</v>
      </c>
      <c r="J5" s="163">
        <v>1.1279999999999999</v>
      </c>
      <c r="K5" s="163">
        <v>2.234</v>
      </c>
      <c r="L5" s="163">
        <v>1.827</v>
      </c>
      <c r="M5" s="163">
        <v>3.883</v>
      </c>
      <c r="N5" s="163">
        <v>3.1749999999999998</v>
      </c>
      <c r="O5" s="61">
        <v>33.458324287851703</v>
      </c>
      <c r="P5" s="67">
        <v>2</v>
      </c>
      <c r="Q5" s="66">
        <v>5.4300000000000003E-8</v>
      </c>
      <c r="R5" s="66">
        <v>5.9729999999999998E-7</v>
      </c>
      <c r="S5" s="67" t="s">
        <v>768</v>
      </c>
      <c r="T5" s="67" t="s">
        <v>767</v>
      </c>
      <c r="U5" s="67" t="s">
        <v>901</v>
      </c>
      <c r="V5" s="126">
        <v>0.24</v>
      </c>
      <c r="W5" s="64">
        <v>0.12</v>
      </c>
      <c r="X5" s="64">
        <v>0.38</v>
      </c>
      <c r="Y5" s="67" t="s">
        <v>767</v>
      </c>
      <c r="Z5" s="138" t="s">
        <v>769</v>
      </c>
      <c r="AB5" t="s">
        <v>770</v>
      </c>
      <c r="AC5" s="67" t="s">
        <v>769</v>
      </c>
      <c r="AD5" s="221" t="s">
        <v>767</v>
      </c>
    </row>
    <row r="6" spans="1:32" x14ac:dyDescent="0.3">
      <c r="A6" s="59">
        <f t="shared" si="0"/>
        <v>4</v>
      </c>
      <c r="B6" s="65" t="s">
        <v>57</v>
      </c>
      <c r="C6" s="65" t="s">
        <v>61</v>
      </c>
      <c r="D6" s="42" t="s">
        <v>317</v>
      </c>
      <c r="E6" s="42" t="s">
        <v>390</v>
      </c>
      <c r="F6" s="42">
        <v>67</v>
      </c>
      <c r="G6" s="42">
        <v>37</v>
      </c>
      <c r="H6" s="42">
        <v>34</v>
      </c>
      <c r="I6" s="162">
        <v>1.379</v>
      </c>
      <c r="J6" s="163">
        <v>1.2250000000000001</v>
      </c>
      <c r="K6" s="163">
        <v>2.4740000000000002</v>
      </c>
      <c r="L6" s="163">
        <v>2.0539999999999998</v>
      </c>
      <c r="M6" s="163">
        <v>3.5230000000000001</v>
      </c>
      <c r="N6" s="163">
        <v>3.4630000000000001</v>
      </c>
      <c r="O6" s="61">
        <v>37.773725012751498</v>
      </c>
      <c r="P6" s="67">
        <v>2</v>
      </c>
      <c r="Q6" s="66">
        <v>6.2700000000000001E-9</v>
      </c>
      <c r="R6" s="66">
        <v>2.0690999999999999E-7</v>
      </c>
      <c r="S6" s="67" t="s">
        <v>768</v>
      </c>
      <c r="T6" s="67" t="s">
        <v>767</v>
      </c>
      <c r="U6" s="67" t="s">
        <v>901</v>
      </c>
      <c r="V6" s="126">
        <v>0.28000000000000003</v>
      </c>
      <c r="W6" s="64">
        <v>0.14000000000000001</v>
      </c>
      <c r="X6" s="64">
        <v>0.43</v>
      </c>
      <c r="Y6" s="67" t="s">
        <v>767</v>
      </c>
      <c r="Z6" s="138" t="s">
        <v>769</v>
      </c>
      <c r="AB6" t="s">
        <v>771</v>
      </c>
      <c r="AC6" s="67" t="s">
        <v>772</v>
      </c>
      <c r="AD6" s="221"/>
    </row>
    <row r="7" spans="1:32" x14ac:dyDescent="0.3">
      <c r="A7" s="59">
        <f t="shared" si="0"/>
        <v>5</v>
      </c>
      <c r="B7" s="65" t="s">
        <v>33</v>
      </c>
      <c r="C7" s="65" t="s">
        <v>61</v>
      </c>
      <c r="D7" s="42" t="s">
        <v>317</v>
      </c>
      <c r="E7" s="42" t="s">
        <v>390</v>
      </c>
      <c r="F7" s="42">
        <v>67</v>
      </c>
      <c r="G7" s="42">
        <v>37</v>
      </c>
      <c r="H7" s="42">
        <v>34</v>
      </c>
      <c r="I7" s="162">
        <v>3.63</v>
      </c>
      <c r="J7" s="163">
        <v>1.542</v>
      </c>
      <c r="K7" s="163">
        <v>3.4369999999999998</v>
      </c>
      <c r="L7" s="163">
        <v>1.958</v>
      </c>
      <c r="M7" s="163">
        <v>3.29</v>
      </c>
      <c r="N7" s="163">
        <v>1.585</v>
      </c>
      <c r="O7" s="61">
        <v>0.708761946409595</v>
      </c>
      <c r="P7" s="67">
        <v>2</v>
      </c>
      <c r="Q7" s="66">
        <v>0.70199999999999996</v>
      </c>
      <c r="R7" s="66">
        <v>0.73631250000000004</v>
      </c>
      <c r="V7" s="126">
        <v>5.1700000000000001E-3</v>
      </c>
      <c r="W7" s="64">
        <v>4.55E-4</v>
      </c>
      <c r="X7" s="64">
        <v>7.0000000000000007E-2</v>
      </c>
      <c r="Y7" s="67"/>
      <c r="Z7" s="138"/>
      <c r="AB7" t="s">
        <v>773</v>
      </c>
      <c r="AC7" s="67" t="s">
        <v>768</v>
      </c>
      <c r="AD7" s="221"/>
    </row>
    <row r="8" spans="1:32" x14ac:dyDescent="0.3">
      <c r="A8" s="59">
        <f t="shared" si="0"/>
        <v>6</v>
      </c>
      <c r="B8" s="65" t="s">
        <v>35</v>
      </c>
      <c r="C8" s="65" t="s">
        <v>61</v>
      </c>
      <c r="D8" s="42" t="s">
        <v>317</v>
      </c>
      <c r="E8" s="42" t="s">
        <v>390</v>
      </c>
      <c r="F8" s="42">
        <v>67</v>
      </c>
      <c r="G8" s="42">
        <v>37</v>
      </c>
      <c r="H8" s="42">
        <v>34</v>
      </c>
      <c r="I8" s="162">
        <v>2.2519999999999998</v>
      </c>
      <c r="J8" s="163">
        <v>1.091</v>
      </c>
      <c r="K8" s="163">
        <v>1.6479999999999999</v>
      </c>
      <c r="L8" s="163">
        <v>1.53</v>
      </c>
      <c r="M8" s="163">
        <v>1.651</v>
      </c>
      <c r="N8" s="163">
        <v>0.93400000000000005</v>
      </c>
      <c r="O8" s="61">
        <v>9.9049119004540103</v>
      </c>
      <c r="P8" s="67">
        <v>2</v>
      </c>
      <c r="Q8" s="66">
        <v>7.0699999999999999E-3</v>
      </c>
      <c r="R8" s="66">
        <v>1.1665500000000001E-2</v>
      </c>
      <c r="S8" s="67" t="s">
        <v>767</v>
      </c>
      <c r="U8" s="42" t="s">
        <v>904</v>
      </c>
      <c r="V8" s="126">
        <v>7.0000000000000007E-2</v>
      </c>
      <c r="W8" s="64">
        <v>8.8400000000000006E-3</v>
      </c>
      <c r="X8" s="64">
        <v>0.2</v>
      </c>
      <c r="Y8" s="67" t="s">
        <v>767</v>
      </c>
      <c r="Z8" s="138" t="s">
        <v>767</v>
      </c>
    </row>
    <row r="9" spans="1:32" x14ac:dyDescent="0.3">
      <c r="A9" s="59">
        <f t="shared" si="0"/>
        <v>7</v>
      </c>
      <c r="B9" s="65" t="s">
        <v>44</v>
      </c>
      <c r="C9" s="65" t="s">
        <v>61</v>
      </c>
      <c r="D9" s="42" t="s">
        <v>317</v>
      </c>
      <c r="E9" s="42" t="s">
        <v>390</v>
      </c>
      <c r="F9" s="42">
        <v>67</v>
      </c>
      <c r="G9" s="42">
        <v>37</v>
      </c>
      <c r="H9" s="42">
        <v>34</v>
      </c>
      <c r="I9" s="162">
        <v>4.0880000000000001</v>
      </c>
      <c r="J9" s="163">
        <v>0.69099999999999995</v>
      </c>
      <c r="K9" s="163">
        <v>3.431</v>
      </c>
      <c r="L9" s="163">
        <v>1.1739999999999999</v>
      </c>
      <c r="M9" s="163">
        <v>3.8250000000000002</v>
      </c>
      <c r="N9" s="163">
        <v>1.2629999999999999</v>
      </c>
      <c r="O9" s="61">
        <v>12.675635120843801</v>
      </c>
      <c r="P9" s="67">
        <v>2</v>
      </c>
      <c r="Q9" s="66">
        <v>1.7700000000000001E-3</v>
      </c>
      <c r="R9" s="66">
        <v>4.0480000000000004E-3</v>
      </c>
      <c r="S9" s="67" t="s">
        <v>769</v>
      </c>
      <c r="T9" s="67" t="s">
        <v>767</v>
      </c>
      <c r="U9" s="67" t="s">
        <v>900</v>
      </c>
      <c r="V9" s="126">
        <v>0.09</v>
      </c>
      <c r="W9" s="64">
        <v>0.02</v>
      </c>
      <c r="X9" s="64">
        <v>0.21</v>
      </c>
      <c r="Y9" s="67" t="s">
        <v>767</v>
      </c>
      <c r="Z9" s="93" t="s">
        <v>769</v>
      </c>
    </row>
    <row r="10" spans="1:32" x14ac:dyDescent="0.3">
      <c r="A10" s="59">
        <f t="shared" si="0"/>
        <v>8</v>
      </c>
      <c r="B10" s="65" t="s">
        <v>50</v>
      </c>
      <c r="C10" s="65" t="s">
        <v>61</v>
      </c>
      <c r="D10" s="42" t="s">
        <v>317</v>
      </c>
      <c r="E10" s="42" t="s">
        <v>390</v>
      </c>
      <c r="F10" s="42">
        <v>67</v>
      </c>
      <c r="G10" s="42">
        <v>37</v>
      </c>
      <c r="H10" s="42">
        <v>34</v>
      </c>
      <c r="I10" s="162">
        <v>4.4340000000000002</v>
      </c>
      <c r="J10" s="163">
        <v>1.276</v>
      </c>
      <c r="K10" s="163">
        <v>3.331</v>
      </c>
      <c r="L10" s="163">
        <v>1.3340000000000001</v>
      </c>
      <c r="M10" s="163">
        <v>3.5259999999999998</v>
      </c>
      <c r="N10" s="163">
        <v>1.278</v>
      </c>
      <c r="O10" s="61">
        <v>28.381434219108801</v>
      </c>
      <c r="P10" s="67">
        <v>2</v>
      </c>
      <c r="Q10" s="66">
        <v>6.8700000000000005E-7</v>
      </c>
      <c r="R10" s="66">
        <v>3.7784999999999999E-6</v>
      </c>
      <c r="S10" s="67" t="s">
        <v>768</v>
      </c>
      <c r="T10" s="67" t="s">
        <v>767</v>
      </c>
      <c r="U10" s="67" t="s">
        <v>900</v>
      </c>
      <c r="V10" s="126">
        <v>0.21</v>
      </c>
      <c r="W10" s="64">
        <v>0.09</v>
      </c>
      <c r="X10" s="64">
        <v>0.34</v>
      </c>
      <c r="Y10" s="67" t="s">
        <v>767</v>
      </c>
      <c r="Z10" s="138" t="s">
        <v>769</v>
      </c>
      <c r="AB10" s="70" t="s">
        <v>763</v>
      </c>
    </row>
    <row r="11" spans="1:32" x14ac:dyDescent="0.3">
      <c r="A11" s="59">
        <f t="shared" si="0"/>
        <v>9</v>
      </c>
      <c r="B11" s="65" t="s">
        <v>39</v>
      </c>
      <c r="C11" s="65" t="s">
        <v>61</v>
      </c>
      <c r="D11" s="42" t="s">
        <v>317</v>
      </c>
      <c r="E11" s="42" t="s">
        <v>390</v>
      </c>
      <c r="F11" s="42">
        <v>67</v>
      </c>
      <c r="G11" s="42">
        <v>37</v>
      </c>
      <c r="H11" s="42">
        <v>34</v>
      </c>
      <c r="I11" s="162">
        <v>6.8559999999999999</v>
      </c>
      <c r="J11" s="163">
        <v>1.272</v>
      </c>
      <c r="K11" s="163">
        <v>6.4720000000000004</v>
      </c>
      <c r="L11" s="163">
        <v>0.98</v>
      </c>
      <c r="M11" s="163">
        <v>6.4939999999999998</v>
      </c>
      <c r="N11" s="163">
        <v>1.373</v>
      </c>
      <c r="O11" s="61">
        <v>4.4251081807935897</v>
      </c>
      <c r="P11" s="67">
        <v>2</v>
      </c>
      <c r="Q11" s="66">
        <v>0.109</v>
      </c>
      <c r="R11" s="66">
        <v>0.13834615384615401</v>
      </c>
      <c r="U11" s="42"/>
      <c r="V11" s="126">
        <v>0.03</v>
      </c>
      <c r="W11" s="64">
        <v>2.6700000000000001E-3</v>
      </c>
      <c r="X11" s="64">
        <v>0.14000000000000001</v>
      </c>
      <c r="Y11" s="67"/>
      <c r="Z11" s="138"/>
    </row>
    <row r="12" spans="1:32" x14ac:dyDescent="0.3">
      <c r="A12" s="59">
        <f t="shared" si="0"/>
        <v>10</v>
      </c>
      <c r="B12" s="65" t="s">
        <v>43</v>
      </c>
      <c r="C12" s="65" t="s">
        <v>61</v>
      </c>
      <c r="D12" s="42" t="s">
        <v>317</v>
      </c>
      <c r="E12" s="42" t="s">
        <v>390</v>
      </c>
      <c r="F12" s="42">
        <v>67</v>
      </c>
      <c r="G12" s="42">
        <v>37</v>
      </c>
      <c r="H12" s="42">
        <v>34</v>
      </c>
      <c r="I12" s="162">
        <v>7.274</v>
      </c>
      <c r="J12" s="163">
        <v>1.427</v>
      </c>
      <c r="K12" s="163">
        <v>6.4370000000000003</v>
      </c>
      <c r="L12" s="163">
        <v>1.4510000000000001</v>
      </c>
      <c r="M12" s="163">
        <v>6.1710000000000003</v>
      </c>
      <c r="N12" s="163">
        <v>1.994</v>
      </c>
      <c r="O12" s="61">
        <v>32.824061382202302</v>
      </c>
      <c r="P12" s="67">
        <v>2</v>
      </c>
      <c r="Q12" s="66">
        <v>7.4499999999999999E-8</v>
      </c>
      <c r="R12" s="66">
        <v>6.1462499999999996E-7</v>
      </c>
      <c r="S12" s="67" t="s">
        <v>768</v>
      </c>
      <c r="T12" s="67" t="s">
        <v>767</v>
      </c>
      <c r="U12" s="67" t="s">
        <v>901</v>
      </c>
      <c r="V12" s="126">
        <v>0.24</v>
      </c>
      <c r="W12" s="64">
        <v>0.12</v>
      </c>
      <c r="X12" s="64">
        <v>0.39</v>
      </c>
      <c r="Y12" s="67" t="s">
        <v>767</v>
      </c>
      <c r="Z12" s="138" t="s">
        <v>769</v>
      </c>
      <c r="AB12" s="68" t="s">
        <v>877</v>
      </c>
      <c r="AC12" t="s">
        <v>878</v>
      </c>
      <c r="AD12" s="221" t="s">
        <v>65</v>
      </c>
      <c r="AF12" s="132"/>
    </row>
    <row r="13" spans="1:32" x14ac:dyDescent="0.3">
      <c r="A13" s="59">
        <f t="shared" si="0"/>
        <v>11</v>
      </c>
      <c r="B13" s="65" t="s">
        <v>38</v>
      </c>
      <c r="C13" s="65" t="s">
        <v>61</v>
      </c>
      <c r="D13" s="42" t="s">
        <v>317</v>
      </c>
      <c r="E13" s="42" t="s">
        <v>390</v>
      </c>
      <c r="F13" s="42">
        <v>67</v>
      </c>
      <c r="G13" s="42">
        <v>37</v>
      </c>
      <c r="H13" s="42">
        <v>34</v>
      </c>
      <c r="I13" s="162">
        <v>0.96099999999999997</v>
      </c>
      <c r="J13" s="163">
        <v>0.504</v>
      </c>
      <c r="K13" s="163">
        <v>0.91700000000000004</v>
      </c>
      <c r="L13" s="163">
        <v>0.376</v>
      </c>
      <c r="M13" s="163">
        <v>1.1870000000000001</v>
      </c>
      <c r="N13" s="163">
        <v>0.70199999999999996</v>
      </c>
      <c r="O13" s="61">
        <v>3.9315494333526999</v>
      </c>
      <c r="P13" s="67">
        <v>2</v>
      </c>
      <c r="Q13" s="66">
        <v>0.14000000000000001</v>
      </c>
      <c r="R13" s="66">
        <v>0.17111111111111099</v>
      </c>
      <c r="U13" s="42"/>
      <c r="V13" s="126">
        <v>0.03</v>
      </c>
      <c r="W13" s="64">
        <v>3.9399999999999999E-3</v>
      </c>
      <c r="X13" s="64">
        <v>0.12</v>
      </c>
      <c r="Y13" s="67"/>
      <c r="Z13" s="138"/>
      <c r="AB13" s="68" t="s">
        <v>879</v>
      </c>
      <c r="AC13" t="s">
        <v>880</v>
      </c>
      <c r="AD13" s="221"/>
      <c r="AF13" s="133"/>
    </row>
    <row r="14" spans="1:32" x14ac:dyDescent="0.3">
      <c r="A14" s="59">
        <f t="shared" si="0"/>
        <v>12</v>
      </c>
      <c r="B14" s="65" t="s">
        <v>727</v>
      </c>
      <c r="C14" s="65" t="s">
        <v>61</v>
      </c>
      <c r="D14" s="42" t="s">
        <v>317</v>
      </c>
      <c r="E14" s="42" t="s">
        <v>390</v>
      </c>
      <c r="F14" s="42">
        <v>67</v>
      </c>
      <c r="G14" s="42">
        <v>37</v>
      </c>
      <c r="H14" s="42">
        <v>34</v>
      </c>
      <c r="I14" s="162">
        <v>2.6520000000000001</v>
      </c>
      <c r="J14" s="163">
        <v>0.64800000000000002</v>
      </c>
      <c r="K14" s="163">
        <v>2.286</v>
      </c>
      <c r="L14" s="163">
        <v>0.80200000000000005</v>
      </c>
      <c r="M14" s="163">
        <v>2.2709999999999999</v>
      </c>
      <c r="N14" s="163">
        <v>0.67800000000000005</v>
      </c>
      <c r="O14" s="61">
        <v>11.3307443828273</v>
      </c>
      <c r="P14" s="67">
        <v>2</v>
      </c>
      <c r="Q14" s="66">
        <v>3.46E-3</v>
      </c>
      <c r="R14" s="66">
        <v>6.7164705882352899E-3</v>
      </c>
      <c r="S14" s="67" t="s">
        <v>769</v>
      </c>
      <c r="T14" s="67" t="s">
        <v>767</v>
      </c>
      <c r="U14" s="42" t="s">
        <v>900</v>
      </c>
      <c r="V14" s="126">
        <v>0.08</v>
      </c>
      <c r="W14" s="64">
        <v>0.02</v>
      </c>
      <c r="X14" s="64">
        <v>0.2</v>
      </c>
      <c r="Y14" s="67" t="s">
        <v>767</v>
      </c>
      <c r="Z14" s="138" t="s">
        <v>769</v>
      </c>
      <c r="AB14" s="68" t="s">
        <v>882</v>
      </c>
      <c r="AC14" t="s">
        <v>883</v>
      </c>
      <c r="AD14" s="42" t="s">
        <v>767</v>
      </c>
      <c r="AF14" s="133"/>
    </row>
    <row r="15" spans="1:32" x14ac:dyDescent="0.3">
      <c r="A15" s="59">
        <f t="shared" si="0"/>
        <v>13</v>
      </c>
      <c r="B15" s="65" t="s">
        <v>726</v>
      </c>
      <c r="C15" s="65" t="s">
        <v>61</v>
      </c>
      <c r="D15" s="42" t="s">
        <v>317</v>
      </c>
      <c r="E15" s="42" t="s">
        <v>390</v>
      </c>
      <c r="F15" s="42">
        <v>67</v>
      </c>
      <c r="G15" s="42">
        <v>37</v>
      </c>
      <c r="H15" s="42">
        <v>34</v>
      </c>
      <c r="I15" s="162">
        <v>4.8789999999999996</v>
      </c>
      <c r="J15" s="163">
        <v>1.2070000000000001</v>
      </c>
      <c r="K15" s="163">
        <v>4.1180000000000003</v>
      </c>
      <c r="L15" s="163">
        <v>1.127</v>
      </c>
      <c r="M15" s="163">
        <v>4.08</v>
      </c>
      <c r="N15" s="163">
        <v>1.335</v>
      </c>
      <c r="O15" s="61">
        <v>22.3341572233496</v>
      </c>
      <c r="P15" s="67">
        <v>2</v>
      </c>
      <c r="Q15" s="66">
        <v>1.4100000000000001E-5</v>
      </c>
      <c r="R15" s="66">
        <v>5.8162499999999998E-5</v>
      </c>
      <c r="S15" s="67" t="s">
        <v>768</v>
      </c>
      <c r="T15" s="67" t="s">
        <v>767</v>
      </c>
      <c r="U15" s="42" t="s">
        <v>900</v>
      </c>
      <c r="V15" s="61">
        <v>0.16</v>
      </c>
      <c r="W15" s="64">
        <v>0.08</v>
      </c>
      <c r="X15" s="64">
        <v>0.31</v>
      </c>
      <c r="Y15" s="67" t="s">
        <v>767</v>
      </c>
      <c r="Z15" s="138" t="s">
        <v>769</v>
      </c>
      <c r="AB15" s="134" t="s">
        <v>884</v>
      </c>
      <c r="AC15" t="s">
        <v>885</v>
      </c>
      <c r="AD15" s="42" t="s">
        <v>767</v>
      </c>
      <c r="AF15" s="133"/>
    </row>
    <row r="16" spans="1:32" x14ac:dyDescent="0.3">
      <c r="A16" s="59">
        <f t="shared" si="0"/>
        <v>14</v>
      </c>
      <c r="B16" s="65" t="s">
        <v>42</v>
      </c>
      <c r="C16" s="65" t="s">
        <v>61</v>
      </c>
      <c r="D16" s="42" t="s">
        <v>317</v>
      </c>
      <c r="E16" s="42" t="s">
        <v>390</v>
      </c>
      <c r="F16" s="42">
        <v>67</v>
      </c>
      <c r="G16" s="42">
        <v>37</v>
      </c>
      <c r="H16" s="42">
        <v>34</v>
      </c>
      <c r="I16" s="162">
        <v>3.4929999999999999</v>
      </c>
      <c r="J16" s="163">
        <v>0.68600000000000005</v>
      </c>
      <c r="K16" s="163">
        <v>3.4929999999999999</v>
      </c>
      <c r="L16" s="163">
        <v>1.44</v>
      </c>
      <c r="M16" s="163">
        <v>3.278</v>
      </c>
      <c r="N16" s="163">
        <v>0.81699999999999995</v>
      </c>
      <c r="O16" s="61">
        <v>3.2478620630411101</v>
      </c>
      <c r="P16" s="67">
        <v>2</v>
      </c>
      <c r="Q16" s="66">
        <v>0.19700000000000001</v>
      </c>
      <c r="R16" s="66">
        <v>0.23217857142857101</v>
      </c>
      <c r="U16" s="42"/>
      <c r="V16" s="61">
        <v>0.02</v>
      </c>
      <c r="W16" s="64">
        <v>2.7499999999999998E-3</v>
      </c>
      <c r="X16" s="64">
        <v>0.11</v>
      </c>
      <c r="Y16" s="67"/>
      <c r="Z16" s="138"/>
      <c r="AB16" s="134" t="s">
        <v>886</v>
      </c>
      <c r="AC16" t="s">
        <v>887</v>
      </c>
      <c r="AD16" s="67" t="s">
        <v>769</v>
      </c>
      <c r="AF16" s="134"/>
    </row>
    <row r="17" spans="1:32" x14ac:dyDescent="0.3">
      <c r="A17" s="59">
        <f t="shared" si="0"/>
        <v>15</v>
      </c>
      <c r="B17" s="65" t="s">
        <v>49</v>
      </c>
      <c r="C17" s="65" t="s">
        <v>61</v>
      </c>
      <c r="D17" s="42" t="s">
        <v>317</v>
      </c>
      <c r="E17" s="42" t="s">
        <v>390</v>
      </c>
      <c r="F17" s="42">
        <v>67</v>
      </c>
      <c r="G17" s="42">
        <v>37</v>
      </c>
      <c r="H17" s="42">
        <v>34</v>
      </c>
      <c r="I17" s="162">
        <v>8.1530000000000005</v>
      </c>
      <c r="J17" s="163">
        <v>1.1120000000000001</v>
      </c>
      <c r="K17" s="163">
        <v>7.51</v>
      </c>
      <c r="L17" s="163">
        <v>1.5669999999999999</v>
      </c>
      <c r="M17" s="163">
        <v>6.8159999999999998</v>
      </c>
      <c r="N17" s="163">
        <v>1.67</v>
      </c>
      <c r="O17" s="61">
        <v>34.232720117900399</v>
      </c>
      <c r="P17" s="67">
        <v>2</v>
      </c>
      <c r="Q17" s="66">
        <v>3.69E-8</v>
      </c>
      <c r="R17" s="66">
        <v>5.9729999999999998E-7</v>
      </c>
      <c r="S17" s="67" t="s">
        <v>768</v>
      </c>
      <c r="T17" s="67" t="s">
        <v>767</v>
      </c>
      <c r="U17" s="67" t="s">
        <v>901</v>
      </c>
      <c r="V17" s="61">
        <v>0.25</v>
      </c>
      <c r="W17" s="62">
        <v>0.16</v>
      </c>
      <c r="X17" s="64">
        <v>0.41</v>
      </c>
      <c r="Y17" s="67" t="s">
        <v>767</v>
      </c>
      <c r="Z17" s="138" t="s">
        <v>769</v>
      </c>
      <c r="AB17" s="134" t="s">
        <v>888</v>
      </c>
      <c r="AC17" t="s">
        <v>889</v>
      </c>
      <c r="AD17" s="67" t="s">
        <v>772</v>
      </c>
      <c r="AF17" s="134"/>
    </row>
    <row r="18" spans="1:32" x14ac:dyDescent="0.3">
      <c r="A18" s="59">
        <f t="shared" si="0"/>
        <v>16</v>
      </c>
      <c r="B18" s="65" t="s">
        <v>707</v>
      </c>
      <c r="C18" s="65" t="s">
        <v>61</v>
      </c>
      <c r="D18" s="42" t="s">
        <v>317</v>
      </c>
      <c r="E18" s="42" t="s">
        <v>390</v>
      </c>
      <c r="F18" s="42">
        <v>67</v>
      </c>
      <c r="G18" s="42">
        <v>37</v>
      </c>
      <c r="H18" s="42">
        <v>34</v>
      </c>
      <c r="I18" s="162">
        <v>3.4780000000000002</v>
      </c>
      <c r="J18" s="163">
        <v>0.93700000000000006</v>
      </c>
      <c r="K18" s="163">
        <v>3.4969999999999999</v>
      </c>
      <c r="L18" s="163">
        <v>1.371</v>
      </c>
      <c r="M18" s="163">
        <v>3.4670000000000001</v>
      </c>
      <c r="N18" s="163">
        <v>1.03</v>
      </c>
      <c r="O18" s="61">
        <v>0.67494500585905803</v>
      </c>
      <c r="P18" s="67">
        <v>2</v>
      </c>
      <c r="Q18" s="66">
        <v>0.71399999999999997</v>
      </c>
      <c r="R18" s="66">
        <v>0.73631250000000004</v>
      </c>
      <c r="U18" s="42"/>
      <c r="V18" s="61">
        <v>4.9300000000000004E-3</v>
      </c>
      <c r="W18" s="62">
        <v>7.0899999999999999E-4</v>
      </c>
      <c r="X18" s="64">
        <v>0.06</v>
      </c>
      <c r="Y18" s="67"/>
      <c r="Z18" s="138"/>
    </row>
    <row r="19" spans="1:32" x14ac:dyDescent="0.3">
      <c r="A19" s="59">
        <f t="shared" si="0"/>
        <v>17</v>
      </c>
      <c r="B19" s="65" t="s">
        <v>56</v>
      </c>
      <c r="C19" s="65" t="s">
        <v>61</v>
      </c>
      <c r="D19" s="42" t="s">
        <v>317</v>
      </c>
      <c r="E19" s="42" t="s">
        <v>390</v>
      </c>
      <c r="F19" s="42">
        <v>67</v>
      </c>
      <c r="G19" s="42">
        <v>37</v>
      </c>
      <c r="H19" s="42">
        <v>34</v>
      </c>
      <c r="I19" s="162">
        <v>9.8019999999999996</v>
      </c>
      <c r="J19" s="163">
        <v>2.125</v>
      </c>
      <c r="K19" s="163">
        <v>8.8089999999999993</v>
      </c>
      <c r="L19" s="163">
        <v>2.766</v>
      </c>
      <c r="M19" s="163">
        <v>8.5839999999999996</v>
      </c>
      <c r="N19" s="163">
        <v>3.375</v>
      </c>
      <c r="O19" s="61">
        <v>10.579552106765201</v>
      </c>
      <c r="P19" s="67">
        <v>2</v>
      </c>
      <c r="Q19" s="66">
        <v>5.0400000000000002E-3</v>
      </c>
      <c r="R19" s="66">
        <v>8.7536842105263198E-3</v>
      </c>
      <c r="S19" s="67" t="s">
        <v>769</v>
      </c>
      <c r="T19" s="67" t="s">
        <v>767</v>
      </c>
      <c r="U19" s="67" t="s">
        <v>904</v>
      </c>
      <c r="V19" s="61">
        <v>0.08</v>
      </c>
      <c r="W19" s="62">
        <v>0.03</v>
      </c>
      <c r="X19" s="64">
        <v>0.18</v>
      </c>
      <c r="Y19" s="67" t="s">
        <v>767</v>
      </c>
      <c r="Z19" s="138" t="s">
        <v>769</v>
      </c>
    </row>
    <row r="20" spans="1:32" x14ac:dyDescent="0.3">
      <c r="A20" s="59">
        <f t="shared" si="0"/>
        <v>18</v>
      </c>
      <c r="B20" s="65" t="s">
        <v>48</v>
      </c>
      <c r="C20" s="65" t="s">
        <v>61</v>
      </c>
      <c r="D20" s="42" t="s">
        <v>317</v>
      </c>
      <c r="E20" s="42" t="s">
        <v>390</v>
      </c>
      <c r="F20" s="42">
        <v>67</v>
      </c>
      <c r="G20" s="42">
        <v>37</v>
      </c>
      <c r="H20" s="42">
        <v>34</v>
      </c>
      <c r="I20" s="162">
        <v>5.2969999999999997</v>
      </c>
      <c r="J20" s="163">
        <v>1.298</v>
      </c>
      <c r="K20" s="163">
        <v>6.5140000000000002</v>
      </c>
      <c r="L20" s="163">
        <v>2.3250000000000002</v>
      </c>
      <c r="M20" s="163">
        <v>6.5039999999999996</v>
      </c>
      <c r="N20" s="163">
        <v>1.3919999999999999</v>
      </c>
      <c r="O20" s="61">
        <v>15.6990091921638</v>
      </c>
      <c r="P20" s="67">
        <v>2</v>
      </c>
      <c r="Q20" s="66">
        <v>3.8999999999999999E-4</v>
      </c>
      <c r="R20" s="66">
        <v>9.8999999999999999E-4</v>
      </c>
      <c r="S20" s="67" t="s">
        <v>772</v>
      </c>
      <c r="T20" s="67" t="s">
        <v>767</v>
      </c>
      <c r="U20" s="42" t="s">
        <v>900</v>
      </c>
      <c r="V20" s="61">
        <v>0.11</v>
      </c>
      <c r="W20" s="62">
        <v>0.03</v>
      </c>
      <c r="X20" s="62">
        <v>0.24</v>
      </c>
      <c r="Y20" s="67" t="s">
        <v>767</v>
      </c>
      <c r="Z20" s="138" t="s">
        <v>769</v>
      </c>
      <c r="AB20" s="70" t="s">
        <v>784</v>
      </c>
      <c r="AD20" s="42" t="s">
        <v>767</v>
      </c>
      <c r="AE20" s="67" t="s">
        <v>777</v>
      </c>
    </row>
    <row r="21" spans="1:32" x14ac:dyDescent="0.3">
      <c r="A21" s="59">
        <f t="shared" si="0"/>
        <v>19</v>
      </c>
      <c r="B21" s="65" t="s">
        <v>53</v>
      </c>
      <c r="C21" s="65" t="s">
        <v>61</v>
      </c>
      <c r="D21" s="42" t="s">
        <v>317</v>
      </c>
      <c r="E21" s="42" t="s">
        <v>390</v>
      </c>
      <c r="F21" s="42">
        <v>67</v>
      </c>
      <c r="G21" s="42">
        <v>37</v>
      </c>
      <c r="H21" s="42">
        <v>34</v>
      </c>
      <c r="I21" s="162">
        <v>14.302</v>
      </c>
      <c r="J21" s="163">
        <v>2.0579999999999998</v>
      </c>
      <c r="K21" s="163">
        <v>15.474</v>
      </c>
      <c r="L21" s="163">
        <v>3.226</v>
      </c>
      <c r="M21" s="163">
        <v>12.834</v>
      </c>
      <c r="N21" s="163">
        <v>1.98</v>
      </c>
      <c r="O21" s="61">
        <v>17.7917511531166</v>
      </c>
      <c r="P21" s="67">
        <v>2</v>
      </c>
      <c r="Q21" s="66">
        <v>1.37E-4</v>
      </c>
      <c r="R21" s="66">
        <v>4.752E-4</v>
      </c>
      <c r="S21" s="67" t="s">
        <v>772</v>
      </c>
      <c r="T21" s="67" t="s">
        <v>767</v>
      </c>
      <c r="U21" s="67" t="s">
        <v>902</v>
      </c>
      <c r="V21" s="126">
        <v>0.13</v>
      </c>
      <c r="W21" s="64">
        <v>0.05</v>
      </c>
      <c r="X21" s="64">
        <v>0.3</v>
      </c>
      <c r="Y21" s="67" t="s">
        <v>767</v>
      </c>
      <c r="Z21" s="138" t="s">
        <v>769</v>
      </c>
      <c r="AD21" s="59" t="s">
        <v>769</v>
      </c>
      <c r="AE21" s="68" t="s">
        <v>779</v>
      </c>
    </row>
    <row r="22" spans="1:32" x14ac:dyDescent="0.3">
      <c r="A22" s="59">
        <f t="shared" si="0"/>
        <v>20</v>
      </c>
      <c r="B22" s="65" t="s">
        <v>55</v>
      </c>
      <c r="C22" s="65" t="s">
        <v>61</v>
      </c>
      <c r="D22" s="42" t="s">
        <v>317</v>
      </c>
      <c r="E22" s="42" t="s">
        <v>390</v>
      </c>
      <c r="F22" s="42">
        <v>67</v>
      </c>
      <c r="G22" s="42">
        <v>37</v>
      </c>
      <c r="H22" s="42">
        <v>34</v>
      </c>
      <c r="I22" s="162">
        <v>3.71</v>
      </c>
      <c r="J22" s="163">
        <v>1.26</v>
      </c>
      <c r="K22" s="163">
        <v>3.1619999999999999</v>
      </c>
      <c r="L22" s="163">
        <v>1.2170000000000001</v>
      </c>
      <c r="M22" s="163">
        <v>2.8279999999999998</v>
      </c>
      <c r="N22" s="163">
        <v>1.2529999999999999</v>
      </c>
      <c r="O22" s="61">
        <v>12.184012139254699</v>
      </c>
      <c r="P22" s="67">
        <v>2</v>
      </c>
      <c r="Q22" s="66">
        <v>2.2599999999999999E-3</v>
      </c>
      <c r="R22" s="66">
        <v>4.6612499999999996E-3</v>
      </c>
      <c r="S22" s="67" t="s">
        <v>769</v>
      </c>
      <c r="T22" s="67" t="s">
        <v>767</v>
      </c>
      <c r="U22" s="42" t="s">
        <v>900</v>
      </c>
      <c r="V22" s="126">
        <v>0.09</v>
      </c>
      <c r="W22" s="64">
        <v>0.02</v>
      </c>
      <c r="X22" s="64">
        <v>0.25</v>
      </c>
      <c r="Y22" s="67" t="s">
        <v>767</v>
      </c>
      <c r="Z22" s="138" t="s">
        <v>769</v>
      </c>
      <c r="AD22" s="73" t="s">
        <v>772</v>
      </c>
      <c r="AE22" s="74" t="s">
        <v>781</v>
      </c>
    </row>
    <row r="23" spans="1:32" x14ac:dyDescent="0.3">
      <c r="A23" s="59">
        <f t="shared" si="0"/>
        <v>21</v>
      </c>
      <c r="B23" s="65" t="s">
        <v>46</v>
      </c>
      <c r="C23" s="65" t="s">
        <v>61</v>
      </c>
      <c r="D23" s="42" t="s">
        <v>317</v>
      </c>
      <c r="E23" s="42" t="s">
        <v>390</v>
      </c>
      <c r="F23" s="42">
        <v>67</v>
      </c>
      <c r="G23" s="42">
        <v>37</v>
      </c>
      <c r="H23" s="42">
        <v>34</v>
      </c>
      <c r="I23" s="162">
        <v>2.1669999999999998</v>
      </c>
      <c r="J23" s="163">
        <v>0.95499999999999996</v>
      </c>
      <c r="K23" s="163">
        <v>2.456</v>
      </c>
      <c r="L23" s="163">
        <v>1.3420000000000001</v>
      </c>
      <c r="M23" s="163">
        <v>3.8210000000000002</v>
      </c>
      <c r="N23" s="163">
        <v>2.5339999999999998</v>
      </c>
      <c r="O23" s="61">
        <v>27.294949318001599</v>
      </c>
      <c r="P23" s="67">
        <v>2</v>
      </c>
      <c r="Q23" s="66">
        <v>1.1799999999999999E-6</v>
      </c>
      <c r="R23" s="66">
        <v>5.5628571428571401E-6</v>
      </c>
      <c r="S23" s="67" t="s">
        <v>768</v>
      </c>
      <c r="T23" s="67" t="s">
        <v>767</v>
      </c>
      <c r="U23" s="67" t="s">
        <v>902</v>
      </c>
      <c r="V23" s="126">
        <v>0.2</v>
      </c>
      <c r="W23" s="64">
        <v>0.09</v>
      </c>
      <c r="X23" s="64">
        <v>0.32</v>
      </c>
      <c r="Y23" s="67" t="s">
        <v>767</v>
      </c>
      <c r="Z23" s="138" t="s">
        <v>769</v>
      </c>
      <c r="AD23" s="75" t="s">
        <v>768</v>
      </c>
      <c r="AE23" s="75" t="s">
        <v>785</v>
      </c>
    </row>
    <row r="24" spans="1:32" x14ac:dyDescent="0.3">
      <c r="A24" s="59">
        <f t="shared" si="0"/>
        <v>22</v>
      </c>
      <c r="B24" s="65" t="s">
        <v>52</v>
      </c>
      <c r="C24" s="65" t="s">
        <v>61</v>
      </c>
      <c r="D24" s="42" t="s">
        <v>317</v>
      </c>
      <c r="E24" s="42" t="s">
        <v>390</v>
      </c>
      <c r="F24" s="42">
        <v>67</v>
      </c>
      <c r="G24" s="42">
        <v>37</v>
      </c>
      <c r="H24" s="42">
        <v>34</v>
      </c>
      <c r="I24" s="162">
        <v>5.4260000000000002</v>
      </c>
      <c r="J24" s="163">
        <v>1.7509999999999999</v>
      </c>
      <c r="K24" s="163">
        <v>5.4269999999999996</v>
      </c>
      <c r="L24" s="163">
        <v>0.96899999999999997</v>
      </c>
      <c r="M24" s="163">
        <v>4.423</v>
      </c>
      <c r="N24" s="163">
        <v>1.27</v>
      </c>
      <c r="O24" s="61">
        <v>17.446560068864802</v>
      </c>
      <c r="P24" s="67">
        <v>2</v>
      </c>
      <c r="Q24" s="66">
        <v>1.63E-4</v>
      </c>
      <c r="R24" s="66">
        <v>4.8899999999999996E-4</v>
      </c>
      <c r="S24" s="67" t="s">
        <v>772</v>
      </c>
      <c r="T24" s="67" t="s">
        <v>767</v>
      </c>
      <c r="U24" s="67" t="s">
        <v>902</v>
      </c>
      <c r="V24" s="126">
        <v>0.13</v>
      </c>
      <c r="W24" s="64">
        <v>0.04</v>
      </c>
      <c r="X24" s="64">
        <v>0.25</v>
      </c>
      <c r="Y24" s="67" t="s">
        <v>767</v>
      </c>
      <c r="Z24" s="138" t="s">
        <v>769</v>
      </c>
    </row>
    <row r="25" spans="1:32" x14ac:dyDescent="0.3">
      <c r="A25" s="59">
        <f t="shared" si="0"/>
        <v>23</v>
      </c>
      <c r="B25" s="65" t="s">
        <v>492</v>
      </c>
      <c r="C25" s="65" t="s">
        <v>61</v>
      </c>
      <c r="D25" s="42" t="s">
        <v>317</v>
      </c>
      <c r="E25" s="42" t="s">
        <v>390</v>
      </c>
      <c r="F25" s="42">
        <v>67</v>
      </c>
      <c r="G25" s="42">
        <v>37</v>
      </c>
      <c r="H25" s="42">
        <v>34</v>
      </c>
      <c r="I25" s="162">
        <v>4.9119999999999999</v>
      </c>
      <c r="J25" s="163">
        <v>5.6920000000000002</v>
      </c>
      <c r="K25" s="163">
        <v>3.2570000000000001</v>
      </c>
      <c r="L25" s="163">
        <v>3.6480000000000001</v>
      </c>
      <c r="M25" s="163">
        <v>3.274</v>
      </c>
      <c r="N25" s="163">
        <v>3.84</v>
      </c>
      <c r="O25" s="61">
        <v>9.4240194201236704</v>
      </c>
      <c r="P25" s="67">
        <v>2</v>
      </c>
      <c r="Q25" s="66">
        <v>8.9899999999999997E-3</v>
      </c>
      <c r="R25" s="66">
        <v>1.3485E-2</v>
      </c>
      <c r="S25" s="67" t="s">
        <v>767</v>
      </c>
      <c r="U25" s="42" t="s">
        <v>900</v>
      </c>
      <c r="V25" s="126">
        <v>7.0000000000000007E-2</v>
      </c>
      <c r="W25" s="64">
        <v>7.1300000000000001E-3</v>
      </c>
      <c r="X25" s="64">
        <v>0.21</v>
      </c>
      <c r="Y25" s="67" t="s">
        <v>767</v>
      </c>
      <c r="Z25" s="93" t="s">
        <v>767</v>
      </c>
      <c r="AB25" t="s">
        <v>892</v>
      </c>
      <c r="AC25" t="s">
        <v>893</v>
      </c>
    </row>
    <row r="26" spans="1:32" x14ac:dyDescent="0.3">
      <c r="A26" s="59">
        <f t="shared" si="0"/>
        <v>24</v>
      </c>
      <c r="B26" s="65" t="s">
        <v>501</v>
      </c>
      <c r="C26" s="65" t="s">
        <v>61</v>
      </c>
      <c r="D26" s="42" t="s">
        <v>317</v>
      </c>
      <c r="E26" s="42" t="s">
        <v>390</v>
      </c>
      <c r="F26" s="42">
        <v>67</v>
      </c>
      <c r="G26" s="42">
        <v>37</v>
      </c>
      <c r="H26" s="42">
        <v>34</v>
      </c>
      <c r="I26" s="162">
        <v>4.4450000000000003</v>
      </c>
      <c r="J26" s="163">
        <v>4.7389999999999999</v>
      </c>
      <c r="K26" s="163">
        <v>2.9980000000000002</v>
      </c>
      <c r="L26" s="163">
        <v>5.3559999999999999</v>
      </c>
      <c r="M26" s="163">
        <v>3.6669999999999998</v>
      </c>
      <c r="N26" s="163">
        <v>5.0259999999999998</v>
      </c>
      <c r="O26" s="61">
        <v>2.2688991770137901</v>
      </c>
      <c r="P26" s="67">
        <v>2</v>
      </c>
      <c r="Q26" s="66">
        <v>0.32200000000000001</v>
      </c>
      <c r="R26" s="66">
        <v>0.35420000000000001</v>
      </c>
      <c r="V26" s="126">
        <v>0.02</v>
      </c>
      <c r="W26" s="64">
        <v>1.67E-3</v>
      </c>
      <c r="X26" s="64">
        <v>0.1</v>
      </c>
      <c r="Y26" s="67"/>
      <c r="Z26" s="93"/>
      <c r="AB26" t="s">
        <v>894</v>
      </c>
      <c r="AC26" t="s">
        <v>895</v>
      </c>
    </row>
    <row r="27" spans="1:32" x14ac:dyDescent="0.3">
      <c r="A27" s="59">
        <f t="shared" si="0"/>
        <v>25</v>
      </c>
      <c r="B27" s="65" t="s">
        <v>502</v>
      </c>
      <c r="C27" s="65" t="s">
        <v>61</v>
      </c>
      <c r="D27" s="42" t="s">
        <v>317</v>
      </c>
      <c r="E27" s="42" t="s">
        <v>390</v>
      </c>
      <c r="F27" s="42">
        <v>67</v>
      </c>
      <c r="G27" s="42">
        <v>37</v>
      </c>
      <c r="H27" s="42">
        <v>34</v>
      </c>
      <c r="I27" s="162">
        <v>4.1909999999999998</v>
      </c>
      <c r="J27" s="163">
        <v>3.3210000000000002</v>
      </c>
      <c r="K27" s="163">
        <v>2.9049999999999998</v>
      </c>
      <c r="L27" s="163">
        <v>2.1659999999999999</v>
      </c>
      <c r="M27" s="163">
        <v>2.9729999999999999</v>
      </c>
      <c r="N27" s="163">
        <v>2.9289999999999998</v>
      </c>
      <c r="O27" s="61">
        <v>8.7577227915580202</v>
      </c>
      <c r="P27" s="67">
        <v>2</v>
      </c>
      <c r="Q27" s="66">
        <v>1.2500000000000001E-2</v>
      </c>
      <c r="R27" s="66">
        <v>1.7934782608695701E-2</v>
      </c>
      <c r="S27" s="67" t="s">
        <v>767</v>
      </c>
      <c r="U27" s="42" t="s">
        <v>900</v>
      </c>
      <c r="V27" s="126">
        <v>0.06</v>
      </c>
      <c r="W27" s="64">
        <v>0.02</v>
      </c>
      <c r="X27" s="64">
        <v>0.17</v>
      </c>
      <c r="Y27" s="67" t="s">
        <v>767</v>
      </c>
      <c r="Z27" s="93" t="s">
        <v>767</v>
      </c>
    </row>
    <row r="28" spans="1:32" x14ac:dyDescent="0.3">
      <c r="A28" s="59">
        <f t="shared" si="0"/>
        <v>26</v>
      </c>
      <c r="B28" s="65" t="s">
        <v>503</v>
      </c>
      <c r="C28" s="65" t="s">
        <v>61</v>
      </c>
      <c r="D28" s="42" t="s">
        <v>317</v>
      </c>
      <c r="E28" s="42" t="s">
        <v>390</v>
      </c>
      <c r="F28" s="42">
        <v>67</v>
      </c>
      <c r="G28" s="42">
        <v>37</v>
      </c>
      <c r="H28" s="42">
        <v>34</v>
      </c>
      <c r="I28" s="162">
        <v>2.5790000000000002</v>
      </c>
      <c r="J28" s="163">
        <v>4.0970000000000004</v>
      </c>
      <c r="K28" s="163">
        <v>2.423</v>
      </c>
      <c r="L28" s="163">
        <v>2.9769999999999999</v>
      </c>
      <c r="M28" s="163">
        <v>1.6240000000000001</v>
      </c>
      <c r="N28" s="163">
        <v>1.7290000000000001</v>
      </c>
      <c r="O28" s="61">
        <v>5.8085659405424499</v>
      </c>
      <c r="P28" s="67">
        <v>2</v>
      </c>
      <c r="Q28" s="66">
        <v>5.4800000000000001E-2</v>
      </c>
      <c r="R28" s="66">
        <v>7.2335999999999998E-2</v>
      </c>
      <c r="U28" s="42"/>
      <c r="V28" s="126">
        <v>0.04</v>
      </c>
      <c r="W28" s="64">
        <v>5.2100000000000002E-3</v>
      </c>
      <c r="X28" s="64">
        <v>0.15</v>
      </c>
      <c r="Y28" s="42" t="s">
        <v>767</v>
      </c>
      <c r="Z28" s="138" t="s">
        <v>767</v>
      </c>
    </row>
    <row r="29" spans="1:32" x14ac:dyDescent="0.3">
      <c r="A29" s="59">
        <f t="shared" si="0"/>
        <v>27</v>
      </c>
      <c r="B29" s="65" t="s">
        <v>504</v>
      </c>
      <c r="C29" s="65" t="s">
        <v>61</v>
      </c>
      <c r="D29" s="42" t="s">
        <v>317</v>
      </c>
      <c r="E29" s="42" t="s">
        <v>390</v>
      </c>
      <c r="F29" s="42">
        <v>67</v>
      </c>
      <c r="G29" s="42">
        <v>37</v>
      </c>
      <c r="H29" s="42">
        <v>34</v>
      </c>
      <c r="I29" s="162">
        <v>4.665</v>
      </c>
      <c r="J29" s="163">
        <v>3.7050000000000001</v>
      </c>
      <c r="K29" s="163">
        <v>3.8159999999999998</v>
      </c>
      <c r="L29" s="163">
        <v>3.0960000000000001</v>
      </c>
      <c r="M29" s="163">
        <v>3.6560000000000001</v>
      </c>
      <c r="N29" s="163">
        <v>2.641</v>
      </c>
      <c r="O29" s="61">
        <v>3.0400870189126299</v>
      </c>
      <c r="P29" s="67">
        <v>2</v>
      </c>
      <c r="Q29" s="66">
        <v>0.219</v>
      </c>
      <c r="R29" s="66">
        <v>0.24920689655172401</v>
      </c>
      <c r="U29" s="42"/>
      <c r="V29" s="126">
        <v>0.02</v>
      </c>
      <c r="W29" s="64">
        <v>1.06E-3</v>
      </c>
      <c r="X29" s="64">
        <v>0.1</v>
      </c>
      <c r="Y29" s="42"/>
      <c r="Z29" s="138"/>
    </row>
    <row r="30" spans="1:32" x14ac:dyDescent="0.3">
      <c r="A30" s="59">
        <f t="shared" si="0"/>
        <v>28</v>
      </c>
      <c r="B30" s="65" t="s">
        <v>493</v>
      </c>
      <c r="C30" s="65" t="s">
        <v>61</v>
      </c>
      <c r="D30" s="42" t="s">
        <v>317</v>
      </c>
      <c r="E30" s="42" t="s">
        <v>390</v>
      </c>
      <c r="F30" s="42">
        <v>67</v>
      </c>
      <c r="G30" s="42">
        <v>37</v>
      </c>
      <c r="H30" s="42">
        <v>34</v>
      </c>
      <c r="I30" s="162">
        <v>10.818</v>
      </c>
      <c r="J30" s="163">
        <v>5.9950000000000001</v>
      </c>
      <c r="K30" s="163">
        <v>9.6839999999999993</v>
      </c>
      <c r="L30" s="163">
        <v>7.6369999999999996</v>
      </c>
      <c r="M30" s="163">
        <v>8.4280000000000008</v>
      </c>
      <c r="N30" s="163">
        <v>3.4590000000000001</v>
      </c>
      <c r="O30" s="61">
        <v>9.7660396939621705</v>
      </c>
      <c r="P30" s="67">
        <v>2</v>
      </c>
      <c r="Q30" s="66">
        <v>7.5700000000000003E-3</v>
      </c>
      <c r="R30" s="66">
        <v>1.1895714285714299E-2</v>
      </c>
      <c r="S30" s="67" t="s">
        <v>767</v>
      </c>
      <c r="U30" s="42" t="s">
        <v>904</v>
      </c>
      <c r="V30" s="126">
        <v>7.0000000000000007E-2</v>
      </c>
      <c r="W30" s="64">
        <v>0.03</v>
      </c>
      <c r="X30" s="64">
        <v>0.17</v>
      </c>
      <c r="Y30" s="42" t="s">
        <v>767</v>
      </c>
      <c r="Z30" s="138" t="s">
        <v>767</v>
      </c>
    </row>
    <row r="31" spans="1:32" x14ac:dyDescent="0.3">
      <c r="A31" s="59">
        <f t="shared" si="0"/>
        <v>29</v>
      </c>
      <c r="B31" s="65" t="s">
        <v>494</v>
      </c>
      <c r="C31" s="65" t="s">
        <v>61</v>
      </c>
      <c r="D31" s="42" t="s">
        <v>317</v>
      </c>
      <c r="E31" s="42" t="s">
        <v>390</v>
      </c>
      <c r="F31" s="42">
        <v>67</v>
      </c>
      <c r="G31" s="42">
        <v>37</v>
      </c>
      <c r="H31" s="42">
        <v>34</v>
      </c>
      <c r="I31" s="162">
        <v>24.042000000000002</v>
      </c>
      <c r="J31" s="163">
        <v>14.353</v>
      </c>
      <c r="K31" s="163">
        <v>28.094999999999999</v>
      </c>
      <c r="L31" s="163">
        <v>20.167999999999999</v>
      </c>
      <c r="M31" s="163">
        <v>35.813000000000002</v>
      </c>
      <c r="N31" s="163">
        <v>19.300999999999998</v>
      </c>
      <c r="O31" s="61">
        <v>16.735602921464999</v>
      </c>
      <c r="P31" s="67">
        <v>2</v>
      </c>
      <c r="Q31" s="66">
        <v>2.32E-4</v>
      </c>
      <c r="R31" s="66">
        <v>6.38E-4</v>
      </c>
      <c r="S31" s="67" t="s">
        <v>772</v>
      </c>
      <c r="T31" s="67" t="s">
        <v>767</v>
      </c>
      <c r="U31" s="42" t="s">
        <v>900</v>
      </c>
      <c r="V31" s="126">
        <v>0.12</v>
      </c>
      <c r="W31" s="64">
        <v>0.05</v>
      </c>
      <c r="X31" s="64">
        <v>0.28999999999999998</v>
      </c>
      <c r="Y31" s="42" t="s">
        <v>767</v>
      </c>
      <c r="Z31" s="138" t="s">
        <v>769</v>
      </c>
    </row>
    <row r="32" spans="1:32" x14ac:dyDescent="0.3">
      <c r="A32" s="59">
        <f t="shared" si="0"/>
        <v>30</v>
      </c>
      <c r="B32" s="65" t="s">
        <v>495</v>
      </c>
      <c r="C32" s="65" t="s">
        <v>61</v>
      </c>
      <c r="D32" s="42" t="s">
        <v>317</v>
      </c>
      <c r="E32" s="42" t="s">
        <v>390</v>
      </c>
      <c r="F32" s="42">
        <v>67</v>
      </c>
      <c r="G32" s="42">
        <v>37</v>
      </c>
      <c r="H32" s="42">
        <v>34</v>
      </c>
      <c r="I32" s="162">
        <v>15.629</v>
      </c>
      <c r="J32" s="163">
        <v>13.794</v>
      </c>
      <c r="K32" s="163">
        <v>21.414999999999999</v>
      </c>
      <c r="L32" s="163">
        <v>11.005000000000001</v>
      </c>
      <c r="M32" s="163">
        <v>21.646000000000001</v>
      </c>
      <c r="N32" s="163">
        <v>11.805</v>
      </c>
      <c r="O32" s="61">
        <v>17.697363678372501</v>
      </c>
      <c r="P32" s="67">
        <v>2</v>
      </c>
      <c r="Q32" s="66">
        <v>1.44E-4</v>
      </c>
      <c r="R32" s="66">
        <v>4.752E-4</v>
      </c>
      <c r="S32" s="67" t="s">
        <v>772</v>
      </c>
      <c r="T32" s="67" t="s">
        <v>767</v>
      </c>
      <c r="U32" s="42" t="s">
        <v>900</v>
      </c>
      <c r="V32" s="126">
        <v>0.13</v>
      </c>
      <c r="W32" s="64">
        <v>0.05</v>
      </c>
      <c r="X32" s="64">
        <v>0.3</v>
      </c>
      <c r="Y32" s="42" t="s">
        <v>767</v>
      </c>
      <c r="Z32" s="138" t="s">
        <v>769</v>
      </c>
    </row>
    <row r="33" spans="1:26" x14ac:dyDescent="0.3">
      <c r="A33" s="59">
        <f t="shared" si="0"/>
        <v>31</v>
      </c>
      <c r="B33" s="65" t="s">
        <v>497</v>
      </c>
      <c r="C33" s="65" t="s">
        <v>61</v>
      </c>
      <c r="D33" s="42" t="s">
        <v>317</v>
      </c>
      <c r="E33" s="42" t="s">
        <v>390</v>
      </c>
      <c r="F33" s="42">
        <v>67</v>
      </c>
      <c r="G33" s="42">
        <v>37</v>
      </c>
      <c r="H33" s="42">
        <v>34</v>
      </c>
      <c r="I33" s="162">
        <v>3.6680000000000001</v>
      </c>
      <c r="J33" s="163">
        <v>5.8890000000000002</v>
      </c>
      <c r="K33" s="163">
        <v>3.5609999999999999</v>
      </c>
      <c r="L33" s="163">
        <v>4.5549999999999997</v>
      </c>
      <c r="M33" s="163">
        <v>1.627</v>
      </c>
      <c r="N33" s="163">
        <v>4.1669999999999998</v>
      </c>
      <c r="O33" s="61">
        <v>6.66889247180967</v>
      </c>
      <c r="P33" s="67">
        <v>2</v>
      </c>
      <c r="Q33" s="66">
        <v>3.56E-2</v>
      </c>
      <c r="R33" s="66">
        <v>4.895E-2</v>
      </c>
      <c r="S33" s="67" t="s">
        <v>767</v>
      </c>
      <c r="U33" s="42" t="s">
        <v>904</v>
      </c>
      <c r="V33" s="126">
        <v>0.05</v>
      </c>
      <c r="W33" s="64">
        <v>4.9800000000000001E-3</v>
      </c>
      <c r="X33" s="64">
        <v>0.16</v>
      </c>
      <c r="Y33" s="42" t="s">
        <v>767</v>
      </c>
      <c r="Z33" s="138" t="s">
        <v>767</v>
      </c>
    </row>
    <row r="34" spans="1:26" x14ac:dyDescent="0.3">
      <c r="A34" s="59">
        <f t="shared" si="0"/>
        <v>32</v>
      </c>
      <c r="B34" s="65" t="s">
        <v>498</v>
      </c>
      <c r="C34" s="65" t="s">
        <v>61</v>
      </c>
      <c r="D34" s="42" t="s">
        <v>317</v>
      </c>
      <c r="E34" s="42" t="s">
        <v>390</v>
      </c>
      <c r="F34" s="42">
        <v>67</v>
      </c>
      <c r="G34" s="42">
        <v>37</v>
      </c>
      <c r="H34" s="42">
        <v>34</v>
      </c>
      <c r="I34" s="162">
        <v>4.984</v>
      </c>
      <c r="J34" s="163">
        <v>5.593</v>
      </c>
      <c r="K34" s="163">
        <v>4.16</v>
      </c>
      <c r="L34" s="163">
        <v>5.3239999999999998</v>
      </c>
      <c r="M34" s="163">
        <v>4.976</v>
      </c>
      <c r="N34" s="163">
        <v>6.0339999999999998</v>
      </c>
      <c r="O34" s="61">
        <v>0.39011833423467102</v>
      </c>
      <c r="P34" s="67">
        <v>2</v>
      </c>
      <c r="Q34" s="66">
        <v>0.82299999999999995</v>
      </c>
      <c r="R34" s="66">
        <v>0.82299999999999995</v>
      </c>
      <c r="U34" s="42"/>
      <c r="V34" s="126">
        <v>2.8500000000000001E-3</v>
      </c>
      <c r="W34" s="64">
        <v>8.7100000000000003E-5</v>
      </c>
      <c r="X34" s="64">
        <v>7.0000000000000007E-2</v>
      </c>
      <c r="Y34" s="42"/>
      <c r="Z34" s="93"/>
    </row>
    <row r="35" spans="1:26" ht="15" thickBot="1" x14ac:dyDescent="0.35">
      <c r="A35" s="59">
        <f t="shared" si="0"/>
        <v>33</v>
      </c>
      <c r="B35" s="65" t="s">
        <v>499</v>
      </c>
      <c r="C35" s="65" t="s">
        <v>61</v>
      </c>
      <c r="D35" s="42" t="s">
        <v>317</v>
      </c>
      <c r="E35" s="42" t="s">
        <v>390</v>
      </c>
      <c r="F35" s="42">
        <v>67</v>
      </c>
      <c r="G35" s="42">
        <v>37</v>
      </c>
      <c r="H35" s="42">
        <v>34</v>
      </c>
      <c r="I35" s="162">
        <v>4.6950000000000003</v>
      </c>
      <c r="J35" s="163">
        <v>5.4130000000000003</v>
      </c>
      <c r="K35" s="163">
        <v>2.6120000000000001</v>
      </c>
      <c r="L35" s="163">
        <v>4.4409999999999998</v>
      </c>
      <c r="M35" s="163">
        <v>2.492</v>
      </c>
      <c r="N35" s="163">
        <v>3.4049999999999998</v>
      </c>
      <c r="O35" s="61">
        <v>12.598404240099701</v>
      </c>
      <c r="P35" s="67">
        <v>2</v>
      </c>
      <c r="Q35" s="66">
        <v>1.8400000000000001E-3</v>
      </c>
      <c r="R35" s="66">
        <v>4.0480000000000004E-3</v>
      </c>
      <c r="S35" s="67" t="s">
        <v>769</v>
      </c>
      <c r="T35" s="67" t="s">
        <v>767</v>
      </c>
      <c r="U35" s="67" t="s">
        <v>900</v>
      </c>
      <c r="V35" s="126">
        <v>0.09</v>
      </c>
      <c r="W35" s="64">
        <v>0.02</v>
      </c>
      <c r="X35" s="64">
        <v>0.21</v>
      </c>
      <c r="Y35" s="42" t="s">
        <v>767</v>
      </c>
      <c r="Z35" s="139" t="s">
        <v>769</v>
      </c>
    </row>
  </sheetData>
  <mergeCells count="3">
    <mergeCell ref="AD5:AD7"/>
    <mergeCell ref="AD12:AD13"/>
    <mergeCell ref="A1:T1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CFCB2-C5AB-4044-9B35-C584DAEB2392}">
  <dimension ref="A1:AA132"/>
  <sheetViews>
    <sheetView workbookViewId="0">
      <selection sqref="A1:Q1"/>
    </sheetView>
  </sheetViews>
  <sheetFormatPr defaultRowHeight="14.4" x14ac:dyDescent="0.3"/>
  <cols>
    <col min="2" max="2" width="15.88671875" style="136" bestFit="1" customWidth="1"/>
    <col min="3" max="3" width="8.88671875" style="65"/>
    <col min="4" max="4" width="8.88671875" style="67"/>
    <col min="7" max="7" width="8.88671875" style="115"/>
    <col min="8" max="9" width="8.88671875" style="116"/>
    <col min="10" max="10" width="8.88671875" style="67"/>
    <col min="12" max="12" width="15.88671875" style="67" bestFit="1" customWidth="1"/>
    <col min="13" max="13" width="11.44140625" style="67" customWidth="1"/>
    <col min="14" max="14" width="11.88671875" style="79" customWidth="1"/>
    <col min="15" max="15" width="8.88671875" style="77"/>
    <col min="16" max="16" width="10.33203125" bestFit="1" customWidth="1"/>
    <col min="17" max="17" width="11" style="67" bestFit="1" customWidth="1"/>
    <col min="18" max="18" width="15.88671875" style="79" bestFit="1" customWidth="1"/>
    <col min="21" max="21" width="10.88671875" style="67" customWidth="1"/>
    <col min="22" max="22" width="13.6640625" style="67" customWidth="1"/>
    <col min="24" max="24" width="26.77734375" bestFit="1" customWidth="1"/>
    <col min="26" max="26" width="12.109375" customWidth="1"/>
  </cols>
  <sheetData>
    <row r="1" spans="1:27" ht="47.4" customHeight="1" x14ac:dyDescent="0.3">
      <c r="A1" s="240" t="s">
        <v>1177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09"/>
      <c r="S1" s="209"/>
      <c r="T1" s="209"/>
      <c r="U1" s="209"/>
      <c r="V1" s="209"/>
    </row>
    <row r="2" spans="1:27" ht="43.8" thickBot="1" x14ac:dyDescent="0.35">
      <c r="A2" s="187" t="s">
        <v>743</v>
      </c>
      <c r="B2" s="205" t="s">
        <v>744</v>
      </c>
      <c r="C2" s="189" t="s">
        <v>745</v>
      </c>
      <c r="D2" s="187" t="s">
        <v>746</v>
      </c>
      <c r="E2" s="187" t="s">
        <v>747</v>
      </c>
      <c r="F2" s="187" t="s">
        <v>748</v>
      </c>
      <c r="G2" s="203" t="s">
        <v>749</v>
      </c>
      <c r="H2" s="204" t="s">
        <v>750</v>
      </c>
      <c r="I2" s="204" t="s">
        <v>751</v>
      </c>
      <c r="J2" s="191" t="s">
        <v>752</v>
      </c>
      <c r="K2" s="191" t="s">
        <v>753</v>
      </c>
      <c r="L2" s="191" t="s">
        <v>754</v>
      </c>
      <c r="M2" s="191" t="s">
        <v>755</v>
      </c>
      <c r="N2" s="190" t="s">
        <v>905</v>
      </c>
      <c r="O2" s="192" t="s">
        <v>757</v>
      </c>
      <c r="P2" s="187" t="s">
        <v>758</v>
      </c>
      <c r="Q2" s="191" t="s">
        <v>759</v>
      </c>
      <c r="R2" s="190" t="s">
        <v>760</v>
      </c>
      <c r="S2" s="193" t="s">
        <v>761</v>
      </c>
      <c r="T2" s="191" t="s">
        <v>762</v>
      </c>
      <c r="U2" s="191" t="s">
        <v>763</v>
      </c>
      <c r="V2" s="194" t="s">
        <v>764</v>
      </c>
      <c r="W2" s="58"/>
      <c r="X2" s="51"/>
      <c r="Y2" s="58"/>
      <c r="Z2" s="50" t="s">
        <v>764</v>
      </c>
      <c r="AA2" s="58"/>
    </row>
    <row r="3" spans="1:27" x14ac:dyDescent="0.3">
      <c r="A3" s="59">
        <v>1</v>
      </c>
      <c r="B3" s="135" t="s">
        <v>479</v>
      </c>
      <c r="C3" s="60" t="s">
        <v>61</v>
      </c>
      <c r="D3" s="42" t="s">
        <v>287</v>
      </c>
      <c r="E3" s="42">
        <v>77</v>
      </c>
      <c r="F3" s="42">
        <v>77</v>
      </c>
      <c r="G3" s="118">
        <v>1.8620000000000001</v>
      </c>
      <c r="H3" s="119">
        <v>1.113</v>
      </c>
      <c r="I3" s="120">
        <v>1.5189999999999999</v>
      </c>
      <c r="J3" s="62">
        <v>1.4970000000000001</v>
      </c>
      <c r="K3" s="63">
        <f>LOG(I3/G3,2)</f>
        <v>-0.29373120305671052</v>
      </c>
      <c r="L3" s="62">
        <v>-0.25494069112504025</v>
      </c>
      <c r="N3" s="65">
        <v>1656</v>
      </c>
      <c r="O3" s="66">
        <v>0.434</v>
      </c>
      <c r="P3" s="66">
        <v>0.51610810810810803</v>
      </c>
      <c r="R3" s="126">
        <v>0.14000000000000001</v>
      </c>
      <c r="S3" s="64">
        <v>-4.9700000000000001E-2</v>
      </c>
      <c r="T3" s="64">
        <v>0.33100000000000002</v>
      </c>
      <c r="U3" s="68"/>
      <c r="V3" s="69"/>
      <c r="X3" s="70" t="s">
        <v>765</v>
      </c>
    </row>
    <row r="4" spans="1:27" x14ac:dyDescent="0.3">
      <c r="A4" s="59">
        <v>2</v>
      </c>
      <c r="B4" s="135" t="s">
        <v>480</v>
      </c>
      <c r="C4" s="60" t="s">
        <v>61</v>
      </c>
      <c r="D4" s="42" t="s">
        <v>287</v>
      </c>
      <c r="E4" s="42">
        <v>77</v>
      </c>
      <c r="F4" s="42">
        <v>77</v>
      </c>
      <c r="G4" s="118">
        <v>0.76200000000000001</v>
      </c>
      <c r="H4" s="119">
        <v>0.56100000000000005</v>
      </c>
      <c r="I4" s="120">
        <v>0.33100000000000002</v>
      </c>
      <c r="J4" s="62">
        <v>0.55900000000000005</v>
      </c>
      <c r="K4" s="63">
        <f t="shared" ref="K4:K46" si="0">LOG(I4/G4,2)</f>
        <v>-1.2029597806861043</v>
      </c>
      <c r="L4" s="62">
        <v>-0.89672503965977746</v>
      </c>
      <c r="M4" s="67" t="s">
        <v>767</v>
      </c>
      <c r="N4" s="65">
        <v>2031</v>
      </c>
      <c r="O4" s="66">
        <v>7.2300000000000003E-3</v>
      </c>
      <c r="P4" s="66">
        <v>1.3254999999999999E-2</v>
      </c>
      <c r="Q4" s="67" t="s">
        <v>767</v>
      </c>
      <c r="R4" s="126">
        <v>0.32500000000000001</v>
      </c>
      <c r="S4" s="64">
        <v>0.13100000000000001</v>
      </c>
      <c r="T4" s="64">
        <v>0.498</v>
      </c>
      <c r="U4" s="68"/>
      <c r="V4" s="69" t="s">
        <v>767</v>
      </c>
      <c r="X4" t="s">
        <v>766</v>
      </c>
      <c r="Y4" t="s">
        <v>767</v>
      </c>
      <c r="Z4" s="42" t="s">
        <v>65</v>
      </c>
    </row>
    <row r="5" spans="1:27" x14ac:dyDescent="0.3">
      <c r="A5" s="59">
        <v>3</v>
      </c>
      <c r="B5" s="135" t="s">
        <v>481</v>
      </c>
      <c r="C5" s="60" t="s">
        <v>61</v>
      </c>
      <c r="D5" s="42" t="s">
        <v>287</v>
      </c>
      <c r="E5" s="42">
        <v>77</v>
      </c>
      <c r="F5" s="42">
        <v>77</v>
      </c>
      <c r="G5" s="118">
        <v>1.6870000000000001</v>
      </c>
      <c r="H5" s="119">
        <v>1.1930000000000001</v>
      </c>
      <c r="I5" s="120">
        <v>1.302</v>
      </c>
      <c r="J5" s="62">
        <v>1.758</v>
      </c>
      <c r="K5" s="63">
        <f t="shared" si="0"/>
        <v>-0.37373052512193022</v>
      </c>
      <c r="L5" s="62">
        <v>-0.27112553113507032</v>
      </c>
      <c r="M5" s="67" t="s">
        <v>767</v>
      </c>
      <c r="N5" s="65">
        <v>1692</v>
      </c>
      <c r="O5" s="66">
        <v>0.33500000000000002</v>
      </c>
      <c r="P5" s="66">
        <v>0.409444444444444</v>
      </c>
      <c r="R5" s="126">
        <v>0.128</v>
      </c>
      <c r="S5" s="64">
        <v>-5.1400000000000001E-2</v>
      </c>
      <c r="T5" s="64">
        <v>0.30499999999999999</v>
      </c>
      <c r="U5" s="68"/>
      <c r="V5" s="69" t="s">
        <v>767</v>
      </c>
      <c r="X5" t="s">
        <v>770</v>
      </c>
      <c r="Y5" t="s">
        <v>769</v>
      </c>
      <c r="Z5" s="221" t="s">
        <v>767</v>
      </c>
    </row>
    <row r="6" spans="1:27" x14ac:dyDescent="0.3">
      <c r="A6" s="59">
        <v>4</v>
      </c>
      <c r="B6" s="135" t="s">
        <v>483</v>
      </c>
      <c r="C6" s="60" t="s">
        <v>61</v>
      </c>
      <c r="D6" s="42" t="s">
        <v>287</v>
      </c>
      <c r="E6" s="42">
        <v>77</v>
      </c>
      <c r="F6" s="42">
        <v>77</v>
      </c>
      <c r="G6" s="118">
        <v>5.3659999999999997</v>
      </c>
      <c r="H6" s="119">
        <v>3.5550000000000002</v>
      </c>
      <c r="I6" s="120">
        <v>7.1390000000000002</v>
      </c>
      <c r="J6" s="62">
        <v>8.5220000000000002</v>
      </c>
      <c r="K6" s="63">
        <f t="shared" si="0"/>
        <v>0.4118749473759149</v>
      </c>
      <c r="L6" s="62">
        <v>0.49940489291281354</v>
      </c>
      <c r="M6" s="67" t="s">
        <v>767</v>
      </c>
      <c r="N6" s="65">
        <v>850</v>
      </c>
      <c r="O6" s="66">
        <v>9.4799999999999995E-4</v>
      </c>
      <c r="P6" s="66">
        <v>2.0596190476190501E-3</v>
      </c>
      <c r="Q6" s="67" t="s">
        <v>769</v>
      </c>
      <c r="R6" s="126">
        <v>-0.252</v>
      </c>
      <c r="S6" s="64">
        <v>-0.435</v>
      </c>
      <c r="T6" s="64">
        <v>-6.2100000000000002E-2</v>
      </c>
      <c r="U6" s="68"/>
      <c r="V6" s="69" t="s">
        <v>769</v>
      </c>
      <c r="X6" t="s">
        <v>771</v>
      </c>
      <c r="Y6" t="s">
        <v>772</v>
      </c>
      <c r="Z6" s="221"/>
    </row>
    <row r="7" spans="1:27" x14ac:dyDescent="0.3">
      <c r="A7" s="59">
        <v>5</v>
      </c>
      <c r="B7" s="135" t="s">
        <v>482</v>
      </c>
      <c r="C7" s="60" t="s">
        <v>61</v>
      </c>
      <c r="D7" s="42" t="s">
        <v>287</v>
      </c>
      <c r="E7" s="42">
        <v>77</v>
      </c>
      <c r="F7" s="42">
        <v>77</v>
      </c>
      <c r="G7" s="118">
        <v>0.92</v>
      </c>
      <c r="H7" s="119">
        <v>0.501</v>
      </c>
      <c r="I7" s="120">
        <v>0.97299999999999998</v>
      </c>
      <c r="J7" s="62">
        <v>1.093</v>
      </c>
      <c r="K7" s="63">
        <f t="shared" si="0"/>
        <v>8.0805943836736088E-2</v>
      </c>
      <c r="L7" s="62">
        <v>0.18321556439827213</v>
      </c>
      <c r="N7" s="65">
        <v>1140</v>
      </c>
      <c r="O7" s="66">
        <v>6.6799999999999998E-2</v>
      </c>
      <c r="P7" s="66">
        <v>9.4812903225806502E-2</v>
      </c>
      <c r="R7" s="126">
        <v>-9.6000000000000002E-2</v>
      </c>
      <c r="S7" s="64">
        <v>-0.28799999999999998</v>
      </c>
      <c r="T7" s="64">
        <v>8.8999999999999996E-2</v>
      </c>
      <c r="U7" s="68"/>
      <c r="V7" s="69"/>
      <c r="X7" t="s">
        <v>773</v>
      </c>
      <c r="Y7" t="s">
        <v>768</v>
      </c>
      <c r="Z7" s="221"/>
    </row>
    <row r="8" spans="1:27" x14ac:dyDescent="0.3">
      <c r="A8" s="59">
        <v>6</v>
      </c>
      <c r="B8" s="135" t="s">
        <v>485</v>
      </c>
      <c r="C8" s="60" t="s">
        <v>61</v>
      </c>
      <c r="D8" s="42" t="s">
        <v>287</v>
      </c>
      <c r="E8" s="42">
        <v>77</v>
      </c>
      <c r="F8" s="42">
        <v>77</v>
      </c>
      <c r="G8" s="118">
        <v>0.60799999999999998</v>
      </c>
      <c r="H8" s="119">
        <v>0.40500000000000003</v>
      </c>
      <c r="I8" s="120">
        <v>1.097</v>
      </c>
      <c r="J8" s="62">
        <v>1.5029999999999999</v>
      </c>
      <c r="K8" s="63">
        <f t="shared" si="0"/>
        <v>0.8514202969596073</v>
      </c>
      <c r="L8" s="62">
        <v>1.0845739476753049</v>
      </c>
      <c r="M8" s="67" t="s">
        <v>767</v>
      </c>
      <c r="N8" s="65">
        <v>409</v>
      </c>
      <c r="O8" s="66">
        <v>2.9499999999999999E-8</v>
      </c>
      <c r="P8" s="66">
        <v>1.44222222222222E-7</v>
      </c>
      <c r="Q8" s="67" t="s">
        <v>768</v>
      </c>
      <c r="R8" s="126">
        <v>-0.45300000000000001</v>
      </c>
      <c r="S8" s="64">
        <v>-0.61799999999999999</v>
      </c>
      <c r="T8" s="64">
        <v>-0.29099999999999998</v>
      </c>
      <c r="U8" s="68"/>
      <c r="V8" s="69" t="s">
        <v>769</v>
      </c>
    </row>
    <row r="9" spans="1:27" x14ac:dyDescent="0.3">
      <c r="A9" s="59">
        <v>7</v>
      </c>
      <c r="B9" s="135" t="s">
        <v>484</v>
      </c>
      <c r="C9" s="60" t="s">
        <v>61</v>
      </c>
      <c r="D9" s="42" t="s">
        <v>287</v>
      </c>
      <c r="E9" s="42">
        <v>77</v>
      </c>
      <c r="F9" s="42">
        <v>77</v>
      </c>
      <c r="G9" s="118">
        <v>9.7000000000000003E-2</v>
      </c>
      <c r="H9" s="119">
        <v>7.3999999999999996E-2</v>
      </c>
      <c r="I9" s="120">
        <v>0.23599999999999999</v>
      </c>
      <c r="J9" s="62">
        <v>0.32600000000000001</v>
      </c>
      <c r="K9" s="63">
        <f t="shared" si="0"/>
        <v>1.2827302071747135</v>
      </c>
      <c r="L9" s="62">
        <v>1.3718631974177045</v>
      </c>
      <c r="M9" s="67" t="s">
        <v>767</v>
      </c>
      <c r="N9" s="65">
        <v>375</v>
      </c>
      <c r="O9" s="66">
        <v>1.0800000000000001E-8</v>
      </c>
      <c r="P9" s="66">
        <v>5.9400000000000003E-8</v>
      </c>
      <c r="Q9" s="67" t="s">
        <v>768</v>
      </c>
      <c r="R9" s="126">
        <v>-0.59599999999999997</v>
      </c>
      <c r="S9" s="64">
        <v>-0.73099999999999998</v>
      </c>
      <c r="T9" s="64">
        <v>-0.44</v>
      </c>
      <c r="U9" s="68" t="s">
        <v>767</v>
      </c>
      <c r="V9" s="69" t="s">
        <v>772</v>
      </c>
    </row>
    <row r="10" spans="1:27" x14ac:dyDescent="0.3">
      <c r="A10" s="59">
        <v>8</v>
      </c>
      <c r="B10" s="135" t="s">
        <v>487</v>
      </c>
      <c r="C10" s="60" t="s">
        <v>61</v>
      </c>
      <c r="D10" s="42" t="s">
        <v>287</v>
      </c>
      <c r="E10" s="42">
        <v>77</v>
      </c>
      <c r="F10" s="42">
        <v>77</v>
      </c>
      <c r="G10" s="118">
        <v>7.6769999999999996</v>
      </c>
      <c r="H10" s="119">
        <v>5.2149999999999999</v>
      </c>
      <c r="I10" s="120">
        <v>8.3629999999999995</v>
      </c>
      <c r="J10" s="62">
        <v>8.4009999999999998</v>
      </c>
      <c r="K10" s="63">
        <f t="shared" si="0"/>
        <v>0.12347791487009509</v>
      </c>
      <c r="L10" s="62">
        <v>0.19714233883113652</v>
      </c>
      <c r="N10" s="65">
        <v>1225</v>
      </c>
      <c r="O10" s="66">
        <v>0.161</v>
      </c>
      <c r="P10" s="66">
        <v>0.20835294117647099</v>
      </c>
      <c r="R10" s="126">
        <v>-0.115</v>
      </c>
      <c r="S10" s="64">
        <v>-0.29699999999999999</v>
      </c>
      <c r="T10" s="64">
        <v>7.4499999999999997E-2</v>
      </c>
      <c r="U10" s="68"/>
      <c r="V10" s="69"/>
      <c r="X10" s="70" t="s">
        <v>763</v>
      </c>
    </row>
    <row r="11" spans="1:27" x14ac:dyDescent="0.3">
      <c r="A11" s="59">
        <v>9</v>
      </c>
      <c r="B11" s="135" t="s">
        <v>489</v>
      </c>
      <c r="C11" s="60" t="s">
        <v>61</v>
      </c>
      <c r="D11" s="42" t="s">
        <v>287</v>
      </c>
      <c r="E11" s="42">
        <v>77</v>
      </c>
      <c r="F11" s="42">
        <v>77</v>
      </c>
      <c r="G11" s="118">
        <v>0.56399999999999995</v>
      </c>
      <c r="H11" s="119">
        <v>0.38900000000000001</v>
      </c>
      <c r="I11" s="120">
        <v>0.67300000000000004</v>
      </c>
      <c r="J11" s="62">
        <v>1.0209999999999999</v>
      </c>
      <c r="K11" s="63">
        <f t="shared" si="0"/>
        <v>0.25491134221152367</v>
      </c>
      <c r="L11" s="62">
        <v>0.29068777312363986</v>
      </c>
      <c r="N11" s="65">
        <v>958</v>
      </c>
      <c r="O11" s="66">
        <v>5.8300000000000001E-3</v>
      </c>
      <c r="P11" s="66">
        <v>1.1153043478260899E-2</v>
      </c>
      <c r="Q11" s="67" t="s">
        <v>767</v>
      </c>
      <c r="R11" s="126">
        <v>-0.13</v>
      </c>
      <c r="S11" s="64">
        <v>-0.32700000000000001</v>
      </c>
      <c r="T11" s="64">
        <v>5.1799999999999999E-2</v>
      </c>
      <c r="U11" s="68"/>
      <c r="V11" s="69"/>
    </row>
    <row r="12" spans="1:27" x14ac:dyDescent="0.3">
      <c r="A12" s="59">
        <v>10</v>
      </c>
      <c r="B12" s="135" t="s">
        <v>57</v>
      </c>
      <c r="C12" s="60" t="s">
        <v>61</v>
      </c>
      <c r="D12" s="42" t="s">
        <v>287</v>
      </c>
      <c r="E12" s="42">
        <v>77</v>
      </c>
      <c r="F12" s="42">
        <v>77</v>
      </c>
      <c r="G12" s="118">
        <v>5.2990000000000004</v>
      </c>
      <c r="H12" s="119">
        <v>3.3439999999999999</v>
      </c>
      <c r="I12" s="120">
        <v>8.14</v>
      </c>
      <c r="J12" s="62">
        <v>9.2609999999999992</v>
      </c>
      <c r="K12" s="63">
        <f t="shared" si="0"/>
        <v>0.61930866711027366</v>
      </c>
      <c r="L12" s="62">
        <v>0.66894001069772413</v>
      </c>
      <c r="M12" s="67" t="s">
        <v>767</v>
      </c>
      <c r="N12" s="65">
        <v>763</v>
      </c>
      <c r="O12" s="66">
        <v>1.7899999999999999E-4</v>
      </c>
      <c r="P12" s="66">
        <v>4.9224999999999996E-4</v>
      </c>
      <c r="Q12" s="67" t="s">
        <v>772</v>
      </c>
      <c r="R12" s="126">
        <v>-0.33300000000000002</v>
      </c>
      <c r="S12" s="64">
        <v>-0.51</v>
      </c>
      <c r="T12" s="64">
        <v>-0.13400000000000001</v>
      </c>
      <c r="U12" s="68"/>
      <c r="V12" s="69" t="s">
        <v>769</v>
      </c>
      <c r="X12" t="s">
        <v>774</v>
      </c>
      <c r="Y12" t="s">
        <v>775</v>
      </c>
      <c r="Z12" s="221" t="s">
        <v>65</v>
      </c>
    </row>
    <row r="13" spans="1:27" x14ac:dyDescent="0.3">
      <c r="A13" s="59">
        <v>11</v>
      </c>
      <c r="B13" s="135" t="s">
        <v>488</v>
      </c>
      <c r="C13" s="60" t="s">
        <v>61</v>
      </c>
      <c r="D13" s="42" t="s">
        <v>287</v>
      </c>
      <c r="E13" s="42">
        <v>77</v>
      </c>
      <c r="F13" s="42">
        <v>77</v>
      </c>
      <c r="G13" s="118">
        <v>0.39900000000000002</v>
      </c>
      <c r="H13" s="119">
        <v>0.35099999999999998</v>
      </c>
      <c r="I13" s="120">
        <v>0.53800000000000003</v>
      </c>
      <c r="J13" s="62">
        <v>1.663</v>
      </c>
      <c r="K13" s="63">
        <f t="shared" si="0"/>
        <v>0.4312174263342784</v>
      </c>
      <c r="L13" s="62">
        <v>0.67652680058136627</v>
      </c>
      <c r="M13" s="67" t="s">
        <v>767</v>
      </c>
      <c r="N13" s="65">
        <v>743</v>
      </c>
      <c r="O13" s="66">
        <v>1.1900000000000001E-4</v>
      </c>
      <c r="P13" s="66">
        <v>3.7399999999999998E-4</v>
      </c>
      <c r="Q13" s="67" t="s">
        <v>772</v>
      </c>
      <c r="R13" s="126">
        <v>-0.20599999999999999</v>
      </c>
      <c r="S13" s="64">
        <v>-0.38700000000000001</v>
      </c>
      <c r="T13" s="64">
        <v>-2.6200000000000001E-2</v>
      </c>
      <c r="U13" s="68"/>
      <c r="V13" s="69" t="s">
        <v>769</v>
      </c>
      <c r="X13" t="s">
        <v>776</v>
      </c>
      <c r="Y13" t="s">
        <v>777</v>
      </c>
      <c r="Z13" s="221"/>
    </row>
    <row r="14" spans="1:27" x14ac:dyDescent="0.3">
      <c r="A14" s="59">
        <v>12</v>
      </c>
      <c r="B14" s="135" t="s">
        <v>486</v>
      </c>
      <c r="C14" s="60" t="s">
        <v>61</v>
      </c>
      <c r="D14" s="42" t="s">
        <v>287</v>
      </c>
      <c r="E14" s="42">
        <v>77</v>
      </c>
      <c r="F14" s="42">
        <v>77</v>
      </c>
      <c r="G14" s="118">
        <v>0.66400000000000003</v>
      </c>
      <c r="H14" s="119">
        <v>0.48</v>
      </c>
      <c r="I14" s="120">
        <v>0.73399999999999999</v>
      </c>
      <c r="J14" s="62">
        <v>1.1359999999999999</v>
      </c>
      <c r="K14" s="63">
        <f t="shared" si="0"/>
        <v>0.14459682149628797</v>
      </c>
      <c r="L14" s="62">
        <v>0.39071360439663483</v>
      </c>
      <c r="M14" s="67" t="s">
        <v>767</v>
      </c>
      <c r="N14" s="65">
        <v>986</v>
      </c>
      <c r="O14" s="66">
        <v>8.9300000000000004E-3</v>
      </c>
      <c r="P14" s="66">
        <v>1.57168E-2</v>
      </c>
      <c r="Q14" s="67" t="s">
        <v>767</v>
      </c>
      <c r="R14" s="126">
        <v>-0.159</v>
      </c>
      <c r="S14" s="64">
        <v>-0.34599999999999997</v>
      </c>
      <c r="T14" s="64">
        <v>3.09E-2</v>
      </c>
      <c r="U14" s="68"/>
      <c r="V14" s="69" t="s">
        <v>767</v>
      </c>
      <c r="X14" t="s">
        <v>778</v>
      </c>
      <c r="Y14" t="s">
        <v>779</v>
      </c>
      <c r="Z14" s="42" t="s">
        <v>767</v>
      </c>
    </row>
    <row r="15" spans="1:27" x14ac:dyDescent="0.3">
      <c r="A15" s="59">
        <v>13</v>
      </c>
      <c r="B15" s="135" t="s">
        <v>33</v>
      </c>
      <c r="C15" s="60" t="s">
        <v>61</v>
      </c>
      <c r="D15" s="42" t="s">
        <v>287</v>
      </c>
      <c r="E15" s="42">
        <v>77</v>
      </c>
      <c r="F15" s="42">
        <v>77</v>
      </c>
      <c r="G15" s="118">
        <v>4.6429999999999998</v>
      </c>
      <c r="H15" s="119">
        <v>1.524</v>
      </c>
      <c r="I15" s="120">
        <v>3.698</v>
      </c>
      <c r="J15" s="62">
        <v>4.0339999999999998</v>
      </c>
      <c r="K15" s="63">
        <f t="shared" si="0"/>
        <v>-0.32831205616246573</v>
      </c>
      <c r="L15" s="62">
        <v>-0.37626629694344627</v>
      </c>
      <c r="M15" s="67" t="s">
        <v>767</v>
      </c>
      <c r="N15" s="65">
        <v>1854</v>
      </c>
      <c r="O15" s="66">
        <v>7.3899999999999993E-2</v>
      </c>
      <c r="P15" s="66">
        <v>0.10161249999999999</v>
      </c>
      <c r="R15" s="126">
        <v>0.26800000000000002</v>
      </c>
      <c r="S15" s="64">
        <v>7.0099999999999996E-2</v>
      </c>
      <c r="T15" s="64">
        <v>0.45500000000000002</v>
      </c>
      <c r="U15" s="68"/>
      <c r="V15" s="69" t="s">
        <v>767</v>
      </c>
      <c r="X15" t="s">
        <v>780</v>
      </c>
      <c r="Y15" t="s">
        <v>781</v>
      </c>
      <c r="Z15" s="42" t="s">
        <v>769</v>
      </c>
    </row>
    <row r="16" spans="1:27" x14ac:dyDescent="0.3">
      <c r="A16" s="59">
        <v>14</v>
      </c>
      <c r="B16" s="135" t="s">
        <v>35</v>
      </c>
      <c r="C16" s="60" t="s">
        <v>61</v>
      </c>
      <c r="D16" s="42" t="s">
        <v>287</v>
      </c>
      <c r="E16" s="42">
        <v>77</v>
      </c>
      <c r="F16" s="42">
        <v>77</v>
      </c>
      <c r="G16" s="118">
        <v>1.39</v>
      </c>
      <c r="H16" s="119">
        <v>0.68200000000000005</v>
      </c>
      <c r="I16" s="120">
        <v>1.026</v>
      </c>
      <c r="J16" s="62">
        <v>1.8360000000000001</v>
      </c>
      <c r="K16" s="63">
        <f t="shared" si="0"/>
        <v>-0.4380541520038157</v>
      </c>
      <c r="L16" s="62">
        <v>-0.32683590540972146</v>
      </c>
      <c r="M16" s="67" t="s">
        <v>767</v>
      </c>
      <c r="N16" s="65">
        <v>1542</v>
      </c>
      <c r="O16" s="66">
        <v>0.83899999999999997</v>
      </c>
      <c r="P16" s="66">
        <v>0.83899999999999997</v>
      </c>
      <c r="R16" s="126">
        <v>0.14099999999999999</v>
      </c>
      <c r="S16" s="64">
        <v>-6.6199999999999995E-2</v>
      </c>
      <c r="T16" s="64">
        <v>0.32600000000000001</v>
      </c>
      <c r="U16" s="68"/>
      <c r="V16" s="69" t="s">
        <v>767</v>
      </c>
    </row>
    <row r="17" spans="1:27" x14ac:dyDescent="0.3">
      <c r="A17" s="59">
        <v>15</v>
      </c>
      <c r="B17" s="135" t="s">
        <v>32</v>
      </c>
      <c r="C17" s="60" t="s">
        <v>61</v>
      </c>
      <c r="D17" s="42" t="s">
        <v>287</v>
      </c>
      <c r="E17" s="42">
        <v>77</v>
      </c>
      <c r="F17" s="42">
        <v>77</v>
      </c>
      <c r="G17" s="118">
        <v>0.2</v>
      </c>
      <c r="H17" s="119">
        <v>0.17699999999999999</v>
      </c>
      <c r="I17" s="120">
        <v>0.25700000000000001</v>
      </c>
      <c r="J17" s="62">
        <v>0.42499999999999999</v>
      </c>
      <c r="K17" s="63">
        <f t="shared" si="0"/>
        <v>0.36176835941915331</v>
      </c>
      <c r="L17" s="62">
        <v>0.41759709356918823</v>
      </c>
      <c r="M17" s="67" t="s">
        <v>767</v>
      </c>
      <c r="N17" s="65">
        <v>941</v>
      </c>
      <c r="O17" s="66">
        <v>4.4600000000000004E-3</v>
      </c>
      <c r="P17" s="66">
        <v>8.9200000000000008E-3</v>
      </c>
      <c r="Q17" s="67" t="s">
        <v>769</v>
      </c>
      <c r="R17" s="126">
        <v>-0.18</v>
      </c>
      <c r="S17" s="64">
        <v>-0.36699999999999999</v>
      </c>
      <c r="T17" s="64">
        <v>1.61E-2</v>
      </c>
      <c r="U17" s="68"/>
      <c r="V17" s="69" t="s">
        <v>769</v>
      </c>
    </row>
    <row r="18" spans="1:27" x14ac:dyDescent="0.3">
      <c r="A18" s="59">
        <v>16</v>
      </c>
      <c r="B18" s="135" t="s">
        <v>37</v>
      </c>
      <c r="C18" s="60" t="s">
        <v>61</v>
      </c>
      <c r="D18" s="42" t="s">
        <v>287</v>
      </c>
      <c r="E18" s="42">
        <v>77</v>
      </c>
      <c r="F18" s="42">
        <v>77</v>
      </c>
      <c r="G18" s="118">
        <v>0.50700000000000001</v>
      </c>
      <c r="H18" s="119">
        <v>0.20699999999999999</v>
      </c>
      <c r="I18" s="120">
        <v>0.33100000000000002</v>
      </c>
      <c r="J18" s="62">
        <v>0.628</v>
      </c>
      <c r="K18" s="63">
        <f t="shared" si="0"/>
        <v>-0.61515453019612287</v>
      </c>
      <c r="L18" s="62">
        <v>-0.43691096217335912</v>
      </c>
      <c r="M18" s="67" t="s">
        <v>767</v>
      </c>
      <c r="N18" s="65">
        <v>1626</v>
      </c>
      <c r="O18" s="66">
        <v>0.52900000000000003</v>
      </c>
      <c r="P18" s="66">
        <v>0.60020512820512795</v>
      </c>
      <c r="R18" s="126">
        <v>0.192</v>
      </c>
      <c r="S18" s="64">
        <v>-1.7500000000000002E-2</v>
      </c>
      <c r="T18" s="64">
        <v>0.39800000000000002</v>
      </c>
      <c r="U18" s="68"/>
      <c r="V18" s="69" t="s">
        <v>767</v>
      </c>
      <c r="X18" s="70" t="s">
        <v>782</v>
      </c>
    </row>
    <row r="19" spans="1:27" x14ac:dyDescent="0.3">
      <c r="A19" s="59">
        <v>17</v>
      </c>
      <c r="B19" s="135" t="s">
        <v>706</v>
      </c>
      <c r="C19" s="60" t="s">
        <v>61</v>
      </c>
      <c r="D19" s="42" t="s">
        <v>287</v>
      </c>
      <c r="E19" s="42">
        <v>77</v>
      </c>
      <c r="F19" s="42">
        <v>77</v>
      </c>
      <c r="G19" s="118">
        <v>1.498</v>
      </c>
      <c r="H19" s="119">
        <v>0.311</v>
      </c>
      <c r="I19" s="120">
        <v>1.4570000000000001</v>
      </c>
      <c r="J19" s="62">
        <v>1.54</v>
      </c>
      <c r="K19" s="63">
        <f t="shared" si="0"/>
        <v>-4.0036746394238466E-2</v>
      </c>
      <c r="L19" s="62">
        <v>-5.2730098551618136E-2</v>
      </c>
      <c r="N19" s="65">
        <v>1431</v>
      </c>
      <c r="O19" s="66">
        <v>0.72199999999999998</v>
      </c>
      <c r="P19" s="66">
        <v>0.75638095238095204</v>
      </c>
      <c r="R19" s="126">
        <v>4.1000000000000002E-2</v>
      </c>
      <c r="S19" s="64">
        <v>-0.14499999999999999</v>
      </c>
      <c r="T19" s="64">
        <v>0.25900000000000001</v>
      </c>
      <c r="U19" s="68"/>
      <c r="V19" s="69"/>
      <c r="X19" t="s">
        <v>783</v>
      </c>
      <c r="Z19" s="42" t="s">
        <v>767</v>
      </c>
    </row>
    <row r="20" spans="1:27" x14ac:dyDescent="0.3">
      <c r="A20" s="59">
        <v>18</v>
      </c>
      <c r="B20" s="135" t="s">
        <v>705</v>
      </c>
      <c r="C20" s="60" t="s">
        <v>61</v>
      </c>
      <c r="D20" s="42" t="s">
        <v>287</v>
      </c>
      <c r="E20" s="42">
        <v>77</v>
      </c>
      <c r="F20" s="42">
        <v>77</v>
      </c>
      <c r="G20" s="118">
        <v>0.441</v>
      </c>
      <c r="H20" s="119">
        <v>0.32200000000000001</v>
      </c>
      <c r="I20" s="120">
        <v>0.56299999999999994</v>
      </c>
      <c r="J20" s="62">
        <v>0.68500000000000005</v>
      </c>
      <c r="K20" s="63">
        <f t="shared" si="0"/>
        <v>0.35235626652270896</v>
      </c>
      <c r="L20" s="62">
        <v>0.41794814960315896</v>
      </c>
      <c r="M20" s="67" t="s">
        <v>767</v>
      </c>
      <c r="N20" s="65">
        <v>852</v>
      </c>
      <c r="O20" s="66">
        <v>9.8299999999999993E-4</v>
      </c>
      <c r="P20" s="66">
        <v>2.0596190476190501E-3</v>
      </c>
      <c r="Q20" s="67" t="s">
        <v>769</v>
      </c>
      <c r="R20" s="126">
        <v>-0.21299999999999999</v>
      </c>
      <c r="S20" s="64">
        <v>-0.40699999999999997</v>
      </c>
      <c r="T20" s="64">
        <v>-2.7400000000000001E-2</v>
      </c>
      <c r="U20" s="68"/>
      <c r="V20" s="69" t="s">
        <v>769</v>
      </c>
    </row>
    <row r="21" spans="1:27" x14ac:dyDescent="0.3">
      <c r="A21" s="59">
        <v>19</v>
      </c>
      <c r="B21" s="135" t="s">
        <v>39</v>
      </c>
      <c r="C21" s="60" t="s">
        <v>61</v>
      </c>
      <c r="D21" s="42" t="s">
        <v>287</v>
      </c>
      <c r="E21" s="42">
        <v>77</v>
      </c>
      <c r="F21" s="42">
        <v>77</v>
      </c>
      <c r="G21" s="118">
        <v>7.7009999999999996</v>
      </c>
      <c r="H21" s="119">
        <v>2.786</v>
      </c>
      <c r="I21" s="120">
        <v>6.4640000000000004</v>
      </c>
      <c r="J21" s="62">
        <v>6.5620000000000003</v>
      </c>
      <c r="K21" s="63">
        <f t="shared" si="0"/>
        <v>-0.25261859854477964</v>
      </c>
      <c r="L21" s="62">
        <v>-0.35897471176262735</v>
      </c>
      <c r="M21" s="67" t="s">
        <v>767</v>
      </c>
      <c r="N21" s="65">
        <v>1923</v>
      </c>
      <c r="O21" s="66">
        <v>3.2500000000000001E-2</v>
      </c>
      <c r="P21" s="66">
        <v>4.93103448275862E-2</v>
      </c>
      <c r="Q21" s="67" t="s">
        <v>767</v>
      </c>
      <c r="R21" s="126">
        <v>0.219</v>
      </c>
      <c r="S21" s="64">
        <v>2.3199999999999998E-2</v>
      </c>
      <c r="T21" s="64">
        <v>0.40699999999999997</v>
      </c>
      <c r="U21" s="68"/>
      <c r="V21" s="69" t="s">
        <v>767</v>
      </c>
    </row>
    <row r="22" spans="1:27" x14ac:dyDescent="0.3">
      <c r="A22" s="59">
        <v>20</v>
      </c>
      <c r="B22" s="135" t="s">
        <v>43</v>
      </c>
      <c r="C22" s="60" t="s">
        <v>61</v>
      </c>
      <c r="D22" s="42" t="s">
        <v>287</v>
      </c>
      <c r="E22" s="42">
        <v>77</v>
      </c>
      <c r="F22" s="42">
        <v>77</v>
      </c>
      <c r="G22" s="118">
        <v>5.1509999999999998</v>
      </c>
      <c r="H22" s="119">
        <v>2.6150000000000002</v>
      </c>
      <c r="I22" s="120">
        <v>0.54900000000000004</v>
      </c>
      <c r="J22" s="62">
        <v>1.554</v>
      </c>
      <c r="K22" s="63">
        <f>LOG(I22/G22,2)</f>
        <v>-3.2299744857180914</v>
      </c>
      <c r="L22" s="62">
        <v>-3.2324950298875068</v>
      </c>
      <c r="M22" s="67" t="s">
        <v>767</v>
      </c>
      <c r="N22" s="65">
        <v>2905</v>
      </c>
      <c r="O22" s="66">
        <v>1.05E-12</v>
      </c>
      <c r="P22" s="66">
        <v>1.155E-11</v>
      </c>
      <c r="Q22" s="67" t="s">
        <v>768</v>
      </c>
      <c r="R22" s="126">
        <v>0.878</v>
      </c>
      <c r="S22" s="64">
        <v>0.77200000000000002</v>
      </c>
      <c r="T22" s="64">
        <v>0.95799999999999996</v>
      </c>
      <c r="U22" s="68" t="s">
        <v>769</v>
      </c>
      <c r="V22" s="69" t="s">
        <v>768</v>
      </c>
      <c r="X22" s="70" t="s">
        <v>784</v>
      </c>
      <c r="Z22" s="42" t="s">
        <v>767</v>
      </c>
      <c r="AA22" s="67" t="s">
        <v>777</v>
      </c>
    </row>
    <row r="23" spans="1:27" x14ac:dyDescent="0.3">
      <c r="A23" s="59">
        <v>21</v>
      </c>
      <c r="B23" s="135" t="s">
        <v>38</v>
      </c>
      <c r="C23" s="60" t="s">
        <v>61</v>
      </c>
      <c r="D23" s="42" t="s">
        <v>287</v>
      </c>
      <c r="E23" s="42">
        <v>77</v>
      </c>
      <c r="F23" s="42">
        <v>77</v>
      </c>
      <c r="G23" s="118">
        <v>2.0699999999999998</v>
      </c>
      <c r="H23" s="119">
        <v>0.84299999999999997</v>
      </c>
      <c r="I23" s="120">
        <v>2.73</v>
      </c>
      <c r="J23" s="62">
        <v>2.4359999999999999</v>
      </c>
      <c r="K23" s="63">
        <f t="shared" si="0"/>
        <v>0.39927018342052734</v>
      </c>
      <c r="L23" s="62">
        <v>0.41486079765410439</v>
      </c>
      <c r="M23" s="67" t="s">
        <v>767</v>
      </c>
      <c r="N23" s="65">
        <v>838</v>
      </c>
      <c r="O23" s="66">
        <v>7.6199999999999998E-4</v>
      </c>
      <c r="P23" s="66">
        <v>1.9722352941176501E-3</v>
      </c>
      <c r="Q23" s="67" t="s">
        <v>769</v>
      </c>
      <c r="R23" s="126">
        <v>-0.27600000000000002</v>
      </c>
      <c r="S23" s="64">
        <v>-0.46</v>
      </c>
      <c r="T23" s="64">
        <v>-9.6699999999999994E-2</v>
      </c>
      <c r="U23" s="68"/>
      <c r="V23" s="69" t="s">
        <v>769</v>
      </c>
      <c r="Z23" s="59" t="s">
        <v>769</v>
      </c>
      <c r="AA23" s="68" t="s">
        <v>779</v>
      </c>
    </row>
    <row r="24" spans="1:27" x14ac:dyDescent="0.3">
      <c r="A24" s="59">
        <v>22</v>
      </c>
      <c r="B24" s="135" t="s">
        <v>42</v>
      </c>
      <c r="C24" s="60" t="s">
        <v>61</v>
      </c>
      <c r="D24" s="42" t="s">
        <v>287</v>
      </c>
      <c r="E24" s="42">
        <v>77</v>
      </c>
      <c r="F24" s="42">
        <v>77</v>
      </c>
      <c r="G24" s="118">
        <v>3.8809999999999998</v>
      </c>
      <c r="H24" s="119">
        <v>1.8</v>
      </c>
      <c r="I24" s="120">
        <v>1.3089999999999999</v>
      </c>
      <c r="J24" s="62">
        <v>1.5269999999999999</v>
      </c>
      <c r="K24" s="63">
        <f t="shared" si="0"/>
        <v>-1.5679633358402072</v>
      </c>
      <c r="L24" s="62">
        <v>-1.6757043378206455</v>
      </c>
      <c r="M24" s="67" t="s">
        <v>767</v>
      </c>
      <c r="N24" s="65">
        <v>2922</v>
      </c>
      <c r="O24" s="66">
        <v>5.6000000000000004E-13</v>
      </c>
      <c r="P24" s="66">
        <v>1.155E-11</v>
      </c>
      <c r="Q24" s="67" t="s">
        <v>768</v>
      </c>
      <c r="R24" s="126">
        <v>0.89500000000000002</v>
      </c>
      <c r="S24" s="64">
        <v>0.81699999999999995</v>
      </c>
      <c r="T24" s="64">
        <v>0.95599999999999996</v>
      </c>
      <c r="U24" s="68" t="s">
        <v>769</v>
      </c>
      <c r="V24" s="69" t="s">
        <v>768</v>
      </c>
      <c r="Z24" s="73" t="s">
        <v>772</v>
      </c>
      <c r="AA24" s="74" t="s">
        <v>781</v>
      </c>
    </row>
    <row r="25" spans="1:27" x14ac:dyDescent="0.3">
      <c r="A25" s="59">
        <v>23</v>
      </c>
      <c r="B25" s="135" t="s">
        <v>40</v>
      </c>
      <c r="C25" s="60" t="s">
        <v>61</v>
      </c>
      <c r="D25" s="42" t="s">
        <v>287</v>
      </c>
      <c r="E25" s="42">
        <v>77</v>
      </c>
      <c r="F25" s="42">
        <v>77</v>
      </c>
      <c r="G25" s="118">
        <v>0.61599999999999999</v>
      </c>
      <c r="H25" s="119">
        <v>0.26</v>
      </c>
      <c r="I25" s="120">
        <v>0.59099999999999997</v>
      </c>
      <c r="J25" s="62">
        <v>0.58799999999999997</v>
      </c>
      <c r="K25" s="63">
        <f t="shared" si="0"/>
        <v>-5.9772220517368961E-2</v>
      </c>
      <c r="L25" s="62">
        <v>-0.11042799517245412</v>
      </c>
      <c r="N25" s="65">
        <v>1548</v>
      </c>
      <c r="O25" s="66">
        <v>0.81499999999999995</v>
      </c>
      <c r="P25" s="66">
        <v>0.83395348837209304</v>
      </c>
      <c r="R25" s="126">
        <v>7.6100000000000001E-2</v>
      </c>
      <c r="S25" s="64">
        <v>-0.105</v>
      </c>
      <c r="T25" s="64">
        <v>0.26400000000000001</v>
      </c>
      <c r="U25" s="68"/>
      <c r="V25" s="69"/>
      <c r="Z25" s="75" t="s">
        <v>768</v>
      </c>
      <c r="AA25" s="75" t="s">
        <v>785</v>
      </c>
    </row>
    <row r="26" spans="1:27" x14ac:dyDescent="0.3">
      <c r="A26" s="59">
        <v>24</v>
      </c>
      <c r="B26" s="135" t="s">
        <v>707</v>
      </c>
      <c r="C26" s="60" t="s">
        <v>61</v>
      </c>
      <c r="D26" s="42" t="s">
        <v>287</v>
      </c>
      <c r="E26" s="42">
        <v>77</v>
      </c>
      <c r="F26" s="42">
        <v>77</v>
      </c>
      <c r="G26" s="118">
        <v>1.4470000000000001</v>
      </c>
      <c r="H26" s="119">
        <v>1.85</v>
      </c>
      <c r="I26" s="120">
        <v>0.20499999999999999</v>
      </c>
      <c r="J26" s="62">
        <v>0.40799999999999997</v>
      </c>
      <c r="K26" s="63">
        <f t="shared" si="0"/>
        <v>-2.819369107026279</v>
      </c>
      <c r="L26" s="62">
        <v>-2.8820469052851378</v>
      </c>
      <c r="M26" s="67" t="s">
        <v>767</v>
      </c>
      <c r="N26" s="65">
        <v>2735</v>
      </c>
      <c r="O26" s="66">
        <v>3.8400000000000002E-10</v>
      </c>
      <c r="P26" s="66">
        <v>2.4891428571428601E-9</v>
      </c>
      <c r="Q26" s="67" t="s">
        <v>768</v>
      </c>
      <c r="R26" s="126">
        <v>0.78900000000000003</v>
      </c>
      <c r="S26" s="64">
        <v>0.67100000000000004</v>
      </c>
      <c r="T26" s="64">
        <v>0.89500000000000002</v>
      </c>
      <c r="U26" s="68" t="s">
        <v>767</v>
      </c>
      <c r="V26" s="69" t="s">
        <v>772</v>
      </c>
    </row>
    <row r="27" spans="1:27" x14ac:dyDescent="0.3">
      <c r="A27" s="59">
        <v>25</v>
      </c>
      <c r="B27" s="135" t="s">
        <v>48</v>
      </c>
      <c r="C27" s="60" t="s">
        <v>61</v>
      </c>
      <c r="D27" s="42" t="s">
        <v>287</v>
      </c>
      <c r="E27" s="42">
        <v>77</v>
      </c>
      <c r="F27" s="42">
        <v>77</v>
      </c>
      <c r="G27" s="118">
        <v>11.496</v>
      </c>
      <c r="H27" s="119">
        <v>3.7949999999999999</v>
      </c>
      <c r="I27" s="120">
        <v>9.266</v>
      </c>
      <c r="J27" s="62">
        <v>6.7220000000000004</v>
      </c>
      <c r="K27" s="63">
        <f t="shared" si="0"/>
        <v>-0.31111337942406514</v>
      </c>
      <c r="L27" s="62">
        <v>-0.41943659277226658</v>
      </c>
      <c r="M27" s="67" t="s">
        <v>767</v>
      </c>
      <c r="N27" s="65">
        <v>2240</v>
      </c>
      <c r="O27" s="66">
        <v>1.7899999999999999E-4</v>
      </c>
      <c r="P27" s="66">
        <v>4.9224999999999996E-4</v>
      </c>
      <c r="Q27" s="67" t="s">
        <v>772</v>
      </c>
      <c r="R27" s="126">
        <v>0.36699999999999999</v>
      </c>
      <c r="S27" s="64">
        <v>0.18099999999999999</v>
      </c>
      <c r="T27" s="64">
        <v>0.53300000000000003</v>
      </c>
      <c r="U27" s="68"/>
      <c r="V27" s="69" t="s">
        <v>769</v>
      </c>
    </row>
    <row r="28" spans="1:27" x14ac:dyDescent="0.3">
      <c r="A28" s="59">
        <v>26</v>
      </c>
      <c r="B28" s="135" t="s">
        <v>53</v>
      </c>
      <c r="C28" s="60" t="s">
        <v>61</v>
      </c>
      <c r="D28" s="42" t="s">
        <v>287</v>
      </c>
      <c r="E28" s="42">
        <v>77</v>
      </c>
      <c r="F28" s="42">
        <v>77</v>
      </c>
      <c r="G28" s="118">
        <v>11.895</v>
      </c>
      <c r="H28" s="119">
        <v>4.798</v>
      </c>
      <c r="I28" s="120">
        <v>2.0510000000000002</v>
      </c>
      <c r="J28" s="62">
        <v>2.57</v>
      </c>
      <c r="K28" s="63">
        <f t="shared" si="0"/>
        <v>-2.535955874832645</v>
      </c>
      <c r="L28" s="62">
        <v>-2.5806887166918142</v>
      </c>
      <c r="M28" s="67" t="s">
        <v>767</v>
      </c>
      <c r="N28" s="65">
        <v>2944</v>
      </c>
      <c r="O28" s="66">
        <v>2.4500000000000002E-13</v>
      </c>
      <c r="P28" s="66">
        <v>1.0780000000000001E-11</v>
      </c>
      <c r="Q28" s="67" t="s">
        <v>768</v>
      </c>
      <c r="R28" s="126">
        <v>0.873</v>
      </c>
      <c r="S28" s="64">
        <v>0.77100000000000002</v>
      </c>
      <c r="T28" s="64">
        <v>0.95899999999999996</v>
      </c>
      <c r="U28" s="68" t="s">
        <v>769</v>
      </c>
      <c r="V28" s="69" t="s">
        <v>768</v>
      </c>
    </row>
    <row r="29" spans="1:27" x14ac:dyDescent="0.3">
      <c r="A29" s="59">
        <v>27</v>
      </c>
      <c r="B29" s="135" t="s">
        <v>46</v>
      </c>
      <c r="C29" s="60" t="s">
        <v>61</v>
      </c>
      <c r="D29" s="42" t="s">
        <v>287</v>
      </c>
      <c r="E29" s="42">
        <v>77</v>
      </c>
      <c r="F29" s="42">
        <v>77</v>
      </c>
      <c r="G29" s="118">
        <v>7.234</v>
      </c>
      <c r="H29" s="119">
        <v>3.6459999999999999</v>
      </c>
      <c r="I29" s="120">
        <v>12.763999999999999</v>
      </c>
      <c r="J29" s="62">
        <v>8.8149999999999995</v>
      </c>
      <c r="K29" s="63">
        <f t="shared" si="0"/>
        <v>0.81921501062353785</v>
      </c>
      <c r="L29" s="62">
        <v>0.81961127791191613</v>
      </c>
      <c r="M29" s="67" t="s">
        <v>767</v>
      </c>
      <c r="N29" s="65">
        <v>437</v>
      </c>
      <c r="O29" s="66">
        <v>6.5699999999999999E-8</v>
      </c>
      <c r="P29" s="66">
        <v>2.8907999999999999E-7</v>
      </c>
      <c r="Q29" s="67" t="s">
        <v>768</v>
      </c>
      <c r="R29" s="126">
        <v>-0.503</v>
      </c>
      <c r="S29" s="64">
        <v>-0.67700000000000005</v>
      </c>
      <c r="T29" s="64">
        <v>-0.31900000000000001</v>
      </c>
      <c r="U29" s="68" t="s">
        <v>767</v>
      </c>
      <c r="V29" s="69" t="s">
        <v>772</v>
      </c>
    </row>
    <row r="30" spans="1:27" x14ac:dyDescent="0.3">
      <c r="A30" s="59">
        <v>28</v>
      </c>
      <c r="B30" s="135" t="s">
        <v>52</v>
      </c>
      <c r="C30" s="60" t="s">
        <v>61</v>
      </c>
      <c r="D30" s="42" t="s">
        <v>287</v>
      </c>
      <c r="E30" s="42">
        <v>77</v>
      </c>
      <c r="F30" s="42">
        <v>77</v>
      </c>
      <c r="G30" s="118">
        <v>3.8559999999999999</v>
      </c>
      <c r="H30" s="119">
        <v>2.1659999999999999</v>
      </c>
      <c r="I30" s="120">
        <v>0.68300000000000005</v>
      </c>
      <c r="J30" s="62">
        <v>1.413</v>
      </c>
      <c r="K30" s="63">
        <f t="shared" si="0"/>
        <v>-2.4971475679398711</v>
      </c>
      <c r="L30" s="62">
        <v>-2.628754015116713</v>
      </c>
      <c r="M30" s="67" t="s">
        <v>767</v>
      </c>
      <c r="N30" s="65">
        <v>2777</v>
      </c>
      <c r="O30" s="66">
        <v>9.5599999999999998E-11</v>
      </c>
      <c r="P30" s="66">
        <v>8.4128000000000001E-10</v>
      </c>
      <c r="Q30" s="67" t="s">
        <v>768</v>
      </c>
      <c r="R30" s="126">
        <v>0.82399999999999995</v>
      </c>
      <c r="S30" s="64">
        <v>0.72</v>
      </c>
      <c r="T30" s="64">
        <v>0.92400000000000004</v>
      </c>
      <c r="U30" s="68" t="s">
        <v>769</v>
      </c>
      <c r="V30" s="69" t="s">
        <v>768</v>
      </c>
    </row>
    <row r="31" spans="1:27" x14ac:dyDescent="0.3">
      <c r="A31" s="59">
        <v>29</v>
      </c>
      <c r="B31" s="135" t="s">
        <v>45</v>
      </c>
      <c r="C31" s="60" t="s">
        <v>61</v>
      </c>
      <c r="D31" s="42" t="s">
        <v>287</v>
      </c>
      <c r="E31" s="42">
        <v>77</v>
      </c>
      <c r="F31" s="42">
        <v>77</v>
      </c>
      <c r="G31" s="118">
        <v>1.448</v>
      </c>
      <c r="H31" s="119">
        <v>1.149</v>
      </c>
      <c r="I31" s="120">
        <v>3.8969999999999998</v>
      </c>
      <c r="J31" s="62">
        <v>3.472</v>
      </c>
      <c r="K31" s="63">
        <f t="shared" si="0"/>
        <v>1.4283023290858319</v>
      </c>
      <c r="L31" s="62">
        <v>1.2975611613289864</v>
      </c>
      <c r="M31" s="67" t="s">
        <v>767</v>
      </c>
      <c r="N31" s="65">
        <v>269</v>
      </c>
      <c r="O31" s="66">
        <v>3.9599999999999998E-10</v>
      </c>
      <c r="P31" s="66">
        <v>2.4891428571428601E-9</v>
      </c>
      <c r="Q31" s="67" t="s">
        <v>768</v>
      </c>
      <c r="R31" s="126">
        <v>-0.57899999999999996</v>
      </c>
      <c r="S31" s="64">
        <v>-0.73199999999999998</v>
      </c>
      <c r="T31" s="64">
        <v>-0.41399999999999998</v>
      </c>
      <c r="U31" s="68" t="s">
        <v>767</v>
      </c>
      <c r="V31" s="69" t="s">
        <v>772</v>
      </c>
    </row>
    <row r="32" spans="1:27" x14ac:dyDescent="0.3">
      <c r="A32" s="59">
        <v>30</v>
      </c>
      <c r="B32" s="135" t="s">
        <v>709</v>
      </c>
      <c r="C32" s="60" t="s">
        <v>61</v>
      </c>
      <c r="D32" s="42" t="s">
        <v>287</v>
      </c>
      <c r="E32" s="42">
        <v>77</v>
      </c>
      <c r="F32" s="42">
        <v>77</v>
      </c>
      <c r="G32" s="118">
        <v>0.36499999999999999</v>
      </c>
      <c r="H32" s="119">
        <v>0.90200000000000002</v>
      </c>
      <c r="I32" s="120">
        <v>0.67900000000000005</v>
      </c>
      <c r="J32" s="62">
        <v>2.1549999999999998</v>
      </c>
      <c r="K32" s="63">
        <f t="shared" si="0"/>
        <v>0.89551511047735233</v>
      </c>
      <c r="L32" s="62">
        <v>0.63180584559357078</v>
      </c>
      <c r="M32" s="67" t="s">
        <v>767</v>
      </c>
      <c r="N32" s="65">
        <v>1006</v>
      </c>
      <c r="O32" s="66">
        <v>1.2E-2</v>
      </c>
      <c r="P32" s="66">
        <v>2.0307692307692301E-2</v>
      </c>
      <c r="Q32" s="67" t="s">
        <v>767</v>
      </c>
      <c r="R32" s="126">
        <v>-0.156</v>
      </c>
      <c r="S32" s="64">
        <v>-0.33800000000000002</v>
      </c>
      <c r="T32" s="64">
        <v>2.93E-2</v>
      </c>
      <c r="U32" s="68"/>
      <c r="V32" s="69" t="s">
        <v>767</v>
      </c>
    </row>
    <row r="33" spans="1:22" x14ac:dyDescent="0.3">
      <c r="A33" s="59">
        <v>31</v>
      </c>
      <c r="B33" s="135" t="s">
        <v>710</v>
      </c>
      <c r="C33" s="60" t="s">
        <v>61</v>
      </c>
      <c r="D33" s="42" t="s">
        <v>287</v>
      </c>
      <c r="E33" s="42">
        <v>77</v>
      </c>
      <c r="F33" s="42">
        <v>77</v>
      </c>
      <c r="G33" s="118">
        <v>0.58699999999999997</v>
      </c>
      <c r="H33" s="119">
        <v>2.6890000000000001</v>
      </c>
      <c r="I33" s="120">
        <v>0.61399999999999999</v>
      </c>
      <c r="J33" s="62">
        <v>1.4570000000000001</v>
      </c>
      <c r="K33" s="63">
        <f t="shared" si="0"/>
        <v>6.48781522601274E-2</v>
      </c>
      <c r="L33" s="62">
        <v>-0.22337049726959365</v>
      </c>
      <c r="N33" s="65">
        <v>1697</v>
      </c>
      <c r="O33" s="66">
        <v>0.32200000000000001</v>
      </c>
      <c r="P33" s="66">
        <v>0.40479999999999999</v>
      </c>
      <c r="R33" s="126">
        <v>4.4999999999999998E-2</v>
      </c>
      <c r="S33" s="64">
        <v>-0.14000000000000001</v>
      </c>
      <c r="T33" s="64">
        <v>0.23</v>
      </c>
      <c r="U33" s="68"/>
      <c r="V33" s="69"/>
    </row>
    <row r="34" spans="1:22" x14ac:dyDescent="0.3">
      <c r="A34" s="59">
        <v>32</v>
      </c>
      <c r="B34" s="135" t="s">
        <v>708</v>
      </c>
      <c r="C34" s="60" t="s">
        <v>61</v>
      </c>
      <c r="D34" s="42" t="s">
        <v>287</v>
      </c>
      <c r="E34" s="42">
        <v>77</v>
      </c>
      <c r="F34" s="42">
        <v>77</v>
      </c>
      <c r="G34" s="118">
        <v>0.115</v>
      </c>
      <c r="H34" s="119">
        <v>0.52900000000000003</v>
      </c>
      <c r="I34" s="120">
        <v>0.33700000000000002</v>
      </c>
      <c r="J34" s="62">
        <v>0.92700000000000005</v>
      </c>
      <c r="K34" s="63">
        <f t="shared" si="0"/>
        <v>1.5511147302374833</v>
      </c>
      <c r="L34" s="62">
        <v>1.0638192103434561</v>
      </c>
      <c r="M34" s="67" t="s">
        <v>767</v>
      </c>
      <c r="N34" s="65">
        <v>845</v>
      </c>
      <c r="O34" s="66">
        <v>8.6600000000000002E-4</v>
      </c>
      <c r="P34" s="66">
        <v>2.0596190476190501E-3</v>
      </c>
      <c r="Q34" s="67" t="s">
        <v>769</v>
      </c>
      <c r="R34" s="126">
        <v>-0.28000000000000003</v>
      </c>
      <c r="S34" s="64">
        <v>-0.46</v>
      </c>
      <c r="T34" s="64">
        <v>-9.2200000000000004E-2</v>
      </c>
      <c r="U34" s="68"/>
      <c r="V34" s="69" t="s">
        <v>769</v>
      </c>
    </row>
    <row r="35" spans="1:22" x14ac:dyDescent="0.3">
      <c r="A35" s="59">
        <v>33</v>
      </c>
      <c r="B35" s="135" t="s">
        <v>7</v>
      </c>
      <c r="C35" s="60" t="s">
        <v>61</v>
      </c>
      <c r="D35" s="42" t="s">
        <v>287</v>
      </c>
      <c r="E35" s="42">
        <v>77</v>
      </c>
      <c r="F35" s="42">
        <v>77</v>
      </c>
      <c r="G35" s="118">
        <v>1.0680000000000001</v>
      </c>
      <c r="H35" s="119">
        <v>0.496</v>
      </c>
      <c r="I35" s="120">
        <v>0.85299999999999998</v>
      </c>
      <c r="J35" s="62">
        <v>1.0760000000000001</v>
      </c>
      <c r="K35" s="63">
        <f t="shared" si="0"/>
        <v>-0.32429400036926392</v>
      </c>
      <c r="L35" s="62">
        <v>-0.15853751717447565</v>
      </c>
      <c r="M35" s="67" t="s">
        <v>767</v>
      </c>
      <c r="N35" s="65">
        <v>1413</v>
      </c>
      <c r="O35" s="66">
        <v>0.65500000000000003</v>
      </c>
      <c r="P35" s="66">
        <v>0.70292682926829297</v>
      </c>
      <c r="R35" s="126">
        <v>0.11600000000000001</v>
      </c>
      <c r="S35" s="64">
        <v>-8.2100000000000006E-2</v>
      </c>
      <c r="T35" s="64">
        <v>0.32</v>
      </c>
      <c r="U35" s="68"/>
      <c r="V35" s="69" t="s">
        <v>767</v>
      </c>
    </row>
    <row r="36" spans="1:22" x14ac:dyDescent="0.3">
      <c r="A36" s="59">
        <v>34</v>
      </c>
      <c r="B36" s="135" t="s">
        <v>11</v>
      </c>
      <c r="C36" s="60" t="s">
        <v>61</v>
      </c>
      <c r="D36" s="42" t="s">
        <v>287</v>
      </c>
      <c r="E36" s="42">
        <v>77</v>
      </c>
      <c r="F36" s="42">
        <v>77</v>
      </c>
      <c r="G36" s="118">
        <v>1.5349999999999999</v>
      </c>
      <c r="H36" s="119">
        <v>0.57199999999999995</v>
      </c>
      <c r="I36" s="120">
        <v>1.238</v>
      </c>
      <c r="J36" s="62">
        <v>1.5760000000000001</v>
      </c>
      <c r="K36" s="63">
        <f t="shared" si="0"/>
        <v>-0.31022734104327698</v>
      </c>
      <c r="L36" s="62">
        <v>-0.25725854863536612</v>
      </c>
      <c r="M36" s="67" t="s">
        <v>767</v>
      </c>
      <c r="N36" s="65">
        <v>1619</v>
      </c>
      <c r="O36" s="66">
        <v>0.55200000000000005</v>
      </c>
      <c r="P36" s="66">
        <v>0.60719999999999996</v>
      </c>
      <c r="R36" s="126">
        <v>0.126</v>
      </c>
      <c r="S36" s="64">
        <v>-6.1699999999999998E-2</v>
      </c>
      <c r="T36" s="64">
        <v>0.34399999999999997</v>
      </c>
      <c r="V36" s="93" t="s">
        <v>767</v>
      </c>
    </row>
    <row r="37" spans="1:22" x14ac:dyDescent="0.3">
      <c r="A37" s="59">
        <v>35</v>
      </c>
      <c r="B37" s="135" t="s">
        <v>10</v>
      </c>
      <c r="C37" s="60" t="s">
        <v>61</v>
      </c>
      <c r="D37" s="42" t="s">
        <v>287</v>
      </c>
      <c r="E37" s="42">
        <v>77</v>
      </c>
      <c r="F37" s="42">
        <v>77</v>
      </c>
      <c r="G37" s="118">
        <v>43.738</v>
      </c>
      <c r="H37" s="119">
        <v>5.69</v>
      </c>
      <c r="I37" s="120">
        <v>48.39</v>
      </c>
      <c r="J37" s="62">
        <v>11.321999999999999</v>
      </c>
      <c r="K37" s="63">
        <f t="shared" si="0"/>
        <v>0.14582168718834529</v>
      </c>
      <c r="L37" s="62">
        <v>0.14279289133633288</v>
      </c>
      <c r="N37" s="65">
        <v>850</v>
      </c>
      <c r="O37" s="66">
        <v>9.4799999999999995E-4</v>
      </c>
      <c r="P37" s="66">
        <v>2.0596190476190501E-3</v>
      </c>
      <c r="Q37" s="67" t="s">
        <v>769</v>
      </c>
      <c r="R37" s="126">
        <v>-0.36099999999999999</v>
      </c>
      <c r="S37" s="64">
        <v>-0.54300000000000004</v>
      </c>
      <c r="T37" s="64">
        <v>-0.183</v>
      </c>
      <c r="V37" s="93" t="s">
        <v>767</v>
      </c>
    </row>
    <row r="38" spans="1:22" x14ac:dyDescent="0.3">
      <c r="A38" s="59">
        <v>36</v>
      </c>
      <c r="B38" s="135" t="s">
        <v>9</v>
      </c>
      <c r="C38" s="60" t="s">
        <v>61</v>
      </c>
      <c r="D38" s="42" t="s">
        <v>287</v>
      </c>
      <c r="E38" s="42">
        <v>77</v>
      </c>
      <c r="F38" s="42">
        <v>77</v>
      </c>
      <c r="G38" s="118">
        <v>0.72599999999999998</v>
      </c>
      <c r="H38" s="119">
        <v>0.35799999999999998</v>
      </c>
      <c r="I38" s="120">
        <v>0.63600000000000001</v>
      </c>
      <c r="J38" s="62">
        <v>0.76200000000000001</v>
      </c>
      <c r="K38" s="63">
        <f t="shared" si="0"/>
        <v>-0.19094278271139523</v>
      </c>
      <c r="L38" s="62">
        <v>-6.2061558969083074E-2</v>
      </c>
      <c r="N38" s="65">
        <v>1220</v>
      </c>
      <c r="O38" s="66">
        <v>0.154</v>
      </c>
      <c r="P38" s="66">
        <v>0.20533333333333301</v>
      </c>
      <c r="R38" s="126">
        <v>4.3999999999999997E-2</v>
      </c>
      <c r="S38" s="64">
        <v>-0.13700000000000001</v>
      </c>
      <c r="T38" s="64">
        <v>0.216</v>
      </c>
      <c r="V38" s="93"/>
    </row>
    <row r="39" spans="1:22" x14ac:dyDescent="0.3">
      <c r="A39" s="59">
        <v>37</v>
      </c>
      <c r="B39" s="135" t="s">
        <v>14</v>
      </c>
      <c r="C39" s="60" t="s">
        <v>61</v>
      </c>
      <c r="D39" s="42" t="s">
        <v>287</v>
      </c>
      <c r="E39" s="42">
        <v>77</v>
      </c>
      <c r="F39" s="42">
        <v>77</v>
      </c>
      <c r="G39" s="118">
        <v>7.431</v>
      </c>
      <c r="H39" s="119">
        <v>1.637</v>
      </c>
      <c r="I39" s="120">
        <v>4.0229999999999997</v>
      </c>
      <c r="J39" s="62">
        <v>2.3620000000000001</v>
      </c>
      <c r="K39" s="63">
        <f t="shared" si="0"/>
        <v>-0.88528463134188928</v>
      </c>
      <c r="L39" s="62">
        <v>-0.94995661414820343</v>
      </c>
      <c r="M39" s="67" t="s">
        <v>767</v>
      </c>
      <c r="N39" s="65">
        <v>2907</v>
      </c>
      <c r="O39" s="66">
        <v>9.7600000000000008E-13</v>
      </c>
      <c r="P39" s="66">
        <v>1.155E-11</v>
      </c>
      <c r="Q39" s="67" t="s">
        <v>768</v>
      </c>
      <c r="R39" s="126">
        <v>0.86399999999999999</v>
      </c>
      <c r="S39" s="64">
        <v>0.76800000000000002</v>
      </c>
      <c r="T39" s="64">
        <v>0.94099999999999995</v>
      </c>
      <c r="U39" s="67" t="s">
        <v>769</v>
      </c>
      <c r="V39" s="93" t="s">
        <v>768</v>
      </c>
    </row>
    <row r="40" spans="1:22" x14ac:dyDescent="0.3">
      <c r="A40" s="59">
        <v>38</v>
      </c>
      <c r="B40" s="135" t="s">
        <v>18</v>
      </c>
      <c r="C40" s="60" t="s">
        <v>61</v>
      </c>
      <c r="D40" s="42" t="s">
        <v>287</v>
      </c>
      <c r="E40" s="42">
        <v>77</v>
      </c>
      <c r="F40" s="42">
        <v>77</v>
      </c>
      <c r="G40" s="118">
        <v>6.431</v>
      </c>
      <c r="H40" s="119">
        <v>1.2969999999999999</v>
      </c>
      <c r="I40" s="120">
        <v>3.3359999999999999</v>
      </c>
      <c r="J40" s="62">
        <v>2.83</v>
      </c>
      <c r="K40" s="63">
        <f t="shared" si="0"/>
        <v>-0.9469238006941042</v>
      </c>
      <c r="L40" s="62">
        <v>-0.84967498237696104</v>
      </c>
      <c r="M40" s="67" t="s">
        <v>767</v>
      </c>
      <c r="N40" s="65">
        <v>2561</v>
      </c>
      <c r="O40" s="66">
        <v>7.5699999999999996E-8</v>
      </c>
      <c r="P40" s="66">
        <v>3.0279999999999999E-7</v>
      </c>
      <c r="Q40" s="67" t="s">
        <v>768</v>
      </c>
      <c r="R40" s="126">
        <v>0.63300000000000001</v>
      </c>
      <c r="S40" s="64">
        <v>0.47699999999999998</v>
      </c>
      <c r="T40" s="64">
        <v>0.77600000000000002</v>
      </c>
      <c r="U40" s="67" t="s">
        <v>767</v>
      </c>
      <c r="V40" s="93" t="s">
        <v>772</v>
      </c>
    </row>
    <row r="41" spans="1:22" x14ac:dyDescent="0.3">
      <c r="A41" s="59">
        <v>39</v>
      </c>
      <c r="B41" s="135" t="s">
        <v>22</v>
      </c>
      <c r="C41" s="60" t="s">
        <v>61</v>
      </c>
      <c r="D41" s="42" t="s">
        <v>287</v>
      </c>
      <c r="E41" s="42">
        <v>77</v>
      </c>
      <c r="F41" s="42">
        <v>77</v>
      </c>
      <c r="G41" s="118">
        <v>10.417999999999999</v>
      </c>
      <c r="H41" s="119">
        <v>1.7889999999999999</v>
      </c>
      <c r="I41" s="120">
        <v>8.5820000000000007</v>
      </c>
      <c r="J41" s="62">
        <v>5.4180000000000001</v>
      </c>
      <c r="K41" s="63">
        <f t="shared" si="0"/>
        <v>-0.27969253600231653</v>
      </c>
      <c r="L41" s="62">
        <v>-0.17910002361964647</v>
      </c>
      <c r="N41" s="65">
        <v>1899</v>
      </c>
      <c r="O41" s="66">
        <v>4.3799999999999999E-2</v>
      </c>
      <c r="P41" s="66">
        <v>6.4240000000000005E-2</v>
      </c>
      <c r="R41" s="126">
        <v>0.216</v>
      </c>
      <c r="S41" s="64">
        <v>1.35E-2</v>
      </c>
      <c r="T41" s="64">
        <v>0.39400000000000002</v>
      </c>
      <c r="V41" s="93"/>
    </row>
    <row r="42" spans="1:22" x14ac:dyDescent="0.3">
      <c r="A42" s="59">
        <v>40</v>
      </c>
      <c r="B42" s="135" t="s">
        <v>21</v>
      </c>
      <c r="C42" s="60" t="s">
        <v>61</v>
      </c>
      <c r="D42" s="42" t="s">
        <v>287</v>
      </c>
      <c r="E42" s="42">
        <v>77</v>
      </c>
      <c r="F42" s="42">
        <v>77</v>
      </c>
      <c r="G42" s="118">
        <v>2.1760000000000002</v>
      </c>
      <c r="H42" s="119">
        <v>0.88500000000000001</v>
      </c>
      <c r="I42" s="120">
        <v>1.841</v>
      </c>
      <c r="J42" s="62">
        <v>1.246</v>
      </c>
      <c r="K42" s="63">
        <f t="shared" si="0"/>
        <v>-0.24118892990043311</v>
      </c>
      <c r="L42" s="62">
        <v>-0.23735532177347848</v>
      </c>
      <c r="N42" s="65">
        <v>1940</v>
      </c>
      <c r="O42" s="66">
        <v>2.6200000000000001E-2</v>
      </c>
      <c r="P42" s="66">
        <v>4.1171428571428602E-2</v>
      </c>
      <c r="Q42" s="67" t="s">
        <v>767</v>
      </c>
      <c r="R42" s="126">
        <v>0.20300000000000001</v>
      </c>
      <c r="S42" s="64">
        <v>1.9400000000000001E-3</v>
      </c>
      <c r="T42" s="64">
        <v>0.39</v>
      </c>
      <c r="V42" s="93"/>
    </row>
    <row r="43" spans="1:22" x14ac:dyDescent="0.3">
      <c r="A43" s="59">
        <v>41</v>
      </c>
      <c r="B43" s="135" t="s">
        <v>25</v>
      </c>
      <c r="C43" s="60" t="s">
        <v>61</v>
      </c>
      <c r="D43" s="42" t="s">
        <v>287</v>
      </c>
      <c r="E43" s="42">
        <v>77</v>
      </c>
      <c r="F43" s="42">
        <v>77</v>
      </c>
      <c r="G43" s="118">
        <v>1.823</v>
      </c>
      <c r="H43" s="119">
        <v>0.69399999999999995</v>
      </c>
      <c r="I43" s="120">
        <v>0.91700000000000004</v>
      </c>
      <c r="J43" s="62">
        <v>0.97199999999999998</v>
      </c>
      <c r="K43" s="63">
        <f t="shared" si="0"/>
        <v>-0.99132092244407966</v>
      </c>
      <c r="L43" s="62">
        <v>-0.85925342143488159</v>
      </c>
      <c r="M43" s="67" t="s">
        <v>767</v>
      </c>
      <c r="N43" s="65">
        <v>2538</v>
      </c>
      <c r="O43" s="66">
        <v>1.4399999999999999E-7</v>
      </c>
      <c r="P43" s="66">
        <v>5.2799999999999996E-7</v>
      </c>
      <c r="Q43" s="67" t="s">
        <v>768</v>
      </c>
      <c r="R43" s="126">
        <v>0.57099999999999995</v>
      </c>
      <c r="S43" s="64">
        <v>0.40300000000000002</v>
      </c>
      <c r="T43" s="64">
        <v>0.71399999999999997</v>
      </c>
      <c r="U43" s="67" t="s">
        <v>767</v>
      </c>
      <c r="V43" s="93" t="s">
        <v>772</v>
      </c>
    </row>
    <row r="44" spans="1:22" x14ac:dyDescent="0.3">
      <c r="A44" s="59">
        <v>42</v>
      </c>
      <c r="B44" s="135" t="s">
        <v>28</v>
      </c>
      <c r="C44" s="60" t="s">
        <v>61</v>
      </c>
      <c r="D44" s="42" t="s">
        <v>287</v>
      </c>
      <c r="E44" s="42">
        <v>77</v>
      </c>
      <c r="F44" s="42">
        <v>77</v>
      </c>
      <c r="G44" s="118">
        <v>9.4049999999999994</v>
      </c>
      <c r="H44" s="119">
        <v>1.82</v>
      </c>
      <c r="I44" s="120">
        <v>7.76</v>
      </c>
      <c r="J44" s="62">
        <v>4.3559999999999999</v>
      </c>
      <c r="K44" s="63">
        <f t="shared" si="0"/>
        <v>-0.27737129133606742</v>
      </c>
      <c r="L44" s="62">
        <v>-0.23444306755606686</v>
      </c>
      <c r="N44" s="65">
        <v>1991</v>
      </c>
      <c r="O44" s="66">
        <v>1.2999999999999999E-2</v>
      </c>
      <c r="P44" s="66">
        <v>2.1185185185185199E-2</v>
      </c>
      <c r="Q44" s="67" t="s">
        <v>767</v>
      </c>
      <c r="R44" s="126">
        <v>0.29399999999999998</v>
      </c>
      <c r="S44" s="64">
        <v>9.1600000000000001E-2</v>
      </c>
      <c r="T44" s="64">
        <v>0.47299999999999998</v>
      </c>
      <c r="V44" s="93"/>
    </row>
    <row r="45" spans="1:22" x14ac:dyDescent="0.3">
      <c r="A45" s="59">
        <v>43</v>
      </c>
      <c r="B45" s="135" t="s">
        <v>27</v>
      </c>
      <c r="C45" s="60" t="s">
        <v>61</v>
      </c>
      <c r="D45" s="42" t="s">
        <v>287</v>
      </c>
      <c r="E45" s="42">
        <v>77</v>
      </c>
      <c r="F45" s="42">
        <v>77</v>
      </c>
      <c r="G45" s="118">
        <v>13.718999999999999</v>
      </c>
      <c r="H45" s="119">
        <v>3.1360000000000001</v>
      </c>
      <c r="I45" s="120">
        <v>17.158000000000001</v>
      </c>
      <c r="J45" s="62">
        <v>4.9450000000000003</v>
      </c>
      <c r="K45" s="63">
        <f t="shared" si="0"/>
        <v>0.32270607178413102</v>
      </c>
      <c r="L45" s="62">
        <v>0.31992570016215194</v>
      </c>
      <c r="M45" s="67" t="s">
        <v>767</v>
      </c>
      <c r="N45" s="65">
        <v>521</v>
      </c>
      <c r="O45" s="66">
        <v>6.4899999999999995E-7</v>
      </c>
      <c r="P45" s="66">
        <v>2.1966153846153802E-6</v>
      </c>
      <c r="Q45" s="67" t="s">
        <v>768</v>
      </c>
      <c r="R45" s="126">
        <v>-0.53700000000000003</v>
      </c>
      <c r="S45" s="64">
        <v>-0.68300000000000005</v>
      </c>
      <c r="T45" s="64">
        <v>-0.35799999999999998</v>
      </c>
      <c r="U45" s="67" t="s">
        <v>767</v>
      </c>
      <c r="V45" s="93" t="s">
        <v>772</v>
      </c>
    </row>
    <row r="46" spans="1:22" ht="15" thickBot="1" x14ac:dyDescent="0.35">
      <c r="A46" s="59">
        <v>44</v>
      </c>
      <c r="B46" s="135" t="s">
        <v>26</v>
      </c>
      <c r="C46" s="60" t="s">
        <v>61</v>
      </c>
      <c r="D46" s="42" t="s">
        <v>287</v>
      </c>
      <c r="E46" s="42">
        <v>77</v>
      </c>
      <c r="F46" s="42">
        <v>77</v>
      </c>
      <c r="G46" s="118">
        <v>2.2599999999999998</v>
      </c>
      <c r="H46" s="119">
        <v>0.90700000000000003</v>
      </c>
      <c r="I46" s="120">
        <v>2.2480000000000002</v>
      </c>
      <c r="J46" s="62">
        <v>1.8740000000000001</v>
      </c>
      <c r="K46" s="63">
        <f t="shared" si="0"/>
        <v>-7.680737081623615E-3</v>
      </c>
      <c r="L46" s="62">
        <v>-1.3664190134636057E-2</v>
      </c>
      <c r="N46" s="65">
        <v>1378</v>
      </c>
      <c r="O46" s="66">
        <v>0.53200000000000003</v>
      </c>
      <c r="P46" s="66">
        <v>0.60020512820512795</v>
      </c>
      <c r="R46" s="126">
        <v>9.2800000000000001E-3</v>
      </c>
      <c r="S46" s="64">
        <v>-0.186</v>
      </c>
      <c r="T46" s="64">
        <v>0.19700000000000001</v>
      </c>
      <c r="V46" s="140"/>
    </row>
    <row r="47" spans="1:22" x14ac:dyDescent="0.3">
      <c r="B47" s="135"/>
    </row>
    <row r="48" spans="1:22" x14ac:dyDescent="0.3">
      <c r="B48" s="135"/>
    </row>
    <row r="49" spans="2:2" x14ac:dyDescent="0.3">
      <c r="B49" s="135"/>
    </row>
    <row r="50" spans="2:2" x14ac:dyDescent="0.3">
      <c r="B50" s="135"/>
    </row>
    <row r="51" spans="2:2" x14ac:dyDescent="0.3">
      <c r="B51" s="135"/>
    </row>
    <row r="52" spans="2:2" x14ac:dyDescent="0.3">
      <c r="B52" s="135"/>
    </row>
    <row r="53" spans="2:2" x14ac:dyDescent="0.3">
      <c r="B53" s="135"/>
    </row>
    <row r="54" spans="2:2" x14ac:dyDescent="0.3">
      <c r="B54" s="135"/>
    </row>
    <row r="55" spans="2:2" x14ac:dyDescent="0.3">
      <c r="B55" s="135"/>
    </row>
    <row r="56" spans="2:2" x14ac:dyDescent="0.3">
      <c r="B56" s="135"/>
    </row>
    <row r="57" spans="2:2" x14ac:dyDescent="0.3">
      <c r="B57" s="135"/>
    </row>
    <row r="58" spans="2:2" x14ac:dyDescent="0.3">
      <c r="B58" s="135"/>
    </row>
    <row r="59" spans="2:2" x14ac:dyDescent="0.3">
      <c r="B59" s="135"/>
    </row>
    <row r="60" spans="2:2" x14ac:dyDescent="0.3">
      <c r="B60" s="135"/>
    </row>
    <row r="61" spans="2:2" x14ac:dyDescent="0.3">
      <c r="B61" s="135"/>
    </row>
    <row r="62" spans="2:2" x14ac:dyDescent="0.3">
      <c r="B62" s="135"/>
    </row>
    <row r="63" spans="2:2" x14ac:dyDescent="0.3">
      <c r="B63" s="135"/>
    </row>
    <row r="64" spans="2:2" x14ac:dyDescent="0.3">
      <c r="B64" s="135"/>
    </row>
    <row r="65" spans="2:2" x14ac:dyDescent="0.3">
      <c r="B65" s="135"/>
    </row>
    <row r="66" spans="2:2" x14ac:dyDescent="0.3">
      <c r="B66" s="135"/>
    </row>
    <row r="67" spans="2:2" x14ac:dyDescent="0.3">
      <c r="B67" s="135"/>
    </row>
    <row r="68" spans="2:2" x14ac:dyDescent="0.3">
      <c r="B68" s="135"/>
    </row>
    <row r="69" spans="2:2" x14ac:dyDescent="0.3">
      <c r="B69" s="135"/>
    </row>
    <row r="70" spans="2:2" x14ac:dyDescent="0.3">
      <c r="B70" s="135"/>
    </row>
    <row r="71" spans="2:2" x14ac:dyDescent="0.3">
      <c r="B71" s="135"/>
    </row>
    <row r="72" spans="2:2" x14ac:dyDescent="0.3">
      <c r="B72" s="135"/>
    </row>
    <row r="73" spans="2:2" x14ac:dyDescent="0.3">
      <c r="B73" s="135"/>
    </row>
    <row r="74" spans="2:2" x14ac:dyDescent="0.3">
      <c r="B74" s="135"/>
    </row>
    <row r="75" spans="2:2" x14ac:dyDescent="0.3">
      <c r="B75" s="135"/>
    </row>
    <row r="76" spans="2:2" x14ac:dyDescent="0.3">
      <c r="B76" s="135"/>
    </row>
    <row r="77" spans="2:2" x14ac:dyDescent="0.3">
      <c r="B77" s="135"/>
    </row>
    <row r="78" spans="2:2" x14ac:dyDescent="0.3">
      <c r="B78" s="135"/>
    </row>
    <row r="79" spans="2:2" x14ac:dyDescent="0.3">
      <c r="B79" s="135"/>
    </row>
    <row r="80" spans="2:2" x14ac:dyDescent="0.3">
      <c r="B80" s="135"/>
    </row>
    <row r="81" spans="2:2" x14ac:dyDescent="0.3">
      <c r="B81" s="135"/>
    </row>
    <row r="82" spans="2:2" x14ac:dyDescent="0.3">
      <c r="B82" s="135"/>
    </row>
    <row r="83" spans="2:2" x14ac:dyDescent="0.3">
      <c r="B83" s="135"/>
    </row>
    <row r="84" spans="2:2" x14ac:dyDescent="0.3">
      <c r="B84" s="135"/>
    </row>
    <row r="85" spans="2:2" x14ac:dyDescent="0.3">
      <c r="B85" s="135"/>
    </row>
    <row r="86" spans="2:2" x14ac:dyDescent="0.3">
      <c r="B86" s="135"/>
    </row>
    <row r="87" spans="2:2" x14ac:dyDescent="0.3">
      <c r="B87" s="135"/>
    </row>
    <row r="88" spans="2:2" x14ac:dyDescent="0.3">
      <c r="B88" s="135"/>
    </row>
    <row r="89" spans="2:2" x14ac:dyDescent="0.3">
      <c r="B89" s="135"/>
    </row>
    <row r="90" spans="2:2" x14ac:dyDescent="0.3">
      <c r="B90" s="135"/>
    </row>
    <row r="91" spans="2:2" x14ac:dyDescent="0.3">
      <c r="B91" s="135"/>
    </row>
    <row r="92" spans="2:2" x14ac:dyDescent="0.3">
      <c r="B92" s="135"/>
    </row>
    <row r="93" spans="2:2" x14ac:dyDescent="0.3">
      <c r="B93" s="135"/>
    </row>
    <row r="94" spans="2:2" x14ac:dyDescent="0.3">
      <c r="B94" s="135"/>
    </row>
    <row r="95" spans="2:2" x14ac:dyDescent="0.3">
      <c r="B95" s="135"/>
    </row>
    <row r="96" spans="2:2" x14ac:dyDescent="0.3">
      <c r="B96" s="135"/>
    </row>
    <row r="97" spans="2:2" x14ac:dyDescent="0.3">
      <c r="B97" s="135"/>
    </row>
    <row r="98" spans="2:2" x14ac:dyDescent="0.3">
      <c r="B98" s="135"/>
    </row>
    <row r="99" spans="2:2" x14ac:dyDescent="0.3">
      <c r="B99" s="135"/>
    </row>
    <row r="100" spans="2:2" x14ac:dyDescent="0.3">
      <c r="B100" s="135"/>
    </row>
    <row r="101" spans="2:2" x14ac:dyDescent="0.3">
      <c r="B101" s="135"/>
    </row>
    <row r="102" spans="2:2" x14ac:dyDescent="0.3">
      <c r="B102" s="135"/>
    </row>
    <row r="103" spans="2:2" x14ac:dyDescent="0.3">
      <c r="B103" s="135"/>
    </row>
    <row r="104" spans="2:2" x14ac:dyDescent="0.3">
      <c r="B104" s="135"/>
    </row>
    <row r="105" spans="2:2" x14ac:dyDescent="0.3">
      <c r="B105" s="135"/>
    </row>
    <row r="106" spans="2:2" x14ac:dyDescent="0.3">
      <c r="B106" s="135"/>
    </row>
    <row r="107" spans="2:2" x14ac:dyDescent="0.3">
      <c r="B107" s="135"/>
    </row>
    <row r="108" spans="2:2" x14ac:dyDescent="0.3">
      <c r="B108" s="135"/>
    </row>
    <row r="109" spans="2:2" x14ac:dyDescent="0.3">
      <c r="B109" s="135"/>
    </row>
    <row r="110" spans="2:2" x14ac:dyDescent="0.3">
      <c r="B110" s="135"/>
    </row>
    <row r="111" spans="2:2" x14ac:dyDescent="0.3">
      <c r="B111" s="135"/>
    </row>
    <row r="112" spans="2:2" x14ac:dyDescent="0.3">
      <c r="B112" s="135"/>
    </row>
    <row r="113" spans="2:2" x14ac:dyDescent="0.3">
      <c r="B113" s="135"/>
    </row>
    <row r="114" spans="2:2" x14ac:dyDescent="0.3">
      <c r="B114" s="135"/>
    </row>
    <row r="115" spans="2:2" x14ac:dyDescent="0.3">
      <c r="B115" s="135"/>
    </row>
    <row r="116" spans="2:2" x14ac:dyDescent="0.3">
      <c r="B116" s="135"/>
    </row>
    <row r="117" spans="2:2" x14ac:dyDescent="0.3">
      <c r="B117" s="135"/>
    </row>
    <row r="118" spans="2:2" x14ac:dyDescent="0.3">
      <c r="B118" s="135"/>
    </row>
    <row r="119" spans="2:2" x14ac:dyDescent="0.3">
      <c r="B119" s="135"/>
    </row>
    <row r="120" spans="2:2" x14ac:dyDescent="0.3">
      <c r="B120" s="135"/>
    </row>
    <row r="121" spans="2:2" x14ac:dyDescent="0.3">
      <c r="B121" s="135"/>
    </row>
    <row r="122" spans="2:2" x14ac:dyDescent="0.3">
      <c r="B122" s="135"/>
    </row>
    <row r="123" spans="2:2" x14ac:dyDescent="0.3">
      <c r="B123" s="135"/>
    </row>
    <row r="124" spans="2:2" x14ac:dyDescent="0.3">
      <c r="B124" s="135"/>
    </row>
    <row r="125" spans="2:2" x14ac:dyDescent="0.3">
      <c r="B125" s="135"/>
    </row>
    <row r="126" spans="2:2" x14ac:dyDescent="0.3">
      <c r="B126" s="135"/>
    </row>
    <row r="127" spans="2:2" x14ac:dyDescent="0.3">
      <c r="B127" s="135"/>
    </row>
    <row r="128" spans="2:2" x14ac:dyDescent="0.3">
      <c r="B128" s="135"/>
    </row>
    <row r="129" spans="2:2" x14ac:dyDescent="0.3">
      <c r="B129" s="135"/>
    </row>
    <row r="130" spans="2:2" x14ac:dyDescent="0.3">
      <c r="B130" s="135"/>
    </row>
    <row r="131" spans="2:2" x14ac:dyDescent="0.3">
      <c r="B131" s="135"/>
    </row>
    <row r="132" spans="2:2" x14ac:dyDescent="0.3">
      <c r="B132" s="135"/>
    </row>
  </sheetData>
  <mergeCells count="3">
    <mergeCell ref="Z5:Z7"/>
    <mergeCell ref="Z12:Z13"/>
    <mergeCell ref="A1:Q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210"/>
  <sheetViews>
    <sheetView workbookViewId="0">
      <pane xSplit="2" ySplit="4" topLeftCell="C67" activePane="bottomRight" state="frozen"/>
      <selection pane="topRight" activeCell="D1" sqref="D1"/>
      <selection pane="bottomLeft" activeCell="A6" sqref="A6"/>
      <selection pane="bottomRight" activeCell="F2" sqref="F2"/>
    </sheetView>
  </sheetViews>
  <sheetFormatPr defaultRowHeight="14.4" x14ac:dyDescent="0.3"/>
  <cols>
    <col min="1" max="1" width="31.109375" style="10" customWidth="1"/>
    <col min="2" max="2" width="11.5546875" style="10" customWidth="1"/>
    <col min="3" max="3" width="23.77734375" style="10" customWidth="1"/>
    <col min="4" max="4" width="8.88671875" style="10"/>
    <col min="5" max="5" width="14.77734375" style="10" customWidth="1"/>
    <col min="6" max="8" width="8.88671875" style="10"/>
    <col min="9" max="9" width="13" style="10" customWidth="1"/>
    <col min="10" max="10" width="12.33203125" style="10" customWidth="1"/>
    <col min="11" max="11" width="8.88671875" style="10"/>
    <col min="12" max="12" width="11.88671875" style="10" customWidth="1"/>
    <col min="13" max="13" width="12.6640625" style="10" customWidth="1"/>
    <col min="14" max="14" width="10.6640625" style="10" customWidth="1"/>
    <col min="15" max="15" width="13.44140625" style="10" customWidth="1"/>
    <col min="16" max="16" width="10.5546875" style="10" customWidth="1"/>
    <col min="17" max="17" width="9.5546875" style="10" customWidth="1"/>
    <col min="18" max="18" width="9.88671875" style="10" customWidth="1"/>
    <col min="19" max="19" width="10.88671875" style="10" customWidth="1"/>
    <col min="20" max="20" width="8.88671875" style="10"/>
    <col min="21" max="21" width="9.5546875" style="10" customWidth="1"/>
    <col min="22" max="22" width="11.33203125" style="10" customWidth="1"/>
    <col min="23" max="23" width="10.6640625" style="10" customWidth="1"/>
    <col min="24" max="24" width="13.88671875" style="20" customWidth="1"/>
    <col min="25" max="25" width="12.44140625" style="10" customWidth="1"/>
    <col min="26" max="26" width="15.5546875" style="20" bestFit="1" customWidth="1"/>
    <col min="27" max="49" width="15.5546875" style="10" bestFit="1" customWidth="1"/>
    <col min="50" max="58" width="16.5546875" style="10" bestFit="1" customWidth="1"/>
    <col min="59" max="59" width="23.33203125" style="10" customWidth="1"/>
    <col min="60" max="60" width="19" style="10" customWidth="1"/>
    <col min="61" max="61" width="18" style="10" customWidth="1"/>
    <col min="62" max="62" width="18.44140625" style="10" customWidth="1"/>
    <col min="63" max="63" width="17.33203125" style="10" customWidth="1"/>
    <col min="64" max="64" width="19.5546875" style="10" customWidth="1"/>
    <col min="65" max="65" width="18.109375" style="10" customWidth="1"/>
    <col min="66" max="66" width="15" style="10" customWidth="1"/>
    <col min="67" max="67" width="16.109375" style="10" customWidth="1"/>
    <col min="68" max="68" width="19.88671875" style="10" customWidth="1"/>
    <col min="69" max="69" width="18" style="10" customWidth="1"/>
    <col min="70" max="70" width="16" style="10" customWidth="1"/>
    <col min="71" max="71" width="23.5546875" style="10" customWidth="1"/>
    <col min="72" max="72" width="20.5546875" style="10" customWidth="1"/>
    <col min="73" max="73" width="18.88671875" style="10" customWidth="1"/>
    <col min="74" max="74" width="14.44140625" style="10" customWidth="1"/>
    <col min="75" max="75" width="19.33203125" style="10" customWidth="1"/>
    <col min="76" max="76" width="27.44140625" style="10" customWidth="1"/>
    <col min="77" max="77" width="28.33203125" style="10" customWidth="1"/>
    <col min="78" max="16384" width="8.88671875" style="10"/>
  </cols>
  <sheetData>
    <row r="1" spans="1:77" ht="33" customHeight="1" thickBot="1" x14ac:dyDescent="0.35">
      <c r="A1" s="217" t="s">
        <v>1195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31"/>
      <c r="Q1" s="31"/>
      <c r="R1" s="31"/>
      <c r="S1" s="31"/>
      <c r="T1" s="31"/>
      <c r="U1" s="31"/>
      <c r="V1" s="31"/>
      <c r="W1" s="31"/>
      <c r="X1" s="32"/>
      <c r="Y1" s="31"/>
      <c r="Z1" s="32"/>
      <c r="AA1" s="31"/>
      <c r="AB1" s="31"/>
      <c r="AC1" s="31"/>
      <c r="AD1" s="32"/>
      <c r="AE1" s="32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X1" s="9"/>
      <c r="BY1" s="9"/>
    </row>
    <row r="2" spans="1:77" ht="43.8" thickBot="1" x14ac:dyDescent="0.35">
      <c r="A2" s="3" t="s">
        <v>0</v>
      </c>
      <c r="B2" s="3" t="s">
        <v>843</v>
      </c>
      <c r="C2" s="3" t="s">
        <v>1</v>
      </c>
      <c r="D2" s="3" t="s">
        <v>2</v>
      </c>
      <c r="E2" s="3" t="s">
        <v>699</v>
      </c>
      <c r="F2" s="40" t="s">
        <v>1201</v>
      </c>
      <c r="G2" s="3" t="s">
        <v>4</v>
      </c>
      <c r="H2" s="2" t="s">
        <v>5</v>
      </c>
      <c r="I2" s="3" t="s">
        <v>1174</v>
      </c>
      <c r="J2" s="3" t="s">
        <v>1175</v>
      </c>
      <c r="K2" s="3" t="s">
        <v>6</v>
      </c>
      <c r="L2" s="3" t="s">
        <v>492</v>
      </c>
      <c r="M2" s="3" t="s">
        <v>493</v>
      </c>
      <c r="N2" s="3" t="s">
        <v>494</v>
      </c>
      <c r="O2" s="3" t="s">
        <v>495</v>
      </c>
      <c r="P2" s="3" t="s">
        <v>496</v>
      </c>
      <c r="Q2" s="3" t="s">
        <v>497</v>
      </c>
      <c r="R2" s="3" t="s">
        <v>498</v>
      </c>
      <c r="S2" s="3" t="s">
        <v>499</v>
      </c>
      <c r="T2" s="3" t="s">
        <v>500</v>
      </c>
      <c r="U2" s="3" t="s">
        <v>501</v>
      </c>
      <c r="V2" s="3" t="s">
        <v>502</v>
      </c>
      <c r="W2" s="3" t="s">
        <v>503</v>
      </c>
      <c r="X2" s="33" t="s">
        <v>701</v>
      </c>
      <c r="Y2" s="3" t="s">
        <v>504</v>
      </c>
      <c r="Z2" s="21" t="s">
        <v>702</v>
      </c>
      <c r="AA2" s="3" t="s">
        <v>505</v>
      </c>
      <c r="AB2" s="3" t="s">
        <v>506</v>
      </c>
      <c r="AC2" s="3" t="s">
        <v>507</v>
      </c>
      <c r="AD2" s="3" t="s">
        <v>508</v>
      </c>
      <c r="AE2" s="3" t="s">
        <v>509</v>
      </c>
      <c r="AF2" s="3" t="s">
        <v>510</v>
      </c>
      <c r="AG2" s="3" t="s">
        <v>511</v>
      </c>
      <c r="AH2" s="3" t="s">
        <v>512</v>
      </c>
      <c r="AI2" s="3" t="s">
        <v>513</v>
      </c>
      <c r="AJ2" s="3" t="s">
        <v>514</v>
      </c>
      <c r="AK2" s="3" t="s">
        <v>515</v>
      </c>
      <c r="AL2" s="3" t="s">
        <v>516</v>
      </c>
      <c r="AM2" s="3" t="s">
        <v>517</v>
      </c>
      <c r="AN2" s="3" t="s">
        <v>518</v>
      </c>
      <c r="AO2" s="3" t="s">
        <v>519</v>
      </c>
      <c r="AP2" s="3" t="s">
        <v>520</v>
      </c>
      <c r="AQ2" s="3" t="s">
        <v>521</v>
      </c>
      <c r="AR2" s="3" t="s">
        <v>522</v>
      </c>
      <c r="AS2" s="3" t="s">
        <v>523</v>
      </c>
      <c r="AT2" s="3" t="s">
        <v>524</v>
      </c>
      <c r="AU2" s="3" t="s">
        <v>525</v>
      </c>
      <c r="AV2" s="3" t="s">
        <v>526</v>
      </c>
      <c r="AW2" s="3" t="s">
        <v>527</v>
      </c>
      <c r="AX2" s="3" t="s">
        <v>528</v>
      </c>
      <c r="AY2" s="3" t="s">
        <v>529</v>
      </c>
      <c r="AZ2" s="3" t="s">
        <v>530</v>
      </c>
      <c r="BA2" s="3" t="s">
        <v>531</v>
      </c>
      <c r="BB2" s="3" t="s">
        <v>532</v>
      </c>
      <c r="BC2" s="3" t="s">
        <v>533</v>
      </c>
      <c r="BD2" s="3" t="s">
        <v>534</v>
      </c>
      <c r="BE2" s="3" t="s">
        <v>535</v>
      </c>
      <c r="BF2" s="3" t="s">
        <v>536</v>
      </c>
      <c r="BG2" s="3" t="s">
        <v>537</v>
      </c>
      <c r="BH2" s="3" t="s">
        <v>538</v>
      </c>
      <c r="BI2" s="3" t="s">
        <v>539</v>
      </c>
      <c r="BJ2" s="3" t="s">
        <v>540</v>
      </c>
      <c r="BK2" s="3" t="s">
        <v>541</v>
      </c>
      <c r="BL2" s="3" t="s">
        <v>542</v>
      </c>
      <c r="BM2" s="3" t="s">
        <v>543</v>
      </c>
      <c r="BN2" s="3" t="s">
        <v>544</v>
      </c>
      <c r="BO2" s="3" t="s">
        <v>545</v>
      </c>
      <c r="BP2" s="3" t="s">
        <v>546</v>
      </c>
      <c r="BQ2" s="3" t="s">
        <v>547</v>
      </c>
      <c r="BR2" s="3" t="s">
        <v>548</v>
      </c>
      <c r="BS2" s="3" t="s">
        <v>549</v>
      </c>
      <c r="BT2" s="3" t="s">
        <v>550</v>
      </c>
      <c r="BU2" s="3" t="s">
        <v>551</v>
      </c>
      <c r="BV2" s="3" t="s">
        <v>552</v>
      </c>
    </row>
    <row r="3" spans="1:77" x14ac:dyDescent="0.3">
      <c r="A3" s="1" t="s">
        <v>841</v>
      </c>
      <c r="L3" s="10" t="s">
        <v>58</v>
      </c>
      <c r="M3" s="10" t="s">
        <v>58</v>
      </c>
      <c r="N3" s="10" t="s">
        <v>58</v>
      </c>
      <c r="O3" s="10" t="s">
        <v>58</v>
      </c>
      <c r="P3" s="10" t="s">
        <v>59</v>
      </c>
      <c r="Q3" s="10" t="s">
        <v>58</v>
      </c>
      <c r="R3" s="10" t="s">
        <v>58</v>
      </c>
      <c r="S3" s="10" t="s">
        <v>58</v>
      </c>
      <c r="T3" s="10" t="s">
        <v>59</v>
      </c>
      <c r="U3" s="10" t="s">
        <v>58</v>
      </c>
      <c r="V3" s="10" t="s">
        <v>58</v>
      </c>
      <c r="W3" s="10" t="s">
        <v>58</v>
      </c>
      <c r="X3" s="20" t="s">
        <v>490</v>
      </c>
      <c r="Y3" s="10" t="s">
        <v>58</v>
      </c>
      <c r="Z3" s="20" t="s">
        <v>490</v>
      </c>
      <c r="AA3" s="10" t="s">
        <v>58</v>
      </c>
      <c r="AB3" s="10" t="s">
        <v>58</v>
      </c>
      <c r="AC3" s="10" t="s">
        <v>59</v>
      </c>
      <c r="AD3" s="10" t="s">
        <v>59</v>
      </c>
      <c r="AE3" s="10" t="s">
        <v>59</v>
      </c>
      <c r="AF3" s="10" t="s">
        <v>58</v>
      </c>
      <c r="AG3" s="10" t="s">
        <v>58</v>
      </c>
      <c r="AH3" s="10" t="s">
        <v>59</v>
      </c>
      <c r="AI3" s="10" t="s">
        <v>59</v>
      </c>
      <c r="AJ3" s="10" t="s">
        <v>58</v>
      </c>
      <c r="AK3" s="10" t="s">
        <v>58</v>
      </c>
      <c r="AL3" s="10" t="s">
        <v>58</v>
      </c>
      <c r="AM3" s="10" t="s">
        <v>59</v>
      </c>
      <c r="AN3" s="10" t="s">
        <v>58</v>
      </c>
      <c r="AO3" s="10" t="s">
        <v>575</v>
      </c>
      <c r="AP3" s="10" t="s">
        <v>58</v>
      </c>
      <c r="AQ3" s="10" t="s">
        <v>58</v>
      </c>
      <c r="AR3" s="10" t="s">
        <v>58</v>
      </c>
      <c r="AS3" s="10" t="s">
        <v>58</v>
      </c>
      <c r="AT3" s="10" t="s">
        <v>59</v>
      </c>
      <c r="AU3" s="10" t="s">
        <v>58</v>
      </c>
      <c r="AV3" s="10" t="s">
        <v>58</v>
      </c>
      <c r="AW3" s="10" t="s">
        <v>58</v>
      </c>
      <c r="AX3" s="10" t="s">
        <v>58</v>
      </c>
      <c r="AY3" s="10" t="s">
        <v>59</v>
      </c>
      <c r="AZ3" s="10" t="s">
        <v>59</v>
      </c>
      <c r="BA3" s="10" t="s">
        <v>58</v>
      </c>
      <c r="BB3" s="10" t="s">
        <v>58</v>
      </c>
      <c r="BC3" s="10" t="s">
        <v>59</v>
      </c>
      <c r="BD3" s="10" t="s">
        <v>59</v>
      </c>
      <c r="BE3" s="10" t="s">
        <v>58</v>
      </c>
      <c r="BF3" s="10" t="s">
        <v>59</v>
      </c>
      <c r="BG3" s="10" t="s">
        <v>59</v>
      </c>
      <c r="BH3" s="10" t="s">
        <v>59</v>
      </c>
      <c r="BI3" s="10" t="s">
        <v>59</v>
      </c>
      <c r="BJ3" s="10" t="s">
        <v>59</v>
      </c>
      <c r="BK3" s="10" t="s">
        <v>58</v>
      </c>
      <c r="BL3" s="10" t="s">
        <v>59</v>
      </c>
      <c r="BM3" s="10" t="s">
        <v>59</v>
      </c>
      <c r="BN3" s="10" t="s">
        <v>59</v>
      </c>
      <c r="BO3" s="10" t="s">
        <v>58</v>
      </c>
      <c r="BP3" s="10" t="s">
        <v>58</v>
      </c>
      <c r="BQ3" s="10" t="s">
        <v>59</v>
      </c>
      <c r="BR3" s="10" t="s">
        <v>59</v>
      </c>
      <c r="BS3" s="10" t="s">
        <v>59</v>
      </c>
      <c r="BT3" s="10" t="s">
        <v>59</v>
      </c>
      <c r="BU3" s="10" t="s">
        <v>59</v>
      </c>
      <c r="BV3" s="10" t="s">
        <v>59</v>
      </c>
    </row>
    <row r="4" spans="1:77" x14ac:dyDescent="0.3">
      <c r="A4" s="1" t="s">
        <v>842</v>
      </c>
      <c r="L4" s="10" t="s">
        <v>58</v>
      </c>
      <c r="M4" s="10" t="s">
        <v>58</v>
      </c>
      <c r="N4" s="10" t="s">
        <v>58</v>
      </c>
      <c r="O4" s="10" t="s">
        <v>58</v>
      </c>
      <c r="P4" s="10" t="s">
        <v>59</v>
      </c>
      <c r="Q4" s="10" t="s">
        <v>58</v>
      </c>
      <c r="R4" s="10" t="s">
        <v>58</v>
      </c>
      <c r="S4" s="10" t="s">
        <v>58</v>
      </c>
      <c r="T4" s="10" t="s">
        <v>59</v>
      </c>
      <c r="U4" s="10" t="s">
        <v>58</v>
      </c>
      <c r="V4" s="10" t="s">
        <v>58</v>
      </c>
      <c r="W4" s="10" t="s">
        <v>58</v>
      </c>
      <c r="X4" s="20" t="s">
        <v>490</v>
      </c>
      <c r="Y4" s="10" t="s">
        <v>58</v>
      </c>
      <c r="Z4" s="20" t="s">
        <v>490</v>
      </c>
      <c r="AA4" s="10" t="s">
        <v>58</v>
      </c>
      <c r="AB4" s="10" t="s">
        <v>58</v>
      </c>
      <c r="AC4" s="10" t="s">
        <v>59</v>
      </c>
      <c r="AD4" s="10" t="s">
        <v>58</v>
      </c>
      <c r="AE4" s="10" t="s">
        <v>58</v>
      </c>
      <c r="AF4" s="10" t="s">
        <v>58</v>
      </c>
      <c r="AG4" s="10" t="s">
        <v>58</v>
      </c>
      <c r="AH4" s="10" t="s">
        <v>59</v>
      </c>
      <c r="AI4" s="10" t="s">
        <v>59</v>
      </c>
      <c r="AJ4" s="10" t="s">
        <v>58</v>
      </c>
      <c r="AK4" s="10" t="s">
        <v>58</v>
      </c>
      <c r="AL4" s="10" t="s">
        <v>58</v>
      </c>
      <c r="AM4" s="10" t="s">
        <v>59</v>
      </c>
      <c r="AN4" s="10" t="s">
        <v>58</v>
      </c>
      <c r="AO4" s="10" t="s">
        <v>59</v>
      </c>
      <c r="AP4" s="10" t="s">
        <v>58</v>
      </c>
      <c r="AQ4" s="10" t="s">
        <v>58</v>
      </c>
      <c r="AR4" s="10" t="s">
        <v>58</v>
      </c>
      <c r="AS4" s="10" t="s">
        <v>58</v>
      </c>
      <c r="AT4" s="10" t="s">
        <v>59</v>
      </c>
      <c r="AU4" s="10" t="s">
        <v>58</v>
      </c>
      <c r="AV4" s="10" t="s">
        <v>58</v>
      </c>
      <c r="AW4" s="10" t="s">
        <v>58</v>
      </c>
      <c r="AX4" s="10" t="s">
        <v>58</v>
      </c>
      <c r="AY4" s="10" t="s">
        <v>59</v>
      </c>
      <c r="AZ4" s="10" t="s">
        <v>58</v>
      </c>
      <c r="BA4" s="10" t="s">
        <v>58</v>
      </c>
      <c r="BB4" s="10" t="s">
        <v>58</v>
      </c>
      <c r="BC4" s="10" t="s">
        <v>59</v>
      </c>
      <c r="BD4" s="10" t="s">
        <v>59</v>
      </c>
      <c r="BE4" s="10" t="s">
        <v>58</v>
      </c>
      <c r="BF4" s="10" t="s">
        <v>59</v>
      </c>
      <c r="BG4" s="10" t="s">
        <v>59</v>
      </c>
      <c r="BH4" s="10" t="s">
        <v>59</v>
      </c>
      <c r="BI4" s="10" t="s">
        <v>59</v>
      </c>
      <c r="BJ4" s="10" t="s">
        <v>59</v>
      </c>
      <c r="BK4" s="10" t="s">
        <v>58</v>
      </c>
      <c r="BL4" s="10" t="s">
        <v>59</v>
      </c>
      <c r="BM4" s="10" t="s">
        <v>59</v>
      </c>
      <c r="BN4" s="10" t="s">
        <v>59</v>
      </c>
      <c r="BO4" s="10" t="s">
        <v>58</v>
      </c>
      <c r="BP4" s="10" t="s">
        <v>58</v>
      </c>
      <c r="BQ4" s="10" t="s">
        <v>59</v>
      </c>
      <c r="BR4" s="10" t="s">
        <v>59</v>
      </c>
      <c r="BS4" s="10" t="s">
        <v>59</v>
      </c>
      <c r="BT4" s="10" t="s">
        <v>58</v>
      </c>
      <c r="BU4" s="10" t="s">
        <v>59</v>
      </c>
      <c r="BV4" s="10" t="s">
        <v>59</v>
      </c>
    </row>
    <row r="5" spans="1:77" x14ac:dyDescent="0.3">
      <c r="A5" s="10" t="s">
        <v>60</v>
      </c>
      <c r="B5" s="10" t="s">
        <v>553</v>
      </c>
      <c r="C5" s="10" t="s">
        <v>61</v>
      </c>
      <c r="D5" s="10" t="s">
        <v>62</v>
      </c>
      <c r="E5" s="10" t="s">
        <v>63</v>
      </c>
      <c r="F5" s="10" t="s">
        <v>1202</v>
      </c>
      <c r="G5" s="18" t="s">
        <v>64</v>
      </c>
      <c r="H5" s="10" t="s">
        <v>65</v>
      </c>
      <c r="I5" s="10" t="s">
        <v>65</v>
      </c>
      <c r="J5" s="10" t="s">
        <v>65</v>
      </c>
      <c r="K5" s="10" t="s">
        <v>65</v>
      </c>
      <c r="L5" s="10">
        <v>261921.53</v>
      </c>
      <c r="M5" s="10">
        <v>441798.891</v>
      </c>
      <c r="N5" s="10">
        <v>790444.16</v>
      </c>
      <c r="O5" s="10">
        <v>592115.43700000003</v>
      </c>
      <c r="P5" s="10">
        <v>8000</v>
      </c>
      <c r="Q5" s="10">
        <v>88106.116999999998</v>
      </c>
      <c r="R5" s="10">
        <v>150850.84899999999</v>
      </c>
      <c r="S5" s="10">
        <v>101358.79700000001</v>
      </c>
      <c r="T5" s="10">
        <v>8000</v>
      </c>
      <c r="U5" s="10">
        <v>97368.053</v>
      </c>
      <c r="V5" s="10">
        <v>136084.09299999999</v>
      </c>
      <c r="W5" s="10">
        <v>48260.629000000001</v>
      </c>
      <c r="X5" s="20">
        <v>134106.27299999999</v>
      </c>
      <c r="Y5" s="10">
        <v>211880.04300000001</v>
      </c>
      <c r="Z5" s="20">
        <v>523692.56400000001</v>
      </c>
      <c r="AA5" s="10">
        <v>88210.236999999994</v>
      </c>
      <c r="AB5" s="10">
        <v>65741.5</v>
      </c>
      <c r="AC5" s="10">
        <v>8000</v>
      </c>
      <c r="AD5" s="10">
        <v>11724.362999999999</v>
      </c>
      <c r="AE5" s="10">
        <v>26799.423999999999</v>
      </c>
      <c r="AF5" s="10">
        <v>16659.456999999999</v>
      </c>
      <c r="AG5" s="10">
        <v>143730.897</v>
      </c>
      <c r="AH5" s="10">
        <v>8000</v>
      </c>
      <c r="AI5" s="10">
        <v>8000</v>
      </c>
      <c r="AJ5" s="10">
        <v>67045.875</v>
      </c>
      <c r="AK5" s="10">
        <v>173045.83499999999</v>
      </c>
      <c r="AL5" s="10">
        <v>87579.778000000006</v>
      </c>
      <c r="AM5" s="10">
        <v>8000</v>
      </c>
      <c r="AN5" s="10">
        <v>47667.677000000003</v>
      </c>
      <c r="AO5" s="10">
        <v>10471.618</v>
      </c>
      <c r="AP5" s="10">
        <v>113601.946</v>
      </c>
      <c r="AQ5" s="10">
        <v>183738.09299999999</v>
      </c>
      <c r="AR5" s="10">
        <v>52402.345999999998</v>
      </c>
      <c r="AS5" s="10">
        <v>93313.051000000007</v>
      </c>
      <c r="AT5" s="10">
        <v>8000</v>
      </c>
      <c r="AU5" s="10">
        <v>144354.76</v>
      </c>
      <c r="AV5" s="10">
        <v>328203.27799999999</v>
      </c>
      <c r="AW5" s="10">
        <v>77375.171000000002</v>
      </c>
      <c r="AX5" s="10">
        <v>98250.536999999997</v>
      </c>
      <c r="AY5" s="10">
        <v>8000</v>
      </c>
      <c r="AZ5" s="10">
        <v>8000</v>
      </c>
      <c r="BA5" s="10">
        <v>100910.15700000001</v>
      </c>
      <c r="BB5" s="10">
        <v>187234.93700000001</v>
      </c>
      <c r="BC5" s="10">
        <v>8000</v>
      </c>
      <c r="BD5" s="10">
        <v>8000</v>
      </c>
      <c r="BE5" s="10">
        <v>23294.137999999999</v>
      </c>
      <c r="BF5" s="10">
        <v>8000</v>
      </c>
      <c r="BG5" s="10">
        <v>8000</v>
      </c>
      <c r="BH5" s="10">
        <v>8000</v>
      </c>
      <c r="BI5" s="10">
        <v>8000</v>
      </c>
      <c r="BJ5" s="10">
        <v>8000</v>
      </c>
      <c r="BK5" s="10">
        <v>28874.799999999999</v>
      </c>
      <c r="BL5" s="10">
        <v>8000</v>
      </c>
      <c r="BM5" s="10">
        <v>19025.165000000001</v>
      </c>
      <c r="BN5" s="10">
        <v>8000</v>
      </c>
      <c r="BO5" s="10">
        <v>33229.004999999997</v>
      </c>
      <c r="BP5" s="10">
        <v>37628.656999999999</v>
      </c>
      <c r="BQ5" s="10">
        <v>8000</v>
      </c>
      <c r="BR5" s="10">
        <v>8000</v>
      </c>
      <c r="BS5" s="10">
        <v>12661.834999999999</v>
      </c>
      <c r="BT5" s="10">
        <v>14379.027</v>
      </c>
      <c r="BU5" s="10">
        <v>8000</v>
      </c>
      <c r="BV5" s="10">
        <v>8345.1219999999994</v>
      </c>
      <c r="BX5" s="17"/>
    </row>
    <row r="6" spans="1:77" x14ac:dyDescent="0.3">
      <c r="A6" s="10" t="s">
        <v>66</v>
      </c>
      <c r="B6" s="10" t="s">
        <v>553</v>
      </c>
      <c r="C6" s="10" t="s">
        <v>61</v>
      </c>
      <c r="D6" s="10" t="s">
        <v>67</v>
      </c>
      <c r="E6" s="10" t="s">
        <v>63</v>
      </c>
      <c r="F6" s="10" t="s">
        <v>1203</v>
      </c>
      <c r="G6" s="18" t="s">
        <v>64</v>
      </c>
      <c r="H6" s="10" t="s">
        <v>65</v>
      </c>
      <c r="I6" s="10" t="s">
        <v>65</v>
      </c>
      <c r="J6" s="10" t="s">
        <v>65</v>
      </c>
      <c r="K6" s="10" t="s">
        <v>65</v>
      </c>
      <c r="L6" s="10">
        <v>253887.299</v>
      </c>
      <c r="M6" s="10">
        <v>472483.97</v>
      </c>
      <c r="N6" s="10">
        <v>379215.61599999998</v>
      </c>
      <c r="O6" s="10">
        <v>431324.35100000002</v>
      </c>
      <c r="P6" s="10">
        <v>46346.374000000003</v>
      </c>
      <c r="Q6" s="10">
        <v>258537.728</v>
      </c>
      <c r="R6" s="10">
        <v>82403.472999999998</v>
      </c>
      <c r="S6" s="10">
        <v>190908.02</v>
      </c>
      <c r="T6" s="10">
        <v>8000</v>
      </c>
      <c r="U6" s="10">
        <v>91248.184999999998</v>
      </c>
      <c r="V6" s="10">
        <v>176147.60500000001</v>
      </c>
      <c r="W6" s="10">
        <v>73344.138999999996</v>
      </c>
      <c r="X6" s="20">
        <v>133402.62299999999</v>
      </c>
      <c r="Y6" s="10">
        <v>109519.13</v>
      </c>
      <c r="Z6" s="20">
        <v>466468.87300000002</v>
      </c>
      <c r="AA6" s="10">
        <v>115151.655</v>
      </c>
      <c r="AB6" s="10">
        <v>82250.053</v>
      </c>
      <c r="AC6" s="10">
        <v>8341.8700000000008</v>
      </c>
      <c r="AD6" s="10">
        <v>20057.911</v>
      </c>
      <c r="AE6" s="10">
        <v>34084.703999999998</v>
      </c>
      <c r="AF6" s="10">
        <v>39790.353999999999</v>
      </c>
      <c r="AG6" s="10">
        <v>197788.02</v>
      </c>
      <c r="AH6" s="10">
        <v>11141.385</v>
      </c>
      <c r="AI6" s="10">
        <v>19188.106</v>
      </c>
      <c r="AJ6" s="10">
        <v>115102.692</v>
      </c>
      <c r="AK6" s="10">
        <v>204595.304</v>
      </c>
      <c r="AL6" s="10">
        <v>129332.694</v>
      </c>
      <c r="AM6" s="10">
        <v>8000</v>
      </c>
      <c r="AN6" s="10">
        <v>83062.600000000006</v>
      </c>
      <c r="AO6" s="10">
        <v>26117.638999999999</v>
      </c>
      <c r="AP6" s="10">
        <v>146674.853</v>
      </c>
      <c r="AQ6" s="10">
        <v>236873.41800000001</v>
      </c>
      <c r="AR6" s="10">
        <v>89926.195000000007</v>
      </c>
      <c r="AS6" s="10">
        <v>156817.166</v>
      </c>
      <c r="AT6" s="10">
        <v>8000</v>
      </c>
      <c r="AU6" s="10">
        <v>175773.44200000001</v>
      </c>
      <c r="AV6" s="10">
        <v>380803.86599999998</v>
      </c>
      <c r="AW6" s="10">
        <v>106864.70699999999</v>
      </c>
      <c r="AX6" s="10">
        <v>167822.96799999999</v>
      </c>
      <c r="AY6" s="10">
        <v>9575.44</v>
      </c>
      <c r="AZ6" s="10">
        <v>19821.401999999998</v>
      </c>
      <c r="BA6" s="10">
        <v>142395.31</v>
      </c>
      <c r="BB6" s="10">
        <v>309753.99200000003</v>
      </c>
      <c r="BC6" s="10">
        <v>9047.8739999999998</v>
      </c>
      <c r="BD6" s="10">
        <v>15311.960999999999</v>
      </c>
      <c r="BE6" s="10">
        <v>22630.148000000001</v>
      </c>
      <c r="BF6" s="10">
        <v>8000</v>
      </c>
      <c r="BG6" s="10">
        <v>8000</v>
      </c>
      <c r="BH6" s="10">
        <v>8983.3780000000006</v>
      </c>
      <c r="BI6" s="10">
        <v>8000</v>
      </c>
      <c r="BJ6" s="10">
        <v>8000</v>
      </c>
      <c r="BK6" s="10">
        <v>33585.889000000003</v>
      </c>
      <c r="BL6" s="10">
        <v>8000</v>
      </c>
      <c r="BM6" s="10">
        <v>10782.656999999999</v>
      </c>
      <c r="BN6" s="10">
        <v>8000</v>
      </c>
      <c r="BO6" s="10">
        <v>39499.978999999999</v>
      </c>
      <c r="BP6" s="10">
        <v>35902.061000000002</v>
      </c>
      <c r="BQ6" s="10">
        <v>8000</v>
      </c>
      <c r="BR6" s="10">
        <v>14045.686</v>
      </c>
      <c r="BS6" s="10">
        <v>10562.543</v>
      </c>
      <c r="BT6" s="10">
        <v>10434.6</v>
      </c>
      <c r="BU6" s="10">
        <v>8000</v>
      </c>
      <c r="BV6" s="10">
        <v>12362.706</v>
      </c>
      <c r="BX6" s="17"/>
    </row>
    <row r="7" spans="1:77" x14ac:dyDescent="0.3">
      <c r="A7" s="10" t="s">
        <v>68</v>
      </c>
      <c r="B7" s="10" t="s">
        <v>553</v>
      </c>
      <c r="C7" s="10" t="s">
        <v>61</v>
      </c>
      <c r="D7" s="10" t="s">
        <v>67</v>
      </c>
      <c r="E7" s="10" t="s">
        <v>63</v>
      </c>
      <c r="F7" s="10" t="s">
        <v>1202</v>
      </c>
      <c r="G7" s="18" t="s">
        <v>64</v>
      </c>
      <c r="H7" s="10" t="s">
        <v>65</v>
      </c>
      <c r="I7" s="10" t="s">
        <v>65</v>
      </c>
      <c r="J7" s="10" t="s">
        <v>65</v>
      </c>
      <c r="K7" s="10" t="s">
        <v>65</v>
      </c>
      <c r="L7" s="10">
        <v>106341.822</v>
      </c>
      <c r="M7" s="10">
        <v>212982.24299999999</v>
      </c>
      <c r="N7" s="10">
        <v>423747.23300000001</v>
      </c>
      <c r="O7" s="10">
        <v>433436.174</v>
      </c>
      <c r="P7" s="10">
        <v>103604.83</v>
      </c>
      <c r="Q7" s="10">
        <v>115757.413</v>
      </c>
      <c r="R7" s="10">
        <v>314837.962</v>
      </c>
      <c r="S7" s="10">
        <v>219267</v>
      </c>
      <c r="T7" s="10">
        <v>8845.4629999999997</v>
      </c>
      <c r="U7" s="10">
        <v>139293.08499999999</v>
      </c>
      <c r="V7" s="10">
        <v>320569.647</v>
      </c>
      <c r="W7" s="10">
        <v>47575.667000000001</v>
      </c>
      <c r="X7" s="20">
        <v>143295.41800000001</v>
      </c>
      <c r="Y7" s="10">
        <v>209534.712</v>
      </c>
      <c r="Z7" s="20">
        <v>237922.7</v>
      </c>
      <c r="AA7" s="10">
        <v>159679.42800000001</v>
      </c>
      <c r="AB7" s="10">
        <v>103281.208</v>
      </c>
      <c r="AC7" s="10">
        <v>12210.741</v>
      </c>
      <c r="AD7" s="10">
        <v>36186.209000000003</v>
      </c>
      <c r="AE7" s="10">
        <v>59989.326999999997</v>
      </c>
      <c r="AF7" s="10">
        <v>72413.184999999998</v>
      </c>
      <c r="AG7" s="10">
        <v>333137.13199999998</v>
      </c>
      <c r="AH7" s="10">
        <v>24023.891</v>
      </c>
      <c r="AI7" s="10">
        <v>32405.266</v>
      </c>
      <c r="AJ7" s="10">
        <v>199023.022</v>
      </c>
      <c r="AK7" s="10">
        <v>337040.304</v>
      </c>
      <c r="AL7" s="10">
        <v>194800.783</v>
      </c>
      <c r="AM7" s="10">
        <v>19155.891</v>
      </c>
      <c r="AN7" s="10">
        <v>123233.818</v>
      </c>
      <c r="AO7" s="10">
        <v>52915.525999999998</v>
      </c>
      <c r="AP7" s="10">
        <v>233984.315</v>
      </c>
      <c r="AQ7" s="10">
        <v>408516.37099999998</v>
      </c>
      <c r="AR7" s="10">
        <v>128702.875</v>
      </c>
      <c r="AS7" s="10">
        <v>221554.147</v>
      </c>
      <c r="AT7" s="10">
        <v>20895.669999999998</v>
      </c>
      <c r="AU7" s="10">
        <v>250971.549</v>
      </c>
      <c r="AV7" s="10">
        <v>665511.66899999999</v>
      </c>
      <c r="AW7" s="10">
        <v>148971.98300000001</v>
      </c>
      <c r="AX7" s="10">
        <v>217433.546</v>
      </c>
      <c r="AY7" s="10">
        <v>18795.46</v>
      </c>
      <c r="AZ7" s="10">
        <v>45160.959999999999</v>
      </c>
      <c r="BA7" s="10">
        <v>136537.89000000001</v>
      </c>
      <c r="BB7" s="10">
        <v>399898.571</v>
      </c>
      <c r="BC7" s="10">
        <v>8000</v>
      </c>
      <c r="BD7" s="10">
        <v>25604.904999999999</v>
      </c>
      <c r="BE7" s="10">
        <v>59501.830999999998</v>
      </c>
      <c r="BF7" s="10">
        <v>8000</v>
      </c>
      <c r="BG7" s="10">
        <v>8000</v>
      </c>
      <c r="BH7" s="10">
        <v>13693.623</v>
      </c>
      <c r="BI7" s="10">
        <v>8000</v>
      </c>
      <c r="BJ7" s="10">
        <v>14500.898999999999</v>
      </c>
      <c r="BK7" s="10">
        <v>73541.543999999994</v>
      </c>
      <c r="BL7" s="10">
        <v>8000</v>
      </c>
      <c r="BM7" s="10">
        <v>30293.75</v>
      </c>
      <c r="BN7" s="10">
        <v>8000</v>
      </c>
      <c r="BO7" s="10">
        <v>88420.842000000004</v>
      </c>
      <c r="BP7" s="10">
        <v>97146.217000000004</v>
      </c>
      <c r="BQ7" s="10">
        <v>8408.7950000000001</v>
      </c>
      <c r="BR7" s="10">
        <v>35339.459000000003</v>
      </c>
      <c r="BS7" s="10">
        <v>16311.234</v>
      </c>
      <c r="BT7" s="10">
        <v>31369.798999999999</v>
      </c>
      <c r="BU7" s="10">
        <v>13314.217000000001</v>
      </c>
      <c r="BV7" s="10">
        <v>23765.717000000001</v>
      </c>
      <c r="BX7" s="17"/>
    </row>
    <row r="8" spans="1:77" x14ac:dyDescent="0.3">
      <c r="A8" s="10" t="s">
        <v>69</v>
      </c>
      <c r="B8" s="10" t="s">
        <v>553</v>
      </c>
      <c r="C8" s="10" t="s">
        <v>61</v>
      </c>
      <c r="D8" s="10" t="s">
        <v>67</v>
      </c>
      <c r="E8" s="10" t="s">
        <v>63</v>
      </c>
      <c r="F8" s="10" t="s">
        <v>1202</v>
      </c>
      <c r="G8" s="18" t="s">
        <v>64</v>
      </c>
      <c r="H8" s="10" t="s">
        <v>65</v>
      </c>
      <c r="I8" s="10" t="s">
        <v>65</v>
      </c>
      <c r="J8" s="10" t="s">
        <v>65</v>
      </c>
      <c r="K8" s="10" t="s">
        <v>65</v>
      </c>
      <c r="L8" s="10">
        <v>72571.278999999995</v>
      </c>
      <c r="M8" s="10">
        <v>203045.87</v>
      </c>
      <c r="N8" s="10">
        <v>291639.37300000002</v>
      </c>
      <c r="O8" s="10">
        <v>223075.17300000001</v>
      </c>
      <c r="P8" s="10">
        <v>8000</v>
      </c>
      <c r="Q8" s="10">
        <v>825728.33100000001</v>
      </c>
      <c r="R8" s="10">
        <v>46350.413999999997</v>
      </c>
      <c r="S8" s="10">
        <v>86300.838000000003</v>
      </c>
      <c r="T8" s="10">
        <v>8000</v>
      </c>
      <c r="U8" s="10">
        <v>59792.423000000003</v>
      </c>
      <c r="V8" s="10">
        <v>82594.763000000006</v>
      </c>
      <c r="W8" s="10">
        <v>54736.053999999996</v>
      </c>
      <c r="X8" s="20">
        <v>95238.887000000002</v>
      </c>
      <c r="Y8" s="10">
        <v>57208.296000000002</v>
      </c>
      <c r="Z8" s="20">
        <v>103249.372</v>
      </c>
      <c r="AA8" s="10">
        <v>16664.419000000002</v>
      </c>
      <c r="AB8" s="10">
        <v>11928.869000000001</v>
      </c>
      <c r="AC8" s="10">
        <v>8000</v>
      </c>
      <c r="AD8" s="10">
        <v>8000</v>
      </c>
      <c r="AE8" s="10">
        <v>8201.7420000000002</v>
      </c>
      <c r="AF8" s="10">
        <v>8000</v>
      </c>
      <c r="AG8" s="10">
        <v>71781.338000000003</v>
      </c>
      <c r="AH8" s="10">
        <v>8000</v>
      </c>
      <c r="AI8" s="10">
        <v>8000</v>
      </c>
      <c r="AJ8" s="10">
        <v>39353.163999999997</v>
      </c>
      <c r="AK8" s="10">
        <v>97547.097999999998</v>
      </c>
      <c r="AL8" s="10">
        <v>53731.858</v>
      </c>
      <c r="AM8" s="10">
        <v>8000</v>
      </c>
      <c r="AN8" s="10">
        <v>16665.725999999999</v>
      </c>
      <c r="AO8" s="10">
        <v>8000</v>
      </c>
      <c r="AP8" s="10">
        <v>60343.836000000003</v>
      </c>
      <c r="AQ8" s="10">
        <v>121151.592</v>
      </c>
      <c r="AR8" s="10">
        <v>39580.175000000003</v>
      </c>
      <c r="AS8" s="10">
        <v>65700.178</v>
      </c>
      <c r="AT8" s="10">
        <v>8000</v>
      </c>
      <c r="AU8" s="10">
        <v>63899.377999999997</v>
      </c>
      <c r="AV8" s="10">
        <v>201092.834</v>
      </c>
      <c r="AW8" s="10">
        <v>42610.197999999997</v>
      </c>
      <c r="AX8" s="10">
        <v>88297.528999999995</v>
      </c>
      <c r="AY8" s="10">
        <v>8000</v>
      </c>
      <c r="AZ8" s="10">
        <v>8000</v>
      </c>
      <c r="BA8" s="10">
        <v>53668.91</v>
      </c>
      <c r="BB8" s="10">
        <v>175120.24299999999</v>
      </c>
      <c r="BC8" s="10">
        <v>8000</v>
      </c>
      <c r="BD8" s="10">
        <v>9282.69</v>
      </c>
      <c r="BE8" s="10">
        <v>8577.9220000000005</v>
      </c>
      <c r="BF8" s="10">
        <v>8000</v>
      </c>
      <c r="BG8" s="10">
        <v>8000</v>
      </c>
      <c r="BH8" s="10">
        <v>8000</v>
      </c>
      <c r="BI8" s="10">
        <v>8000</v>
      </c>
      <c r="BJ8" s="10">
        <v>8000</v>
      </c>
      <c r="BK8" s="10">
        <v>22786.78</v>
      </c>
      <c r="BL8" s="10">
        <v>8000</v>
      </c>
      <c r="BM8" s="10">
        <v>8000</v>
      </c>
      <c r="BN8" s="10">
        <v>8000</v>
      </c>
      <c r="BO8" s="10">
        <v>21536.062999999998</v>
      </c>
      <c r="BP8" s="10">
        <v>25399.647000000001</v>
      </c>
      <c r="BQ8" s="10">
        <v>8000</v>
      </c>
      <c r="BR8" s="10">
        <v>8000</v>
      </c>
      <c r="BS8" s="10">
        <v>8000</v>
      </c>
      <c r="BT8" s="10">
        <v>8404.5609999999997</v>
      </c>
      <c r="BU8" s="10">
        <v>8000</v>
      </c>
      <c r="BV8" s="10">
        <v>8000</v>
      </c>
      <c r="BX8" s="17"/>
    </row>
    <row r="9" spans="1:77" x14ac:dyDescent="0.3">
      <c r="A9" s="10" t="s">
        <v>70</v>
      </c>
      <c r="B9" s="10" t="s">
        <v>553</v>
      </c>
      <c r="C9" s="10" t="s">
        <v>61</v>
      </c>
      <c r="D9" s="10" t="s">
        <v>67</v>
      </c>
      <c r="E9" s="10" t="s">
        <v>63</v>
      </c>
      <c r="F9" s="10" t="s">
        <v>1204</v>
      </c>
      <c r="G9" s="18" t="s">
        <v>64</v>
      </c>
      <c r="H9" s="10" t="s">
        <v>65</v>
      </c>
      <c r="I9" s="10" t="s">
        <v>65</v>
      </c>
      <c r="J9" s="10" t="s">
        <v>65</v>
      </c>
      <c r="K9" s="10" t="s">
        <v>65</v>
      </c>
      <c r="L9" s="10">
        <v>25815.352999999999</v>
      </c>
      <c r="M9" s="10">
        <v>93192.157999999996</v>
      </c>
      <c r="N9" s="10">
        <v>396058.30800000002</v>
      </c>
      <c r="O9" s="10">
        <v>310184.42800000001</v>
      </c>
      <c r="P9" s="10">
        <v>8000</v>
      </c>
      <c r="Q9" s="10">
        <v>81791.87</v>
      </c>
      <c r="R9" s="10">
        <v>8063.8609999999999</v>
      </c>
      <c r="S9" s="10">
        <v>43791.082000000002</v>
      </c>
      <c r="T9" s="10">
        <v>8000</v>
      </c>
      <c r="U9" s="10">
        <v>47764.137999999999</v>
      </c>
      <c r="V9" s="10">
        <v>15867.210999999999</v>
      </c>
      <c r="W9" s="10">
        <v>36947.771000000001</v>
      </c>
      <c r="X9" s="20">
        <v>11537.438</v>
      </c>
      <c r="Y9" s="10">
        <v>8000</v>
      </c>
      <c r="Z9" s="20">
        <v>20712.581999999999</v>
      </c>
      <c r="AA9" s="10">
        <v>27214.938999999998</v>
      </c>
      <c r="AB9" s="10">
        <v>8000</v>
      </c>
      <c r="AC9" s="10">
        <v>8000</v>
      </c>
      <c r="AD9" s="10">
        <v>9344.2729999999992</v>
      </c>
      <c r="AE9" s="10">
        <v>10752.120999999999</v>
      </c>
      <c r="AF9" s="10">
        <v>16807.018</v>
      </c>
      <c r="AG9" s="10">
        <v>112524.996</v>
      </c>
      <c r="AH9" s="10">
        <v>8000</v>
      </c>
      <c r="AI9" s="10">
        <v>8000</v>
      </c>
      <c r="AJ9" s="10">
        <v>65882.577999999994</v>
      </c>
      <c r="AK9" s="10">
        <v>126288.784</v>
      </c>
      <c r="AL9" s="10">
        <v>66107.308000000005</v>
      </c>
      <c r="AM9" s="10">
        <v>8000</v>
      </c>
      <c r="AN9" s="10">
        <v>53836.538</v>
      </c>
      <c r="AO9" s="10">
        <v>8000</v>
      </c>
      <c r="AP9" s="10">
        <v>133365.321</v>
      </c>
      <c r="AQ9" s="10">
        <v>159053.46299999999</v>
      </c>
      <c r="AR9" s="10">
        <v>52954.875999999997</v>
      </c>
      <c r="AS9" s="10">
        <v>60942.366000000002</v>
      </c>
      <c r="AT9" s="10">
        <v>8000</v>
      </c>
      <c r="AU9" s="10">
        <v>95608.857000000004</v>
      </c>
      <c r="AV9" s="10">
        <v>297997.16800000001</v>
      </c>
      <c r="AW9" s="10">
        <v>98948.263999999996</v>
      </c>
      <c r="AX9" s="10">
        <v>83601.377999999997</v>
      </c>
      <c r="AY9" s="10">
        <v>8000</v>
      </c>
      <c r="AZ9" s="10">
        <v>13699.556</v>
      </c>
      <c r="BA9" s="10">
        <v>68247.922999999995</v>
      </c>
      <c r="BB9" s="10">
        <v>179453.96900000001</v>
      </c>
      <c r="BC9" s="10">
        <v>8000</v>
      </c>
      <c r="BD9" s="10">
        <v>8000</v>
      </c>
      <c r="BE9" s="10">
        <v>8000</v>
      </c>
      <c r="BF9" s="10">
        <v>8000</v>
      </c>
      <c r="BG9" s="10">
        <v>8000</v>
      </c>
      <c r="BH9" s="10">
        <v>8000</v>
      </c>
      <c r="BI9" s="10">
        <v>8000</v>
      </c>
      <c r="BJ9" s="10">
        <v>8000</v>
      </c>
      <c r="BK9" s="10">
        <v>39235.659</v>
      </c>
      <c r="BL9" s="10">
        <v>8000</v>
      </c>
      <c r="BM9" s="10">
        <v>8000</v>
      </c>
      <c r="BN9" s="10">
        <v>8000</v>
      </c>
      <c r="BO9" s="10">
        <v>48479.307000000001</v>
      </c>
      <c r="BP9" s="10">
        <v>55215.684000000001</v>
      </c>
      <c r="BQ9" s="10">
        <v>8000</v>
      </c>
      <c r="BR9" s="10">
        <v>8000</v>
      </c>
      <c r="BS9" s="10">
        <v>8212.3799999999992</v>
      </c>
      <c r="BT9" s="10">
        <v>10059.921</v>
      </c>
      <c r="BU9" s="10">
        <v>8000</v>
      </c>
      <c r="BV9" s="10">
        <v>8205.8909999999996</v>
      </c>
      <c r="BX9" s="17"/>
    </row>
    <row r="10" spans="1:77" x14ac:dyDescent="0.3">
      <c r="A10" s="10" t="s">
        <v>71</v>
      </c>
      <c r="B10" s="10" t="s">
        <v>553</v>
      </c>
      <c r="C10" s="10" t="s">
        <v>61</v>
      </c>
      <c r="D10" s="10" t="s">
        <v>67</v>
      </c>
      <c r="E10" s="10" t="s">
        <v>63</v>
      </c>
      <c r="F10" s="10" t="s">
        <v>1204</v>
      </c>
      <c r="G10" s="18">
        <v>25.39</v>
      </c>
      <c r="H10" s="10" t="s">
        <v>65</v>
      </c>
      <c r="I10" s="10" t="s">
        <v>65</v>
      </c>
      <c r="J10" s="10" t="s">
        <v>65</v>
      </c>
      <c r="K10" s="10" t="s">
        <v>65</v>
      </c>
      <c r="L10" s="10">
        <v>158219.94399999999</v>
      </c>
      <c r="M10" s="10">
        <v>404973.93099999998</v>
      </c>
      <c r="N10" s="10">
        <v>659843.65700000001</v>
      </c>
      <c r="O10" s="10">
        <v>1185233.0830000001</v>
      </c>
      <c r="P10" s="10">
        <v>345109.03899999999</v>
      </c>
      <c r="Q10" s="10">
        <v>164794.204</v>
      </c>
      <c r="R10" s="10">
        <v>1192419.2080000001</v>
      </c>
      <c r="S10" s="10">
        <v>358260.69300000003</v>
      </c>
      <c r="T10" s="10">
        <v>8000</v>
      </c>
      <c r="U10" s="10">
        <v>95679.316000000006</v>
      </c>
      <c r="V10" s="10">
        <v>596878.46799999999</v>
      </c>
      <c r="W10" s="10">
        <v>14830.328</v>
      </c>
      <c r="X10" s="20">
        <v>538876.06200000003</v>
      </c>
      <c r="Y10" s="10">
        <v>148443.32399999999</v>
      </c>
      <c r="Z10" s="20">
        <v>416425.34399999998</v>
      </c>
      <c r="AA10" s="10">
        <v>18647.821</v>
      </c>
      <c r="AB10" s="10">
        <v>10884.682000000001</v>
      </c>
      <c r="AC10" s="10">
        <v>8000</v>
      </c>
      <c r="AD10" s="10">
        <v>8000</v>
      </c>
      <c r="AE10" s="10">
        <v>8000</v>
      </c>
      <c r="AF10" s="10">
        <v>8000</v>
      </c>
      <c r="AG10" s="10">
        <v>23492.249</v>
      </c>
      <c r="AH10" s="10">
        <v>8000</v>
      </c>
      <c r="AI10" s="10">
        <v>8000</v>
      </c>
      <c r="AJ10" s="10">
        <v>8000</v>
      </c>
      <c r="AK10" s="10">
        <v>24770.969000000001</v>
      </c>
      <c r="AL10" s="10">
        <v>11744.162</v>
      </c>
      <c r="AM10" s="10">
        <v>8000</v>
      </c>
      <c r="AN10" s="10">
        <v>8000</v>
      </c>
      <c r="AO10" s="10">
        <v>8000</v>
      </c>
      <c r="AP10" s="10">
        <v>22065.285</v>
      </c>
      <c r="AQ10" s="10">
        <v>36339.417000000001</v>
      </c>
      <c r="AR10" s="10">
        <v>8000</v>
      </c>
      <c r="AS10" s="10">
        <v>18745.87</v>
      </c>
      <c r="AT10" s="10">
        <v>8000</v>
      </c>
      <c r="AU10" s="10">
        <v>16472.218000000001</v>
      </c>
      <c r="AV10" s="10">
        <v>70501.653999999995</v>
      </c>
      <c r="AW10" s="10">
        <v>11371.319</v>
      </c>
      <c r="AX10" s="10">
        <v>20704.496999999999</v>
      </c>
      <c r="AY10" s="10">
        <v>8000</v>
      </c>
      <c r="AZ10" s="10">
        <v>8000</v>
      </c>
      <c r="BA10" s="10">
        <v>9515.4339999999993</v>
      </c>
      <c r="BB10" s="10">
        <v>51700.625999999997</v>
      </c>
      <c r="BC10" s="10">
        <v>8000</v>
      </c>
      <c r="BD10" s="10">
        <v>8000</v>
      </c>
      <c r="BE10" s="10">
        <v>26548.526999999998</v>
      </c>
      <c r="BF10" s="10">
        <v>8000</v>
      </c>
      <c r="BG10" s="10">
        <v>8000</v>
      </c>
      <c r="BH10" s="10">
        <v>8000</v>
      </c>
      <c r="BI10" s="10">
        <v>8000</v>
      </c>
      <c r="BJ10" s="10">
        <v>8000</v>
      </c>
      <c r="BK10" s="10">
        <v>8000</v>
      </c>
      <c r="BL10" s="10">
        <v>8000</v>
      </c>
      <c r="BM10" s="10">
        <v>8000</v>
      </c>
      <c r="BN10" s="10">
        <v>8000</v>
      </c>
      <c r="BO10" s="10">
        <v>26328.532999999999</v>
      </c>
      <c r="BP10" s="10">
        <v>15254.504999999999</v>
      </c>
      <c r="BQ10" s="10">
        <v>8000</v>
      </c>
      <c r="BR10" s="10">
        <v>8000</v>
      </c>
      <c r="BS10" s="10">
        <v>8000</v>
      </c>
      <c r="BT10" s="10">
        <v>8000</v>
      </c>
      <c r="BU10" s="10">
        <v>8000</v>
      </c>
      <c r="BV10" s="10">
        <v>8000</v>
      </c>
      <c r="BX10" s="17"/>
    </row>
    <row r="11" spans="1:77" x14ac:dyDescent="0.3">
      <c r="A11" s="10" t="s">
        <v>72</v>
      </c>
      <c r="B11" s="10" t="s">
        <v>553</v>
      </c>
      <c r="C11" s="10" t="s">
        <v>61</v>
      </c>
      <c r="D11" s="10" t="s">
        <v>67</v>
      </c>
      <c r="E11" s="10" t="s">
        <v>63</v>
      </c>
      <c r="F11" s="10" t="s">
        <v>1205</v>
      </c>
      <c r="G11" s="18" t="s">
        <v>64</v>
      </c>
      <c r="H11" s="10" t="s">
        <v>65</v>
      </c>
      <c r="I11" s="10" t="s">
        <v>65</v>
      </c>
      <c r="J11" s="10" t="s">
        <v>65</v>
      </c>
      <c r="K11" s="10" t="s">
        <v>65</v>
      </c>
      <c r="L11" s="10">
        <v>27075.300999999999</v>
      </c>
      <c r="M11" s="10">
        <v>83789.279999999999</v>
      </c>
      <c r="N11" s="10">
        <v>200804.024</v>
      </c>
      <c r="O11" s="10">
        <v>110751.255</v>
      </c>
      <c r="P11" s="10">
        <v>8000</v>
      </c>
      <c r="Q11" s="10">
        <v>97261.815000000002</v>
      </c>
      <c r="R11" s="10">
        <v>32067.348000000002</v>
      </c>
      <c r="S11" s="10">
        <v>150436.459</v>
      </c>
      <c r="T11" s="10">
        <v>8000</v>
      </c>
      <c r="U11" s="10">
        <v>199201.109</v>
      </c>
      <c r="V11" s="10">
        <v>70335.986999999994</v>
      </c>
      <c r="W11" s="10">
        <v>203833.48800000001</v>
      </c>
      <c r="X11" s="20">
        <v>31390.671999999999</v>
      </c>
      <c r="Y11" s="10">
        <v>59388.15</v>
      </c>
      <c r="Z11" s="20">
        <v>121191.67200000001</v>
      </c>
      <c r="AA11" s="10">
        <v>25299.616999999998</v>
      </c>
      <c r="AB11" s="10">
        <v>15684.688</v>
      </c>
      <c r="AC11" s="10">
        <v>8000</v>
      </c>
      <c r="AD11" s="10">
        <v>8000</v>
      </c>
      <c r="AE11" s="10">
        <v>8000</v>
      </c>
      <c r="AF11" s="10">
        <v>8000</v>
      </c>
      <c r="AG11" s="10">
        <v>63089.565000000002</v>
      </c>
      <c r="AH11" s="10">
        <v>8000</v>
      </c>
      <c r="AI11" s="10">
        <v>8000</v>
      </c>
      <c r="AJ11" s="10">
        <v>25048.839</v>
      </c>
      <c r="AK11" s="10">
        <v>70701.527000000002</v>
      </c>
      <c r="AL11" s="10">
        <v>34596.908000000003</v>
      </c>
      <c r="AM11" s="10">
        <v>8000</v>
      </c>
      <c r="AN11" s="10">
        <v>12367.663</v>
      </c>
      <c r="AO11" s="10">
        <v>8000</v>
      </c>
      <c r="AP11" s="10">
        <v>43519.904999999999</v>
      </c>
      <c r="AQ11" s="10">
        <v>77093.384000000005</v>
      </c>
      <c r="AR11" s="10">
        <v>16779.062000000002</v>
      </c>
      <c r="AS11" s="10">
        <v>37940.802000000003</v>
      </c>
      <c r="AT11" s="10">
        <v>8000</v>
      </c>
      <c r="AU11" s="10">
        <v>48488.212</v>
      </c>
      <c r="AV11" s="10">
        <v>127009.74400000001</v>
      </c>
      <c r="AW11" s="10">
        <v>24598.75</v>
      </c>
      <c r="AX11" s="10">
        <v>41822.097999999998</v>
      </c>
      <c r="AY11" s="10">
        <v>8000</v>
      </c>
      <c r="AZ11" s="10">
        <v>8000</v>
      </c>
      <c r="BA11" s="10">
        <v>32731.557000000001</v>
      </c>
      <c r="BB11" s="10">
        <v>86993.468999999997</v>
      </c>
      <c r="BC11" s="10">
        <v>8000</v>
      </c>
      <c r="BD11" s="10">
        <v>8000</v>
      </c>
      <c r="BE11" s="10">
        <v>8000</v>
      </c>
      <c r="BF11" s="10">
        <v>8000</v>
      </c>
      <c r="BG11" s="10">
        <v>8000</v>
      </c>
      <c r="BH11" s="10">
        <v>8000</v>
      </c>
      <c r="BI11" s="10">
        <v>8000</v>
      </c>
      <c r="BJ11" s="10">
        <v>8000</v>
      </c>
      <c r="BK11" s="10">
        <v>8000</v>
      </c>
      <c r="BL11" s="10">
        <v>8000</v>
      </c>
      <c r="BM11" s="10">
        <v>8000</v>
      </c>
      <c r="BN11" s="10">
        <v>8000</v>
      </c>
      <c r="BO11" s="10">
        <v>8000</v>
      </c>
      <c r="BP11" s="10">
        <v>8000</v>
      </c>
      <c r="BQ11" s="10">
        <v>8000</v>
      </c>
      <c r="BR11" s="10">
        <v>8000</v>
      </c>
      <c r="BS11" s="10">
        <v>8000</v>
      </c>
      <c r="BT11" s="10">
        <v>8000</v>
      </c>
      <c r="BU11" s="10">
        <v>8000</v>
      </c>
      <c r="BV11" s="10">
        <v>8000</v>
      </c>
      <c r="BX11" s="17"/>
    </row>
    <row r="12" spans="1:77" x14ac:dyDescent="0.3">
      <c r="A12" s="10" t="s">
        <v>73</v>
      </c>
      <c r="B12" s="10" t="s">
        <v>553</v>
      </c>
      <c r="C12" s="10" t="s">
        <v>61</v>
      </c>
      <c r="D12" s="10" t="s">
        <v>67</v>
      </c>
      <c r="E12" s="10" t="s">
        <v>63</v>
      </c>
      <c r="F12" s="10" t="s">
        <v>1206</v>
      </c>
      <c r="G12" s="18" t="s">
        <v>64</v>
      </c>
      <c r="H12" s="10" t="s">
        <v>65</v>
      </c>
      <c r="I12" s="10" t="s">
        <v>65</v>
      </c>
      <c r="J12" s="10" t="s">
        <v>65</v>
      </c>
      <c r="K12" s="10" t="s">
        <v>65</v>
      </c>
      <c r="L12" s="10">
        <v>155053.962</v>
      </c>
      <c r="M12" s="10">
        <v>357288.64899999998</v>
      </c>
      <c r="N12" s="10">
        <v>230936.834</v>
      </c>
      <c r="O12" s="10">
        <v>335739.10100000002</v>
      </c>
      <c r="P12" s="10">
        <v>8000</v>
      </c>
      <c r="Q12" s="10">
        <v>68675.820000000007</v>
      </c>
      <c r="R12" s="10">
        <v>111935.97100000001</v>
      </c>
      <c r="S12" s="10">
        <v>38412.546999999999</v>
      </c>
      <c r="T12" s="10">
        <v>11365.397999999999</v>
      </c>
      <c r="U12" s="10">
        <v>20555.501</v>
      </c>
      <c r="V12" s="10">
        <v>27116.252</v>
      </c>
      <c r="W12" s="10">
        <v>28127.949000000001</v>
      </c>
      <c r="X12" s="20">
        <v>45672.531999999999</v>
      </c>
      <c r="Y12" s="10">
        <v>32816.985999999997</v>
      </c>
      <c r="Z12" s="20">
        <v>173345.37599999999</v>
      </c>
      <c r="AA12" s="10">
        <v>102824.963</v>
      </c>
      <c r="AB12" s="10">
        <v>74797.231</v>
      </c>
      <c r="AC12" s="10">
        <v>8000</v>
      </c>
      <c r="AD12" s="10">
        <v>21877.275000000001</v>
      </c>
      <c r="AE12" s="10">
        <v>30917.368999999999</v>
      </c>
      <c r="AF12" s="10">
        <v>34078.83</v>
      </c>
      <c r="AG12" s="10">
        <v>192767.005</v>
      </c>
      <c r="AH12" s="10">
        <v>8000</v>
      </c>
      <c r="AI12" s="10">
        <v>11358.021000000001</v>
      </c>
      <c r="AJ12" s="10">
        <v>106594.02899999999</v>
      </c>
      <c r="AK12" s="10">
        <v>193977.764</v>
      </c>
      <c r="AL12" s="10">
        <v>142272.14300000001</v>
      </c>
      <c r="AM12" s="10">
        <v>8000</v>
      </c>
      <c r="AN12" s="10">
        <v>76072.845000000001</v>
      </c>
      <c r="AO12" s="10">
        <v>21001.142</v>
      </c>
      <c r="AP12" s="10">
        <v>156283.57</v>
      </c>
      <c r="AQ12" s="10">
        <v>253582.95199999999</v>
      </c>
      <c r="AR12" s="10">
        <v>102955.156</v>
      </c>
      <c r="AS12" s="10">
        <v>127848.58500000001</v>
      </c>
      <c r="AT12" s="10">
        <v>8000</v>
      </c>
      <c r="AU12" s="10">
        <v>183194.147</v>
      </c>
      <c r="AV12" s="10">
        <v>450222.65600000002</v>
      </c>
      <c r="AW12" s="10">
        <v>132825.80900000001</v>
      </c>
      <c r="AX12" s="10">
        <v>152750.424</v>
      </c>
      <c r="AY12" s="10">
        <v>11344.63</v>
      </c>
      <c r="AZ12" s="10">
        <v>23179.909</v>
      </c>
      <c r="BA12" s="10">
        <v>163060.242</v>
      </c>
      <c r="BB12" s="10">
        <v>320399.25300000003</v>
      </c>
      <c r="BC12" s="10">
        <v>10924.078</v>
      </c>
      <c r="BD12" s="10">
        <v>20954.734</v>
      </c>
      <c r="BE12" s="10">
        <v>45649.77</v>
      </c>
      <c r="BF12" s="10">
        <v>8000</v>
      </c>
      <c r="BG12" s="10">
        <v>8000</v>
      </c>
      <c r="BH12" s="10">
        <v>9835.2530000000006</v>
      </c>
      <c r="BI12" s="10">
        <v>8000</v>
      </c>
      <c r="BJ12" s="10">
        <v>8000</v>
      </c>
      <c r="BK12" s="10">
        <v>58072.116000000002</v>
      </c>
      <c r="BL12" s="10">
        <v>8000</v>
      </c>
      <c r="BM12" s="10">
        <v>8665.9220000000005</v>
      </c>
      <c r="BN12" s="10">
        <v>8000</v>
      </c>
      <c r="BO12" s="10">
        <v>85009.475000000006</v>
      </c>
      <c r="BP12" s="10">
        <v>80259.148000000001</v>
      </c>
      <c r="BQ12" s="10">
        <v>8000</v>
      </c>
      <c r="BR12" s="10">
        <v>18238.865000000002</v>
      </c>
      <c r="BS12" s="10">
        <v>8000</v>
      </c>
      <c r="BT12" s="10">
        <v>11207.366</v>
      </c>
      <c r="BU12" s="10">
        <v>8000</v>
      </c>
      <c r="BV12" s="10">
        <v>13253.101000000001</v>
      </c>
      <c r="BX12" s="17"/>
    </row>
    <row r="13" spans="1:77" x14ac:dyDescent="0.3">
      <c r="A13" s="10" t="s">
        <v>74</v>
      </c>
      <c r="B13" s="10" t="s">
        <v>553</v>
      </c>
      <c r="C13" s="10" t="s">
        <v>61</v>
      </c>
      <c r="D13" s="10" t="s">
        <v>67</v>
      </c>
      <c r="E13" s="10" t="s">
        <v>63</v>
      </c>
      <c r="F13" s="10" t="s">
        <v>1204</v>
      </c>
      <c r="G13" s="18" t="s">
        <v>64</v>
      </c>
      <c r="H13" s="10" t="s">
        <v>65</v>
      </c>
      <c r="I13" s="10" t="s">
        <v>65</v>
      </c>
      <c r="J13" s="10" t="s">
        <v>65</v>
      </c>
      <c r="K13" s="10" t="s">
        <v>65</v>
      </c>
      <c r="L13" s="10">
        <v>192537.37</v>
      </c>
      <c r="M13" s="10">
        <v>449176.56800000003</v>
      </c>
      <c r="N13" s="10">
        <v>1100970.645</v>
      </c>
      <c r="O13" s="10">
        <v>1245512.5530000001</v>
      </c>
      <c r="P13" s="10">
        <v>8000</v>
      </c>
      <c r="Q13" s="10">
        <v>75973.322</v>
      </c>
      <c r="R13" s="10">
        <v>359681.47600000002</v>
      </c>
      <c r="S13" s="10">
        <v>8000</v>
      </c>
      <c r="T13" s="10">
        <v>41444.086000000003</v>
      </c>
      <c r="U13" s="10">
        <v>35446.476999999999</v>
      </c>
      <c r="V13" s="10">
        <v>33453.199000000001</v>
      </c>
      <c r="W13" s="10">
        <v>9967.6959999999999</v>
      </c>
      <c r="X13" s="20">
        <v>41389.192000000003</v>
      </c>
      <c r="Y13" s="10">
        <v>90157.747000000003</v>
      </c>
      <c r="Z13" s="20">
        <v>69551.551999999996</v>
      </c>
      <c r="AA13" s="10">
        <v>91302.012000000002</v>
      </c>
      <c r="AB13" s="10">
        <v>52259.288</v>
      </c>
      <c r="AC13" s="10">
        <v>8000</v>
      </c>
      <c r="AD13" s="10">
        <v>27079.09</v>
      </c>
      <c r="AE13" s="10">
        <v>24247.257000000001</v>
      </c>
      <c r="AF13" s="10">
        <v>36024.756000000001</v>
      </c>
      <c r="AG13" s="10">
        <v>182473.83199999999</v>
      </c>
      <c r="AH13" s="10">
        <v>8000</v>
      </c>
      <c r="AI13" s="10">
        <v>8000</v>
      </c>
      <c r="AJ13" s="10">
        <v>102511.15399999999</v>
      </c>
      <c r="AK13" s="10">
        <v>160087.98699999999</v>
      </c>
      <c r="AL13" s="10">
        <v>90523.770999999993</v>
      </c>
      <c r="AM13" s="10">
        <v>8000</v>
      </c>
      <c r="AN13" s="10">
        <v>64904.644</v>
      </c>
      <c r="AO13" s="10">
        <v>15642.921</v>
      </c>
      <c r="AP13" s="10">
        <v>145953.11799999999</v>
      </c>
      <c r="AQ13" s="10">
        <v>196583.84700000001</v>
      </c>
      <c r="AR13" s="10">
        <v>60885.19</v>
      </c>
      <c r="AS13" s="10">
        <v>88587.498000000007</v>
      </c>
      <c r="AT13" s="10">
        <v>8000</v>
      </c>
      <c r="AU13" s="10">
        <v>148845.01999999999</v>
      </c>
      <c r="AV13" s="10">
        <v>329505.701</v>
      </c>
      <c r="AW13" s="10">
        <v>83432.839000000007</v>
      </c>
      <c r="AX13" s="10">
        <v>99855.087</v>
      </c>
      <c r="AY13" s="10">
        <v>8000</v>
      </c>
      <c r="AZ13" s="10">
        <v>11310.766</v>
      </c>
      <c r="BA13" s="10">
        <v>86269.820999999996</v>
      </c>
      <c r="BB13" s="10">
        <v>187761.06400000001</v>
      </c>
      <c r="BC13" s="10">
        <v>8000</v>
      </c>
      <c r="BD13" s="10">
        <v>8000</v>
      </c>
      <c r="BE13" s="10">
        <v>21572.413</v>
      </c>
      <c r="BF13" s="10">
        <v>8000</v>
      </c>
      <c r="BG13" s="10">
        <v>8000</v>
      </c>
      <c r="BH13" s="10">
        <v>8000</v>
      </c>
      <c r="BI13" s="10">
        <v>8000</v>
      </c>
      <c r="BJ13" s="10">
        <v>8000</v>
      </c>
      <c r="BK13" s="10">
        <v>29594.281999999999</v>
      </c>
      <c r="BL13" s="10">
        <v>8000</v>
      </c>
      <c r="BM13" s="10">
        <v>8000</v>
      </c>
      <c r="BN13" s="10">
        <v>8000</v>
      </c>
      <c r="BO13" s="10">
        <v>31342.633999999998</v>
      </c>
      <c r="BP13" s="10">
        <v>29910.541000000001</v>
      </c>
      <c r="BQ13" s="10">
        <v>8000</v>
      </c>
      <c r="BR13" s="10">
        <v>8000</v>
      </c>
      <c r="BS13" s="10">
        <v>8000</v>
      </c>
      <c r="BT13" s="10">
        <v>8000</v>
      </c>
      <c r="BU13" s="10">
        <v>8000</v>
      </c>
      <c r="BV13" s="10">
        <v>8000</v>
      </c>
      <c r="BX13" s="17"/>
    </row>
    <row r="14" spans="1:77" x14ac:dyDescent="0.3">
      <c r="A14" s="10" t="s">
        <v>75</v>
      </c>
      <c r="B14" s="10" t="s">
        <v>700</v>
      </c>
      <c r="C14" s="10" t="s">
        <v>61</v>
      </c>
      <c r="D14" s="10" t="s">
        <v>67</v>
      </c>
      <c r="E14" s="10" t="s">
        <v>63</v>
      </c>
      <c r="F14" s="10" t="s">
        <v>1207</v>
      </c>
      <c r="G14" s="18" t="s">
        <v>64</v>
      </c>
      <c r="H14" s="10" t="s">
        <v>65</v>
      </c>
      <c r="I14" s="10" t="s">
        <v>65</v>
      </c>
      <c r="J14" s="10" t="s">
        <v>65</v>
      </c>
      <c r="K14" s="10" t="s">
        <v>65</v>
      </c>
      <c r="L14" s="10">
        <v>18854.133000000002</v>
      </c>
      <c r="M14" s="10">
        <v>41722.957999999999</v>
      </c>
      <c r="N14" s="10">
        <v>110406.2</v>
      </c>
      <c r="O14" s="10">
        <v>72434.740999999995</v>
      </c>
      <c r="P14" s="10">
        <v>8000</v>
      </c>
      <c r="Q14" s="10">
        <v>239052.77</v>
      </c>
      <c r="R14" s="10">
        <v>45585.686999999998</v>
      </c>
      <c r="S14" s="10">
        <v>11936.85</v>
      </c>
      <c r="T14" s="10">
        <v>8000</v>
      </c>
      <c r="U14" s="10">
        <v>23621.043000000001</v>
      </c>
      <c r="V14" s="10">
        <v>8000</v>
      </c>
      <c r="W14" s="10">
        <v>12614.423000000001</v>
      </c>
      <c r="X14" s="20">
        <v>8000</v>
      </c>
      <c r="Y14" s="10">
        <v>29330.168000000001</v>
      </c>
      <c r="Z14" s="20">
        <v>24062.008999999998</v>
      </c>
      <c r="AA14" s="10">
        <v>15198.907999999999</v>
      </c>
      <c r="AB14" s="10">
        <v>8000</v>
      </c>
      <c r="AC14" s="10">
        <v>8000</v>
      </c>
      <c r="AD14" s="10">
        <v>8000</v>
      </c>
      <c r="AE14" s="10">
        <v>8000</v>
      </c>
      <c r="AF14" s="10">
        <v>8000</v>
      </c>
      <c r="AG14" s="10">
        <v>10341.477999999999</v>
      </c>
      <c r="AH14" s="10">
        <v>8000</v>
      </c>
      <c r="AI14" s="10">
        <v>8000</v>
      </c>
      <c r="AJ14" s="10">
        <v>8000</v>
      </c>
      <c r="AK14" s="10">
        <v>8314.1290000000008</v>
      </c>
      <c r="AL14" s="10">
        <v>8000</v>
      </c>
      <c r="AM14" s="10">
        <v>8000</v>
      </c>
      <c r="AN14" s="10">
        <v>8000</v>
      </c>
      <c r="AO14" s="10">
        <v>8000</v>
      </c>
      <c r="AP14" s="10">
        <v>15679.552</v>
      </c>
      <c r="AQ14" s="10">
        <v>15304.486000000001</v>
      </c>
      <c r="AR14" s="10">
        <v>8000</v>
      </c>
      <c r="AS14" s="10">
        <v>8000</v>
      </c>
      <c r="AT14" s="10">
        <v>8000</v>
      </c>
      <c r="AU14" s="10">
        <v>8000</v>
      </c>
      <c r="AV14" s="10">
        <v>35204.527999999998</v>
      </c>
      <c r="AW14" s="10">
        <v>8000</v>
      </c>
      <c r="AX14" s="10">
        <v>8000</v>
      </c>
      <c r="AY14" s="10">
        <v>8000</v>
      </c>
      <c r="AZ14" s="10">
        <v>8000</v>
      </c>
      <c r="BA14" s="10">
        <v>8000</v>
      </c>
      <c r="BB14" s="10">
        <v>11576.066000000001</v>
      </c>
      <c r="BC14" s="10">
        <v>8000</v>
      </c>
      <c r="BD14" s="10">
        <v>8000</v>
      </c>
      <c r="BE14" s="10">
        <v>8000</v>
      </c>
      <c r="BF14" s="10">
        <v>8000</v>
      </c>
      <c r="BG14" s="10">
        <v>8000</v>
      </c>
      <c r="BH14" s="10">
        <v>8000</v>
      </c>
      <c r="BI14" s="10">
        <v>8000</v>
      </c>
      <c r="BJ14" s="10">
        <v>8000</v>
      </c>
      <c r="BK14" s="10">
        <v>8000</v>
      </c>
      <c r="BL14" s="10">
        <v>8000</v>
      </c>
      <c r="BM14" s="10">
        <v>8000</v>
      </c>
      <c r="BN14" s="10">
        <v>8000</v>
      </c>
      <c r="BO14" s="10">
        <v>8000</v>
      </c>
      <c r="BP14" s="10">
        <v>12412.823</v>
      </c>
      <c r="BQ14" s="10">
        <v>8000</v>
      </c>
      <c r="BR14" s="10">
        <v>8000</v>
      </c>
      <c r="BS14" s="10">
        <v>8000</v>
      </c>
      <c r="BT14" s="10">
        <v>8000</v>
      </c>
      <c r="BU14" s="10">
        <v>8000</v>
      </c>
      <c r="BV14" s="10">
        <v>8000</v>
      </c>
      <c r="BX14" s="17"/>
    </row>
    <row r="15" spans="1:77" x14ac:dyDescent="0.3">
      <c r="A15" s="10" t="s">
        <v>76</v>
      </c>
      <c r="B15" s="10" t="s">
        <v>553</v>
      </c>
      <c r="C15" s="10" t="s">
        <v>61</v>
      </c>
      <c r="D15" s="10" t="s">
        <v>62</v>
      </c>
      <c r="E15" s="10" t="s">
        <v>63</v>
      </c>
      <c r="F15" s="10" t="s">
        <v>1206</v>
      </c>
      <c r="G15" s="18">
        <v>27.5</v>
      </c>
      <c r="H15" s="10" t="s">
        <v>65</v>
      </c>
      <c r="I15" s="10" t="s">
        <v>65</v>
      </c>
      <c r="J15" s="10" t="s">
        <v>65</v>
      </c>
      <c r="K15" s="10" t="s">
        <v>65</v>
      </c>
      <c r="L15" s="10">
        <v>155177.60999999999</v>
      </c>
      <c r="M15" s="10">
        <v>199354.46100000001</v>
      </c>
      <c r="N15" s="10">
        <v>1021904.27</v>
      </c>
      <c r="O15" s="10">
        <v>250192.14199999999</v>
      </c>
      <c r="P15" s="10">
        <v>8000</v>
      </c>
      <c r="Q15" s="10">
        <v>57765.409</v>
      </c>
      <c r="R15" s="10">
        <v>54716.552000000003</v>
      </c>
      <c r="S15" s="10">
        <v>83401.706999999995</v>
      </c>
      <c r="T15" s="10">
        <v>8000</v>
      </c>
      <c r="U15" s="10">
        <v>30128.663</v>
      </c>
      <c r="V15" s="10">
        <v>65505.498</v>
      </c>
      <c r="W15" s="10">
        <v>8000</v>
      </c>
      <c r="X15" s="20">
        <v>11427.434999999999</v>
      </c>
      <c r="Y15" s="10">
        <v>46250.894999999997</v>
      </c>
      <c r="Z15" s="20">
        <v>43182.661</v>
      </c>
      <c r="AA15" s="10">
        <v>63166.777000000002</v>
      </c>
      <c r="AB15" s="10">
        <v>50086.027000000002</v>
      </c>
      <c r="AC15" s="10">
        <v>8000</v>
      </c>
      <c r="AD15" s="10">
        <v>11741.446</v>
      </c>
      <c r="AE15" s="10">
        <v>30704.133999999998</v>
      </c>
      <c r="AF15" s="10">
        <v>21063.167000000001</v>
      </c>
      <c r="AG15" s="10">
        <v>149834.64600000001</v>
      </c>
      <c r="AH15" s="10">
        <v>8000</v>
      </c>
      <c r="AI15" s="10">
        <v>16310.073</v>
      </c>
      <c r="AJ15" s="10">
        <v>87856.744000000006</v>
      </c>
      <c r="AK15" s="10">
        <v>213621.74600000001</v>
      </c>
      <c r="AL15" s="10">
        <v>87568.133000000002</v>
      </c>
      <c r="AM15" s="10">
        <v>8000</v>
      </c>
      <c r="AN15" s="10">
        <v>53836.891000000003</v>
      </c>
      <c r="AO15" s="10">
        <v>22845.457999999999</v>
      </c>
      <c r="AP15" s="10">
        <v>131648.58600000001</v>
      </c>
      <c r="AQ15" s="10">
        <v>239497.14199999999</v>
      </c>
      <c r="AR15" s="10">
        <v>62672.889000000003</v>
      </c>
      <c r="AS15" s="10">
        <v>98547.214000000007</v>
      </c>
      <c r="AT15" s="10">
        <v>8000</v>
      </c>
      <c r="AU15" s="10">
        <v>155233.875</v>
      </c>
      <c r="AV15" s="10">
        <v>413085.29100000003</v>
      </c>
      <c r="AW15" s="10">
        <v>81330.175000000003</v>
      </c>
      <c r="AX15" s="10">
        <v>109984.58199999999</v>
      </c>
      <c r="AY15" s="10">
        <v>8000</v>
      </c>
      <c r="AZ15" s="10">
        <v>18672.682000000001</v>
      </c>
      <c r="BA15" s="10">
        <v>84555.311000000002</v>
      </c>
      <c r="BB15" s="10">
        <v>227912.38</v>
      </c>
      <c r="BC15" s="10">
        <v>8000</v>
      </c>
      <c r="BD15" s="10">
        <v>9973.4179999999997</v>
      </c>
      <c r="BE15" s="10">
        <v>20122.684000000001</v>
      </c>
      <c r="BF15" s="10">
        <v>8000</v>
      </c>
      <c r="BG15" s="10">
        <v>8000</v>
      </c>
      <c r="BH15" s="10">
        <v>10100.777</v>
      </c>
      <c r="BI15" s="10">
        <v>8000</v>
      </c>
      <c r="BJ15" s="10">
        <v>8000</v>
      </c>
      <c r="BK15" s="10">
        <v>52510.326999999997</v>
      </c>
      <c r="BL15" s="10">
        <v>8000</v>
      </c>
      <c r="BM15" s="10">
        <v>33210.241000000002</v>
      </c>
      <c r="BN15" s="10">
        <v>8000</v>
      </c>
      <c r="BO15" s="10">
        <v>36377.654999999999</v>
      </c>
      <c r="BP15" s="10">
        <v>44253.275000000001</v>
      </c>
      <c r="BQ15" s="10">
        <v>8000</v>
      </c>
      <c r="BR15" s="10">
        <v>8000</v>
      </c>
      <c r="BS15" s="10">
        <v>16949.411</v>
      </c>
      <c r="BT15" s="10">
        <v>29514.045999999998</v>
      </c>
      <c r="BU15" s="10">
        <v>8000</v>
      </c>
      <c r="BV15" s="10">
        <v>8000</v>
      </c>
      <c r="BX15" s="17"/>
    </row>
    <row r="16" spans="1:77" x14ac:dyDescent="0.3">
      <c r="A16" s="10" t="s">
        <v>77</v>
      </c>
      <c r="B16" s="10" t="s">
        <v>553</v>
      </c>
      <c r="C16" s="10" t="s">
        <v>61</v>
      </c>
      <c r="D16" s="10" t="s">
        <v>67</v>
      </c>
      <c r="E16" s="10" t="s">
        <v>63</v>
      </c>
      <c r="F16" s="10" t="s">
        <v>1208</v>
      </c>
      <c r="G16" s="18">
        <v>28</v>
      </c>
      <c r="H16" s="10" t="s">
        <v>65</v>
      </c>
      <c r="I16" s="10" t="s">
        <v>65</v>
      </c>
      <c r="J16" s="10" t="s">
        <v>65</v>
      </c>
      <c r="K16" s="10" t="s">
        <v>65</v>
      </c>
      <c r="L16" s="10">
        <v>692988.74399999995</v>
      </c>
      <c r="M16" s="10">
        <v>1002779.17</v>
      </c>
      <c r="N16" s="10">
        <v>1048095.558</v>
      </c>
      <c r="O16" s="10">
        <v>709142.43599999999</v>
      </c>
      <c r="P16" s="10">
        <v>9773.9230000000007</v>
      </c>
      <c r="Q16" s="10">
        <v>145915.36499999999</v>
      </c>
      <c r="R16" s="10">
        <v>482949.19099999999</v>
      </c>
      <c r="S16" s="10">
        <v>93204.657999999996</v>
      </c>
      <c r="T16" s="10">
        <v>8000</v>
      </c>
      <c r="U16" s="10">
        <v>272865.88400000002</v>
      </c>
      <c r="V16" s="10">
        <v>100187.503</v>
      </c>
      <c r="W16" s="10">
        <v>126311.56200000001</v>
      </c>
      <c r="X16" s="20">
        <v>102382.179</v>
      </c>
      <c r="Y16" s="10">
        <v>214965.26199999999</v>
      </c>
      <c r="Z16" s="20">
        <v>218633.663</v>
      </c>
      <c r="AA16" s="10">
        <v>174004.82199999999</v>
      </c>
      <c r="AB16" s="10">
        <v>103787.147</v>
      </c>
      <c r="AC16" s="10">
        <v>15257.628000000001</v>
      </c>
      <c r="AD16" s="10">
        <v>48215.449000000001</v>
      </c>
      <c r="AE16" s="10">
        <v>63568.614000000001</v>
      </c>
      <c r="AF16" s="10">
        <v>77609.164000000004</v>
      </c>
      <c r="AG16" s="10">
        <v>369437.11099999998</v>
      </c>
      <c r="AH16" s="10">
        <v>31681.868999999999</v>
      </c>
      <c r="AI16" s="10">
        <v>36817.078000000001</v>
      </c>
      <c r="AJ16" s="10">
        <v>225597.05799999999</v>
      </c>
      <c r="AK16" s="10">
        <v>353957.83199999999</v>
      </c>
      <c r="AL16" s="10">
        <v>184552.50599999999</v>
      </c>
      <c r="AM16" s="10">
        <v>24686.373</v>
      </c>
      <c r="AN16" s="10">
        <v>162760.57</v>
      </c>
      <c r="AO16" s="10">
        <v>56861.01</v>
      </c>
      <c r="AP16" s="10">
        <v>304560.09499999997</v>
      </c>
      <c r="AQ16" s="10">
        <v>452323.77500000002</v>
      </c>
      <c r="AR16" s="10">
        <v>136502.44899999999</v>
      </c>
      <c r="AS16" s="10">
        <v>182858.26500000001</v>
      </c>
      <c r="AT16" s="10">
        <v>20978.214</v>
      </c>
      <c r="AU16" s="10">
        <v>344116.81400000001</v>
      </c>
      <c r="AV16" s="10">
        <v>814690.88500000001</v>
      </c>
      <c r="AW16" s="10">
        <v>190611.658</v>
      </c>
      <c r="AX16" s="10">
        <v>216193.78599999999</v>
      </c>
      <c r="AY16" s="10">
        <v>28941.542000000001</v>
      </c>
      <c r="AZ16" s="10">
        <v>47019.678</v>
      </c>
      <c r="BA16" s="10">
        <v>190254.08600000001</v>
      </c>
      <c r="BB16" s="10">
        <v>440461.06900000002</v>
      </c>
      <c r="BC16" s="10">
        <v>10736.226000000001</v>
      </c>
      <c r="BD16" s="10">
        <v>25889.531999999999</v>
      </c>
      <c r="BE16" s="10">
        <v>54610.464</v>
      </c>
      <c r="BF16" s="10">
        <v>28185.465</v>
      </c>
      <c r="BG16" s="10">
        <v>8000</v>
      </c>
      <c r="BH16" s="10">
        <v>16317.518</v>
      </c>
      <c r="BI16" s="10">
        <v>14746.28</v>
      </c>
      <c r="BJ16" s="10">
        <v>8871.1479999999992</v>
      </c>
      <c r="BK16" s="10">
        <v>86335.116999999998</v>
      </c>
      <c r="BL16" s="10">
        <v>8000</v>
      </c>
      <c r="BM16" s="10">
        <v>65892.278999999995</v>
      </c>
      <c r="BN16" s="10">
        <v>8000</v>
      </c>
      <c r="BO16" s="10">
        <v>97328.797000000006</v>
      </c>
      <c r="BP16" s="10">
        <v>101481.637</v>
      </c>
      <c r="BQ16" s="10">
        <v>24706.263999999999</v>
      </c>
      <c r="BR16" s="10">
        <v>73685.672000000006</v>
      </c>
      <c r="BS16" s="10">
        <v>61561.322999999997</v>
      </c>
      <c r="BT16" s="10">
        <v>65273.394999999997</v>
      </c>
      <c r="BU16" s="10">
        <v>44821.048000000003</v>
      </c>
      <c r="BV16" s="10">
        <v>69399.266000000003</v>
      </c>
      <c r="BX16" s="17"/>
    </row>
    <row r="17" spans="1:76" x14ac:dyDescent="0.3">
      <c r="A17" s="10" t="s">
        <v>78</v>
      </c>
      <c r="B17" s="10" t="s">
        <v>553</v>
      </c>
      <c r="C17" s="10" t="s">
        <v>61</v>
      </c>
      <c r="D17" s="10" t="s">
        <v>62</v>
      </c>
      <c r="E17" s="10" t="s">
        <v>63</v>
      </c>
      <c r="F17" s="10" t="s">
        <v>1209</v>
      </c>
      <c r="G17" s="18">
        <v>29.63</v>
      </c>
      <c r="H17" s="10" t="s">
        <v>65</v>
      </c>
      <c r="I17" s="10" t="s">
        <v>65</v>
      </c>
      <c r="J17" s="10" t="s">
        <v>65</v>
      </c>
      <c r="K17" s="10" t="s">
        <v>65</v>
      </c>
      <c r="L17" s="10">
        <v>377342.80599999998</v>
      </c>
      <c r="M17" s="10">
        <v>556578.64199999999</v>
      </c>
      <c r="N17" s="10">
        <v>1091496.6459999999</v>
      </c>
      <c r="O17" s="10">
        <v>1015766.95</v>
      </c>
      <c r="P17" s="10">
        <v>8000</v>
      </c>
      <c r="Q17" s="10">
        <v>33548.712</v>
      </c>
      <c r="R17" s="10">
        <v>97484.710999999996</v>
      </c>
      <c r="S17" s="10">
        <v>176665.95499999999</v>
      </c>
      <c r="T17" s="10">
        <v>8000</v>
      </c>
      <c r="U17" s="10">
        <v>91888.764999999999</v>
      </c>
      <c r="V17" s="10">
        <v>155342.12299999999</v>
      </c>
      <c r="W17" s="10">
        <v>88914.736000000004</v>
      </c>
      <c r="X17" s="20">
        <v>65868.096999999994</v>
      </c>
      <c r="Y17" s="10">
        <v>99073.957999999999</v>
      </c>
      <c r="Z17" s="20">
        <v>144444.04199999999</v>
      </c>
      <c r="AA17" s="10">
        <v>122403.819</v>
      </c>
      <c r="AB17" s="10">
        <v>79673.285999999993</v>
      </c>
      <c r="AC17" s="10">
        <v>8000</v>
      </c>
      <c r="AD17" s="10">
        <v>44151.478999999999</v>
      </c>
      <c r="AE17" s="10">
        <v>56152.843999999997</v>
      </c>
      <c r="AF17" s="10">
        <v>50863.353999999999</v>
      </c>
      <c r="AG17" s="10">
        <v>283111.63799999998</v>
      </c>
      <c r="AH17" s="10">
        <v>16868.108</v>
      </c>
      <c r="AI17" s="10">
        <v>26230.68</v>
      </c>
      <c r="AJ17" s="10">
        <v>166204.32999999999</v>
      </c>
      <c r="AK17" s="10">
        <v>323852.75900000002</v>
      </c>
      <c r="AL17" s="10">
        <v>176238.851</v>
      </c>
      <c r="AM17" s="10">
        <v>10325.978999999999</v>
      </c>
      <c r="AN17" s="10">
        <v>119858.83</v>
      </c>
      <c r="AO17" s="10">
        <v>38358.523000000001</v>
      </c>
      <c r="AP17" s="10">
        <v>283137.31900000002</v>
      </c>
      <c r="AQ17" s="10">
        <v>387053.60399999999</v>
      </c>
      <c r="AR17" s="10">
        <v>141840.383</v>
      </c>
      <c r="AS17" s="10">
        <v>222600.28099999999</v>
      </c>
      <c r="AT17" s="10">
        <v>10187.375</v>
      </c>
      <c r="AU17" s="10">
        <v>265612.24400000001</v>
      </c>
      <c r="AV17" s="10">
        <v>742075.78599999996</v>
      </c>
      <c r="AW17" s="10">
        <v>178528.26</v>
      </c>
      <c r="AX17" s="10">
        <v>282296.45600000001</v>
      </c>
      <c r="AY17" s="10">
        <v>17555.007000000001</v>
      </c>
      <c r="AZ17" s="10">
        <v>45269.881999999998</v>
      </c>
      <c r="BA17" s="10">
        <v>199694.003</v>
      </c>
      <c r="BB17" s="10">
        <v>558724.41299999994</v>
      </c>
      <c r="BC17" s="10">
        <v>18057.432000000001</v>
      </c>
      <c r="BD17" s="10">
        <v>46242.510999999999</v>
      </c>
      <c r="BE17" s="10">
        <v>30996.736000000001</v>
      </c>
      <c r="BF17" s="10">
        <v>8000</v>
      </c>
      <c r="BG17" s="10">
        <v>8000</v>
      </c>
      <c r="BH17" s="10">
        <v>9337.3289999999997</v>
      </c>
      <c r="BI17" s="10">
        <v>9059.1990000000005</v>
      </c>
      <c r="BJ17" s="10">
        <v>8000</v>
      </c>
      <c r="BK17" s="10">
        <v>76640.048999999999</v>
      </c>
      <c r="BL17" s="10">
        <v>8000</v>
      </c>
      <c r="BM17" s="10">
        <v>56506.963000000003</v>
      </c>
      <c r="BN17" s="10">
        <v>8000</v>
      </c>
      <c r="BO17" s="10">
        <v>70565.17</v>
      </c>
      <c r="BP17" s="10">
        <v>98363.154999999999</v>
      </c>
      <c r="BQ17" s="10">
        <v>17625.424999999999</v>
      </c>
      <c r="BR17" s="10">
        <v>67684.659</v>
      </c>
      <c r="BS17" s="10">
        <v>35133.120999999999</v>
      </c>
      <c r="BT17" s="10">
        <v>65552.337</v>
      </c>
      <c r="BU17" s="10">
        <v>43194.061999999998</v>
      </c>
      <c r="BV17" s="10">
        <v>69318.880999999994</v>
      </c>
      <c r="BX17" s="17"/>
    </row>
    <row r="18" spans="1:76" x14ac:dyDescent="0.3">
      <c r="A18" s="10" t="s">
        <v>79</v>
      </c>
      <c r="B18" s="10" t="s">
        <v>553</v>
      </c>
      <c r="C18" s="10" t="s">
        <v>61</v>
      </c>
      <c r="D18" s="10" t="s">
        <v>62</v>
      </c>
      <c r="E18" s="10" t="s">
        <v>63</v>
      </c>
      <c r="F18" s="10" t="s">
        <v>1206</v>
      </c>
      <c r="G18" s="18">
        <v>26.79</v>
      </c>
      <c r="H18" s="10" t="s">
        <v>65</v>
      </c>
      <c r="I18" s="10" t="s">
        <v>65</v>
      </c>
      <c r="J18" s="10" t="s">
        <v>65</v>
      </c>
      <c r="K18" s="10" t="s">
        <v>65</v>
      </c>
      <c r="L18" s="10">
        <v>123806.999</v>
      </c>
      <c r="M18" s="10">
        <v>551095.44700000004</v>
      </c>
      <c r="N18" s="10">
        <v>1338808.8910000001</v>
      </c>
      <c r="O18" s="10">
        <v>968465.473</v>
      </c>
      <c r="P18" s="10">
        <v>8000</v>
      </c>
      <c r="Q18" s="10">
        <v>26634.862000000001</v>
      </c>
      <c r="R18" s="10">
        <v>171793.26</v>
      </c>
      <c r="S18" s="10">
        <v>155978.97500000001</v>
      </c>
      <c r="T18" s="10">
        <v>8000</v>
      </c>
      <c r="U18" s="10">
        <v>113041.004</v>
      </c>
      <c r="V18" s="10">
        <v>107712.194</v>
      </c>
      <c r="W18" s="10">
        <v>143881.41399999999</v>
      </c>
      <c r="X18" s="20">
        <v>67713.967000000004</v>
      </c>
      <c r="Y18" s="10">
        <v>96467.604000000007</v>
      </c>
      <c r="Z18" s="20">
        <v>85652.857999999993</v>
      </c>
      <c r="AA18" s="10">
        <v>91217.043999999994</v>
      </c>
      <c r="AB18" s="10">
        <v>62176.964999999997</v>
      </c>
      <c r="AC18" s="10">
        <v>8000</v>
      </c>
      <c r="AD18" s="10">
        <v>31966.879000000001</v>
      </c>
      <c r="AE18" s="10">
        <v>39621.120000000003</v>
      </c>
      <c r="AF18" s="10">
        <v>32123.566999999999</v>
      </c>
      <c r="AG18" s="10">
        <v>231416.97099999999</v>
      </c>
      <c r="AH18" s="10">
        <v>8000</v>
      </c>
      <c r="AI18" s="10">
        <v>10560.04</v>
      </c>
      <c r="AJ18" s="10">
        <v>124598.954</v>
      </c>
      <c r="AK18" s="10">
        <v>247471.538</v>
      </c>
      <c r="AL18" s="10">
        <v>152397.35500000001</v>
      </c>
      <c r="AM18" s="10">
        <v>8000</v>
      </c>
      <c r="AN18" s="10">
        <v>100416.482</v>
      </c>
      <c r="AO18" s="10">
        <v>11937.287</v>
      </c>
      <c r="AP18" s="10">
        <v>264708.93300000002</v>
      </c>
      <c r="AQ18" s="10">
        <v>256968.981</v>
      </c>
      <c r="AR18" s="10">
        <v>93131.642999999996</v>
      </c>
      <c r="AS18" s="10">
        <v>195289.541</v>
      </c>
      <c r="AT18" s="10">
        <v>8000</v>
      </c>
      <c r="AU18" s="10">
        <v>175343.845</v>
      </c>
      <c r="AV18" s="10">
        <v>511436.87599999999</v>
      </c>
      <c r="AW18" s="10">
        <v>155407.18100000001</v>
      </c>
      <c r="AX18" s="10">
        <v>185201.08199999999</v>
      </c>
      <c r="AY18" s="10">
        <v>8000</v>
      </c>
      <c r="AZ18" s="10">
        <v>25419.962</v>
      </c>
      <c r="BA18" s="10">
        <v>165374.43100000001</v>
      </c>
      <c r="BB18" s="10">
        <v>418600.33100000001</v>
      </c>
      <c r="BC18" s="10">
        <v>8000</v>
      </c>
      <c r="BD18" s="10">
        <v>24477.295999999998</v>
      </c>
      <c r="BE18" s="10">
        <v>63931.165000000001</v>
      </c>
      <c r="BF18" s="10">
        <v>8000</v>
      </c>
      <c r="BG18" s="10">
        <v>10472.635</v>
      </c>
      <c r="BH18" s="10">
        <v>33450.171000000002</v>
      </c>
      <c r="BI18" s="10">
        <v>8262.4529999999995</v>
      </c>
      <c r="BJ18" s="10">
        <v>15032.528</v>
      </c>
      <c r="BK18" s="10">
        <v>132865.443</v>
      </c>
      <c r="BL18" s="10">
        <v>8000</v>
      </c>
      <c r="BM18" s="10">
        <v>51490.438000000002</v>
      </c>
      <c r="BN18" s="10">
        <v>12455.654</v>
      </c>
      <c r="BO18" s="10">
        <v>145117.83900000001</v>
      </c>
      <c r="BP18" s="10">
        <v>174932.28599999999</v>
      </c>
      <c r="BQ18" s="10">
        <v>13898.495999999999</v>
      </c>
      <c r="BR18" s="10">
        <v>63850.703999999998</v>
      </c>
      <c r="BS18" s="10">
        <v>20623.444</v>
      </c>
      <c r="BT18" s="10">
        <v>54824.750999999997</v>
      </c>
      <c r="BU18" s="10">
        <v>31691.069</v>
      </c>
      <c r="BV18" s="10">
        <v>54154.078000000001</v>
      </c>
      <c r="BX18" s="17"/>
    </row>
    <row r="19" spans="1:76" x14ac:dyDescent="0.3">
      <c r="A19" s="10" t="s">
        <v>80</v>
      </c>
      <c r="B19" s="10" t="s">
        <v>553</v>
      </c>
      <c r="C19" s="10" t="s">
        <v>61</v>
      </c>
      <c r="D19" s="10" t="s">
        <v>67</v>
      </c>
      <c r="E19" s="10" t="s">
        <v>63</v>
      </c>
      <c r="F19" s="10" t="s">
        <v>1206</v>
      </c>
      <c r="G19" s="18">
        <v>26.5</v>
      </c>
      <c r="H19" s="10" t="s">
        <v>65</v>
      </c>
      <c r="I19" s="10" t="s">
        <v>65</v>
      </c>
      <c r="J19" s="10" t="s">
        <v>65</v>
      </c>
      <c r="K19" s="10" t="s">
        <v>65</v>
      </c>
      <c r="L19" s="10">
        <v>301296.8</v>
      </c>
      <c r="M19" s="10">
        <v>525735.04</v>
      </c>
      <c r="N19" s="10">
        <v>702068.12100000004</v>
      </c>
      <c r="O19" s="10">
        <v>502658.67300000001</v>
      </c>
      <c r="P19" s="10">
        <v>8000</v>
      </c>
      <c r="Q19" s="10">
        <v>217657.16500000001</v>
      </c>
      <c r="R19" s="10">
        <v>77352.933999999994</v>
      </c>
      <c r="S19" s="10">
        <v>211816.62100000001</v>
      </c>
      <c r="T19" s="10">
        <v>8000</v>
      </c>
      <c r="U19" s="10">
        <v>177832.78200000001</v>
      </c>
      <c r="V19" s="10">
        <v>240832.05499999999</v>
      </c>
      <c r="W19" s="10">
        <v>67679.962</v>
      </c>
      <c r="X19" s="20">
        <v>247961.46100000001</v>
      </c>
      <c r="Y19" s="10">
        <v>191302.209</v>
      </c>
      <c r="Z19" s="20">
        <v>379915.06300000002</v>
      </c>
      <c r="AA19" s="10">
        <v>188853.182</v>
      </c>
      <c r="AB19" s="10">
        <v>112682.769</v>
      </c>
      <c r="AC19" s="10">
        <v>12786.027</v>
      </c>
      <c r="AD19" s="10">
        <v>40372.716999999997</v>
      </c>
      <c r="AE19" s="10">
        <v>56504.411999999997</v>
      </c>
      <c r="AF19" s="10">
        <v>52046.021000000001</v>
      </c>
      <c r="AG19" s="10">
        <v>299356.54700000002</v>
      </c>
      <c r="AH19" s="10">
        <v>13858.977000000001</v>
      </c>
      <c r="AI19" s="10">
        <v>26609.083999999999</v>
      </c>
      <c r="AJ19" s="10">
        <v>167987.44399999999</v>
      </c>
      <c r="AK19" s="10">
        <v>320738.75900000002</v>
      </c>
      <c r="AL19" s="10">
        <v>219348.83199999999</v>
      </c>
      <c r="AM19" s="10">
        <v>8000</v>
      </c>
      <c r="AN19" s="10">
        <v>82694.705000000002</v>
      </c>
      <c r="AO19" s="10">
        <v>39206.319000000003</v>
      </c>
      <c r="AP19" s="10">
        <v>204187.20300000001</v>
      </c>
      <c r="AQ19" s="10">
        <v>339049.641</v>
      </c>
      <c r="AR19" s="10">
        <v>139620.57699999999</v>
      </c>
      <c r="AS19" s="10">
        <v>197696.64499999999</v>
      </c>
      <c r="AT19" s="10">
        <v>8000</v>
      </c>
      <c r="AU19" s="10">
        <v>194366.68599999999</v>
      </c>
      <c r="AV19" s="10">
        <v>525505.67500000005</v>
      </c>
      <c r="AW19" s="10">
        <v>151674.42499999999</v>
      </c>
      <c r="AX19" s="10">
        <v>206978.58900000001</v>
      </c>
      <c r="AY19" s="10">
        <v>8000</v>
      </c>
      <c r="AZ19" s="10">
        <v>27598.663</v>
      </c>
      <c r="BA19" s="10">
        <v>131584.87400000001</v>
      </c>
      <c r="BB19" s="10">
        <v>367479.27100000001</v>
      </c>
      <c r="BC19" s="10">
        <v>8583.6990000000005</v>
      </c>
      <c r="BD19" s="10">
        <v>23875.133999999998</v>
      </c>
      <c r="BE19" s="10">
        <v>55938.428999999996</v>
      </c>
      <c r="BF19" s="10">
        <v>8000</v>
      </c>
      <c r="BG19" s="10">
        <v>8000</v>
      </c>
      <c r="BH19" s="10">
        <v>24381.984</v>
      </c>
      <c r="BI19" s="10">
        <v>8000</v>
      </c>
      <c r="BJ19" s="10">
        <v>9326.3960000000006</v>
      </c>
      <c r="BK19" s="10">
        <v>67857.78</v>
      </c>
      <c r="BL19" s="10">
        <v>8000</v>
      </c>
      <c r="BM19" s="10">
        <v>37775.718000000001</v>
      </c>
      <c r="BN19" s="10">
        <v>8000</v>
      </c>
      <c r="BO19" s="10">
        <v>55973.275999999998</v>
      </c>
      <c r="BP19" s="10">
        <v>76890.838000000003</v>
      </c>
      <c r="BQ19" s="10">
        <v>8000</v>
      </c>
      <c r="BR19" s="10">
        <v>32732.062000000002</v>
      </c>
      <c r="BS19" s="10">
        <v>14697.612999999999</v>
      </c>
      <c r="BT19" s="10">
        <v>26557.050999999999</v>
      </c>
      <c r="BU19" s="10">
        <v>15702.047</v>
      </c>
      <c r="BV19" s="10">
        <v>25635.279999999999</v>
      </c>
      <c r="BX19" s="17"/>
    </row>
    <row r="20" spans="1:76" x14ac:dyDescent="0.3">
      <c r="A20" s="10" t="s">
        <v>81</v>
      </c>
      <c r="B20" s="10" t="s">
        <v>553</v>
      </c>
      <c r="C20" s="10" t="s">
        <v>61</v>
      </c>
      <c r="D20" s="10" t="s">
        <v>62</v>
      </c>
      <c r="E20" s="10" t="s">
        <v>63</v>
      </c>
      <c r="F20" s="10" t="s">
        <v>1202</v>
      </c>
      <c r="G20" s="18">
        <v>30.42</v>
      </c>
      <c r="H20" s="10" t="s">
        <v>65</v>
      </c>
      <c r="I20" s="10" t="s">
        <v>65</v>
      </c>
      <c r="J20" s="10" t="s">
        <v>65</v>
      </c>
      <c r="K20" s="10" t="s">
        <v>65</v>
      </c>
      <c r="L20" s="10">
        <v>25532.03</v>
      </c>
      <c r="M20" s="10">
        <v>23712.736000000001</v>
      </c>
      <c r="N20" s="10">
        <v>20403.098000000002</v>
      </c>
      <c r="O20" s="10">
        <v>19061.616000000002</v>
      </c>
      <c r="P20" s="10">
        <v>8000</v>
      </c>
      <c r="Q20" s="10">
        <v>32100.703000000001</v>
      </c>
      <c r="R20" s="10">
        <v>30386.187999999998</v>
      </c>
      <c r="S20" s="10">
        <v>255413.07699999999</v>
      </c>
      <c r="T20" s="10">
        <v>8000</v>
      </c>
      <c r="U20" s="10">
        <v>130960.243</v>
      </c>
      <c r="V20" s="10">
        <v>79975.505000000005</v>
      </c>
      <c r="W20" s="10">
        <v>86688.604999999996</v>
      </c>
      <c r="X20" s="20">
        <v>36644.919000000002</v>
      </c>
      <c r="Y20" s="10">
        <v>80119.710999999996</v>
      </c>
      <c r="Z20" s="20">
        <v>57786.118000000002</v>
      </c>
      <c r="AA20" s="10">
        <v>37951.552000000003</v>
      </c>
      <c r="AB20" s="10">
        <v>27186.469000000001</v>
      </c>
      <c r="AC20" s="10">
        <v>8000</v>
      </c>
      <c r="AD20" s="10">
        <v>8766.2749999999996</v>
      </c>
      <c r="AE20" s="10">
        <v>17372.505000000001</v>
      </c>
      <c r="AF20" s="10">
        <v>15470.105</v>
      </c>
      <c r="AG20" s="10">
        <v>149611.372</v>
      </c>
      <c r="AH20" s="10">
        <v>8000</v>
      </c>
      <c r="AI20" s="10">
        <v>8000</v>
      </c>
      <c r="AJ20" s="10">
        <v>77544.459000000003</v>
      </c>
      <c r="AK20" s="10">
        <v>175047.823</v>
      </c>
      <c r="AL20" s="10">
        <v>100659.732</v>
      </c>
      <c r="AM20" s="10">
        <v>8000</v>
      </c>
      <c r="AN20" s="10">
        <v>46677.017999999996</v>
      </c>
      <c r="AO20" s="10">
        <v>11381.029</v>
      </c>
      <c r="AP20" s="10">
        <v>134336.30100000001</v>
      </c>
      <c r="AQ20" s="10">
        <v>211369.45699999999</v>
      </c>
      <c r="AR20" s="10">
        <v>57315.425999999999</v>
      </c>
      <c r="AS20" s="10">
        <v>104503.052</v>
      </c>
      <c r="AT20" s="10">
        <v>8000</v>
      </c>
      <c r="AU20" s="10">
        <v>115831.08500000001</v>
      </c>
      <c r="AV20" s="10">
        <v>402134.587</v>
      </c>
      <c r="AW20" s="10">
        <v>106863.523</v>
      </c>
      <c r="AX20" s="10">
        <v>111845.879</v>
      </c>
      <c r="AY20" s="10">
        <v>8000</v>
      </c>
      <c r="AZ20" s="10">
        <v>13132.800999999999</v>
      </c>
      <c r="BA20" s="10">
        <v>80242.629000000001</v>
      </c>
      <c r="BB20" s="10">
        <v>261382.55300000001</v>
      </c>
      <c r="BC20" s="10">
        <v>8000</v>
      </c>
      <c r="BD20" s="10">
        <v>8000</v>
      </c>
      <c r="BE20" s="10">
        <v>35936.008000000002</v>
      </c>
      <c r="BF20" s="10">
        <v>8000</v>
      </c>
      <c r="BG20" s="10">
        <v>8080.4790000000003</v>
      </c>
      <c r="BH20" s="10">
        <v>29694.438999999998</v>
      </c>
      <c r="BI20" s="10">
        <v>8000</v>
      </c>
      <c r="BJ20" s="10">
        <v>14583.213</v>
      </c>
      <c r="BK20" s="10">
        <v>107222.158</v>
      </c>
      <c r="BL20" s="10">
        <v>8000</v>
      </c>
      <c r="BM20" s="10">
        <v>16454.125</v>
      </c>
      <c r="BN20" s="10">
        <v>10417.646000000001</v>
      </c>
      <c r="BO20" s="10">
        <v>126322.974</v>
      </c>
      <c r="BP20" s="10">
        <v>144291.91899999999</v>
      </c>
      <c r="BQ20" s="10">
        <v>8000</v>
      </c>
      <c r="BR20" s="10">
        <v>27102.474999999999</v>
      </c>
      <c r="BS20" s="10">
        <v>8000</v>
      </c>
      <c r="BT20" s="10">
        <v>14915.753000000001</v>
      </c>
      <c r="BU20" s="10">
        <v>11336.614</v>
      </c>
      <c r="BV20" s="10">
        <v>26303.3</v>
      </c>
      <c r="BX20" s="17"/>
    </row>
    <row r="21" spans="1:76" x14ac:dyDescent="0.3">
      <c r="A21" s="10" t="s">
        <v>82</v>
      </c>
      <c r="B21" s="10" t="s">
        <v>553</v>
      </c>
      <c r="C21" s="10" t="s">
        <v>61</v>
      </c>
      <c r="D21" s="10" t="s">
        <v>67</v>
      </c>
      <c r="E21" s="10" t="s">
        <v>63</v>
      </c>
      <c r="F21" s="10" t="s">
        <v>1202</v>
      </c>
      <c r="G21" s="18">
        <v>38</v>
      </c>
      <c r="H21" s="10" t="s">
        <v>65</v>
      </c>
      <c r="I21" s="10" t="s">
        <v>65</v>
      </c>
      <c r="J21" s="10" t="s">
        <v>65</v>
      </c>
      <c r="K21" s="10" t="s">
        <v>65</v>
      </c>
      <c r="L21" s="10">
        <v>315485.79399999999</v>
      </c>
      <c r="M21" s="10">
        <v>403916.89299999998</v>
      </c>
      <c r="N21" s="10">
        <v>517415.55499999999</v>
      </c>
      <c r="O21" s="10">
        <v>718850.54200000002</v>
      </c>
      <c r="P21" s="10">
        <v>8000</v>
      </c>
      <c r="Q21" s="10">
        <v>281821.21000000002</v>
      </c>
      <c r="R21" s="10">
        <v>165985.98699999999</v>
      </c>
      <c r="S21" s="10">
        <v>78956.08</v>
      </c>
      <c r="T21" s="10">
        <v>8000</v>
      </c>
      <c r="U21" s="10">
        <v>174375.859</v>
      </c>
      <c r="V21" s="10">
        <v>54303.966999999997</v>
      </c>
      <c r="W21" s="10">
        <v>128534.86199999999</v>
      </c>
      <c r="X21" s="20">
        <v>90926.487999999998</v>
      </c>
      <c r="Y21" s="10">
        <v>186394.23</v>
      </c>
      <c r="Z21" s="20">
        <v>210734.67600000001</v>
      </c>
      <c r="AA21" s="10">
        <v>108742.474</v>
      </c>
      <c r="AB21" s="10">
        <v>54682.161</v>
      </c>
      <c r="AC21" s="10">
        <v>8000</v>
      </c>
      <c r="AD21" s="10">
        <v>28350.243999999999</v>
      </c>
      <c r="AE21" s="10">
        <v>34446.322999999997</v>
      </c>
      <c r="AF21" s="10">
        <v>51923.658000000003</v>
      </c>
      <c r="AG21" s="10">
        <v>188333.67600000001</v>
      </c>
      <c r="AH21" s="10">
        <v>8647.4650000000001</v>
      </c>
      <c r="AI21" s="10">
        <v>16926.341</v>
      </c>
      <c r="AJ21" s="10">
        <v>101564.54700000001</v>
      </c>
      <c r="AK21" s="10">
        <v>188316.54800000001</v>
      </c>
      <c r="AL21" s="10">
        <v>119865.511</v>
      </c>
      <c r="AM21" s="10">
        <v>18851.284</v>
      </c>
      <c r="AN21" s="10">
        <v>126644.56600000001</v>
      </c>
      <c r="AO21" s="10">
        <v>18204.172999999999</v>
      </c>
      <c r="AP21" s="10">
        <v>212824.26300000001</v>
      </c>
      <c r="AQ21" s="10">
        <v>202190.204</v>
      </c>
      <c r="AR21" s="10">
        <v>76627.824999999997</v>
      </c>
      <c r="AS21" s="10">
        <v>113690.65</v>
      </c>
      <c r="AT21" s="10">
        <v>8000</v>
      </c>
      <c r="AU21" s="10">
        <v>165955.00899999999</v>
      </c>
      <c r="AV21" s="10">
        <v>398586.00900000002</v>
      </c>
      <c r="AW21" s="10">
        <v>116616.414</v>
      </c>
      <c r="AX21" s="10">
        <v>129385.09600000001</v>
      </c>
      <c r="AY21" s="10">
        <v>8000</v>
      </c>
      <c r="AZ21" s="10">
        <v>13512.226000000001</v>
      </c>
      <c r="BA21" s="10">
        <v>112858.254</v>
      </c>
      <c r="BB21" s="10">
        <v>286942.77899999998</v>
      </c>
      <c r="BC21" s="10">
        <v>8000</v>
      </c>
      <c r="BD21" s="10">
        <v>13494.871999999999</v>
      </c>
      <c r="BE21" s="10">
        <v>37141.366000000002</v>
      </c>
      <c r="BF21" s="10">
        <v>8000</v>
      </c>
      <c r="BG21" s="10">
        <v>8000</v>
      </c>
      <c r="BH21" s="10">
        <v>15036.963</v>
      </c>
      <c r="BI21" s="10">
        <v>8000</v>
      </c>
      <c r="BJ21" s="10">
        <v>8000</v>
      </c>
      <c r="BK21" s="10">
        <v>67251.737999999998</v>
      </c>
      <c r="BL21" s="10">
        <v>8000</v>
      </c>
      <c r="BM21" s="10">
        <v>34907.125</v>
      </c>
      <c r="BN21" s="10">
        <v>8000</v>
      </c>
      <c r="BO21" s="10">
        <v>65149.053</v>
      </c>
      <c r="BP21" s="10">
        <v>70151.070000000007</v>
      </c>
      <c r="BQ21" s="10">
        <v>8000</v>
      </c>
      <c r="BR21" s="10">
        <v>20050.477999999999</v>
      </c>
      <c r="BS21" s="10">
        <v>30008.12</v>
      </c>
      <c r="BT21" s="10">
        <v>31582.635999999999</v>
      </c>
      <c r="BU21" s="10">
        <v>8000</v>
      </c>
      <c r="BV21" s="10">
        <v>18276.254000000001</v>
      </c>
      <c r="BX21" s="17"/>
    </row>
    <row r="22" spans="1:76" x14ac:dyDescent="0.3">
      <c r="A22" s="10" t="s">
        <v>83</v>
      </c>
      <c r="B22" s="10" t="s">
        <v>553</v>
      </c>
      <c r="C22" s="10" t="s">
        <v>61</v>
      </c>
      <c r="D22" s="10" t="s">
        <v>62</v>
      </c>
      <c r="E22" s="10" t="s">
        <v>63</v>
      </c>
      <c r="F22" s="10" t="s">
        <v>1203</v>
      </c>
      <c r="G22" s="18">
        <v>29.06</v>
      </c>
      <c r="H22" s="10" t="s">
        <v>65</v>
      </c>
      <c r="I22" s="10" t="s">
        <v>65</v>
      </c>
      <c r="J22" s="10" t="s">
        <v>65</v>
      </c>
      <c r="K22" s="10" t="s">
        <v>65</v>
      </c>
      <c r="L22" s="10">
        <v>269864.99099999998</v>
      </c>
      <c r="M22" s="10">
        <v>391713.28899999999</v>
      </c>
      <c r="N22" s="10">
        <v>694514.58100000001</v>
      </c>
      <c r="O22" s="10">
        <v>616921.804</v>
      </c>
      <c r="P22" s="10">
        <v>8000</v>
      </c>
      <c r="Q22" s="10">
        <v>128850.18700000001</v>
      </c>
      <c r="R22" s="10">
        <v>195982.31200000001</v>
      </c>
      <c r="S22" s="10">
        <v>214755.71100000001</v>
      </c>
      <c r="T22" s="10">
        <v>8000</v>
      </c>
      <c r="U22" s="10">
        <v>78869.478000000003</v>
      </c>
      <c r="V22" s="10">
        <v>140557.48800000001</v>
      </c>
      <c r="W22" s="10">
        <v>49967.593000000001</v>
      </c>
      <c r="X22" s="20">
        <v>53333.771000000001</v>
      </c>
      <c r="Y22" s="10">
        <v>82578.176000000007</v>
      </c>
      <c r="Z22" s="20">
        <v>144162.30499999999</v>
      </c>
      <c r="AA22" s="10">
        <v>86943.865999999995</v>
      </c>
      <c r="AB22" s="10">
        <v>38749.462</v>
      </c>
      <c r="AC22" s="10">
        <v>8000</v>
      </c>
      <c r="AD22" s="10">
        <v>14498.205</v>
      </c>
      <c r="AE22" s="10">
        <v>12358.394</v>
      </c>
      <c r="AF22" s="10">
        <v>16499.532999999999</v>
      </c>
      <c r="AG22" s="10">
        <v>153943.272</v>
      </c>
      <c r="AH22" s="10">
        <v>8000</v>
      </c>
      <c r="AI22" s="10">
        <v>8000</v>
      </c>
      <c r="AJ22" s="10">
        <v>95424.991999999998</v>
      </c>
      <c r="AK22" s="10">
        <v>132013.992</v>
      </c>
      <c r="AL22" s="10">
        <v>84357.153999999995</v>
      </c>
      <c r="AM22" s="10">
        <v>8000</v>
      </c>
      <c r="AN22" s="10">
        <v>60452.286999999997</v>
      </c>
      <c r="AO22" s="10">
        <v>8586.5509999999995</v>
      </c>
      <c r="AP22" s="10">
        <v>162989.842</v>
      </c>
      <c r="AQ22" s="10">
        <v>174756.288</v>
      </c>
      <c r="AR22" s="10">
        <v>63818.313999999998</v>
      </c>
      <c r="AS22" s="10">
        <v>74857.688999999998</v>
      </c>
      <c r="AT22" s="10">
        <v>8000</v>
      </c>
      <c r="AU22" s="10">
        <v>97884.379000000001</v>
      </c>
      <c r="AV22" s="10">
        <v>330274.087</v>
      </c>
      <c r="AW22" s="10">
        <v>88566.464999999997</v>
      </c>
      <c r="AX22" s="10">
        <v>91884.763000000006</v>
      </c>
      <c r="AY22" s="10">
        <v>8000</v>
      </c>
      <c r="AZ22" s="10">
        <v>19418.441999999999</v>
      </c>
      <c r="BA22" s="10">
        <v>60916.224000000002</v>
      </c>
      <c r="BB22" s="10">
        <v>190852.59099999999</v>
      </c>
      <c r="BC22" s="10">
        <v>8000</v>
      </c>
      <c r="BD22" s="10">
        <v>9099.7659999999996</v>
      </c>
      <c r="BE22" s="10">
        <v>30042.31</v>
      </c>
      <c r="BF22" s="10">
        <v>8000</v>
      </c>
      <c r="BG22" s="10">
        <v>8000</v>
      </c>
      <c r="BH22" s="10">
        <v>11688.07</v>
      </c>
      <c r="BI22" s="10">
        <v>8000</v>
      </c>
      <c r="BJ22" s="10">
        <v>8000</v>
      </c>
      <c r="BK22" s="10">
        <v>66977.305999999997</v>
      </c>
      <c r="BL22" s="10">
        <v>8000</v>
      </c>
      <c r="BM22" s="10">
        <v>8649.4390000000003</v>
      </c>
      <c r="BN22" s="10">
        <v>8000</v>
      </c>
      <c r="BO22" s="10">
        <v>59365.913</v>
      </c>
      <c r="BP22" s="10">
        <v>76816.683000000005</v>
      </c>
      <c r="BQ22" s="10">
        <v>8000</v>
      </c>
      <c r="BR22" s="10">
        <v>8000</v>
      </c>
      <c r="BS22" s="10">
        <v>8000</v>
      </c>
      <c r="BT22" s="10">
        <v>13391.513999999999</v>
      </c>
      <c r="BU22" s="10">
        <v>8000</v>
      </c>
      <c r="BV22" s="10">
        <v>8000</v>
      </c>
      <c r="BX22" s="17"/>
    </row>
    <row r="23" spans="1:76" x14ac:dyDescent="0.3">
      <c r="A23" s="10" t="s">
        <v>84</v>
      </c>
      <c r="B23" s="10" t="s">
        <v>553</v>
      </c>
      <c r="C23" s="10" t="s">
        <v>61</v>
      </c>
      <c r="D23" s="10" t="s">
        <v>67</v>
      </c>
      <c r="E23" s="10" t="s">
        <v>63</v>
      </c>
      <c r="F23" s="10" t="s">
        <v>1206</v>
      </c>
      <c r="G23" s="18">
        <v>28</v>
      </c>
      <c r="H23" s="10" t="s">
        <v>65</v>
      </c>
      <c r="I23" s="10" t="s">
        <v>65</v>
      </c>
      <c r="J23" s="10" t="s">
        <v>65</v>
      </c>
      <c r="K23" s="10" t="s">
        <v>65</v>
      </c>
      <c r="L23" s="10">
        <v>211490.465</v>
      </c>
      <c r="M23" s="10">
        <v>458005.85499999998</v>
      </c>
      <c r="N23" s="10">
        <v>2127739.7969999998</v>
      </c>
      <c r="O23" s="10">
        <v>564995.37</v>
      </c>
      <c r="P23" s="10">
        <v>31740.037</v>
      </c>
      <c r="Q23" s="10">
        <v>70446.686000000002</v>
      </c>
      <c r="R23" s="10">
        <v>448066.05300000001</v>
      </c>
      <c r="S23" s="10">
        <v>508739.80200000003</v>
      </c>
      <c r="T23" s="10">
        <v>16769.739000000001</v>
      </c>
      <c r="U23" s="10">
        <v>309125.92599999998</v>
      </c>
      <c r="V23" s="10">
        <v>320713.69</v>
      </c>
      <c r="W23" s="10">
        <v>370918.99599999998</v>
      </c>
      <c r="X23" s="20">
        <v>51291.824999999997</v>
      </c>
      <c r="Y23" s="10">
        <v>182107.70499999999</v>
      </c>
      <c r="Z23" s="20">
        <v>40095.548000000003</v>
      </c>
      <c r="AA23" s="10">
        <v>120360.303</v>
      </c>
      <c r="AB23" s="10">
        <v>76911.392000000007</v>
      </c>
      <c r="AC23" s="10">
        <v>11368.505999999999</v>
      </c>
      <c r="AD23" s="10">
        <v>72041.759999999995</v>
      </c>
      <c r="AE23" s="10">
        <v>75877.948999999993</v>
      </c>
      <c r="AF23" s="10">
        <v>71585.308000000005</v>
      </c>
      <c r="AG23" s="10">
        <v>394667.88299999997</v>
      </c>
      <c r="AH23" s="10">
        <v>27376.028999999999</v>
      </c>
      <c r="AI23" s="10">
        <v>37734.839999999997</v>
      </c>
      <c r="AJ23" s="10">
        <v>233281.511</v>
      </c>
      <c r="AK23" s="10">
        <v>431277.24900000001</v>
      </c>
      <c r="AL23" s="10">
        <v>162644.234</v>
      </c>
      <c r="AM23" s="10">
        <v>8000</v>
      </c>
      <c r="AN23" s="10">
        <v>143489.34</v>
      </c>
      <c r="AO23" s="10">
        <v>52290.936000000002</v>
      </c>
      <c r="AP23" s="10">
        <v>385382.22399999999</v>
      </c>
      <c r="AQ23" s="10">
        <v>493058.69900000002</v>
      </c>
      <c r="AR23" s="10">
        <v>123352.977</v>
      </c>
      <c r="AS23" s="10">
        <v>171078.095</v>
      </c>
      <c r="AT23" s="10">
        <v>20381.502</v>
      </c>
      <c r="AU23" s="10">
        <v>319991.91499999998</v>
      </c>
      <c r="AV23" s="10">
        <v>915909.84699999995</v>
      </c>
      <c r="AW23" s="10">
        <v>188459.11600000001</v>
      </c>
      <c r="AX23" s="10">
        <v>202087.61900000001</v>
      </c>
      <c r="AY23" s="10">
        <v>23089.239000000001</v>
      </c>
      <c r="AZ23" s="10">
        <v>58256.546000000002</v>
      </c>
      <c r="BA23" s="10">
        <v>114153.512</v>
      </c>
      <c r="BB23" s="10">
        <v>405361.57400000002</v>
      </c>
      <c r="BC23" s="10">
        <v>12164.458000000001</v>
      </c>
      <c r="BD23" s="10">
        <v>38652.71</v>
      </c>
      <c r="BE23" s="10">
        <v>8871.1720000000005</v>
      </c>
      <c r="BF23" s="10">
        <v>8000</v>
      </c>
      <c r="BG23" s="10">
        <v>8000</v>
      </c>
      <c r="BH23" s="10">
        <v>8000</v>
      </c>
      <c r="BI23" s="10">
        <v>11119.036</v>
      </c>
      <c r="BJ23" s="10">
        <v>8000</v>
      </c>
      <c r="BK23" s="10">
        <v>39057.995000000003</v>
      </c>
      <c r="BL23" s="10">
        <v>8000</v>
      </c>
      <c r="BM23" s="10">
        <v>64724.976000000002</v>
      </c>
      <c r="BN23" s="10">
        <v>8000</v>
      </c>
      <c r="BO23" s="10">
        <v>28058.161</v>
      </c>
      <c r="BP23" s="10">
        <v>46847.209000000003</v>
      </c>
      <c r="BQ23" s="10">
        <v>24897.855</v>
      </c>
      <c r="BR23" s="10">
        <v>26368.316999999999</v>
      </c>
      <c r="BS23" s="10">
        <v>32699.393</v>
      </c>
      <c r="BT23" s="10">
        <v>63460.828000000001</v>
      </c>
      <c r="BU23" s="10">
        <v>12234.42</v>
      </c>
      <c r="BV23" s="10">
        <v>24789.006000000001</v>
      </c>
      <c r="BX23" s="17"/>
    </row>
    <row r="24" spans="1:76" x14ac:dyDescent="0.3">
      <c r="A24" s="10" t="s">
        <v>85</v>
      </c>
      <c r="B24" s="10" t="s">
        <v>553</v>
      </c>
      <c r="C24" s="10" t="s">
        <v>61</v>
      </c>
      <c r="D24" s="10" t="s">
        <v>67</v>
      </c>
      <c r="E24" s="10" t="s">
        <v>63</v>
      </c>
      <c r="F24" s="10" t="s">
        <v>1204</v>
      </c>
      <c r="G24" s="18">
        <v>22.1</v>
      </c>
      <c r="H24" s="10" t="s">
        <v>65</v>
      </c>
      <c r="I24" s="10" t="s">
        <v>65</v>
      </c>
      <c r="J24" s="10" t="s">
        <v>65</v>
      </c>
      <c r="K24" s="10" t="s">
        <v>65</v>
      </c>
      <c r="L24" s="10">
        <v>23215.018</v>
      </c>
      <c r="M24" s="10">
        <v>130544.488</v>
      </c>
      <c r="N24" s="10">
        <v>285894.97200000001</v>
      </c>
      <c r="O24" s="10">
        <v>80150.64</v>
      </c>
      <c r="P24" s="10">
        <v>8000</v>
      </c>
      <c r="Q24" s="10">
        <v>72492.998999999996</v>
      </c>
      <c r="R24" s="10">
        <v>103799.319</v>
      </c>
      <c r="S24" s="10">
        <v>92325.186000000002</v>
      </c>
      <c r="T24" s="10">
        <v>8000</v>
      </c>
      <c r="U24" s="10">
        <v>164991.90100000001</v>
      </c>
      <c r="V24" s="10">
        <v>135820.37599999999</v>
      </c>
      <c r="W24" s="10">
        <v>69864.691999999995</v>
      </c>
      <c r="X24" s="20">
        <v>80084.093999999997</v>
      </c>
      <c r="Y24" s="10">
        <v>119679.012</v>
      </c>
      <c r="Z24" s="20">
        <v>134296.535</v>
      </c>
      <c r="AA24" s="10">
        <v>60182.451999999997</v>
      </c>
      <c r="AB24" s="10">
        <v>30688.151999999998</v>
      </c>
      <c r="AC24" s="10">
        <v>8000</v>
      </c>
      <c r="AD24" s="10">
        <v>8000</v>
      </c>
      <c r="AE24" s="10">
        <v>11291.165999999999</v>
      </c>
      <c r="AF24" s="10">
        <v>13425.523999999999</v>
      </c>
      <c r="AG24" s="10">
        <v>122297.569</v>
      </c>
      <c r="AH24" s="10">
        <v>8000</v>
      </c>
      <c r="AI24" s="10">
        <v>8000</v>
      </c>
      <c r="AJ24" s="10">
        <v>65813.201000000001</v>
      </c>
      <c r="AK24" s="10">
        <v>115228.62</v>
      </c>
      <c r="AL24" s="10">
        <v>56272.809000000001</v>
      </c>
      <c r="AM24" s="10">
        <v>8000</v>
      </c>
      <c r="AN24" s="10">
        <v>40575.165999999997</v>
      </c>
      <c r="AO24" s="10">
        <v>8000</v>
      </c>
      <c r="AP24" s="10">
        <v>111617.534</v>
      </c>
      <c r="AQ24" s="10">
        <v>129571.47900000001</v>
      </c>
      <c r="AR24" s="10">
        <v>29498.57</v>
      </c>
      <c r="AS24" s="10">
        <v>57561.99</v>
      </c>
      <c r="AT24" s="10">
        <v>8000</v>
      </c>
      <c r="AU24" s="10">
        <v>92403.392000000007</v>
      </c>
      <c r="AV24" s="10">
        <v>245255.66200000001</v>
      </c>
      <c r="AW24" s="10">
        <v>44150.962</v>
      </c>
      <c r="AX24" s="10">
        <v>64328.493999999999</v>
      </c>
      <c r="AY24" s="10">
        <v>8000</v>
      </c>
      <c r="AZ24" s="10">
        <v>8000</v>
      </c>
      <c r="BA24" s="10">
        <v>46540.845999999998</v>
      </c>
      <c r="BB24" s="10">
        <v>119852.05499999999</v>
      </c>
      <c r="BC24" s="10">
        <v>8000</v>
      </c>
      <c r="BD24" s="10">
        <v>8000</v>
      </c>
      <c r="BE24" s="10">
        <v>8000</v>
      </c>
      <c r="BF24" s="10">
        <v>8000</v>
      </c>
      <c r="BG24" s="10">
        <v>8000</v>
      </c>
      <c r="BH24" s="10">
        <v>8000</v>
      </c>
      <c r="BI24" s="10">
        <v>8000</v>
      </c>
      <c r="BJ24" s="10">
        <v>8000</v>
      </c>
      <c r="BK24" s="10">
        <v>14162.58</v>
      </c>
      <c r="BL24" s="10">
        <v>8000</v>
      </c>
      <c r="BM24" s="10">
        <v>8000</v>
      </c>
      <c r="BN24" s="10">
        <v>8000</v>
      </c>
      <c r="BO24" s="10">
        <v>15093.556</v>
      </c>
      <c r="BP24" s="10">
        <v>15898.609</v>
      </c>
      <c r="BQ24" s="10">
        <v>8000</v>
      </c>
      <c r="BR24" s="10">
        <v>8000</v>
      </c>
      <c r="BS24" s="10">
        <v>8000</v>
      </c>
      <c r="BT24" s="10">
        <v>13558.048000000001</v>
      </c>
      <c r="BU24" s="10">
        <v>8000</v>
      </c>
      <c r="BV24" s="10">
        <v>8000</v>
      </c>
      <c r="BX24" s="17"/>
    </row>
    <row r="25" spans="1:76" x14ac:dyDescent="0.3">
      <c r="A25" s="10" t="s">
        <v>86</v>
      </c>
      <c r="B25" s="10" t="s">
        <v>553</v>
      </c>
      <c r="C25" s="10" t="s">
        <v>61</v>
      </c>
      <c r="D25" s="10" t="s">
        <v>67</v>
      </c>
      <c r="E25" s="10" t="s">
        <v>63</v>
      </c>
      <c r="F25" s="10" t="s">
        <v>1206</v>
      </c>
      <c r="G25" s="18">
        <v>27.4</v>
      </c>
      <c r="H25" s="10" t="s">
        <v>65</v>
      </c>
      <c r="I25" s="10" t="s">
        <v>65</v>
      </c>
      <c r="J25" s="10" t="s">
        <v>65</v>
      </c>
      <c r="K25" s="10" t="s">
        <v>65</v>
      </c>
      <c r="L25" s="10">
        <v>74295.915999999997</v>
      </c>
      <c r="M25" s="10">
        <v>245884.47</v>
      </c>
      <c r="N25" s="10">
        <v>486843.625</v>
      </c>
      <c r="O25" s="10">
        <v>230538.908</v>
      </c>
      <c r="P25" s="10">
        <v>8902.2759999999998</v>
      </c>
      <c r="Q25" s="10">
        <v>316971.33399999997</v>
      </c>
      <c r="R25" s="10">
        <v>66745.539000000004</v>
      </c>
      <c r="S25" s="10">
        <v>683656.32799999998</v>
      </c>
      <c r="T25" s="10">
        <v>8000</v>
      </c>
      <c r="U25" s="10">
        <v>203431.57699999999</v>
      </c>
      <c r="V25" s="10">
        <v>134988.31899999999</v>
      </c>
      <c r="W25" s="10">
        <v>89518.751000000004</v>
      </c>
      <c r="X25" s="20">
        <v>55563.875999999997</v>
      </c>
      <c r="Y25" s="10">
        <v>67977.369000000006</v>
      </c>
      <c r="Z25" s="20">
        <v>53740.92</v>
      </c>
      <c r="AA25" s="10">
        <v>31381.434000000001</v>
      </c>
      <c r="AB25" s="10">
        <v>23417.332999999999</v>
      </c>
      <c r="AC25" s="10">
        <v>8000</v>
      </c>
      <c r="AD25" s="10">
        <v>8000</v>
      </c>
      <c r="AE25" s="10">
        <v>8000</v>
      </c>
      <c r="AF25" s="10">
        <v>10706.798000000001</v>
      </c>
      <c r="AG25" s="10">
        <v>113819.273</v>
      </c>
      <c r="AH25" s="10">
        <v>8000</v>
      </c>
      <c r="AI25" s="10">
        <v>8000</v>
      </c>
      <c r="AJ25" s="10">
        <v>60151.033000000003</v>
      </c>
      <c r="AK25" s="10">
        <v>105324.356</v>
      </c>
      <c r="AL25" s="10">
        <v>88337.1</v>
      </c>
      <c r="AM25" s="10">
        <v>8000</v>
      </c>
      <c r="AN25" s="10">
        <v>34967.783000000003</v>
      </c>
      <c r="AO25" s="10">
        <v>8000</v>
      </c>
      <c r="AP25" s="10">
        <v>92968.267999999996</v>
      </c>
      <c r="AQ25" s="10">
        <v>124340.715</v>
      </c>
      <c r="AR25" s="10">
        <v>58014.059000000001</v>
      </c>
      <c r="AS25" s="10">
        <v>105376.042</v>
      </c>
      <c r="AT25" s="10">
        <v>8000</v>
      </c>
      <c r="AU25" s="10">
        <v>84187.445000000007</v>
      </c>
      <c r="AV25" s="10">
        <v>222256.24900000001</v>
      </c>
      <c r="AW25" s="10">
        <v>78296.380999999994</v>
      </c>
      <c r="AX25" s="10">
        <v>132605.019</v>
      </c>
      <c r="AY25" s="10">
        <v>8000</v>
      </c>
      <c r="AZ25" s="10">
        <v>8409.6149999999998</v>
      </c>
      <c r="BA25" s="10">
        <v>87095.490999999995</v>
      </c>
      <c r="BB25" s="10">
        <v>272807.87599999999</v>
      </c>
      <c r="BC25" s="10">
        <v>8000</v>
      </c>
      <c r="BD25" s="10">
        <v>20665.903999999999</v>
      </c>
      <c r="BE25" s="10">
        <v>9560.2639999999992</v>
      </c>
      <c r="BF25" s="10">
        <v>8000</v>
      </c>
      <c r="BG25" s="10">
        <v>8000</v>
      </c>
      <c r="BH25" s="10">
        <v>8000</v>
      </c>
      <c r="BI25" s="10">
        <v>8000</v>
      </c>
      <c r="BJ25" s="10">
        <v>8000</v>
      </c>
      <c r="BK25" s="10">
        <v>26125.339</v>
      </c>
      <c r="BL25" s="10">
        <v>8000</v>
      </c>
      <c r="BM25" s="10">
        <v>8000</v>
      </c>
      <c r="BN25" s="10">
        <v>8000</v>
      </c>
      <c r="BO25" s="10">
        <v>32947.053999999996</v>
      </c>
      <c r="BP25" s="10">
        <v>25473.671999999999</v>
      </c>
      <c r="BQ25" s="10">
        <v>8000</v>
      </c>
      <c r="BR25" s="10">
        <v>16363.28</v>
      </c>
      <c r="BS25" s="10">
        <v>8000</v>
      </c>
      <c r="BT25" s="10">
        <v>8000</v>
      </c>
      <c r="BU25" s="10">
        <v>8000</v>
      </c>
      <c r="BV25" s="10">
        <v>18883.167000000001</v>
      </c>
      <c r="BX25" s="17"/>
    </row>
    <row r="26" spans="1:76" x14ac:dyDescent="0.3">
      <c r="A26" s="10" t="s">
        <v>87</v>
      </c>
      <c r="B26" s="10" t="s">
        <v>553</v>
      </c>
      <c r="C26" s="10" t="s">
        <v>61</v>
      </c>
      <c r="D26" s="10" t="s">
        <v>62</v>
      </c>
      <c r="E26" s="10" t="s">
        <v>63</v>
      </c>
      <c r="F26" s="10" t="s">
        <v>1208</v>
      </c>
      <c r="G26" s="18">
        <v>28.98</v>
      </c>
      <c r="H26" s="10" t="s">
        <v>65</v>
      </c>
      <c r="I26" s="10" t="s">
        <v>65</v>
      </c>
      <c r="J26" s="10" t="s">
        <v>65</v>
      </c>
      <c r="K26" s="10" t="s">
        <v>65</v>
      </c>
      <c r="L26" s="10">
        <v>218042.51699999999</v>
      </c>
      <c r="M26" s="10">
        <v>531674.32700000005</v>
      </c>
      <c r="N26" s="10">
        <v>1260062.625</v>
      </c>
      <c r="O26" s="10">
        <v>898473.44799999997</v>
      </c>
      <c r="P26" s="10">
        <v>8000</v>
      </c>
      <c r="Q26" s="10">
        <v>221330.71</v>
      </c>
      <c r="R26" s="10">
        <v>81836.222999999998</v>
      </c>
      <c r="S26" s="10">
        <v>43160.464</v>
      </c>
      <c r="T26" s="10">
        <v>8000</v>
      </c>
      <c r="U26" s="10">
        <v>99557.198999999993</v>
      </c>
      <c r="V26" s="10">
        <v>90223.055999999997</v>
      </c>
      <c r="W26" s="10">
        <v>93904.531000000003</v>
      </c>
      <c r="X26" s="20">
        <v>103318.594</v>
      </c>
      <c r="Y26" s="10">
        <v>287071.30599999998</v>
      </c>
      <c r="Z26" s="20">
        <v>224543.75599999999</v>
      </c>
      <c r="AA26" s="10">
        <v>74024.701000000001</v>
      </c>
      <c r="AB26" s="10">
        <v>43342.368999999999</v>
      </c>
      <c r="AC26" s="10">
        <v>8000</v>
      </c>
      <c r="AD26" s="10">
        <v>15241.624</v>
      </c>
      <c r="AE26" s="10">
        <v>18640.460999999999</v>
      </c>
      <c r="AF26" s="10">
        <v>27761.962</v>
      </c>
      <c r="AG26" s="10">
        <v>117432.988</v>
      </c>
      <c r="AH26" s="10">
        <v>8000</v>
      </c>
      <c r="AI26" s="10">
        <v>10631.233</v>
      </c>
      <c r="AJ26" s="10">
        <v>56424.874000000003</v>
      </c>
      <c r="AK26" s="10">
        <v>127413.912</v>
      </c>
      <c r="AL26" s="10">
        <v>68841.952000000005</v>
      </c>
      <c r="AM26" s="10">
        <v>8000</v>
      </c>
      <c r="AN26" s="10">
        <v>57486.224000000002</v>
      </c>
      <c r="AO26" s="10">
        <v>10658.599</v>
      </c>
      <c r="AP26" s="10">
        <v>97880.61</v>
      </c>
      <c r="AQ26" s="10">
        <v>118024.59600000001</v>
      </c>
      <c r="AR26" s="10">
        <v>31407.028999999999</v>
      </c>
      <c r="AS26" s="10">
        <v>48020.709000000003</v>
      </c>
      <c r="AT26" s="10">
        <v>8000</v>
      </c>
      <c r="AU26" s="10">
        <v>108637.397</v>
      </c>
      <c r="AV26" s="10">
        <v>201883.25599999999</v>
      </c>
      <c r="AW26" s="10">
        <v>45281.944000000003</v>
      </c>
      <c r="AX26" s="10">
        <v>44925.908000000003</v>
      </c>
      <c r="AY26" s="10">
        <v>8000</v>
      </c>
      <c r="AZ26" s="10">
        <v>8000</v>
      </c>
      <c r="BA26" s="10">
        <v>58707.785000000003</v>
      </c>
      <c r="BB26" s="10">
        <v>71263.260999999999</v>
      </c>
      <c r="BC26" s="10">
        <v>8000</v>
      </c>
      <c r="BD26" s="10">
        <v>8000</v>
      </c>
      <c r="BE26" s="10">
        <v>27163.196</v>
      </c>
      <c r="BF26" s="10">
        <v>8000</v>
      </c>
      <c r="BG26" s="10">
        <v>8000</v>
      </c>
      <c r="BH26" s="10">
        <v>8000</v>
      </c>
      <c r="BI26" s="10">
        <v>8000</v>
      </c>
      <c r="BJ26" s="10">
        <v>8000</v>
      </c>
      <c r="BK26" s="10">
        <v>32586.957999999999</v>
      </c>
      <c r="BL26" s="10">
        <v>8000</v>
      </c>
      <c r="BM26" s="10">
        <v>16067.489</v>
      </c>
      <c r="BN26" s="10">
        <v>8000</v>
      </c>
      <c r="BO26" s="10">
        <v>33787.277000000002</v>
      </c>
      <c r="BP26" s="10">
        <v>25218.579000000002</v>
      </c>
      <c r="BQ26" s="10">
        <v>8000</v>
      </c>
      <c r="BR26" s="10">
        <v>8000</v>
      </c>
      <c r="BS26" s="10">
        <v>13012.194</v>
      </c>
      <c r="BT26" s="10">
        <v>10261.555</v>
      </c>
      <c r="BU26" s="10">
        <v>8000</v>
      </c>
      <c r="BV26" s="10">
        <v>8000</v>
      </c>
      <c r="BX26" s="17"/>
    </row>
    <row r="27" spans="1:76" x14ac:dyDescent="0.3">
      <c r="A27" s="10" t="s">
        <v>88</v>
      </c>
      <c r="B27" s="10" t="s">
        <v>553</v>
      </c>
      <c r="C27" s="10" t="s">
        <v>61</v>
      </c>
      <c r="D27" s="10" t="s">
        <v>62</v>
      </c>
      <c r="E27" s="10" t="s">
        <v>63</v>
      </c>
      <c r="F27" s="10" t="s">
        <v>1204</v>
      </c>
      <c r="G27" s="18">
        <v>35.19</v>
      </c>
      <c r="H27" s="10" t="s">
        <v>65</v>
      </c>
      <c r="I27" s="10" t="s">
        <v>65</v>
      </c>
      <c r="J27" s="10" t="s">
        <v>65</v>
      </c>
      <c r="K27" s="10" t="s">
        <v>65</v>
      </c>
      <c r="L27" s="10">
        <v>8000</v>
      </c>
      <c r="M27" s="10">
        <v>12610.466</v>
      </c>
      <c r="N27" s="10">
        <v>23747.863000000001</v>
      </c>
      <c r="O27" s="10">
        <v>8000</v>
      </c>
      <c r="P27" s="10">
        <v>35093.714</v>
      </c>
      <c r="Q27" s="10">
        <v>47475.949000000001</v>
      </c>
      <c r="R27" s="10">
        <v>279570.3</v>
      </c>
      <c r="S27" s="10">
        <v>190711.79399999999</v>
      </c>
      <c r="T27" s="10">
        <v>8000</v>
      </c>
      <c r="U27" s="10">
        <v>70846.093999999997</v>
      </c>
      <c r="V27" s="10">
        <v>234679.18299999999</v>
      </c>
      <c r="W27" s="10">
        <v>61265.517999999996</v>
      </c>
      <c r="X27" s="20">
        <v>35091.150999999998</v>
      </c>
      <c r="Y27" s="10">
        <v>84999.116999999998</v>
      </c>
      <c r="Z27" s="20">
        <v>72021.873999999996</v>
      </c>
      <c r="AA27" s="10">
        <v>16281.875</v>
      </c>
      <c r="AB27" s="10">
        <v>11750.503000000001</v>
      </c>
      <c r="AC27" s="10">
        <v>8000</v>
      </c>
      <c r="AD27" s="10">
        <v>8000</v>
      </c>
      <c r="AE27" s="10">
        <v>8000</v>
      </c>
      <c r="AF27" s="10">
        <v>8000</v>
      </c>
      <c r="AG27" s="10">
        <v>47403.743000000002</v>
      </c>
      <c r="AH27" s="10">
        <v>8000</v>
      </c>
      <c r="AI27" s="10">
        <v>8000</v>
      </c>
      <c r="AJ27" s="10">
        <v>21300.272000000001</v>
      </c>
      <c r="AK27" s="10">
        <v>61681.26</v>
      </c>
      <c r="AL27" s="10">
        <v>52472.087</v>
      </c>
      <c r="AM27" s="10">
        <v>8000</v>
      </c>
      <c r="AN27" s="10">
        <v>11959.894</v>
      </c>
      <c r="AO27" s="10">
        <v>8000</v>
      </c>
      <c r="AP27" s="10">
        <v>42744.228999999999</v>
      </c>
      <c r="AQ27" s="10">
        <v>62475.953999999998</v>
      </c>
      <c r="AR27" s="10">
        <v>28264.991000000002</v>
      </c>
      <c r="AS27" s="10">
        <v>69811.180999999997</v>
      </c>
      <c r="AT27" s="10">
        <v>8000</v>
      </c>
      <c r="AU27" s="10">
        <v>45054.127999999997</v>
      </c>
      <c r="AV27" s="10">
        <v>130647.49800000001</v>
      </c>
      <c r="AW27" s="10">
        <v>50553.356</v>
      </c>
      <c r="AX27" s="10">
        <v>71587.062000000005</v>
      </c>
      <c r="AY27" s="10">
        <v>8000</v>
      </c>
      <c r="AZ27" s="10">
        <v>8000</v>
      </c>
      <c r="BA27" s="10">
        <v>63076.993000000002</v>
      </c>
      <c r="BB27" s="10">
        <v>153235.56599999999</v>
      </c>
      <c r="BC27" s="10">
        <v>8000</v>
      </c>
      <c r="BD27" s="10">
        <v>8000</v>
      </c>
      <c r="BE27" s="10">
        <v>8000</v>
      </c>
      <c r="BF27" s="10">
        <v>8000</v>
      </c>
      <c r="BG27" s="10">
        <v>8000</v>
      </c>
      <c r="BH27" s="10">
        <v>8000</v>
      </c>
      <c r="BI27" s="10">
        <v>8000</v>
      </c>
      <c r="BJ27" s="10">
        <v>8000</v>
      </c>
      <c r="BK27" s="10">
        <v>8000</v>
      </c>
      <c r="BL27" s="10">
        <v>8000</v>
      </c>
      <c r="BM27" s="10">
        <v>8000</v>
      </c>
      <c r="BN27" s="10">
        <v>8000</v>
      </c>
      <c r="BO27" s="10">
        <v>9623.5879999999997</v>
      </c>
      <c r="BP27" s="10">
        <v>8000</v>
      </c>
      <c r="BQ27" s="10">
        <v>8000</v>
      </c>
      <c r="BR27" s="10">
        <v>8000</v>
      </c>
      <c r="BS27" s="10">
        <v>8000</v>
      </c>
      <c r="BT27" s="10">
        <v>8000</v>
      </c>
      <c r="BU27" s="10">
        <v>8000</v>
      </c>
      <c r="BV27" s="10">
        <v>8000</v>
      </c>
      <c r="BX27" s="17"/>
    </row>
    <row r="28" spans="1:76" x14ac:dyDescent="0.3">
      <c r="A28" s="10" t="s">
        <v>89</v>
      </c>
      <c r="B28" s="10" t="s">
        <v>553</v>
      </c>
      <c r="C28" s="10" t="s">
        <v>61</v>
      </c>
      <c r="D28" s="10" t="s">
        <v>67</v>
      </c>
      <c r="E28" s="10" t="s">
        <v>63</v>
      </c>
      <c r="F28" s="10" t="s">
        <v>1209</v>
      </c>
      <c r="G28" s="18">
        <v>24</v>
      </c>
      <c r="H28" s="10" t="s">
        <v>65</v>
      </c>
      <c r="I28" s="10" t="s">
        <v>65</v>
      </c>
      <c r="J28" s="10" t="s">
        <v>65</v>
      </c>
      <c r="K28" s="10" t="s">
        <v>65</v>
      </c>
      <c r="L28" s="10">
        <v>136520.91899999999</v>
      </c>
      <c r="M28" s="10">
        <v>375187.51799999998</v>
      </c>
      <c r="N28" s="10">
        <v>760606.90700000001</v>
      </c>
      <c r="O28" s="10">
        <v>367224.8</v>
      </c>
      <c r="P28" s="10">
        <v>9734.4590000000007</v>
      </c>
      <c r="Q28" s="10">
        <v>35540.790999999997</v>
      </c>
      <c r="R28" s="10">
        <v>387630.20199999999</v>
      </c>
      <c r="S28" s="10">
        <v>337617.69400000002</v>
      </c>
      <c r="T28" s="10">
        <v>8000</v>
      </c>
      <c r="U28" s="10">
        <v>467426.46799999999</v>
      </c>
      <c r="V28" s="10">
        <v>396676.26500000001</v>
      </c>
      <c r="W28" s="10">
        <v>255598.15299999999</v>
      </c>
      <c r="X28" s="20">
        <v>43360.894999999997</v>
      </c>
      <c r="Y28" s="10">
        <v>626520.14800000004</v>
      </c>
      <c r="Z28" s="20">
        <v>102401.164</v>
      </c>
      <c r="AA28" s="10">
        <v>111414.68700000001</v>
      </c>
      <c r="AB28" s="10">
        <v>83449.7</v>
      </c>
      <c r="AC28" s="10">
        <v>9463.902</v>
      </c>
      <c r="AD28" s="10">
        <v>29637.508999999998</v>
      </c>
      <c r="AE28" s="10">
        <v>41043.127999999997</v>
      </c>
      <c r="AF28" s="10">
        <v>24363.731</v>
      </c>
      <c r="AG28" s="10">
        <v>178453.02799999999</v>
      </c>
      <c r="AH28" s="10">
        <v>8000</v>
      </c>
      <c r="AI28" s="10">
        <v>11796.493</v>
      </c>
      <c r="AJ28" s="10">
        <v>98461.422999999995</v>
      </c>
      <c r="AK28" s="10">
        <v>218590.66</v>
      </c>
      <c r="AL28" s="10">
        <v>125760.565</v>
      </c>
      <c r="AM28" s="10">
        <v>8000</v>
      </c>
      <c r="AN28" s="10">
        <v>54504.472000000002</v>
      </c>
      <c r="AO28" s="10">
        <v>15149.004000000001</v>
      </c>
      <c r="AP28" s="10">
        <v>141380.92600000001</v>
      </c>
      <c r="AQ28" s="10">
        <v>239956.579</v>
      </c>
      <c r="AR28" s="10">
        <v>76280.909</v>
      </c>
      <c r="AS28" s="10">
        <v>148022.76999999999</v>
      </c>
      <c r="AT28" s="10">
        <v>8000</v>
      </c>
      <c r="AU28" s="10">
        <v>120528.749</v>
      </c>
      <c r="AV28" s="10">
        <v>361456.908</v>
      </c>
      <c r="AW28" s="10">
        <v>100224.682</v>
      </c>
      <c r="AX28" s="10">
        <v>142277.728</v>
      </c>
      <c r="AY28" s="10">
        <v>8000</v>
      </c>
      <c r="AZ28" s="10">
        <v>17455.125</v>
      </c>
      <c r="BA28" s="10">
        <v>92083.062999999995</v>
      </c>
      <c r="BB28" s="10">
        <v>266739.36800000002</v>
      </c>
      <c r="BC28" s="10">
        <v>8000</v>
      </c>
      <c r="BD28" s="10">
        <v>12975.072</v>
      </c>
      <c r="BE28" s="10">
        <v>16264.135</v>
      </c>
      <c r="BF28" s="10">
        <v>13859.338</v>
      </c>
      <c r="BG28" s="10">
        <v>8000</v>
      </c>
      <c r="BH28" s="10">
        <v>8000</v>
      </c>
      <c r="BI28" s="10">
        <v>8000</v>
      </c>
      <c r="BJ28" s="10">
        <v>8000</v>
      </c>
      <c r="BK28" s="10">
        <v>24997.955999999998</v>
      </c>
      <c r="BL28" s="10">
        <v>8000</v>
      </c>
      <c r="BM28" s="10">
        <v>38192.442999999999</v>
      </c>
      <c r="BN28" s="10">
        <v>8000</v>
      </c>
      <c r="BO28" s="10">
        <v>13707.332</v>
      </c>
      <c r="BP28" s="10">
        <v>20453.221000000001</v>
      </c>
      <c r="BQ28" s="10">
        <v>10478.013000000001</v>
      </c>
      <c r="BR28" s="10">
        <v>54451.951000000001</v>
      </c>
      <c r="BS28" s="10">
        <v>9270.7800000000007</v>
      </c>
      <c r="BT28" s="10">
        <v>21475.352999999999</v>
      </c>
      <c r="BU28" s="10">
        <v>22767.098999999998</v>
      </c>
      <c r="BV28" s="10">
        <v>34433.716</v>
      </c>
      <c r="BX28" s="17"/>
    </row>
    <row r="29" spans="1:76" x14ac:dyDescent="0.3">
      <c r="A29" s="10" t="s">
        <v>90</v>
      </c>
      <c r="B29" s="10" t="s">
        <v>553</v>
      </c>
      <c r="C29" s="10" t="s">
        <v>61</v>
      </c>
      <c r="D29" s="10" t="s">
        <v>67</v>
      </c>
      <c r="E29" s="10" t="s">
        <v>63</v>
      </c>
      <c r="F29" s="10" t="s">
        <v>1206</v>
      </c>
      <c r="G29" s="18">
        <v>31.64</v>
      </c>
      <c r="H29" s="10" t="s">
        <v>65</v>
      </c>
      <c r="I29" s="10" t="s">
        <v>65</v>
      </c>
      <c r="J29" s="10" t="s">
        <v>65</v>
      </c>
      <c r="K29" s="10" t="s">
        <v>65</v>
      </c>
      <c r="L29" s="10">
        <v>47726.561999999998</v>
      </c>
      <c r="M29" s="10">
        <v>110570.088</v>
      </c>
      <c r="N29" s="10">
        <v>775727.87399999995</v>
      </c>
      <c r="O29" s="10">
        <v>276033.62099999998</v>
      </c>
      <c r="P29" s="10">
        <v>8000</v>
      </c>
      <c r="Q29" s="10">
        <v>205887.18</v>
      </c>
      <c r="R29" s="10">
        <v>227823.26300000001</v>
      </c>
      <c r="S29" s="10">
        <v>21201.397000000001</v>
      </c>
      <c r="T29" s="10">
        <v>8000</v>
      </c>
      <c r="U29" s="10">
        <v>46856.048000000003</v>
      </c>
      <c r="V29" s="10">
        <v>51585.398000000001</v>
      </c>
      <c r="W29" s="10">
        <v>8973.9639999999999</v>
      </c>
      <c r="X29" s="20">
        <v>13214.635</v>
      </c>
      <c r="Y29" s="10">
        <v>126310.038</v>
      </c>
      <c r="Z29" s="20">
        <v>10114.093999999999</v>
      </c>
      <c r="AA29" s="10">
        <v>15464.339</v>
      </c>
      <c r="AB29" s="10">
        <v>12152.549000000001</v>
      </c>
      <c r="AC29" s="10">
        <v>8000</v>
      </c>
      <c r="AD29" s="10">
        <v>8000</v>
      </c>
      <c r="AE29" s="10">
        <v>8000</v>
      </c>
      <c r="AF29" s="10">
        <v>8700.7610000000004</v>
      </c>
      <c r="AG29" s="10">
        <v>90928.839000000007</v>
      </c>
      <c r="AH29" s="10">
        <v>8000</v>
      </c>
      <c r="AI29" s="10">
        <v>8000</v>
      </c>
      <c r="AJ29" s="10">
        <v>38383.949999999997</v>
      </c>
      <c r="AK29" s="10">
        <v>96302.714999999997</v>
      </c>
      <c r="AL29" s="10">
        <v>67011.497000000003</v>
      </c>
      <c r="AM29" s="10">
        <v>8000</v>
      </c>
      <c r="AN29" s="10">
        <v>30576.345000000001</v>
      </c>
      <c r="AO29" s="10">
        <v>8000</v>
      </c>
      <c r="AP29" s="10">
        <v>44648.038</v>
      </c>
      <c r="AQ29" s="10">
        <v>112602.958</v>
      </c>
      <c r="AR29" s="10">
        <v>39010.487000000001</v>
      </c>
      <c r="AS29" s="10">
        <v>44621.96</v>
      </c>
      <c r="AT29" s="10">
        <v>8000</v>
      </c>
      <c r="AU29" s="10">
        <v>105209.04300000001</v>
      </c>
      <c r="AV29" s="10">
        <v>153357.649</v>
      </c>
      <c r="AW29" s="10">
        <v>37331.307000000001</v>
      </c>
      <c r="AX29" s="10">
        <v>56806.101000000002</v>
      </c>
      <c r="AY29" s="10">
        <v>8000</v>
      </c>
      <c r="AZ29" s="10">
        <v>8000</v>
      </c>
      <c r="BA29" s="10">
        <v>67907.161999999997</v>
      </c>
      <c r="BB29" s="10">
        <v>97366.517999999996</v>
      </c>
      <c r="BC29" s="10">
        <v>8000</v>
      </c>
      <c r="BD29" s="10">
        <v>8000</v>
      </c>
      <c r="BE29" s="10">
        <v>8000</v>
      </c>
      <c r="BF29" s="10">
        <v>8000</v>
      </c>
      <c r="BG29" s="10">
        <v>8000</v>
      </c>
      <c r="BH29" s="10">
        <v>8000</v>
      </c>
      <c r="BI29" s="10">
        <v>8000</v>
      </c>
      <c r="BJ29" s="10">
        <v>8000</v>
      </c>
      <c r="BK29" s="10">
        <v>8000</v>
      </c>
      <c r="BL29" s="10">
        <v>8000</v>
      </c>
      <c r="BM29" s="10">
        <v>8000</v>
      </c>
      <c r="BN29" s="10">
        <v>8000</v>
      </c>
      <c r="BO29" s="10">
        <v>8000</v>
      </c>
      <c r="BP29" s="10">
        <v>8000</v>
      </c>
      <c r="BQ29" s="10">
        <v>8000</v>
      </c>
      <c r="BR29" s="10">
        <v>8000</v>
      </c>
      <c r="BS29" s="10">
        <v>8000</v>
      </c>
      <c r="BT29" s="10">
        <v>8000</v>
      </c>
      <c r="BU29" s="10">
        <v>8000</v>
      </c>
      <c r="BV29" s="10">
        <v>8000</v>
      </c>
      <c r="BX29" s="17"/>
    </row>
    <row r="30" spans="1:76" x14ac:dyDescent="0.3">
      <c r="A30" s="10" t="s">
        <v>91</v>
      </c>
      <c r="B30" s="10" t="s">
        <v>553</v>
      </c>
      <c r="C30" s="10" t="s">
        <v>61</v>
      </c>
      <c r="D30" s="10" t="s">
        <v>67</v>
      </c>
      <c r="E30" s="10" t="s">
        <v>63</v>
      </c>
      <c r="F30" s="10" t="s">
        <v>1206</v>
      </c>
      <c r="G30" s="18">
        <v>38.200000000000003</v>
      </c>
      <c r="H30" s="10" t="s">
        <v>65</v>
      </c>
      <c r="I30" s="10" t="s">
        <v>65</v>
      </c>
      <c r="J30" s="10" t="s">
        <v>65</v>
      </c>
      <c r="K30" s="10" t="s">
        <v>65</v>
      </c>
      <c r="L30" s="10">
        <v>44588.000999999997</v>
      </c>
      <c r="M30" s="10">
        <v>153206.989</v>
      </c>
      <c r="N30" s="10">
        <v>145351.42199999999</v>
      </c>
      <c r="O30" s="10">
        <v>95429.127999999997</v>
      </c>
      <c r="P30" s="10">
        <v>8000</v>
      </c>
      <c r="Q30" s="10">
        <v>98687.817999999999</v>
      </c>
      <c r="R30" s="10">
        <v>8000</v>
      </c>
      <c r="S30" s="10">
        <v>8000</v>
      </c>
      <c r="T30" s="10">
        <v>8000</v>
      </c>
      <c r="U30" s="10">
        <v>14124.237999999999</v>
      </c>
      <c r="V30" s="10">
        <v>8000</v>
      </c>
      <c r="W30" s="10">
        <v>82643.747000000003</v>
      </c>
      <c r="X30" s="20">
        <v>22171.878000000001</v>
      </c>
      <c r="Y30" s="10">
        <v>8000</v>
      </c>
      <c r="Z30" s="20">
        <v>32324.055</v>
      </c>
      <c r="AA30" s="10">
        <v>12389.011</v>
      </c>
      <c r="AB30" s="10">
        <v>8000</v>
      </c>
      <c r="AC30" s="10">
        <v>8000</v>
      </c>
      <c r="AD30" s="10">
        <v>8000</v>
      </c>
      <c r="AE30" s="10">
        <v>8000</v>
      </c>
      <c r="AF30" s="10">
        <v>8000</v>
      </c>
      <c r="AG30" s="10">
        <v>36621.938000000002</v>
      </c>
      <c r="AH30" s="10">
        <v>8000</v>
      </c>
      <c r="AI30" s="10">
        <v>8000</v>
      </c>
      <c r="AJ30" s="10">
        <v>18119.496999999999</v>
      </c>
      <c r="AK30" s="10">
        <v>28153.52</v>
      </c>
      <c r="AL30" s="10">
        <v>10186.974</v>
      </c>
      <c r="AM30" s="10">
        <v>8000</v>
      </c>
      <c r="AN30" s="10">
        <v>8000</v>
      </c>
      <c r="AO30" s="10">
        <v>8000</v>
      </c>
      <c r="AP30" s="10">
        <v>33507.464999999997</v>
      </c>
      <c r="AQ30" s="10">
        <v>38981.372000000003</v>
      </c>
      <c r="AR30" s="10">
        <v>8000</v>
      </c>
      <c r="AS30" s="10">
        <v>19298.303</v>
      </c>
      <c r="AT30" s="10">
        <v>8000</v>
      </c>
      <c r="AU30" s="10">
        <v>19473.050999999999</v>
      </c>
      <c r="AV30" s="10">
        <v>70277.172000000006</v>
      </c>
      <c r="AW30" s="10">
        <v>12822.249</v>
      </c>
      <c r="AX30" s="10">
        <v>16761.861000000001</v>
      </c>
      <c r="AY30" s="10">
        <v>8000</v>
      </c>
      <c r="AZ30" s="10">
        <v>8000</v>
      </c>
      <c r="BA30" s="10">
        <v>8920.134</v>
      </c>
      <c r="BB30" s="10">
        <v>45090.383999999998</v>
      </c>
      <c r="BC30" s="10">
        <v>8000</v>
      </c>
      <c r="BD30" s="10">
        <v>8000</v>
      </c>
      <c r="BE30" s="10">
        <v>8000</v>
      </c>
      <c r="BF30" s="10">
        <v>8000</v>
      </c>
      <c r="BG30" s="10">
        <v>8000</v>
      </c>
      <c r="BH30" s="10">
        <v>8000</v>
      </c>
      <c r="BI30" s="10">
        <v>8000</v>
      </c>
      <c r="BJ30" s="10">
        <v>8000</v>
      </c>
      <c r="BK30" s="10">
        <v>8588.8799999999992</v>
      </c>
      <c r="BL30" s="10">
        <v>8000</v>
      </c>
      <c r="BM30" s="10">
        <v>8000</v>
      </c>
      <c r="BN30" s="10">
        <v>8000</v>
      </c>
      <c r="BO30" s="10">
        <v>8000</v>
      </c>
      <c r="BP30" s="10">
        <v>8001.4120000000003</v>
      </c>
      <c r="BQ30" s="10">
        <v>8000</v>
      </c>
      <c r="BR30" s="10">
        <v>8000</v>
      </c>
      <c r="BS30" s="10">
        <v>8000</v>
      </c>
      <c r="BT30" s="10">
        <v>8000</v>
      </c>
      <c r="BU30" s="10">
        <v>8000</v>
      </c>
      <c r="BV30" s="10">
        <v>8000</v>
      </c>
      <c r="BX30" s="17"/>
    </row>
    <row r="31" spans="1:76" x14ac:dyDescent="0.3">
      <c r="A31" s="10" t="s">
        <v>92</v>
      </c>
      <c r="B31" s="10" t="s">
        <v>553</v>
      </c>
      <c r="C31" s="10" t="s">
        <v>61</v>
      </c>
      <c r="D31" s="10" t="s">
        <v>67</v>
      </c>
      <c r="E31" s="10" t="s">
        <v>63</v>
      </c>
      <c r="F31" s="10" t="s">
        <v>1208</v>
      </c>
      <c r="G31" s="18">
        <v>26.23</v>
      </c>
      <c r="H31" s="10" t="s">
        <v>65</v>
      </c>
      <c r="I31" s="10" t="s">
        <v>65</v>
      </c>
      <c r="J31" s="10" t="s">
        <v>65</v>
      </c>
      <c r="K31" s="10" t="s">
        <v>65</v>
      </c>
      <c r="L31" s="10">
        <v>496545.08799999999</v>
      </c>
      <c r="M31" s="10">
        <v>1014877.0429999999</v>
      </c>
      <c r="N31" s="10">
        <v>693014.95900000003</v>
      </c>
      <c r="O31" s="10">
        <v>962194.52300000004</v>
      </c>
      <c r="P31" s="10">
        <v>55936.508000000002</v>
      </c>
      <c r="Q31" s="10">
        <v>2652942.7480000001</v>
      </c>
      <c r="R31" s="10">
        <v>565543.12199999997</v>
      </c>
      <c r="S31" s="10">
        <v>252300.62899999999</v>
      </c>
      <c r="T31" s="10">
        <v>8000</v>
      </c>
      <c r="U31" s="10">
        <v>188249.39499999999</v>
      </c>
      <c r="V31" s="10">
        <v>297466.75400000002</v>
      </c>
      <c r="W31" s="10">
        <v>196445.861</v>
      </c>
      <c r="X31" s="20">
        <v>213119.89499999999</v>
      </c>
      <c r="Y31" s="10">
        <v>296445.93300000002</v>
      </c>
      <c r="Z31" s="20">
        <v>357707.98</v>
      </c>
      <c r="AA31" s="10">
        <v>140475.71100000001</v>
      </c>
      <c r="AB31" s="10">
        <v>113669.942</v>
      </c>
      <c r="AC31" s="10">
        <v>13026.474</v>
      </c>
      <c r="AD31" s="10">
        <v>19549.978999999999</v>
      </c>
      <c r="AE31" s="10">
        <v>47951.381999999998</v>
      </c>
      <c r="AF31" s="10">
        <v>25756.858</v>
      </c>
      <c r="AG31" s="10">
        <v>177112.93</v>
      </c>
      <c r="AH31" s="10">
        <v>8000</v>
      </c>
      <c r="AI31" s="10">
        <v>17828.324000000001</v>
      </c>
      <c r="AJ31" s="10">
        <v>96260.923999999999</v>
      </c>
      <c r="AK31" s="10">
        <v>216336.807</v>
      </c>
      <c r="AL31" s="10">
        <v>123229.05899999999</v>
      </c>
      <c r="AM31" s="10">
        <v>8000</v>
      </c>
      <c r="AN31" s="10">
        <v>55389.228000000003</v>
      </c>
      <c r="AO31" s="10">
        <v>15812.23</v>
      </c>
      <c r="AP31" s="10">
        <v>131583.59899999999</v>
      </c>
      <c r="AQ31" s="10">
        <v>243945.837</v>
      </c>
      <c r="AR31" s="10">
        <v>80762.334000000003</v>
      </c>
      <c r="AS31" s="10">
        <v>172634.054</v>
      </c>
      <c r="AT31" s="10">
        <v>8000</v>
      </c>
      <c r="AU31" s="10">
        <v>143730.75899999999</v>
      </c>
      <c r="AV31" s="10">
        <v>392730.49699999997</v>
      </c>
      <c r="AW31" s="10">
        <v>92378.592999999993</v>
      </c>
      <c r="AX31" s="10">
        <v>192579.454</v>
      </c>
      <c r="AY31" s="10">
        <v>8000</v>
      </c>
      <c r="AZ31" s="10">
        <v>14917.329</v>
      </c>
      <c r="BA31" s="10">
        <v>99567.255999999994</v>
      </c>
      <c r="BB31" s="10">
        <v>336490.07299999997</v>
      </c>
      <c r="BC31" s="10">
        <v>8000</v>
      </c>
      <c r="BD31" s="10">
        <v>18946.111000000001</v>
      </c>
      <c r="BE31" s="10">
        <v>89306.548999999999</v>
      </c>
      <c r="BF31" s="10">
        <v>25796.062999999998</v>
      </c>
      <c r="BG31" s="10">
        <v>15653.637000000001</v>
      </c>
      <c r="BH31" s="10">
        <v>29062.446</v>
      </c>
      <c r="BI31" s="10">
        <v>8000</v>
      </c>
      <c r="BJ31" s="10">
        <v>13504.183000000001</v>
      </c>
      <c r="BK31" s="10">
        <v>83190.642999999996</v>
      </c>
      <c r="BL31" s="10">
        <v>8000</v>
      </c>
      <c r="BM31" s="10">
        <v>30255.955000000002</v>
      </c>
      <c r="BN31" s="10">
        <v>8000</v>
      </c>
      <c r="BO31" s="10">
        <v>94276.444000000003</v>
      </c>
      <c r="BP31" s="10">
        <v>80487.547000000006</v>
      </c>
      <c r="BQ31" s="10">
        <v>8000</v>
      </c>
      <c r="BR31" s="10">
        <v>29083.353999999999</v>
      </c>
      <c r="BS31" s="10">
        <v>31388.977999999999</v>
      </c>
      <c r="BT31" s="10">
        <v>30409.514999999999</v>
      </c>
      <c r="BU31" s="10">
        <v>13208.439</v>
      </c>
      <c r="BV31" s="10">
        <v>20448.543000000001</v>
      </c>
      <c r="BX31" s="17"/>
    </row>
    <row r="32" spans="1:76" x14ac:dyDescent="0.3">
      <c r="A32" s="10" t="s">
        <v>93</v>
      </c>
      <c r="B32" s="10" t="s">
        <v>553</v>
      </c>
      <c r="C32" s="10" t="s">
        <v>61</v>
      </c>
      <c r="D32" s="10" t="s">
        <v>62</v>
      </c>
      <c r="E32" s="10" t="s">
        <v>63</v>
      </c>
      <c r="F32" s="10" t="s">
        <v>1206</v>
      </c>
      <c r="G32" s="18" t="s">
        <v>64</v>
      </c>
      <c r="H32" s="10" t="s">
        <v>65</v>
      </c>
      <c r="I32" s="10" t="s">
        <v>65</v>
      </c>
      <c r="J32" s="10" t="s">
        <v>65</v>
      </c>
      <c r="K32" s="10" t="s">
        <v>65</v>
      </c>
      <c r="L32" s="10">
        <v>318242.60200000001</v>
      </c>
      <c r="M32" s="10">
        <v>759123.85699999996</v>
      </c>
      <c r="N32" s="10">
        <v>750957.94900000002</v>
      </c>
      <c r="O32" s="10">
        <v>781484.19</v>
      </c>
      <c r="P32" s="10">
        <v>8000</v>
      </c>
      <c r="Q32" s="10">
        <v>31872.16</v>
      </c>
      <c r="R32" s="10">
        <v>84325.074999999997</v>
      </c>
      <c r="S32" s="10">
        <v>412522.174</v>
      </c>
      <c r="T32" s="10">
        <v>8000</v>
      </c>
      <c r="U32" s="10">
        <v>471671.016</v>
      </c>
      <c r="V32" s="10">
        <v>178476.51199999999</v>
      </c>
      <c r="W32" s="10">
        <v>403899.435</v>
      </c>
      <c r="X32" s="20">
        <v>81367.756999999998</v>
      </c>
      <c r="Y32" s="10">
        <v>155399.769</v>
      </c>
      <c r="Z32" s="20">
        <v>116337.36599999999</v>
      </c>
      <c r="AA32" s="10">
        <v>57285.667999999998</v>
      </c>
      <c r="AB32" s="10">
        <v>33283.747000000003</v>
      </c>
      <c r="AC32" s="10">
        <v>8000</v>
      </c>
      <c r="AD32" s="10">
        <v>9695.8320000000003</v>
      </c>
      <c r="AE32" s="10">
        <v>11734.544</v>
      </c>
      <c r="AF32" s="10">
        <v>9570.3459999999995</v>
      </c>
      <c r="AG32" s="10">
        <v>115903.932</v>
      </c>
      <c r="AH32" s="10">
        <v>8000</v>
      </c>
      <c r="AI32" s="10">
        <v>8000</v>
      </c>
      <c r="AJ32" s="10">
        <v>61849.665000000001</v>
      </c>
      <c r="AK32" s="10">
        <v>132912.95699999999</v>
      </c>
      <c r="AL32" s="10">
        <v>88539.785999999993</v>
      </c>
      <c r="AM32" s="10">
        <v>8000</v>
      </c>
      <c r="AN32" s="10">
        <v>32179.311000000002</v>
      </c>
      <c r="AO32" s="10">
        <v>8000</v>
      </c>
      <c r="AP32" s="10">
        <v>120909.75199999999</v>
      </c>
      <c r="AQ32" s="10">
        <v>149986.533</v>
      </c>
      <c r="AR32" s="10">
        <v>53500.120999999999</v>
      </c>
      <c r="AS32" s="10">
        <v>87237.216</v>
      </c>
      <c r="AT32" s="10">
        <v>8000</v>
      </c>
      <c r="AU32" s="10">
        <v>76125.120999999999</v>
      </c>
      <c r="AV32" s="10">
        <v>242135.408</v>
      </c>
      <c r="AW32" s="10">
        <v>78382.017000000007</v>
      </c>
      <c r="AX32" s="10">
        <v>94381.853000000003</v>
      </c>
      <c r="AY32" s="10">
        <v>8000</v>
      </c>
      <c r="AZ32" s="10">
        <v>8000</v>
      </c>
      <c r="BA32" s="10">
        <v>53644.006000000001</v>
      </c>
      <c r="BB32" s="10">
        <v>167806.81700000001</v>
      </c>
      <c r="BC32" s="10">
        <v>8000</v>
      </c>
      <c r="BD32" s="10">
        <v>8000</v>
      </c>
      <c r="BE32" s="10">
        <v>23574.644</v>
      </c>
      <c r="BF32" s="10">
        <v>8000</v>
      </c>
      <c r="BG32" s="10">
        <v>8000</v>
      </c>
      <c r="BH32" s="10">
        <v>8000</v>
      </c>
      <c r="BI32" s="10">
        <v>8000</v>
      </c>
      <c r="BJ32" s="10">
        <v>8000</v>
      </c>
      <c r="BK32" s="10">
        <v>55281.360999999997</v>
      </c>
      <c r="BL32" s="10">
        <v>8000</v>
      </c>
      <c r="BM32" s="10">
        <v>15038.212</v>
      </c>
      <c r="BN32" s="10">
        <v>8000</v>
      </c>
      <c r="BO32" s="10">
        <v>42645.082000000002</v>
      </c>
      <c r="BP32" s="10">
        <v>50129.269</v>
      </c>
      <c r="BQ32" s="10">
        <v>8000</v>
      </c>
      <c r="BR32" s="10">
        <v>23762.476999999999</v>
      </c>
      <c r="BS32" s="10">
        <v>8000</v>
      </c>
      <c r="BT32" s="10">
        <v>18716.371999999999</v>
      </c>
      <c r="BU32" s="10">
        <v>8000</v>
      </c>
      <c r="BV32" s="10">
        <v>14572.532999999999</v>
      </c>
      <c r="BX32" s="17"/>
    </row>
    <row r="33" spans="1:76" x14ac:dyDescent="0.3">
      <c r="A33" s="10" t="s">
        <v>94</v>
      </c>
      <c r="B33" s="10" t="s">
        <v>553</v>
      </c>
      <c r="C33" s="10" t="s">
        <v>61</v>
      </c>
      <c r="D33" s="10" t="s">
        <v>67</v>
      </c>
      <c r="E33" s="10" t="s">
        <v>63</v>
      </c>
      <c r="F33" s="10" t="s">
        <v>1204</v>
      </c>
      <c r="G33" s="18" t="s">
        <v>64</v>
      </c>
      <c r="H33" s="10" t="s">
        <v>65</v>
      </c>
      <c r="I33" s="10" t="s">
        <v>65</v>
      </c>
      <c r="J33" s="10" t="s">
        <v>65</v>
      </c>
      <c r="K33" s="10" t="s">
        <v>65</v>
      </c>
      <c r="L33" s="10">
        <v>126019.56600000001</v>
      </c>
      <c r="M33" s="10">
        <v>264130.598</v>
      </c>
      <c r="N33" s="10">
        <v>720653.15099999995</v>
      </c>
      <c r="O33" s="10">
        <v>421494.989</v>
      </c>
      <c r="P33" s="10">
        <v>57275.26</v>
      </c>
      <c r="Q33" s="10">
        <v>166547.91200000001</v>
      </c>
      <c r="R33" s="10">
        <v>307244.13</v>
      </c>
      <c r="S33" s="10">
        <v>327868.16399999999</v>
      </c>
      <c r="T33" s="10">
        <v>8000</v>
      </c>
      <c r="U33" s="10">
        <v>189347.80300000001</v>
      </c>
      <c r="V33" s="10">
        <v>220272.08300000001</v>
      </c>
      <c r="W33" s="10">
        <v>72493.072</v>
      </c>
      <c r="X33" s="20">
        <v>171386.223</v>
      </c>
      <c r="Y33" s="10">
        <v>181409.72899999999</v>
      </c>
      <c r="Z33" s="20">
        <v>575181.46799999999</v>
      </c>
      <c r="AA33" s="10">
        <v>110375.56299999999</v>
      </c>
      <c r="AB33" s="10">
        <v>65036.847000000002</v>
      </c>
      <c r="AC33" s="10">
        <v>8000</v>
      </c>
      <c r="AD33" s="10">
        <v>50588.625</v>
      </c>
      <c r="AE33" s="10">
        <v>36145.817000000003</v>
      </c>
      <c r="AF33" s="10">
        <v>17424.748</v>
      </c>
      <c r="AG33" s="10">
        <v>245123.78</v>
      </c>
      <c r="AH33" s="10">
        <v>8000</v>
      </c>
      <c r="AI33" s="10">
        <v>8000</v>
      </c>
      <c r="AJ33" s="10">
        <v>110221.90700000001</v>
      </c>
      <c r="AK33" s="10">
        <v>204175.78099999999</v>
      </c>
      <c r="AL33" s="10">
        <v>151770.20300000001</v>
      </c>
      <c r="AM33" s="10">
        <v>8000</v>
      </c>
      <c r="AN33" s="10">
        <v>56606.625999999997</v>
      </c>
      <c r="AO33" s="10">
        <v>8000</v>
      </c>
      <c r="AP33" s="10">
        <v>184210.31700000001</v>
      </c>
      <c r="AQ33" s="10">
        <v>218387.198</v>
      </c>
      <c r="AR33" s="10">
        <v>89759.59</v>
      </c>
      <c r="AS33" s="10">
        <v>152159.87400000001</v>
      </c>
      <c r="AT33" s="10">
        <v>8000</v>
      </c>
      <c r="AU33" s="10">
        <v>122166.712</v>
      </c>
      <c r="AV33" s="10">
        <v>357851.04</v>
      </c>
      <c r="AW33" s="10">
        <v>117865.28599999999</v>
      </c>
      <c r="AX33" s="10">
        <v>152160.533</v>
      </c>
      <c r="AY33" s="10">
        <v>8000</v>
      </c>
      <c r="AZ33" s="10">
        <v>15655.319</v>
      </c>
      <c r="BA33" s="10">
        <v>97653.425000000003</v>
      </c>
      <c r="BB33" s="10">
        <v>292345.81300000002</v>
      </c>
      <c r="BC33" s="10">
        <v>8000</v>
      </c>
      <c r="BD33" s="10">
        <v>18516.045999999998</v>
      </c>
      <c r="BE33" s="10">
        <v>16589.846000000001</v>
      </c>
      <c r="BF33" s="10">
        <v>8000</v>
      </c>
      <c r="BG33" s="10">
        <v>8000</v>
      </c>
      <c r="BH33" s="10">
        <v>8000</v>
      </c>
      <c r="BI33" s="10">
        <v>8000</v>
      </c>
      <c r="BJ33" s="10">
        <v>8000</v>
      </c>
      <c r="BK33" s="10">
        <v>29148.277999999998</v>
      </c>
      <c r="BL33" s="10">
        <v>8000</v>
      </c>
      <c r="BM33" s="10">
        <v>8540.2080000000005</v>
      </c>
      <c r="BN33" s="10">
        <v>8000</v>
      </c>
      <c r="BO33" s="10">
        <v>31133.291000000001</v>
      </c>
      <c r="BP33" s="10">
        <v>36590.279000000002</v>
      </c>
      <c r="BQ33" s="10">
        <v>8000</v>
      </c>
      <c r="BR33" s="10">
        <v>17744.624</v>
      </c>
      <c r="BS33" s="10">
        <v>8000</v>
      </c>
      <c r="BT33" s="10">
        <v>8000</v>
      </c>
      <c r="BU33" s="10">
        <v>8000</v>
      </c>
      <c r="BV33" s="10">
        <v>9071.4120000000003</v>
      </c>
      <c r="BX33" s="17"/>
    </row>
    <row r="34" spans="1:76" x14ac:dyDescent="0.3">
      <c r="A34" s="10" t="s">
        <v>95</v>
      </c>
      <c r="B34" s="10" t="s">
        <v>553</v>
      </c>
      <c r="C34" s="10" t="s">
        <v>61</v>
      </c>
      <c r="D34" s="10" t="s">
        <v>67</v>
      </c>
      <c r="E34" s="10" t="s">
        <v>63</v>
      </c>
      <c r="F34" s="10" t="s">
        <v>1204</v>
      </c>
      <c r="G34" s="18">
        <v>29.41</v>
      </c>
      <c r="H34" s="10" t="s">
        <v>65</v>
      </c>
      <c r="I34" s="10" t="s">
        <v>65</v>
      </c>
      <c r="J34" s="10" t="s">
        <v>65</v>
      </c>
      <c r="K34" s="10" t="s">
        <v>65</v>
      </c>
      <c r="L34" s="10">
        <v>75335.667000000001</v>
      </c>
      <c r="M34" s="10">
        <v>200234.00899999999</v>
      </c>
      <c r="N34" s="10">
        <v>610154.67200000002</v>
      </c>
      <c r="O34" s="10">
        <v>525216.005</v>
      </c>
      <c r="P34" s="10">
        <v>8000</v>
      </c>
      <c r="Q34" s="10">
        <v>79199.612999999998</v>
      </c>
      <c r="R34" s="10">
        <v>177096.52</v>
      </c>
      <c r="S34" s="10">
        <v>8000</v>
      </c>
      <c r="T34" s="10">
        <v>8000</v>
      </c>
      <c r="U34" s="10">
        <v>8000</v>
      </c>
      <c r="V34" s="10">
        <v>8000</v>
      </c>
      <c r="W34" s="10">
        <v>8000</v>
      </c>
      <c r="X34" s="20">
        <v>15532.380999999999</v>
      </c>
      <c r="Y34" s="10">
        <v>62401.211000000003</v>
      </c>
      <c r="Z34" s="20">
        <v>21952.646000000001</v>
      </c>
      <c r="AA34" s="10">
        <v>32155.31</v>
      </c>
      <c r="AB34" s="10">
        <v>10541.986000000001</v>
      </c>
      <c r="AC34" s="10">
        <v>8000</v>
      </c>
      <c r="AD34" s="10">
        <v>8000</v>
      </c>
      <c r="AE34" s="10">
        <v>8000</v>
      </c>
      <c r="AF34" s="10">
        <v>8000</v>
      </c>
      <c r="AG34" s="10">
        <v>36920.646000000001</v>
      </c>
      <c r="AH34" s="10">
        <v>8000</v>
      </c>
      <c r="AI34" s="10">
        <v>8000</v>
      </c>
      <c r="AJ34" s="10">
        <v>16076.392</v>
      </c>
      <c r="AK34" s="10">
        <v>29154.325000000001</v>
      </c>
      <c r="AL34" s="10">
        <v>11811.656000000001</v>
      </c>
      <c r="AM34" s="10">
        <v>8000</v>
      </c>
      <c r="AN34" s="10">
        <v>21639.16</v>
      </c>
      <c r="AO34" s="10">
        <v>8000</v>
      </c>
      <c r="AP34" s="10">
        <v>27915.412</v>
      </c>
      <c r="AQ34" s="10">
        <v>36447.972000000002</v>
      </c>
      <c r="AR34" s="10">
        <v>8000</v>
      </c>
      <c r="AS34" s="10">
        <v>9658.6010000000006</v>
      </c>
      <c r="AT34" s="10">
        <v>8000</v>
      </c>
      <c r="AU34" s="10">
        <v>23658.91</v>
      </c>
      <c r="AV34" s="10">
        <v>63972.758999999998</v>
      </c>
      <c r="AW34" s="10">
        <v>8069.2629999999999</v>
      </c>
      <c r="AX34" s="10">
        <v>11255.819</v>
      </c>
      <c r="AY34" s="10">
        <v>8000</v>
      </c>
      <c r="AZ34" s="10">
        <v>8000</v>
      </c>
      <c r="BA34" s="10">
        <v>12146.752</v>
      </c>
      <c r="BB34" s="10">
        <v>26089.623</v>
      </c>
      <c r="BC34" s="10">
        <v>8000</v>
      </c>
      <c r="BD34" s="10">
        <v>8000</v>
      </c>
      <c r="BE34" s="10">
        <v>13642.371999999999</v>
      </c>
      <c r="BF34" s="10">
        <v>8000</v>
      </c>
      <c r="BG34" s="10">
        <v>8000</v>
      </c>
      <c r="BH34" s="10">
        <v>8000</v>
      </c>
      <c r="BI34" s="10">
        <v>8000</v>
      </c>
      <c r="BJ34" s="10">
        <v>8000</v>
      </c>
      <c r="BK34" s="10">
        <v>14835.69</v>
      </c>
      <c r="BL34" s="10">
        <v>8000</v>
      </c>
      <c r="BM34" s="10">
        <v>8000</v>
      </c>
      <c r="BN34" s="10">
        <v>8000</v>
      </c>
      <c r="BO34" s="10">
        <v>18796.491999999998</v>
      </c>
      <c r="BP34" s="10">
        <v>14523.79</v>
      </c>
      <c r="BQ34" s="10">
        <v>8000</v>
      </c>
      <c r="BR34" s="10">
        <v>8000</v>
      </c>
      <c r="BS34" s="10">
        <v>8000</v>
      </c>
      <c r="BT34" s="10">
        <v>8000</v>
      </c>
      <c r="BU34" s="10">
        <v>8000</v>
      </c>
      <c r="BV34" s="10">
        <v>8000</v>
      </c>
      <c r="BX34" s="17"/>
    </row>
    <row r="35" spans="1:76" x14ac:dyDescent="0.3">
      <c r="A35" s="10" t="s">
        <v>96</v>
      </c>
      <c r="B35" s="10" t="s">
        <v>553</v>
      </c>
      <c r="C35" s="10" t="s">
        <v>61</v>
      </c>
      <c r="D35" s="10" t="s">
        <v>62</v>
      </c>
      <c r="E35" s="10" t="s">
        <v>63</v>
      </c>
      <c r="F35" s="10" t="s">
        <v>1204</v>
      </c>
      <c r="G35" s="18">
        <v>25.9</v>
      </c>
      <c r="H35" s="10" t="s">
        <v>65</v>
      </c>
      <c r="I35" s="10" t="s">
        <v>65</v>
      </c>
      <c r="J35" s="10" t="s">
        <v>65</v>
      </c>
      <c r="K35" s="10" t="s">
        <v>65</v>
      </c>
      <c r="L35" s="10">
        <v>85091.476999999999</v>
      </c>
      <c r="M35" s="10">
        <v>772631.08700000006</v>
      </c>
      <c r="N35" s="10">
        <v>1645407.889</v>
      </c>
      <c r="O35" s="10">
        <v>1132933.9979999999</v>
      </c>
      <c r="P35" s="10">
        <v>74115.337</v>
      </c>
      <c r="Q35" s="10">
        <v>11131.953</v>
      </c>
      <c r="R35" s="10">
        <v>243394.09</v>
      </c>
      <c r="S35" s="10">
        <v>330879.36700000003</v>
      </c>
      <c r="T35" s="10">
        <v>8000</v>
      </c>
      <c r="U35" s="10">
        <v>142422.53899999999</v>
      </c>
      <c r="V35" s="10">
        <v>300278.93099999998</v>
      </c>
      <c r="W35" s="10">
        <v>114543.67200000001</v>
      </c>
      <c r="X35" s="20">
        <v>64828.413</v>
      </c>
      <c r="Y35" s="10">
        <v>163430.818</v>
      </c>
      <c r="Z35" s="20">
        <v>34468.042000000001</v>
      </c>
      <c r="AA35" s="10">
        <v>44507.582000000002</v>
      </c>
      <c r="AB35" s="10">
        <v>29108.837</v>
      </c>
      <c r="AC35" s="10">
        <v>8000</v>
      </c>
      <c r="AD35" s="10">
        <v>8422.1560000000009</v>
      </c>
      <c r="AE35" s="10">
        <v>24195.482</v>
      </c>
      <c r="AF35" s="10">
        <v>9597.4689999999991</v>
      </c>
      <c r="AG35" s="10">
        <v>170026.78700000001</v>
      </c>
      <c r="AH35" s="10">
        <v>8000</v>
      </c>
      <c r="AI35" s="10">
        <v>8000</v>
      </c>
      <c r="AJ35" s="10">
        <v>121976.32399999999</v>
      </c>
      <c r="AK35" s="10">
        <v>236659.234</v>
      </c>
      <c r="AL35" s="10">
        <v>128328.906</v>
      </c>
      <c r="AM35" s="10">
        <v>8000</v>
      </c>
      <c r="AN35" s="10">
        <v>38416.824000000001</v>
      </c>
      <c r="AO35" s="10">
        <v>12000.713</v>
      </c>
      <c r="AP35" s="10">
        <v>199933.51</v>
      </c>
      <c r="AQ35" s="10">
        <v>316329.59299999999</v>
      </c>
      <c r="AR35" s="10">
        <v>106756.648</v>
      </c>
      <c r="AS35" s="10">
        <v>144132.94500000001</v>
      </c>
      <c r="AT35" s="10">
        <v>8000</v>
      </c>
      <c r="AU35" s="10">
        <v>114573.993</v>
      </c>
      <c r="AV35" s="10">
        <v>629229.37399999995</v>
      </c>
      <c r="AW35" s="10">
        <v>151538.00200000001</v>
      </c>
      <c r="AX35" s="10">
        <v>197317.08100000001</v>
      </c>
      <c r="AY35" s="10">
        <v>8000</v>
      </c>
      <c r="AZ35" s="10">
        <v>41034.021999999997</v>
      </c>
      <c r="BA35" s="10">
        <v>66211.69</v>
      </c>
      <c r="BB35" s="10">
        <v>424658.49599999998</v>
      </c>
      <c r="BC35" s="10">
        <v>8000</v>
      </c>
      <c r="BD35" s="10">
        <v>39116.249000000003</v>
      </c>
      <c r="BE35" s="10">
        <v>11261.829</v>
      </c>
      <c r="BF35" s="10">
        <v>8000</v>
      </c>
      <c r="BG35" s="10">
        <v>8000</v>
      </c>
      <c r="BH35" s="10">
        <v>8000</v>
      </c>
      <c r="BI35" s="10">
        <v>8000</v>
      </c>
      <c r="BJ35" s="10">
        <v>8000</v>
      </c>
      <c r="BK35" s="10">
        <v>39042.548999999999</v>
      </c>
      <c r="BL35" s="10">
        <v>8000</v>
      </c>
      <c r="BM35" s="10">
        <v>38449.972000000002</v>
      </c>
      <c r="BN35" s="10">
        <v>8000</v>
      </c>
      <c r="BO35" s="10">
        <v>27821.687000000002</v>
      </c>
      <c r="BP35" s="10">
        <v>79982.509999999995</v>
      </c>
      <c r="BQ35" s="10">
        <v>17929.004000000001</v>
      </c>
      <c r="BR35" s="10">
        <v>40329.514999999999</v>
      </c>
      <c r="BS35" s="10">
        <v>8000</v>
      </c>
      <c r="BT35" s="10">
        <v>41644.982000000004</v>
      </c>
      <c r="BU35" s="10">
        <v>24870.28</v>
      </c>
      <c r="BV35" s="10">
        <v>50066.086000000003</v>
      </c>
      <c r="BX35" s="17"/>
    </row>
    <row r="36" spans="1:76" x14ac:dyDescent="0.3">
      <c r="A36" s="10" t="s">
        <v>97</v>
      </c>
      <c r="B36" s="10" t="s">
        <v>553</v>
      </c>
      <c r="C36" s="10" t="s">
        <v>61</v>
      </c>
      <c r="D36" s="10" t="s">
        <v>62</v>
      </c>
      <c r="E36" s="10" t="s">
        <v>63</v>
      </c>
      <c r="F36" s="10" t="s">
        <v>1202</v>
      </c>
      <c r="G36" s="18">
        <v>32.6</v>
      </c>
      <c r="H36" s="10" t="s">
        <v>65</v>
      </c>
      <c r="I36" s="10" t="s">
        <v>65</v>
      </c>
      <c r="J36" s="10" t="s">
        <v>65</v>
      </c>
      <c r="K36" s="10" t="s">
        <v>65</v>
      </c>
      <c r="L36" s="10">
        <v>485381.63199999998</v>
      </c>
      <c r="M36" s="10">
        <v>723229.49</v>
      </c>
      <c r="N36" s="10">
        <v>1072664.233</v>
      </c>
      <c r="O36" s="10">
        <v>730350.89099999995</v>
      </c>
      <c r="P36" s="10">
        <v>8000</v>
      </c>
      <c r="Q36" s="10">
        <v>28120.33</v>
      </c>
      <c r="R36" s="10">
        <v>75381.774999999994</v>
      </c>
      <c r="S36" s="10">
        <v>224979.731</v>
      </c>
      <c r="T36" s="10">
        <v>8000</v>
      </c>
      <c r="U36" s="10">
        <v>176954.03099999999</v>
      </c>
      <c r="V36" s="10">
        <v>73221.095000000001</v>
      </c>
      <c r="W36" s="10">
        <v>208066.679</v>
      </c>
      <c r="X36" s="20">
        <v>50171.714</v>
      </c>
      <c r="Y36" s="10">
        <v>62760.987000000001</v>
      </c>
      <c r="Z36" s="20">
        <v>71179</v>
      </c>
      <c r="AA36" s="10">
        <v>128649.686</v>
      </c>
      <c r="AB36" s="10">
        <v>108807.656</v>
      </c>
      <c r="AC36" s="10">
        <v>18420.98</v>
      </c>
      <c r="AD36" s="10">
        <v>59458.875</v>
      </c>
      <c r="AE36" s="10">
        <v>63346.207000000002</v>
      </c>
      <c r="AF36" s="10">
        <v>32258.541000000001</v>
      </c>
      <c r="AG36" s="10">
        <v>288033.62</v>
      </c>
      <c r="AH36" s="10">
        <v>8000</v>
      </c>
      <c r="AI36" s="10">
        <v>15559.831</v>
      </c>
      <c r="AJ36" s="10">
        <v>146123.304</v>
      </c>
      <c r="AK36" s="10">
        <v>316934.20199999999</v>
      </c>
      <c r="AL36" s="10">
        <v>144679.94500000001</v>
      </c>
      <c r="AM36" s="10">
        <v>8000</v>
      </c>
      <c r="AN36" s="10">
        <v>70047.178</v>
      </c>
      <c r="AO36" s="10">
        <v>18726.447</v>
      </c>
      <c r="AP36" s="10">
        <v>230158.53099999999</v>
      </c>
      <c r="AQ36" s="10">
        <v>308097.38699999999</v>
      </c>
      <c r="AR36" s="10">
        <v>90174.149000000005</v>
      </c>
      <c r="AS36" s="10">
        <v>160109.158</v>
      </c>
      <c r="AT36" s="10">
        <v>8000</v>
      </c>
      <c r="AU36" s="10">
        <v>173202.277</v>
      </c>
      <c r="AV36" s="10">
        <v>558036.28899999999</v>
      </c>
      <c r="AW36" s="10">
        <v>123000.836</v>
      </c>
      <c r="AX36" s="10">
        <v>169984.633</v>
      </c>
      <c r="AY36" s="10">
        <v>9626.1200000000008</v>
      </c>
      <c r="AZ36" s="10">
        <v>27028.718000000001</v>
      </c>
      <c r="BA36" s="10">
        <v>93920.485000000001</v>
      </c>
      <c r="BB36" s="10">
        <v>314213.82699999999</v>
      </c>
      <c r="BC36" s="10">
        <v>8000</v>
      </c>
      <c r="BD36" s="10">
        <v>21418.835999999999</v>
      </c>
      <c r="BE36" s="10">
        <v>22346.784</v>
      </c>
      <c r="BF36" s="10">
        <v>9404.6560000000009</v>
      </c>
      <c r="BG36" s="10">
        <v>8000</v>
      </c>
      <c r="BH36" s="10">
        <v>8354.8019999999997</v>
      </c>
      <c r="BI36" s="10">
        <v>8000</v>
      </c>
      <c r="BJ36" s="10">
        <v>8000</v>
      </c>
      <c r="BK36" s="10">
        <v>51287.398999999998</v>
      </c>
      <c r="BL36" s="10">
        <v>8000</v>
      </c>
      <c r="BM36" s="10">
        <v>40936.629000000001</v>
      </c>
      <c r="BN36" s="10">
        <v>8000</v>
      </c>
      <c r="BO36" s="10">
        <v>38670.726000000002</v>
      </c>
      <c r="BP36" s="10">
        <v>51979.695</v>
      </c>
      <c r="BQ36" s="10">
        <v>8000</v>
      </c>
      <c r="BR36" s="10">
        <v>19005.899000000001</v>
      </c>
      <c r="BS36" s="10">
        <v>23626.547999999999</v>
      </c>
      <c r="BT36" s="10">
        <v>36931.411999999997</v>
      </c>
      <c r="BU36" s="10">
        <v>9469.0390000000007</v>
      </c>
      <c r="BV36" s="10">
        <v>17907.753000000001</v>
      </c>
      <c r="BX36" s="17"/>
    </row>
    <row r="37" spans="1:76" x14ac:dyDescent="0.3">
      <c r="A37" s="10" t="s">
        <v>98</v>
      </c>
      <c r="B37" s="10" t="s">
        <v>553</v>
      </c>
      <c r="C37" s="10" t="s">
        <v>61</v>
      </c>
      <c r="D37" s="10" t="s">
        <v>62</v>
      </c>
      <c r="E37" s="10" t="s">
        <v>63</v>
      </c>
      <c r="F37" s="10" t="s">
        <v>1205</v>
      </c>
      <c r="G37" s="18">
        <v>23</v>
      </c>
      <c r="H37" s="10" t="s">
        <v>65</v>
      </c>
      <c r="I37" s="10" t="s">
        <v>65</v>
      </c>
      <c r="J37" s="10" t="s">
        <v>65</v>
      </c>
      <c r="K37" s="10" t="s">
        <v>65</v>
      </c>
      <c r="L37" s="10">
        <v>83181.607000000004</v>
      </c>
      <c r="M37" s="10">
        <v>297016.59399999998</v>
      </c>
      <c r="N37" s="10">
        <v>651172.33400000003</v>
      </c>
      <c r="O37" s="10">
        <v>392057.84600000002</v>
      </c>
      <c r="P37" s="10">
        <v>8000</v>
      </c>
      <c r="Q37" s="10">
        <v>54302.161999999997</v>
      </c>
      <c r="R37" s="10">
        <v>37453.822999999997</v>
      </c>
      <c r="S37" s="10">
        <v>33785.012000000002</v>
      </c>
      <c r="T37" s="10">
        <v>8000</v>
      </c>
      <c r="U37" s="10">
        <v>41720.786</v>
      </c>
      <c r="V37" s="10">
        <v>41506.866000000002</v>
      </c>
      <c r="W37" s="10">
        <v>21376.744999999999</v>
      </c>
      <c r="X37" s="20">
        <v>78155.482999999993</v>
      </c>
      <c r="Y37" s="10">
        <v>39852.572</v>
      </c>
      <c r="Z37" s="20">
        <v>164393.81200000001</v>
      </c>
      <c r="AA37" s="10">
        <v>131345.85800000001</v>
      </c>
      <c r="AB37" s="10">
        <v>84341.486999999994</v>
      </c>
      <c r="AC37" s="10">
        <v>11976.823</v>
      </c>
      <c r="AD37" s="10">
        <v>41460.862000000001</v>
      </c>
      <c r="AE37" s="10">
        <v>49586.538999999997</v>
      </c>
      <c r="AF37" s="10">
        <v>50158.834999999999</v>
      </c>
      <c r="AG37" s="10">
        <v>316475.58299999998</v>
      </c>
      <c r="AH37" s="10">
        <v>13576.391</v>
      </c>
      <c r="AI37" s="10">
        <v>25675.519</v>
      </c>
      <c r="AJ37" s="10">
        <v>180272.87400000001</v>
      </c>
      <c r="AK37" s="10">
        <v>363156.93199999997</v>
      </c>
      <c r="AL37" s="10">
        <v>176626.63200000001</v>
      </c>
      <c r="AM37" s="10">
        <v>8803.4629999999997</v>
      </c>
      <c r="AN37" s="10">
        <v>101975.15</v>
      </c>
      <c r="AO37" s="10">
        <v>41706.764999999999</v>
      </c>
      <c r="AP37" s="10">
        <v>256531.03400000001</v>
      </c>
      <c r="AQ37" s="10">
        <v>431750.848</v>
      </c>
      <c r="AR37" s="10">
        <v>123322.83199999999</v>
      </c>
      <c r="AS37" s="10">
        <v>166477.49100000001</v>
      </c>
      <c r="AT37" s="10">
        <v>9051.3979999999992</v>
      </c>
      <c r="AU37" s="10">
        <v>199339.81299999999</v>
      </c>
      <c r="AV37" s="10">
        <v>693376.88800000004</v>
      </c>
      <c r="AW37" s="10">
        <v>171075.06299999999</v>
      </c>
      <c r="AX37" s="10">
        <v>219070.55600000001</v>
      </c>
      <c r="AY37" s="10">
        <v>10918.17</v>
      </c>
      <c r="AZ37" s="10">
        <v>42734.93</v>
      </c>
      <c r="BA37" s="10">
        <v>121067.986</v>
      </c>
      <c r="BB37" s="10">
        <v>431378.353</v>
      </c>
      <c r="BC37" s="10">
        <v>10013.123</v>
      </c>
      <c r="BD37" s="10">
        <v>37539.597999999998</v>
      </c>
      <c r="BE37" s="10">
        <v>45456.733999999997</v>
      </c>
      <c r="BF37" s="10">
        <v>11300.664000000001</v>
      </c>
      <c r="BG37" s="10">
        <v>8000</v>
      </c>
      <c r="BH37" s="10">
        <v>18832.235000000001</v>
      </c>
      <c r="BI37" s="10">
        <v>8000</v>
      </c>
      <c r="BJ37" s="10">
        <v>8000</v>
      </c>
      <c r="BK37" s="10">
        <v>83373.926999999996</v>
      </c>
      <c r="BL37" s="10">
        <v>8000</v>
      </c>
      <c r="BM37" s="10">
        <v>54081.091</v>
      </c>
      <c r="BN37" s="10">
        <v>8000</v>
      </c>
      <c r="BO37" s="10">
        <v>61167.000999999997</v>
      </c>
      <c r="BP37" s="10">
        <v>82486.820999999996</v>
      </c>
      <c r="BQ37" s="10">
        <v>18713.771000000001</v>
      </c>
      <c r="BR37" s="10">
        <v>54764.455999999998</v>
      </c>
      <c r="BS37" s="10">
        <v>18708.769</v>
      </c>
      <c r="BT37" s="10">
        <v>48383.813999999998</v>
      </c>
      <c r="BU37" s="10">
        <v>31906.245999999999</v>
      </c>
      <c r="BV37" s="10">
        <v>52579.152000000002</v>
      </c>
      <c r="BX37" s="17"/>
    </row>
    <row r="38" spans="1:76" x14ac:dyDescent="0.3">
      <c r="A38" s="10" t="s">
        <v>99</v>
      </c>
      <c r="B38" s="10" t="s">
        <v>553</v>
      </c>
      <c r="C38" s="10" t="s">
        <v>61</v>
      </c>
      <c r="D38" s="10" t="s">
        <v>67</v>
      </c>
      <c r="E38" s="10" t="s">
        <v>63</v>
      </c>
      <c r="F38" s="10" t="s">
        <v>1205</v>
      </c>
      <c r="G38" s="18">
        <v>23.3</v>
      </c>
      <c r="H38" s="10" t="s">
        <v>65</v>
      </c>
      <c r="I38" s="10" t="s">
        <v>65</v>
      </c>
      <c r="J38" s="10" t="s">
        <v>65</v>
      </c>
      <c r="K38" s="10" t="s">
        <v>65</v>
      </c>
      <c r="L38" s="10">
        <v>195380.41899999999</v>
      </c>
      <c r="M38" s="10">
        <v>609676.26199999999</v>
      </c>
      <c r="N38" s="10">
        <v>1320865.2919999999</v>
      </c>
      <c r="O38" s="10">
        <v>314557.78999999998</v>
      </c>
      <c r="P38" s="10">
        <v>8000</v>
      </c>
      <c r="Q38" s="10">
        <v>241080.86600000001</v>
      </c>
      <c r="R38" s="10">
        <v>119658.033</v>
      </c>
      <c r="S38" s="10">
        <v>208447.25599999999</v>
      </c>
      <c r="T38" s="10">
        <v>8000</v>
      </c>
      <c r="U38" s="10">
        <v>486633.603</v>
      </c>
      <c r="V38" s="10">
        <v>123628.21</v>
      </c>
      <c r="W38" s="10">
        <v>254366.30100000001</v>
      </c>
      <c r="X38" s="20">
        <v>86031.751000000004</v>
      </c>
      <c r="Y38" s="10">
        <v>205092.908</v>
      </c>
      <c r="Z38" s="20">
        <v>142363.166</v>
      </c>
      <c r="AA38" s="10">
        <v>107461.49400000001</v>
      </c>
      <c r="AB38" s="10">
        <v>93413.603000000003</v>
      </c>
      <c r="AC38" s="10">
        <v>8993.7369999999992</v>
      </c>
      <c r="AD38" s="10">
        <v>19766.448</v>
      </c>
      <c r="AE38" s="10">
        <v>31464.559000000001</v>
      </c>
      <c r="AF38" s="10">
        <v>30780.456999999999</v>
      </c>
      <c r="AG38" s="10">
        <v>211027.74799999999</v>
      </c>
      <c r="AH38" s="10">
        <v>8000</v>
      </c>
      <c r="AI38" s="10">
        <v>14415.781000000001</v>
      </c>
      <c r="AJ38" s="10">
        <v>107006.304</v>
      </c>
      <c r="AK38" s="10">
        <v>219557.65100000001</v>
      </c>
      <c r="AL38" s="10">
        <v>160086.46400000001</v>
      </c>
      <c r="AM38" s="10">
        <v>8000</v>
      </c>
      <c r="AN38" s="10">
        <v>73497.573999999993</v>
      </c>
      <c r="AO38" s="10">
        <v>20333.329000000002</v>
      </c>
      <c r="AP38" s="10">
        <v>144460.32699999999</v>
      </c>
      <c r="AQ38" s="10">
        <v>244905.58499999999</v>
      </c>
      <c r="AR38" s="10">
        <v>99350.145999999993</v>
      </c>
      <c r="AS38" s="10">
        <v>204746.75599999999</v>
      </c>
      <c r="AT38" s="10">
        <v>8000</v>
      </c>
      <c r="AU38" s="10">
        <v>151445.89600000001</v>
      </c>
      <c r="AV38" s="10">
        <v>394868.78899999999</v>
      </c>
      <c r="AW38" s="10">
        <v>131246.334</v>
      </c>
      <c r="AX38" s="10">
        <v>205503.299</v>
      </c>
      <c r="AY38" s="10">
        <v>8000</v>
      </c>
      <c r="AZ38" s="10">
        <v>16099.361999999999</v>
      </c>
      <c r="BA38" s="10">
        <v>120260.51300000001</v>
      </c>
      <c r="BB38" s="10">
        <v>397498.15299999999</v>
      </c>
      <c r="BC38" s="10">
        <v>8000</v>
      </c>
      <c r="BD38" s="10">
        <v>23745.362000000001</v>
      </c>
      <c r="BE38" s="10">
        <v>17592.312999999998</v>
      </c>
      <c r="BF38" s="10">
        <v>8000</v>
      </c>
      <c r="BG38" s="10">
        <v>8000</v>
      </c>
      <c r="BH38" s="10">
        <v>8000</v>
      </c>
      <c r="BI38" s="10">
        <v>8000</v>
      </c>
      <c r="BJ38" s="10">
        <v>8000</v>
      </c>
      <c r="BK38" s="10">
        <v>26956.573</v>
      </c>
      <c r="BL38" s="10">
        <v>8000</v>
      </c>
      <c r="BM38" s="10">
        <v>13048.526</v>
      </c>
      <c r="BN38" s="10">
        <v>8000</v>
      </c>
      <c r="BO38" s="10">
        <v>26176.583999999999</v>
      </c>
      <c r="BP38" s="10">
        <v>35750.099000000002</v>
      </c>
      <c r="BQ38" s="10">
        <v>8000</v>
      </c>
      <c r="BR38" s="10">
        <v>36060.881000000001</v>
      </c>
      <c r="BS38" s="10">
        <v>8651.7649999999994</v>
      </c>
      <c r="BT38" s="10">
        <v>10424.057000000001</v>
      </c>
      <c r="BU38" s="10">
        <v>19365.789000000001</v>
      </c>
      <c r="BV38" s="10">
        <v>24557.368999999999</v>
      </c>
      <c r="BX38" s="17"/>
    </row>
    <row r="39" spans="1:76" x14ac:dyDescent="0.3">
      <c r="A39" s="10" t="s">
        <v>100</v>
      </c>
      <c r="B39" s="10" t="s">
        <v>553</v>
      </c>
      <c r="C39" s="10" t="s">
        <v>61</v>
      </c>
      <c r="D39" s="10" t="s">
        <v>67</v>
      </c>
      <c r="E39" s="10" t="s">
        <v>63</v>
      </c>
      <c r="F39" s="10" t="s">
        <v>1208</v>
      </c>
      <c r="G39" s="18">
        <v>29</v>
      </c>
      <c r="H39" s="10" t="s">
        <v>65</v>
      </c>
      <c r="I39" s="10" t="s">
        <v>65</v>
      </c>
      <c r="J39" s="10" t="s">
        <v>65</v>
      </c>
      <c r="K39" s="10" t="s">
        <v>65</v>
      </c>
      <c r="L39" s="10">
        <v>34911.248</v>
      </c>
      <c r="M39" s="10">
        <v>140452.01999999999</v>
      </c>
      <c r="N39" s="10">
        <v>204384.46799999999</v>
      </c>
      <c r="O39" s="10">
        <v>87114.320999999996</v>
      </c>
      <c r="P39" s="10">
        <v>8000</v>
      </c>
      <c r="Q39" s="10">
        <v>14951.472</v>
      </c>
      <c r="R39" s="10">
        <v>8000</v>
      </c>
      <c r="S39" s="10">
        <v>387362.96500000003</v>
      </c>
      <c r="T39" s="10">
        <v>8000</v>
      </c>
      <c r="U39" s="10">
        <v>303143.75199999998</v>
      </c>
      <c r="V39" s="10">
        <v>68869.006999999998</v>
      </c>
      <c r="W39" s="10">
        <v>266187.38199999998</v>
      </c>
      <c r="X39" s="20">
        <v>23267.054</v>
      </c>
      <c r="Y39" s="10">
        <v>62416.347999999998</v>
      </c>
      <c r="Z39" s="20">
        <v>35874.048000000003</v>
      </c>
      <c r="AA39" s="10">
        <v>27485.046999999999</v>
      </c>
      <c r="AB39" s="10">
        <v>19131.059000000001</v>
      </c>
      <c r="AC39" s="10">
        <v>8000</v>
      </c>
      <c r="AD39" s="10">
        <v>8000</v>
      </c>
      <c r="AE39" s="10">
        <v>8000</v>
      </c>
      <c r="AF39" s="10">
        <v>8000</v>
      </c>
      <c r="AG39" s="10">
        <v>44981.415000000001</v>
      </c>
      <c r="AH39" s="10">
        <v>8000</v>
      </c>
      <c r="AI39" s="10">
        <v>8000</v>
      </c>
      <c r="AJ39" s="10">
        <v>21423.18</v>
      </c>
      <c r="AK39" s="10">
        <v>55759.811000000002</v>
      </c>
      <c r="AL39" s="10">
        <v>26353.867999999999</v>
      </c>
      <c r="AM39" s="10">
        <v>8000</v>
      </c>
      <c r="AN39" s="10">
        <v>8000</v>
      </c>
      <c r="AO39" s="10">
        <v>8000</v>
      </c>
      <c r="AP39" s="10">
        <v>29513.403999999999</v>
      </c>
      <c r="AQ39" s="10">
        <v>67950.648000000001</v>
      </c>
      <c r="AR39" s="10">
        <v>14640.888000000001</v>
      </c>
      <c r="AS39" s="10">
        <v>23903.526000000002</v>
      </c>
      <c r="AT39" s="10">
        <v>8000</v>
      </c>
      <c r="AU39" s="10">
        <v>43535.171000000002</v>
      </c>
      <c r="AV39" s="10">
        <v>99037.013999999996</v>
      </c>
      <c r="AW39" s="10">
        <v>16092.11</v>
      </c>
      <c r="AX39" s="10">
        <v>32306.576000000001</v>
      </c>
      <c r="AY39" s="10">
        <v>8000</v>
      </c>
      <c r="AZ39" s="10">
        <v>8000</v>
      </c>
      <c r="BA39" s="10">
        <v>26080.331999999999</v>
      </c>
      <c r="BB39" s="10">
        <v>60551.076000000001</v>
      </c>
      <c r="BC39" s="10">
        <v>8000</v>
      </c>
      <c r="BD39" s="10">
        <v>8000</v>
      </c>
      <c r="BE39" s="10">
        <v>8000</v>
      </c>
      <c r="BF39" s="10">
        <v>8000</v>
      </c>
      <c r="BG39" s="10">
        <v>8000</v>
      </c>
      <c r="BH39" s="10">
        <v>8000</v>
      </c>
      <c r="BI39" s="10">
        <v>8000</v>
      </c>
      <c r="BJ39" s="10">
        <v>8000</v>
      </c>
      <c r="BK39" s="10">
        <v>8000</v>
      </c>
      <c r="BL39" s="10">
        <v>8000</v>
      </c>
      <c r="BM39" s="10">
        <v>8000</v>
      </c>
      <c r="BN39" s="10">
        <v>8000</v>
      </c>
      <c r="BO39" s="10">
        <v>8000</v>
      </c>
      <c r="BP39" s="10">
        <v>8000</v>
      </c>
      <c r="BQ39" s="10">
        <v>8000</v>
      </c>
      <c r="BR39" s="10">
        <v>8000</v>
      </c>
      <c r="BS39" s="10">
        <v>8000</v>
      </c>
      <c r="BT39" s="10">
        <v>8000</v>
      </c>
      <c r="BU39" s="10">
        <v>8000</v>
      </c>
      <c r="BV39" s="10">
        <v>8000</v>
      </c>
      <c r="BX39" s="17"/>
    </row>
    <row r="40" spans="1:76" x14ac:dyDescent="0.3">
      <c r="A40" s="10" t="s">
        <v>101</v>
      </c>
      <c r="B40" s="10" t="s">
        <v>553</v>
      </c>
      <c r="C40" s="10" t="s">
        <v>61</v>
      </c>
      <c r="D40" s="10" t="s">
        <v>67</v>
      </c>
      <c r="E40" s="10" t="s">
        <v>63</v>
      </c>
      <c r="F40" s="10" t="s">
        <v>1210</v>
      </c>
      <c r="G40" s="18">
        <v>22</v>
      </c>
      <c r="H40" s="10" t="s">
        <v>65</v>
      </c>
      <c r="I40" s="10" t="s">
        <v>65</v>
      </c>
      <c r="J40" s="10" t="s">
        <v>65</v>
      </c>
      <c r="K40" s="10" t="s">
        <v>65</v>
      </c>
      <c r="L40" s="10">
        <v>32420.827000000001</v>
      </c>
      <c r="M40" s="10">
        <v>119001.21400000001</v>
      </c>
      <c r="N40" s="10">
        <v>189928.04800000001</v>
      </c>
      <c r="O40" s="10">
        <v>81021.982000000004</v>
      </c>
      <c r="P40" s="10">
        <v>8000</v>
      </c>
      <c r="Q40" s="10">
        <v>13846.915999999999</v>
      </c>
      <c r="R40" s="10">
        <v>8000</v>
      </c>
      <c r="S40" s="10">
        <v>426153.359</v>
      </c>
      <c r="T40" s="10">
        <v>8000</v>
      </c>
      <c r="U40" s="10">
        <v>314482.68300000002</v>
      </c>
      <c r="V40" s="10">
        <v>70643.319000000003</v>
      </c>
      <c r="W40" s="10">
        <v>250175.677</v>
      </c>
      <c r="X40" s="20">
        <v>22002.163</v>
      </c>
      <c r="Y40" s="10">
        <v>62991.493000000002</v>
      </c>
      <c r="Z40" s="20">
        <v>38604.555999999997</v>
      </c>
      <c r="AA40" s="10">
        <v>33461.974000000002</v>
      </c>
      <c r="AB40" s="10">
        <v>28829.646000000001</v>
      </c>
      <c r="AC40" s="10">
        <v>8000</v>
      </c>
      <c r="AD40" s="10">
        <v>8000</v>
      </c>
      <c r="AE40" s="10">
        <v>8000</v>
      </c>
      <c r="AF40" s="10">
        <v>8000</v>
      </c>
      <c r="AG40" s="10">
        <v>64016.413999999997</v>
      </c>
      <c r="AH40" s="10">
        <v>8000</v>
      </c>
      <c r="AI40" s="10">
        <v>8000</v>
      </c>
      <c r="AJ40" s="10">
        <v>31245.794999999998</v>
      </c>
      <c r="AK40" s="10">
        <v>73210.873000000007</v>
      </c>
      <c r="AL40" s="10">
        <v>34819.457999999999</v>
      </c>
      <c r="AM40" s="10">
        <v>8000</v>
      </c>
      <c r="AN40" s="10">
        <v>8141.94</v>
      </c>
      <c r="AO40" s="10">
        <v>8000</v>
      </c>
      <c r="AP40" s="10">
        <v>40992.633999999998</v>
      </c>
      <c r="AQ40" s="10">
        <v>91832.832999999999</v>
      </c>
      <c r="AR40" s="10">
        <v>26520.482</v>
      </c>
      <c r="AS40" s="10">
        <v>33040.561000000002</v>
      </c>
      <c r="AT40" s="10">
        <v>8000</v>
      </c>
      <c r="AU40" s="10">
        <v>52879.040000000001</v>
      </c>
      <c r="AV40" s="10">
        <v>138158.36499999999</v>
      </c>
      <c r="AW40" s="10">
        <v>26459.666000000001</v>
      </c>
      <c r="AX40" s="10">
        <v>45917.002</v>
      </c>
      <c r="AY40" s="10">
        <v>8000</v>
      </c>
      <c r="AZ40" s="10">
        <v>8000</v>
      </c>
      <c r="BA40" s="10">
        <v>31003.132000000001</v>
      </c>
      <c r="BB40" s="10">
        <v>88587.34</v>
      </c>
      <c r="BC40" s="10">
        <v>8000</v>
      </c>
      <c r="BD40" s="10">
        <v>8000</v>
      </c>
      <c r="BE40" s="10">
        <v>8000</v>
      </c>
      <c r="BF40" s="10">
        <v>8000</v>
      </c>
      <c r="BG40" s="10">
        <v>8000</v>
      </c>
      <c r="BH40" s="10">
        <v>8000</v>
      </c>
      <c r="BI40" s="10">
        <v>8000</v>
      </c>
      <c r="BJ40" s="10">
        <v>8000</v>
      </c>
      <c r="BK40" s="10">
        <v>8000</v>
      </c>
      <c r="BL40" s="10">
        <v>8000</v>
      </c>
      <c r="BM40" s="10">
        <v>8000</v>
      </c>
      <c r="BN40" s="10">
        <v>8000</v>
      </c>
      <c r="BO40" s="10">
        <v>8000</v>
      </c>
      <c r="BP40" s="10">
        <v>8000</v>
      </c>
      <c r="BQ40" s="10">
        <v>8000</v>
      </c>
      <c r="BR40" s="10">
        <v>8000</v>
      </c>
      <c r="BS40" s="10">
        <v>8000</v>
      </c>
      <c r="BT40" s="10">
        <v>8000</v>
      </c>
      <c r="BU40" s="10">
        <v>8000</v>
      </c>
      <c r="BV40" s="10">
        <v>8000</v>
      </c>
      <c r="BX40" s="17"/>
    </row>
    <row r="41" spans="1:76" x14ac:dyDescent="0.3">
      <c r="A41" s="10" t="s">
        <v>102</v>
      </c>
      <c r="B41" s="10" t="s">
        <v>553</v>
      </c>
      <c r="C41" s="10" t="s">
        <v>61</v>
      </c>
      <c r="D41" s="10" t="s">
        <v>62</v>
      </c>
      <c r="E41" s="10" t="s">
        <v>63</v>
      </c>
      <c r="F41" s="10" t="s">
        <v>1205</v>
      </c>
      <c r="G41" s="18">
        <v>29.8</v>
      </c>
      <c r="H41" s="10" t="s">
        <v>65</v>
      </c>
      <c r="I41" s="10" t="s">
        <v>65</v>
      </c>
      <c r="J41" s="10" t="s">
        <v>65</v>
      </c>
      <c r="K41" s="10" t="s">
        <v>65</v>
      </c>
      <c r="L41" s="10">
        <v>218062.47</v>
      </c>
      <c r="M41" s="10">
        <v>386916.96</v>
      </c>
      <c r="N41" s="10">
        <v>1233211.07</v>
      </c>
      <c r="O41" s="10">
        <v>813636.98400000005</v>
      </c>
      <c r="P41" s="10">
        <v>53689.667999999998</v>
      </c>
      <c r="Q41" s="10">
        <v>29793.839</v>
      </c>
      <c r="R41" s="10">
        <v>1071620.351</v>
      </c>
      <c r="S41" s="10">
        <v>70660.005000000005</v>
      </c>
      <c r="T41" s="10">
        <v>10439.907999999999</v>
      </c>
      <c r="U41" s="10">
        <v>111877.548</v>
      </c>
      <c r="V41" s="10">
        <v>258445.93700000001</v>
      </c>
      <c r="W41" s="10">
        <v>60003.146000000001</v>
      </c>
      <c r="X41" s="20">
        <v>15737.084999999999</v>
      </c>
      <c r="Y41" s="10">
        <v>552920.71499999997</v>
      </c>
      <c r="Z41" s="20">
        <v>21069.234</v>
      </c>
      <c r="AA41" s="10">
        <v>114860.02</v>
      </c>
      <c r="AB41" s="10">
        <v>78898.842999999993</v>
      </c>
      <c r="AC41" s="10">
        <v>11162.44</v>
      </c>
      <c r="AD41" s="10">
        <v>37925.481</v>
      </c>
      <c r="AE41" s="10">
        <v>45897.697</v>
      </c>
      <c r="AF41" s="10">
        <v>40102.267</v>
      </c>
      <c r="AG41" s="10">
        <v>221406.649</v>
      </c>
      <c r="AH41" s="10">
        <v>9941.9709999999995</v>
      </c>
      <c r="AI41" s="10">
        <v>20312.539000000001</v>
      </c>
      <c r="AJ41" s="10">
        <v>119457.454</v>
      </c>
      <c r="AK41" s="10">
        <v>230933.41899999999</v>
      </c>
      <c r="AL41" s="10">
        <v>123821.033</v>
      </c>
      <c r="AM41" s="10">
        <v>8000</v>
      </c>
      <c r="AN41" s="10">
        <v>81769.256999999998</v>
      </c>
      <c r="AO41" s="10">
        <v>25869.292000000001</v>
      </c>
      <c r="AP41" s="10">
        <v>164896.636</v>
      </c>
      <c r="AQ41" s="10">
        <v>249132.11499999999</v>
      </c>
      <c r="AR41" s="10">
        <v>82388.937999999995</v>
      </c>
      <c r="AS41" s="10">
        <v>134433.288</v>
      </c>
      <c r="AT41" s="10">
        <v>8000</v>
      </c>
      <c r="AU41" s="10">
        <v>165737.486</v>
      </c>
      <c r="AV41" s="10">
        <v>391966.99599999998</v>
      </c>
      <c r="AW41" s="10">
        <v>94061.547000000006</v>
      </c>
      <c r="AX41" s="10">
        <v>147938.587</v>
      </c>
      <c r="AY41" s="10">
        <v>9017.5570000000007</v>
      </c>
      <c r="AZ41" s="10">
        <v>16109.428</v>
      </c>
      <c r="BA41" s="10">
        <v>100288.86599999999</v>
      </c>
      <c r="BB41" s="10">
        <v>260750.61600000001</v>
      </c>
      <c r="BC41" s="10">
        <v>8000</v>
      </c>
      <c r="BD41" s="10">
        <v>10904.343000000001</v>
      </c>
      <c r="BE41" s="10">
        <v>27493.571</v>
      </c>
      <c r="BF41" s="10">
        <v>8000</v>
      </c>
      <c r="BG41" s="10">
        <v>8000</v>
      </c>
      <c r="BH41" s="10">
        <v>14663.183000000001</v>
      </c>
      <c r="BI41" s="10">
        <v>8000</v>
      </c>
      <c r="BJ41" s="10">
        <v>8000</v>
      </c>
      <c r="BK41" s="10">
        <v>45427.591</v>
      </c>
      <c r="BL41" s="10">
        <v>8000</v>
      </c>
      <c r="BM41" s="10">
        <v>23857.284</v>
      </c>
      <c r="BN41" s="10">
        <v>8000</v>
      </c>
      <c r="BO41" s="10">
        <v>35062.67</v>
      </c>
      <c r="BP41" s="10">
        <v>29458.07</v>
      </c>
      <c r="BQ41" s="10">
        <v>8000</v>
      </c>
      <c r="BR41" s="10">
        <v>21797.124</v>
      </c>
      <c r="BS41" s="10">
        <v>15130.611999999999</v>
      </c>
      <c r="BT41" s="10">
        <v>21472.942999999999</v>
      </c>
      <c r="BU41" s="10">
        <v>8000</v>
      </c>
      <c r="BV41" s="10">
        <v>15956.476000000001</v>
      </c>
      <c r="BX41" s="17"/>
    </row>
    <row r="42" spans="1:76" x14ac:dyDescent="0.3">
      <c r="A42" s="10" t="s">
        <v>103</v>
      </c>
      <c r="B42" s="10" t="s">
        <v>553</v>
      </c>
      <c r="C42" s="10" t="s">
        <v>61</v>
      </c>
      <c r="D42" s="10" t="s">
        <v>62</v>
      </c>
      <c r="E42" s="10" t="s">
        <v>63</v>
      </c>
      <c r="F42" s="10" t="s">
        <v>1206</v>
      </c>
      <c r="G42" s="18">
        <v>24.49</v>
      </c>
      <c r="H42" s="10" t="s">
        <v>65</v>
      </c>
      <c r="I42" s="10" t="s">
        <v>65</v>
      </c>
      <c r="J42" s="10" t="s">
        <v>65</v>
      </c>
      <c r="K42" s="10" t="s">
        <v>65</v>
      </c>
      <c r="L42" s="10">
        <v>111062.783</v>
      </c>
      <c r="M42" s="10">
        <v>505667.201</v>
      </c>
      <c r="N42" s="10">
        <v>1996653.2690000001</v>
      </c>
      <c r="O42" s="10">
        <v>1037331.928</v>
      </c>
      <c r="P42" s="10">
        <v>8000</v>
      </c>
      <c r="Q42" s="10">
        <v>58063.718000000001</v>
      </c>
      <c r="R42" s="10">
        <v>182497.72899999999</v>
      </c>
      <c r="S42" s="10">
        <v>1246886.8940000001</v>
      </c>
      <c r="T42" s="10">
        <v>8000</v>
      </c>
      <c r="U42" s="10">
        <v>1165146.868</v>
      </c>
      <c r="V42" s="10">
        <v>617793.88600000006</v>
      </c>
      <c r="W42" s="10">
        <v>526113.99399999995</v>
      </c>
      <c r="X42" s="20">
        <v>53950.050999999999</v>
      </c>
      <c r="Y42" s="10">
        <v>781606.38</v>
      </c>
      <c r="Z42" s="20">
        <v>102281.806</v>
      </c>
      <c r="AA42" s="10">
        <v>158802.50200000001</v>
      </c>
      <c r="AB42" s="10">
        <v>81461.788</v>
      </c>
      <c r="AC42" s="10">
        <v>9299.4150000000009</v>
      </c>
      <c r="AD42" s="10">
        <v>37171.542000000001</v>
      </c>
      <c r="AE42" s="10">
        <v>32742.777999999998</v>
      </c>
      <c r="AF42" s="10">
        <v>40429.705000000002</v>
      </c>
      <c r="AG42" s="10">
        <v>245639.56299999999</v>
      </c>
      <c r="AH42" s="10">
        <v>8000</v>
      </c>
      <c r="AI42" s="10">
        <v>10677.951999999999</v>
      </c>
      <c r="AJ42" s="10">
        <v>123464.42600000001</v>
      </c>
      <c r="AK42" s="10">
        <v>219549.19899999999</v>
      </c>
      <c r="AL42" s="10">
        <v>149678.46100000001</v>
      </c>
      <c r="AM42" s="10">
        <v>12622.439</v>
      </c>
      <c r="AN42" s="10">
        <v>111696.262</v>
      </c>
      <c r="AO42" s="10">
        <v>16471.074000000001</v>
      </c>
      <c r="AP42" s="10">
        <v>250039.68599999999</v>
      </c>
      <c r="AQ42" s="10">
        <v>256505.91899999999</v>
      </c>
      <c r="AR42" s="10">
        <v>88382.775999999998</v>
      </c>
      <c r="AS42" s="10">
        <v>148648.40400000001</v>
      </c>
      <c r="AT42" s="10">
        <v>8000</v>
      </c>
      <c r="AU42" s="10">
        <v>155146.64499999999</v>
      </c>
      <c r="AV42" s="10">
        <v>457945.25799999997</v>
      </c>
      <c r="AW42" s="10">
        <v>123844.245</v>
      </c>
      <c r="AX42" s="10">
        <v>167272.13099999999</v>
      </c>
      <c r="AY42" s="10">
        <v>8000</v>
      </c>
      <c r="AZ42" s="10">
        <v>22957.521000000001</v>
      </c>
      <c r="BA42" s="10">
        <v>125909.814</v>
      </c>
      <c r="BB42" s="10">
        <v>357997.20299999998</v>
      </c>
      <c r="BC42" s="10">
        <v>9236.0020000000004</v>
      </c>
      <c r="BD42" s="10">
        <v>18963.601999999999</v>
      </c>
      <c r="BE42" s="10">
        <v>88493.251000000004</v>
      </c>
      <c r="BF42" s="10">
        <v>8000</v>
      </c>
      <c r="BG42" s="10">
        <v>8000</v>
      </c>
      <c r="BH42" s="10">
        <v>19272.333999999999</v>
      </c>
      <c r="BI42" s="10">
        <v>8000</v>
      </c>
      <c r="BJ42" s="10">
        <v>8499.6270000000004</v>
      </c>
      <c r="BK42" s="10">
        <v>90490.542000000001</v>
      </c>
      <c r="BL42" s="10">
        <v>8000</v>
      </c>
      <c r="BM42" s="10">
        <v>28944.57</v>
      </c>
      <c r="BN42" s="10">
        <v>8000</v>
      </c>
      <c r="BO42" s="10">
        <v>105630.014</v>
      </c>
      <c r="BP42" s="10">
        <v>114397.765</v>
      </c>
      <c r="BQ42" s="10">
        <v>8000</v>
      </c>
      <c r="BR42" s="10">
        <v>55592.589</v>
      </c>
      <c r="BS42" s="10">
        <v>8000</v>
      </c>
      <c r="BT42" s="10">
        <v>25869.004000000001</v>
      </c>
      <c r="BU42" s="10">
        <v>33947.49</v>
      </c>
      <c r="BV42" s="10">
        <v>48832.821000000004</v>
      </c>
      <c r="BX42" s="17"/>
    </row>
    <row r="43" spans="1:76" x14ac:dyDescent="0.3">
      <c r="A43" s="10" t="s">
        <v>104</v>
      </c>
      <c r="B43" s="10" t="s">
        <v>553</v>
      </c>
      <c r="C43" s="10" t="s">
        <v>61</v>
      </c>
      <c r="D43" s="10" t="s">
        <v>62</v>
      </c>
      <c r="E43" s="10" t="s">
        <v>63</v>
      </c>
      <c r="F43" s="10" t="s">
        <v>1204</v>
      </c>
      <c r="G43" s="18">
        <v>27.43</v>
      </c>
      <c r="H43" s="10" t="s">
        <v>65</v>
      </c>
      <c r="I43" s="10" t="s">
        <v>65</v>
      </c>
      <c r="J43" s="10" t="s">
        <v>65</v>
      </c>
      <c r="K43" s="10" t="s">
        <v>65</v>
      </c>
      <c r="L43" s="10">
        <v>553693.125</v>
      </c>
      <c r="M43" s="10">
        <v>339878.41499999998</v>
      </c>
      <c r="N43" s="10">
        <v>1383617.351</v>
      </c>
      <c r="O43" s="10">
        <v>675017.78300000005</v>
      </c>
      <c r="P43" s="10">
        <v>37184.998</v>
      </c>
      <c r="Q43" s="10">
        <v>68322.115000000005</v>
      </c>
      <c r="R43" s="10">
        <v>270725.51500000001</v>
      </c>
      <c r="S43" s="10">
        <v>102421.95600000001</v>
      </c>
      <c r="T43" s="10">
        <v>8000</v>
      </c>
      <c r="U43" s="10">
        <v>133159.48300000001</v>
      </c>
      <c r="V43" s="10">
        <v>167330.80900000001</v>
      </c>
      <c r="W43" s="10">
        <v>52847.813999999998</v>
      </c>
      <c r="X43" s="20">
        <v>151550.72899999999</v>
      </c>
      <c r="Y43" s="10">
        <v>191568.76</v>
      </c>
      <c r="Z43" s="20">
        <v>232211.61799999999</v>
      </c>
      <c r="AA43" s="10">
        <v>69828.979000000007</v>
      </c>
      <c r="AB43" s="10">
        <v>51683.91</v>
      </c>
      <c r="AC43" s="10">
        <v>8000</v>
      </c>
      <c r="AD43" s="10">
        <v>9393.0789999999997</v>
      </c>
      <c r="AE43" s="10">
        <v>19574.080999999998</v>
      </c>
      <c r="AF43" s="10">
        <v>9286.3240000000005</v>
      </c>
      <c r="AG43" s="10">
        <v>117275.41899999999</v>
      </c>
      <c r="AH43" s="10">
        <v>8000</v>
      </c>
      <c r="AI43" s="10">
        <v>8000</v>
      </c>
      <c r="AJ43" s="10">
        <v>60894.010999999999</v>
      </c>
      <c r="AK43" s="10">
        <v>127307.409</v>
      </c>
      <c r="AL43" s="10">
        <v>71234.831000000006</v>
      </c>
      <c r="AM43" s="10">
        <v>8000</v>
      </c>
      <c r="AN43" s="10">
        <v>34070.089</v>
      </c>
      <c r="AO43" s="10">
        <v>8000</v>
      </c>
      <c r="AP43" s="10">
        <v>76179.107000000004</v>
      </c>
      <c r="AQ43" s="10">
        <v>141743.44200000001</v>
      </c>
      <c r="AR43" s="10">
        <v>47220.296999999999</v>
      </c>
      <c r="AS43" s="10">
        <v>96158.061000000002</v>
      </c>
      <c r="AT43" s="10">
        <v>8000</v>
      </c>
      <c r="AU43" s="10">
        <v>94943.785000000003</v>
      </c>
      <c r="AV43" s="10">
        <v>231961.261</v>
      </c>
      <c r="AW43" s="10">
        <v>44763.245000000003</v>
      </c>
      <c r="AX43" s="10">
        <v>102414.601</v>
      </c>
      <c r="AY43" s="10">
        <v>8000</v>
      </c>
      <c r="AZ43" s="10">
        <v>8000</v>
      </c>
      <c r="BA43" s="10">
        <v>73515.702000000005</v>
      </c>
      <c r="BB43" s="10">
        <v>183316.035</v>
      </c>
      <c r="BC43" s="10">
        <v>8000</v>
      </c>
      <c r="BD43" s="10">
        <v>8000</v>
      </c>
      <c r="BE43" s="10">
        <v>26265.885999999999</v>
      </c>
      <c r="BF43" s="10">
        <v>8000</v>
      </c>
      <c r="BG43" s="10">
        <v>8000</v>
      </c>
      <c r="BH43" s="10">
        <v>8000</v>
      </c>
      <c r="BI43" s="10">
        <v>8000</v>
      </c>
      <c r="BJ43" s="10">
        <v>8000</v>
      </c>
      <c r="BK43" s="10">
        <v>27561.603999999999</v>
      </c>
      <c r="BL43" s="10">
        <v>8000</v>
      </c>
      <c r="BM43" s="10">
        <v>8000</v>
      </c>
      <c r="BN43" s="10">
        <v>8000</v>
      </c>
      <c r="BO43" s="10">
        <v>33568.955000000002</v>
      </c>
      <c r="BP43" s="10">
        <v>28516.46</v>
      </c>
      <c r="BQ43" s="10">
        <v>8000</v>
      </c>
      <c r="BR43" s="10">
        <v>10805.938</v>
      </c>
      <c r="BS43" s="10">
        <v>8000</v>
      </c>
      <c r="BT43" s="10">
        <v>8000</v>
      </c>
      <c r="BU43" s="10">
        <v>8000</v>
      </c>
      <c r="BV43" s="10">
        <v>8000</v>
      </c>
      <c r="BX43" s="17"/>
    </row>
    <row r="44" spans="1:76" x14ac:dyDescent="0.3">
      <c r="A44" s="10" t="s">
        <v>105</v>
      </c>
      <c r="B44" s="10" t="s">
        <v>553</v>
      </c>
      <c r="C44" s="10" t="s">
        <v>61</v>
      </c>
      <c r="D44" s="10" t="s">
        <v>67</v>
      </c>
      <c r="E44" s="10" t="s">
        <v>63</v>
      </c>
      <c r="F44" s="10" t="s">
        <v>1202</v>
      </c>
      <c r="G44" s="18">
        <v>24.45</v>
      </c>
      <c r="H44" s="10" t="s">
        <v>65</v>
      </c>
      <c r="I44" s="10" t="s">
        <v>65</v>
      </c>
      <c r="J44" s="10" t="s">
        <v>65</v>
      </c>
      <c r="K44" s="10" t="s">
        <v>65</v>
      </c>
      <c r="L44" s="10">
        <v>64004.432000000001</v>
      </c>
      <c r="M44" s="10">
        <v>280745.35499999998</v>
      </c>
      <c r="N44" s="10">
        <v>1179437.223</v>
      </c>
      <c r="O44" s="10">
        <v>149751.899</v>
      </c>
      <c r="P44" s="10">
        <v>8000</v>
      </c>
      <c r="Q44" s="10">
        <v>418409.95500000002</v>
      </c>
      <c r="R44" s="10">
        <v>175844.37899999999</v>
      </c>
      <c r="S44" s="10">
        <v>292953.18800000002</v>
      </c>
      <c r="T44" s="10">
        <v>8000</v>
      </c>
      <c r="U44" s="10">
        <v>416389.9</v>
      </c>
      <c r="V44" s="10">
        <v>222140.47700000001</v>
      </c>
      <c r="W44" s="10">
        <v>482356.04700000002</v>
      </c>
      <c r="X44" s="20">
        <v>21052.109</v>
      </c>
      <c r="Y44" s="10">
        <v>221727.242</v>
      </c>
      <c r="Z44" s="20">
        <v>45572.936000000002</v>
      </c>
      <c r="AA44" s="10">
        <v>53464.517999999996</v>
      </c>
      <c r="AB44" s="10">
        <v>40893.07</v>
      </c>
      <c r="AC44" s="10">
        <v>8000</v>
      </c>
      <c r="AD44" s="10">
        <v>8000</v>
      </c>
      <c r="AE44" s="10">
        <v>12159.602999999999</v>
      </c>
      <c r="AF44" s="10">
        <v>8000</v>
      </c>
      <c r="AG44" s="10">
        <v>61173.983</v>
      </c>
      <c r="AH44" s="10">
        <v>8000</v>
      </c>
      <c r="AI44" s="10">
        <v>8000</v>
      </c>
      <c r="AJ44" s="10">
        <v>28946.861000000001</v>
      </c>
      <c r="AK44" s="10">
        <v>78842.926000000007</v>
      </c>
      <c r="AL44" s="10">
        <v>42351.612999999998</v>
      </c>
      <c r="AM44" s="10">
        <v>8000</v>
      </c>
      <c r="AN44" s="10">
        <v>14147.929</v>
      </c>
      <c r="AO44" s="10">
        <v>8000</v>
      </c>
      <c r="AP44" s="10">
        <v>39890.998</v>
      </c>
      <c r="AQ44" s="10">
        <v>79153.400999999998</v>
      </c>
      <c r="AR44" s="10">
        <v>20993.659</v>
      </c>
      <c r="AS44" s="10">
        <v>50334.459000000003</v>
      </c>
      <c r="AT44" s="10">
        <v>8000</v>
      </c>
      <c r="AU44" s="10">
        <v>48431.264000000003</v>
      </c>
      <c r="AV44" s="10">
        <v>129175.06600000001</v>
      </c>
      <c r="AW44" s="10">
        <v>33150.273000000001</v>
      </c>
      <c r="AX44" s="10">
        <v>55438.279000000002</v>
      </c>
      <c r="AY44" s="10">
        <v>8000</v>
      </c>
      <c r="AZ44" s="10">
        <v>8000</v>
      </c>
      <c r="BA44" s="10">
        <v>52926.675000000003</v>
      </c>
      <c r="BB44" s="10">
        <v>121377.234</v>
      </c>
      <c r="BC44" s="10">
        <v>8000</v>
      </c>
      <c r="BD44" s="10">
        <v>8000</v>
      </c>
      <c r="BE44" s="10">
        <v>10665.422</v>
      </c>
      <c r="BF44" s="10">
        <v>8000</v>
      </c>
      <c r="BG44" s="10">
        <v>8000</v>
      </c>
      <c r="BH44" s="10">
        <v>8000</v>
      </c>
      <c r="BI44" s="10">
        <v>8000</v>
      </c>
      <c r="BJ44" s="10">
        <v>8000</v>
      </c>
      <c r="BK44" s="10">
        <v>8000</v>
      </c>
      <c r="BL44" s="10">
        <v>8000</v>
      </c>
      <c r="BM44" s="10">
        <v>8000</v>
      </c>
      <c r="BN44" s="10">
        <v>8000</v>
      </c>
      <c r="BO44" s="10">
        <v>8000</v>
      </c>
      <c r="BP44" s="10">
        <v>8000</v>
      </c>
      <c r="BQ44" s="10">
        <v>8000</v>
      </c>
      <c r="BR44" s="10">
        <v>11638.112999999999</v>
      </c>
      <c r="BS44" s="10">
        <v>8000</v>
      </c>
      <c r="BT44" s="10">
        <v>8000</v>
      </c>
      <c r="BU44" s="10">
        <v>8000</v>
      </c>
      <c r="BV44" s="10">
        <v>8063.4930000000004</v>
      </c>
      <c r="BX44" s="17"/>
    </row>
    <row r="45" spans="1:76" x14ac:dyDescent="0.3">
      <c r="A45" s="10" t="s">
        <v>106</v>
      </c>
      <c r="B45" s="10" t="s">
        <v>553</v>
      </c>
      <c r="C45" s="10" t="s">
        <v>61</v>
      </c>
      <c r="D45" s="10" t="s">
        <v>67</v>
      </c>
      <c r="E45" s="10" t="s">
        <v>63</v>
      </c>
      <c r="F45" s="10" t="s">
        <v>1205</v>
      </c>
      <c r="G45" s="18">
        <v>24.5</v>
      </c>
      <c r="H45" s="10" t="s">
        <v>65</v>
      </c>
      <c r="I45" s="10" t="s">
        <v>65</v>
      </c>
      <c r="J45" s="10" t="s">
        <v>65</v>
      </c>
      <c r="K45" s="10" t="s">
        <v>65</v>
      </c>
      <c r="L45" s="10">
        <v>333965.33399999997</v>
      </c>
      <c r="M45" s="10">
        <v>580627.67000000004</v>
      </c>
      <c r="N45" s="10">
        <v>661871.97400000005</v>
      </c>
      <c r="O45" s="10">
        <v>702806.93500000006</v>
      </c>
      <c r="P45" s="10">
        <v>8000</v>
      </c>
      <c r="Q45" s="10">
        <v>3031112.2250000001</v>
      </c>
      <c r="R45" s="10">
        <v>234246.101</v>
      </c>
      <c r="S45" s="10">
        <v>278735.38</v>
      </c>
      <c r="T45" s="10">
        <v>8000</v>
      </c>
      <c r="U45" s="10">
        <v>287323.91100000002</v>
      </c>
      <c r="V45" s="10">
        <v>251937.46400000001</v>
      </c>
      <c r="W45" s="10">
        <v>215503.83499999999</v>
      </c>
      <c r="X45" s="20">
        <v>624323.52500000002</v>
      </c>
      <c r="Y45" s="10">
        <v>227522.87100000001</v>
      </c>
      <c r="Z45" s="20">
        <v>674076.37100000004</v>
      </c>
      <c r="AA45" s="10">
        <v>37354.093000000001</v>
      </c>
      <c r="AB45" s="10">
        <v>32760.370999999999</v>
      </c>
      <c r="AC45" s="10">
        <v>8000</v>
      </c>
      <c r="AD45" s="10">
        <v>8000</v>
      </c>
      <c r="AE45" s="10">
        <v>8000</v>
      </c>
      <c r="AF45" s="10">
        <v>8000</v>
      </c>
      <c r="AG45" s="10">
        <v>56453.8</v>
      </c>
      <c r="AH45" s="10">
        <v>8000</v>
      </c>
      <c r="AI45" s="10">
        <v>8000</v>
      </c>
      <c r="AJ45" s="10">
        <v>26750.94</v>
      </c>
      <c r="AK45" s="10">
        <v>79678.718999999997</v>
      </c>
      <c r="AL45" s="10">
        <v>36158.962</v>
      </c>
      <c r="AM45" s="10">
        <v>8000</v>
      </c>
      <c r="AN45" s="10">
        <v>18583.437000000002</v>
      </c>
      <c r="AO45" s="10">
        <v>8000</v>
      </c>
      <c r="AP45" s="10">
        <v>58179.892</v>
      </c>
      <c r="AQ45" s="10">
        <v>88624.02</v>
      </c>
      <c r="AR45" s="10">
        <v>16624.606</v>
      </c>
      <c r="AS45" s="10">
        <v>79141.520999999993</v>
      </c>
      <c r="AT45" s="10">
        <v>8000</v>
      </c>
      <c r="AU45" s="10">
        <v>44060.273999999998</v>
      </c>
      <c r="AV45" s="10">
        <v>160378.10999999999</v>
      </c>
      <c r="AW45" s="10">
        <v>31713.264999999999</v>
      </c>
      <c r="AX45" s="10">
        <v>80266.03</v>
      </c>
      <c r="AY45" s="10">
        <v>8000</v>
      </c>
      <c r="AZ45" s="10">
        <v>8000</v>
      </c>
      <c r="BA45" s="10">
        <v>44237.165999999997</v>
      </c>
      <c r="BB45" s="10">
        <v>170919.37899999999</v>
      </c>
      <c r="BC45" s="10">
        <v>8000</v>
      </c>
      <c r="BD45" s="10">
        <v>8000</v>
      </c>
      <c r="BE45" s="10">
        <v>8000</v>
      </c>
      <c r="BF45" s="10">
        <v>8000</v>
      </c>
      <c r="BG45" s="10">
        <v>8000</v>
      </c>
      <c r="BH45" s="10">
        <v>8000</v>
      </c>
      <c r="BI45" s="10">
        <v>8000</v>
      </c>
      <c r="BJ45" s="10">
        <v>8000</v>
      </c>
      <c r="BK45" s="10">
        <v>8000</v>
      </c>
      <c r="BL45" s="10">
        <v>8000</v>
      </c>
      <c r="BM45" s="10">
        <v>8000</v>
      </c>
      <c r="BN45" s="10">
        <v>8000</v>
      </c>
      <c r="BO45" s="10">
        <v>8000</v>
      </c>
      <c r="BP45" s="10">
        <v>8000</v>
      </c>
      <c r="BQ45" s="10">
        <v>8000</v>
      </c>
      <c r="BR45" s="10">
        <v>10972.665000000001</v>
      </c>
      <c r="BS45" s="10">
        <v>8000</v>
      </c>
      <c r="BT45" s="10">
        <v>8000</v>
      </c>
      <c r="BU45" s="10">
        <v>8000</v>
      </c>
      <c r="BV45" s="10">
        <v>10456.004000000001</v>
      </c>
      <c r="BX45" s="17"/>
    </row>
    <row r="46" spans="1:76" x14ac:dyDescent="0.3">
      <c r="A46" s="10" t="s">
        <v>107</v>
      </c>
      <c r="B46" s="10" t="s">
        <v>553</v>
      </c>
      <c r="C46" s="10" t="s">
        <v>61</v>
      </c>
      <c r="D46" s="10" t="s">
        <v>62</v>
      </c>
      <c r="E46" s="10" t="s">
        <v>63</v>
      </c>
      <c r="F46" s="10" t="s">
        <v>1205</v>
      </c>
      <c r="G46" s="18">
        <v>25.66</v>
      </c>
      <c r="H46" s="10" t="s">
        <v>65</v>
      </c>
      <c r="I46" s="10" t="s">
        <v>65</v>
      </c>
      <c r="J46" s="10" t="s">
        <v>65</v>
      </c>
      <c r="K46" s="10" t="s">
        <v>65</v>
      </c>
      <c r="L46" s="10">
        <v>1201873.7279999999</v>
      </c>
      <c r="M46" s="10">
        <v>981977.80500000005</v>
      </c>
      <c r="N46" s="10">
        <v>2515599.372</v>
      </c>
      <c r="O46" s="10">
        <v>1865821.0919999999</v>
      </c>
      <c r="P46" s="10">
        <v>8000</v>
      </c>
      <c r="Q46" s="10">
        <v>14313.558000000001</v>
      </c>
      <c r="R46" s="10">
        <v>81553.672000000006</v>
      </c>
      <c r="S46" s="10">
        <v>79123.326000000001</v>
      </c>
      <c r="T46" s="10">
        <v>8000</v>
      </c>
      <c r="U46" s="10">
        <v>116156.77</v>
      </c>
      <c r="V46" s="10">
        <v>70732.562999999995</v>
      </c>
      <c r="W46" s="10">
        <v>97904.187000000005</v>
      </c>
      <c r="X46" s="20">
        <v>33394.481</v>
      </c>
      <c r="Y46" s="10">
        <v>70896.717000000004</v>
      </c>
      <c r="Z46" s="20">
        <v>32251.582999999999</v>
      </c>
      <c r="AA46" s="10">
        <v>98090.804999999993</v>
      </c>
      <c r="AB46" s="10">
        <v>61140.56</v>
      </c>
      <c r="AC46" s="10">
        <v>8000</v>
      </c>
      <c r="AD46" s="10">
        <v>30293.466</v>
      </c>
      <c r="AE46" s="10">
        <v>47544.870999999999</v>
      </c>
      <c r="AF46" s="10">
        <v>32837.392</v>
      </c>
      <c r="AG46" s="10">
        <v>248761.79199999999</v>
      </c>
      <c r="AH46" s="10">
        <v>8000</v>
      </c>
      <c r="AI46" s="10">
        <v>15592.870999999999</v>
      </c>
      <c r="AJ46" s="10">
        <v>131153.609</v>
      </c>
      <c r="AK46" s="10">
        <v>235951.821</v>
      </c>
      <c r="AL46" s="10">
        <v>147563.62400000001</v>
      </c>
      <c r="AM46" s="10">
        <v>8000</v>
      </c>
      <c r="AN46" s="10">
        <v>72673.107999999993</v>
      </c>
      <c r="AO46" s="10">
        <v>28007.339</v>
      </c>
      <c r="AP46" s="10">
        <v>188326.74100000001</v>
      </c>
      <c r="AQ46" s="10">
        <v>268746.46399999998</v>
      </c>
      <c r="AR46" s="10">
        <v>106406.545</v>
      </c>
      <c r="AS46" s="10">
        <v>170995.13099999999</v>
      </c>
      <c r="AT46" s="10">
        <v>8262.1650000000009</v>
      </c>
      <c r="AU46" s="10">
        <v>199290.682</v>
      </c>
      <c r="AV46" s="10">
        <v>441441.07400000002</v>
      </c>
      <c r="AW46" s="10">
        <v>132605.92800000001</v>
      </c>
      <c r="AX46" s="10">
        <v>189885.32800000001</v>
      </c>
      <c r="AY46" s="10">
        <v>10339.209000000001</v>
      </c>
      <c r="AZ46" s="10">
        <v>16887.164000000001</v>
      </c>
      <c r="BA46" s="10">
        <v>113171.037</v>
      </c>
      <c r="BB46" s="10">
        <v>354403.51899999997</v>
      </c>
      <c r="BC46" s="10">
        <v>8000</v>
      </c>
      <c r="BD46" s="10">
        <v>22799.249</v>
      </c>
      <c r="BE46" s="10">
        <v>36574.728000000003</v>
      </c>
      <c r="BF46" s="10">
        <v>8000</v>
      </c>
      <c r="BG46" s="10">
        <v>8000</v>
      </c>
      <c r="BH46" s="10">
        <v>18734.654999999999</v>
      </c>
      <c r="BI46" s="10">
        <v>8000</v>
      </c>
      <c r="BJ46" s="10">
        <v>11614.249</v>
      </c>
      <c r="BK46" s="10">
        <v>78385.683000000005</v>
      </c>
      <c r="BL46" s="10">
        <v>8000</v>
      </c>
      <c r="BM46" s="10">
        <v>29377.141</v>
      </c>
      <c r="BN46" s="10">
        <v>8000</v>
      </c>
      <c r="BO46" s="10">
        <v>95119.038</v>
      </c>
      <c r="BP46" s="10">
        <v>73492.055999999997</v>
      </c>
      <c r="BQ46" s="10">
        <v>8000</v>
      </c>
      <c r="BR46" s="10">
        <v>40433.417000000001</v>
      </c>
      <c r="BS46" s="10">
        <v>10149.867</v>
      </c>
      <c r="BT46" s="10">
        <v>28592.781999999999</v>
      </c>
      <c r="BU46" s="10">
        <v>22975.631000000001</v>
      </c>
      <c r="BV46" s="10">
        <v>39719.786</v>
      </c>
      <c r="BX46" s="17"/>
    </row>
    <row r="47" spans="1:76" x14ac:dyDescent="0.3">
      <c r="A47" s="10" t="s">
        <v>108</v>
      </c>
      <c r="B47" s="10" t="s">
        <v>553</v>
      </c>
      <c r="C47" s="10" t="s">
        <v>61</v>
      </c>
      <c r="D47" s="10" t="s">
        <v>62</v>
      </c>
      <c r="E47" s="10" t="s">
        <v>63</v>
      </c>
      <c r="F47" s="10" t="s">
        <v>1204</v>
      </c>
      <c r="G47" s="18">
        <v>21.7</v>
      </c>
      <c r="H47" s="10" t="s">
        <v>65</v>
      </c>
      <c r="I47" s="10" t="s">
        <v>65</v>
      </c>
      <c r="J47" s="10" t="s">
        <v>65</v>
      </c>
      <c r="K47" s="10" t="s">
        <v>65</v>
      </c>
      <c r="L47" s="10">
        <v>231951.815</v>
      </c>
      <c r="M47" s="10">
        <v>493361.86700000003</v>
      </c>
      <c r="N47" s="10">
        <v>940924.32900000003</v>
      </c>
      <c r="O47" s="10">
        <v>645472.29799999995</v>
      </c>
      <c r="P47" s="10">
        <v>34911.853999999999</v>
      </c>
      <c r="Q47" s="10">
        <v>133878.98000000001</v>
      </c>
      <c r="R47" s="10">
        <v>134352.49</v>
      </c>
      <c r="S47" s="10">
        <v>1013190.907</v>
      </c>
      <c r="T47" s="10">
        <v>8000</v>
      </c>
      <c r="U47" s="10">
        <v>212681.66899999999</v>
      </c>
      <c r="V47" s="10">
        <v>932401.60699999996</v>
      </c>
      <c r="W47" s="10">
        <v>120481.895</v>
      </c>
      <c r="X47" s="20">
        <v>79290.426999999996</v>
      </c>
      <c r="Y47" s="10">
        <v>256024.484</v>
      </c>
      <c r="Z47" s="20">
        <v>159932.30300000001</v>
      </c>
      <c r="AA47" s="10">
        <v>171973.40400000001</v>
      </c>
      <c r="AB47" s="10">
        <v>103286.897</v>
      </c>
      <c r="AC47" s="10">
        <v>8523.3289999999997</v>
      </c>
      <c r="AD47" s="10">
        <v>49825.822</v>
      </c>
      <c r="AE47" s="10">
        <v>54567.928</v>
      </c>
      <c r="AF47" s="10">
        <v>48572.163999999997</v>
      </c>
      <c r="AG47" s="10">
        <v>316987.326</v>
      </c>
      <c r="AH47" s="10">
        <v>12381.12</v>
      </c>
      <c r="AI47" s="10">
        <v>22790.117999999999</v>
      </c>
      <c r="AJ47" s="10">
        <v>159929.83499999999</v>
      </c>
      <c r="AK47" s="10">
        <v>294163.42499999999</v>
      </c>
      <c r="AL47" s="10">
        <v>260732.42199999999</v>
      </c>
      <c r="AM47" s="10">
        <v>8000</v>
      </c>
      <c r="AN47" s="10">
        <v>105536.45</v>
      </c>
      <c r="AO47" s="10">
        <v>30068.43</v>
      </c>
      <c r="AP47" s="10">
        <v>252497.36</v>
      </c>
      <c r="AQ47" s="10">
        <v>301373.86499999999</v>
      </c>
      <c r="AR47" s="10">
        <v>167760.397</v>
      </c>
      <c r="AS47" s="10">
        <v>236615.86799999999</v>
      </c>
      <c r="AT47" s="10">
        <v>8000</v>
      </c>
      <c r="AU47" s="10">
        <v>192896.24799999999</v>
      </c>
      <c r="AV47" s="10">
        <v>548784.81400000001</v>
      </c>
      <c r="AW47" s="10">
        <v>216987.22399999999</v>
      </c>
      <c r="AX47" s="10">
        <v>259230.166</v>
      </c>
      <c r="AY47" s="10">
        <v>9368.3889999999992</v>
      </c>
      <c r="AZ47" s="10">
        <v>28430.993999999999</v>
      </c>
      <c r="BA47" s="10">
        <v>184132.935</v>
      </c>
      <c r="BB47" s="10">
        <v>493669.22399999999</v>
      </c>
      <c r="BC47" s="10">
        <v>11684.737999999999</v>
      </c>
      <c r="BD47" s="10">
        <v>29675.264999999999</v>
      </c>
      <c r="BE47" s="10">
        <v>58683.999000000003</v>
      </c>
      <c r="BF47" s="10">
        <v>8000</v>
      </c>
      <c r="BG47" s="10">
        <v>8398.1869999999999</v>
      </c>
      <c r="BH47" s="10">
        <v>26969.962</v>
      </c>
      <c r="BI47" s="10">
        <v>8000</v>
      </c>
      <c r="BJ47" s="10">
        <v>11390.147000000001</v>
      </c>
      <c r="BK47" s="10">
        <v>85771.903000000006</v>
      </c>
      <c r="BL47" s="10">
        <v>8000</v>
      </c>
      <c r="BM47" s="10">
        <v>26796.455999999998</v>
      </c>
      <c r="BN47" s="10">
        <v>8000</v>
      </c>
      <c r="BO47" s="10">
        <v>95977.991999999998</v>
      </c>
      <c r="BP47" s="10">
        <v>86619.37</v>
      </c>
      <c r="BQ47" s="10">
        <v>8000</v>
      </c>
      <c r="BR47" s="10">
        <v>44432.972999999998</v>
      </c>
      <c r="BS47" s="10">
        <v>11047.835999999999</v>
      </c>
      <c r="BT47" s="10">
        <v>24333.64</v>
      </c>
      <c r="BU47" s="10">
        <v>20126.577000000001</v>
      </c>
      <c r="BV47" s="10">
        <v>35320.49</v>
      </c>
      <c r="BX47" s="17"/>
    </row>
    <row r="48" spans="1:76" x14ac:dyDescent="0.3">
      <c r="A48" s="10" t="s">
        <v>109</v>
      </c>
      <c r="B48" s="10" t="s">
        <v>553</v>
      </c>
      <c r="C48" s="10" t="s">
        <v>61</v>
      </c>
      <c r="D48" s="10" t="s">
        <v>62</v>
      </c>
      <c r="E48" s="10" t="s">
        <v>63</v>
      </c>
      <c r="F48" s="10" t="s">
        <v>1205</v>
      </c>
      <c r="G48" s="18">
        <v>27.2</v>
      </c>
      <c r="H48" s="10" t="s">
        <v>65</v>
      </c>
      <c r="I48" s="10" t="s">
        <v>65</v>
      </c>
      <c r="J48" s="10" t="s">
        <v>65</v>
      </c>
      <c r="K48" s="10" t="s">
        <v>65</v>
      </c>
      <c r="L48" s="10">
        <v>226066.269</v>
      </c>
      <c r="M48" s="10">
        <v>360873.41</v>
      </c>
      <c r="N48" s="10">
        <v>805716.02300000004</v>
      </c>
      <c r="O48" s="10">
        <v>832115.20200000005</v>
      </c>
      <c r="P48" s="10">
        <v>8000</v>
      </c>
      <c r="Q48" s="10">
        <v>98508.558000000005</v>
      </c>
      <c r="R48" s="10">
        <v>192429.228</v>
      </c>
      <c r="S48" s="10">
        <v>49810.981</v>
      </c>
      <c r="T48" s="10">
        <v>8000</v>
      </c>
      <c r="U48" s="10">
        <v>49878.455999999998</v>
      </c>
      <c r="V48" s="10">
        <v>119380.917</v>
      </c>
      <c r="W48" s="10">
        <v>31464.919000000002</v>
      </c>
      <c r="X48" s="20">
        <v>38021.991999999998</v>
      </c>
      <c r="Y48" s="10">
        <v>82204.994000000006</v>
      </c>
      <c r="Z48" s="20">
        <v>76879.111999999994</v>
      </c>
      <c r="AA48" s="10">
        <v>183976.28400000001</v>
      </c>
      <c r="AB48" s="10">
        <v>112612.352</v>
      </c>
      <c r="AC48" s="10">
        <v>16187.405000000001</v>
      </c>
      <c r="AD48" s="10">
        <v>49107.9</v>
      </c>
      <c r="AE48" s="10">
        <v>60492.343000000001</v>
      </c>
      <c r="AF48" s="10">
        <v>63587.336000000003</v>
      </c>
      <c r="AG48" s="10">
        <v>328154.75599999999</v>
      </c>
      <c r="AH48" s="10">
        <v>15550.343999999999</v>
      </c>
      <c r="AI48" s="10">
        <v>33697.364000000001</v>
      </c>
      <c r="AJ48" s="10">
        <v>150471.07999999999</v>
      </c>
      <c r="AK48" s="10">
        <v>310114.50400000002</v>
      </c>
      <c r="AL48" s="10">
        <v>193349.27600000001</v>
      </c>
      <c r="AM48" s="10">
        <v>9350.7080000000005</v>
      </c>
      <c r="AN48" s="10">
        <v>116152.785</v>
      </c>
      <c r="AO48" s="10">
        <v>40689.949999999997</v>
      </c>
      <c r="AP48" s="10">
        <v>218766.78599999999</v>
      </c>
      <c r="AQ48" s="10">
        <v>326590.89799999999</v>
      </c>
      <c r="AR48" s="10">
        <v>117023.787</v>
      </c>
      <c r="AS48" s="10">
        <v>191446.163</v>
      </c>
      <c r="AT48" s="10">
        <v>17413.621999999999</v>
      </c>
      <c r="AU48" s="10">
        <v>297864.163</v>
      </c>
      <c r="AV48" s="10">
        <v>577634.42799999996</v>
      </c>
      <c r="AW48" s="10">
        <v>128273.658</v>
      </c>
      <c r="AX48" s="10">
        <v>170204.304</v>
      </c>
      <c r="AY48" s="10">
        <v>16143.300999999999</v>
      </c>
      <c r="AZ48" s="10">
        <v>19916.742999999999</v>
      </c>
      <c r="BA48" s="10">
        <v>178739.83</v>
      </c>
      <c r="BB48" s="10">
        <v>275682.48800000001</v>
      </c>
      <c r="BC48" s="10">
        <v>8412.4740000000002</v>
      </c>
      <c r="BD48" s="10">
        <v>8000</v>
      </c>
      <c r="BE48" s="10">
        <v>53504.337</v>
      </c>
      <c r="BF48" s="10">
        <v>16651.862000000001</v>
      </c>
      <c r="BG48" s="10">
        <v>8000</v>
      </c>
      <c r="BH48" s="10">
        <v>13837.022000000001</v>
      </c>
      <c r="BI48" s="10">
        <v>8186.7659999999996</v>
      </c>
      <c r="BJ48" s="10">
        <v>8000</v>
      </c>
      <c r="BK48" s="10">
        <v>53095.506000000001</v>
      </c>
      <c r="BL48" s="10">
        <v>8000</v>
      </c>
      <c r="BM48" s="10">
        <v>36541.909</v>
      </c>
      <c r="BN48" s="10">
        <v>8000</v>
      </c>
      <c r="BO48" s="10">
        <v>57221.9</v>
      </c>
      <c r="BP48" s="10">
        <v>46505.404000000002</v>
      </c>
      <c r="BQ48" s="10">
        <v>8677.6180000000004</v>
      </c>
      <c r="BR48" s="10">
        <v>34364.553999999996</v>
      </c>
      <c r="BS48" s="10">
        <v>29149.403999999999</v>
      </c>
      <c r="BT48" s="10">
        <v>27305.473999999998</v>
      </c>
      <c r="BU48" s="10">
        <v>8411.4860000000008</v>
      </c>
      <c r="BV48" s="10">
        <v>12139.668</v>
      </c>
      <c r="BX48" s="17"/>
    </row>
    <row r="49" spans="1:76" x14ac:dyDescent="0.3">
      <c r="A49" s="10" t="s">
        <v>110</v>
      </c>
      <c r="B49" s="10" t="s">
        <v>553</v>
      </c>
      <c r="C49" s="10" t="s">
        <v>61</v>
      </c>
      <c r="D49" s="10" t="s">
        <v>67</v>
      </c>
      <c r="E49" s="10" t="s">
        <v>63</v>
      </c>
      <c r="F49" s="10" t="s">
        <v>1206</v>
      </c>
      <c r="G49" s="18">
        <v>33.1</v>
      </c>
      <c r="H49" s="10" t="s">
        <v>65</v>
      </c>
      <c r="I49" s="10" t="s">
        <v>65</v>
      </c>
      <c r="J49" s="10" t="s">
        <v>65</v>
      </c>
      <c r="K49" s="10" t="s">
        <v>65</v>
      </c>
      <c r="L49" s="10">
        <v>178969.11199999999</v>
      </c>
      <c r="M49" s="10">
        <v>630131.37600000005</v>
      </c>
      <c r="N49" s="10">
        <v>2778409.0129999998</v>
      </c>
      <c r="O49" s="10">
        <v>1373896.061</v>
      </c>
      <c r="P49" s="10">
        <v>19323.598999999998</v>
      </c>
      <c r="Q49" s="10">
        <v>921583.91799999995</v>
      </c>
      <c r="R49" s="10">
        <v>523525.25599999999</v>
      </c>
      <c r="S49" s="10">
        <v>400038.40100000001</v>
      </c>
      <c r="T49" s="10">
        <v>8000</v>
      </c>
      <c r="U49" s="10">
        <v>491687.92099999997</v>
      </c>
      <c r="V49" s="10">
        <v>381788.62800000003</v>
      </c>
      <c r="W49" s="10">
        <v>442380.49699999997</v>
      </c>
      <c r="X49" s="20">
        <v>114455.359</v>
      </c>
      <c r="Y49" s="10">
        <v>397419.14799999999</v>
      </c>
      <c r="Z49" s="20">
        <v>119268.83</v>
      </c>
      <c r="AA49" s="10">
        <v>99038.334000000003</v>
      </c>
      <c r="AB49" s="10">
        <v>69262.051999999996</v>
      </c>
      <c r="AC49" s="10">
        <v>8000</v>
      </c>
      <c r="AD49" s="10">
        <v>25272.965</v>
      </c>
      <c r="AE49" s="10">
        <v>38044.21</v>
      </c>
      <c r="AF49" s="10">
        <v>37911.142999999996</v>
      </c>
      <c r="AG49" s="10">
        <v>207723.28099999999</v>
      </c>
      <c r="AH49" s="10">
        <v>10257.145</v>
      </c>
      <c r="AI49" s="10">
        <v>21556.710999999999</v>
      </c>
      <c r="AJ49" s="10">
        <v>120958.52099999999</v>
      </c>
      <c r="AK49" s="10">
        <v>248423.45300000001</v>
      </c>
      <c r="AL49" s="10">
        <v>131507.807</v>
      </c>
      <c r="AM49" s="10">
        <v>13815.886</v>
      </c>
      <c r="AN49" s="10">
        <v>120769.74</v>
      </c>
      <c r="AO49" s="10">
        <v>29543.81</v>
      </c>
      <c r="AP49" s="10">
        <v>206785.97099999999</v>
      </c>
      <c r="AQ49" s="10">
        <v>283904.701</v>
      </c>
      <c r="AR49" s="10">
        <v>92163.221000000005</v>
      </c>
      <c r="AS49" s="10">
        <v>115437.24</v>
      </c>
      <c r="AT49" s="10">
        <v>8744.8919999999998</v>
      </c>
      <c r="AU49" s="10">
        <v>220569.285</v>
      </c>
      <c r="AV49" s="10">
        <v>499660.53499999997</v>
      </c>
      <c r="AW49" s="10">
        <v>111754.048</v>
      </c>
      <c r="AX49" s="10">
        <v>153151.68799999999</v>
      </c>
      <c r="AY49" s="10">
        <v>12213.888000000001</v>
      </c>
      <c r="AZ49" s="10">
        <v>17466.885999999999</v>
      </c>
      <c r="BA49" s="10">
        <v>127855.497</v>
      </c>
      <c r="BB49" s="10">
        <v>282701.83299999998</v>
      </c>
      <c r="BC49" s="10">
        <v>8000</v>
      </c>
      <c r="BD49" s="10">
        <v>13627.710999999999</v>
      </c>
      <c r="BE49" s="10">
        <v>54465.995999999999</v>
      </c>
      <c r="BF49" s="10">
        <v>9692.7119999999995</v>
      </c>
      <c r="BG49" s="10">
        <v>8000</v>
      </c>
      <c r="BH49" s="10">
        <v>15174.007</v>
      </c>
      <c r="BI49" s="10">
        <v>8000</v>
      </c>
      <c r="BJ49" s="10">
        <v>8704.3410000000003</v>
      </c>
      <c r="BK49" s="10">
        <v>80660.601999999999</v>
      </c>
      <c r="BL49" s="10">
        <v>8000</v>
      </c>
      <c r="BM49" s="10">
        <v>49048.116999999998</v>
      </c>
      <c r="BN49" s="10">
        <v>8000</v>
      </c>
      <c r="BO49" s="10">
        <v>85762.256999999998</v>
      </c>
      <c r="BP49" s="10">
        <v>87086.024999999994</v>
      </c>
      <c r="BQ49" s="10">
        <v>17776.113000000001</v>
      </c>
      <c r="BR49" s="10">
        <v>27528.100999999999</v>
      </c>
      <c r="BS49" s="10">
        <v>41548.502999999997</v>
      </c>
      <c r="BT49" s="10">
        <v>50975.264999999999</v>
      </c>
      <c r="BU49" s="10">
        <v>11350.075000000001</v>
      </c>
      <c r="BV49" s="10">
        <v>24780.941999999999</v>
      </c>
      <c r="BX49" s="17"/>
    </row>
    <row r="50" spans="1:76" x14ac:dyDescent="0.3">
      <c r="A50" s="10" t="s">
        <v>111</v>
      </c>
      <c r="B50" s="10" t="s">
        <v>700</v>
      </c>
      <c r="C50" s="10" t="s">
        <v>61</v>
      </c>
      <c r="D50" s="10" t="s">
        <v>62</v>
      </c>
      <c r="E50" s="10" t="s">
        <v>63</v>
      </c>
      <c r="F50" s="10" t="s">
        <v>1204</v>
      </c>
      <c r="G50" s="18" t="s">
        <v>64</v>
      </c>
      <c r="H50" s="10" t="s">
        <v>65</v>
      </c>
      <c r="I50" s="10" t="s">
        <v>65</v>
      </c>
      <c r="J50" s="10" t="s">
        <v>65</v>
      </c>
      <c r="K50" s="10" t="s">
        <v>65</v>
      </c>
      <c r="L50" s="10">
        <v>31734.737000000001</v>
      </c>
      <c r="M50" s="10">
        <v>60546.95</v>
      </c>
      <c r="N50" s="10">
        <v>237598.29199999999</v>
      </c>
      <c r="O50" s="10">
        <v>125084.901</v>
      </c>
      <c r="P50" s="10">
        <v>8000</v>
      </c>
      <c r="Q50" s="10">
        <v>45380.864999999998</v>
      </c>
      <c r="R50" s="10">
        <v>39992.512999999999</v>
      </c>
      <c r="S50" s="10">
        <v>8000</v>
      </c>
      <c r="T50" s="10">
        <v>8000</v>
      </c>
      <c r="U50" s="10">
        <v>26881.634999999998</v>
      </c>
      <c r="V50" s="10">
        <v>15899.787</v>
      </c>
      <c r="W50" s="10">
        <v>9995.2459999999992</v>
      </c>
      <c r="X50" s="20">
        <v>9023.9380000000001</v>
      </c>
      <c r="Y50" s="10">
        <v>58877.940999999999</v>
      </c>
      <c r="Z50" s="20">
        <v>8000</v>
      </c>
      <c r="AA50" s="10">
        <v>8000</v>
      </c>
      <c r="AB50" s="10">
        <v>8000</v>
      </c>
      <c r="AC50" s="10">
        <v>8000</v>
      </c>
      <c r="AD50" s="10">
        <v>8000</v>
      </c>
      <c r="AE50" s="10">
        <v>8000</v>
      </c>
      <c r="AF50" s="10">
        <v>8000</v>
      </c>
      <c r="AG50" s="10">
        <v>48166.684999999998</v>
      </c>
      <c r="AH50" s="10">
        <v>8000</v>
      </c>
      <c r="AI50" s="10">
        <v>8000</v>
      </c>
      <c r="AJ50" s="10">
        <v>21547.181</v>
      </c>
      <c r="AK50" s="10">
        <v>57327.641000000003</v>
      </c>
      <c r="AL50" s="10">
        <v>26477.804</v>
      </c>
      <c r="AM50" s="10">
        <v>8000</v>
      </c>
      <c r="AN50" s="10">
        <v>17124.27</v>
      </c>
      <c r="AO50" s="10">
        <v>8000</v>
      </c>
      <c r="AP50" s="10">
        <v>50438.178999999996</v>
      </c>
      <c r="AQ50" s="10">
        <v>68255.486999999994</v>
      </c>
      <c r="AR50" s="10">
        <v>15139.876</v>
      </c>
      <c r="AS50" s="10">
        <v>18225.071</v>
      </c>
      <c r="AT50" s="10">
        <v>8000</v>
      </c>
      <c r="AU50" s="10">
        <v>36952.591999999997</v>
      </c>
      <c r="AV50" s="10">
        <v>122540.01300000001</v>
      </c>
      <c r="AW50" s="10">
        <v>29285.469000000001</v>
      </c>
      <c r="AX50" s="10">
        <v>23277.418000000001</v>
      </c>
      <c r="AY50" s="10">
        <v>8000</v>
      </c>
      <c r="AZ50" s="10">
        <v>8000</v>
      </c>
      <c r="BA50" s="10">
        <v>14342.463</v>
      </c>
      <c r="BB50" s="10">
        <v>60787.525999999998</v>
      </c>
      <c r="BC50" s="10">
        <v>8000</v>
      </c>
      <c r="BD50" s="10">
        <v>8000</v>
      </c>
      <c r="BE50" s="10">
        <v>8000</v>
      </c>
      <c r="BF50" s="10">
        <v>8000</v>
      </c>
      <c r="BG50" s="10">
        <v>8000</v>
      </c>
      <c r="BH50" s="10">
        <v>8000</v>
      </c>
      <c r="BI50" s="10">
        <v>8000</v>
      </c>
      <c r="BJ50" s="10">
        <v>8000</v>
      </c>
      <c r="BK50" s="10">
        <v>35191.065000000002</v>
      </c>
      <c r="BL50" s="10">
        <v>8000</v>
      </c>
      <c r="BM50" s="10">
        <v>8000</v>
      </c>
      <c r="BN50" s="10">
        <v>8000</v>
      </c>
      <c r="BO50" s="10">
        <v>44884.002999999997</v>
      </c>
      <c r="BP50" s="10">
        <v>40527.364999999998</v>
      </c>
      <c r="BQ50" s="10">
        <v>8000</v>
      </c>
      <c r="BR50" s="10">
        <v>8000</v>
      </c>
      <c r="BS50" s="10">
        <v>8000</v>
      </c>
      <c r="BT50" s="10">
        <v>8000</v>
      </c>
      <c r="BU50" s="10">
        <v>8000</v>
      </c>
      <c r="BV50" s="10">
        <v>8000</v>
      </c>
      <c r="BX50" s="17"/>
    </row>
    <row r="51" spans="1:76" x14ac:dyDescent="0.3">
      <c r="A51" s="10" t="s">
        <v>112</v>
      </c>
      <c r="B51" s="10" t="s">
        <v>553</v>
      </c>
      <c r="C51" s="10" t="s">
        <v>61</v>
      </c>
      <c r="D51" s="10" t="s">
        <v>62</v>
      </c>
      <c r="E51" s="10" t="s">
        <v>63</v>
      </c>
      <c r="F51" s="10" t="s">
        <v>1205</v>
      </c>
      <c r="G51" s="18">
        <v>23.55</v>
      </c>
      <c r="H51" s="10" t="s">
        <v>65</v>
      </c>
      <c r="I51" s="10" t="s">
        <v>65</v>
      </c>
      <c r="J51" s="10" t="s">
        <v>65</v>
      </c>
      <c r="K51" s="10" t="s">
        <v>65</v>
      </c>
      <c r="L51" s="10">
        <v>916861.91700000002</v>
      </c>
      <c r="M51" s="10">
        <v>996786.92200000002</v>
      </c>
      <c r="N51" s="10">
        <v>2505914.3870000001</v>
      </c>
      <c r="O51" s="10">
        <v>1256522.4639999999</v>
      </c>
      <c r="P51" s="10">
        <v>8000</v>
      </c>
      <c r="Q51" s="10">
        <v>100881.53</v>
      </c>
      <c r="R51" s="10">
        <v>53376.610999999997</v>
      </c>
      <c r="S51" s="10">
        <v>27851.527999999998</v>
      </c>
      <c r="T51" s="10">
        <v>8000</v>
      </c>
      <c r="U51" s="10">
        <v>47078.767</v>
      </c>
      <c r="V51" s="10">
        <v>40409.534</v>
      </c>
      <c r="W51" s="10">
        <v>12655.169</v>
      </c>
      <c r="X51" s="20">
        <v>79019.335999999996</v>
      </c>
      <c r="Y51" s="10">
        <v>60761.97</v>
      </c>
      <c r="Z51" s="20">
        <v>94608.172000000006</v>
      </c>
      <c r="AA51" s="10">
        <v>90105.210999999996</v>
      </c>
      <c r="AB51" s="10">
        <v>65838.292000000001</v>
      </c>
      <c r="AC51" s="10">
        <v>9687.2240000000002</v>
      </c>
      <c r="AD51" s="10">
        <v>32477.010999999999</v>
      </c>
      <c r="AE51" s="10">
        <v>49125.434999999998</v>
      </c>
      <c r="AF51" s="10">
        <v>34860.112999999998</v>
      </c>
      <c r="AG51" s="10">
        <v>221635.79500000001</v>
      </c>
      <c r="AH51" s="10">
        <v>8448.357</v>
      </c>
      <c r="AI51" s="10">
        <v>17213.558000000001</v>
      </c>
      <c r="AJ51" s="10">
        <v>120434.307</v>
      </c>
      <c r="AK51" s="10">
        <v>279539.30699999997</v>
      </c>
      <c r="AL51" s="10">
        <v>148350.55799999999</v>
      </c>
      <c r="AM51" s="10">
        <v>8000</v>
      </c>
      <c r="AN51" s="10">
        <v>95495.650999999998</v>
      </c>
      <c r="AO51" s="10">
        <v>28806.414000000001</v>
      </c>
      <c r="AP51" s="10">
        <v>222375.02600000001</v>
      </c>
      <c r="AQ51" s="10">
        <v>314787.62199999997</v>
      </c>
      <c r="AR51" s="10">
        <v>99684.270999999993</v>
      </c>
      <c r="AS51" s="10">
        <v>172053.93599999999</v>
      </c>
      <c r="AT51" s="10">
        <v>8000</v>
      </c>
      <c r="AU51" s="10">
        <v>206557.45800000001</v>
      </c>
      <c r="AV51" s="10">
        <v>584939.89099999995</v>
      </c>
      <c r="AW51" s="10">
        <v>136654.46</v>
      </c>
      <c r="AX51" s="10">
        <v>200651.55600000001</v>
      </c>
      <c r="AY51" s="10">
        <v>9852.3870000000006</v>
      </c>
      <c r="AZ51" s="10">
        <v>33251.214999999997</v>
      </c>
      <c r="BA51" s="10">
        <v>145432.62599999999</v>
      </c>
      <c r="BB51" s="10">
        <v>412857.11200000002</v>
      </c>
      <c r="BC51" s="10">
        <v>9458.1389999999992</v>
      </c>
      <c r="BD51" s="10">
        <v>26311.074000000001</v>
      </c>
      <c r="BE51" s="10">
        <v>22828.641</v>
      </c>
      <c r="BF51" s="10">
        <v>8000</v>
      </c>
      <c r="BG51" s="10">
        <v>8000</v>
      </c>
      <c r="BH51" s="10">
        <v>8000</v>
      </c>
      <c r="BI51" s="10">
        <v>8000</v>
      </c>
      <c r="BJ51" s="10">
        <v>8000</v>
      </c>
      <c r="BK51" s="10">
        <v>55844.131999999998</v>
      </c>
      <c r="BL51" s="10">
        <v>8000</v>
      </c>
      <c r="BM51" s="10">
        <v>42643.099000000002</v>
      </c>
      <c r="BN51" s="10">
        <v>8000</v>
      </c>
      <c r="BO51" s="10">
        <v>44065.648999999998</v>
      </c>
      <c r="BP51" s="10">
        <v>62526.116999999998</v>
      </c>
      <c r="BQ51" s="10">
        <v>9337.6790000000001</v>
      </c>
      <c r="BR51" s="10">
        <v>40594.684000000001</v>
      </c>
      <c r="BS51" s="10">
        <v>20850.055</v>
      </c>
      <c r="BT51" s="10">
        <v>47385.900999999998</v>
      </c>
      <c r="BU51" s="10">
        <v>23614.562000000002</v>
      </c>
      <c r="BV51" s="10">
        <v>43961.372000000003</v>
      </c>
      <c r="BX51" s="17"/>
    </row>
    <row r="52" spans="1:76" x14ac:dyDescent="0.3">
      <c r="A52" s="10" t="s">
        <v>113</v>
      </c>
      <c r="B52" s="10" t="s">
        <v>553</v>
      </c>
      <c r="C52" s="10" t="s">
        <v>61</v>
      </c>
      <c r="D52" s="10" t="s">
        <v>62</v>
      </c>
      <c r="E52" s="10" t="s">
        <v>63</v>
      </c>
      <c r="F52" s="10" t="s">
        <v>1206</v>
      </c>
      <c r="G52" s="18">
        <v>24.11</v>
      </c>
      <c r="H52" s="10" t="s">
        <v>65</v>
      </c>
      <c r="I52" s="10" t="s">
        <v>65</v>
      </c>
      <c r="J52" s="10" t="s">
        <v>65</v>
      </c>
      <c r="K52" s="10" t="s">
        <v>65</v>
      </c>
      <c r="L52" s="10">
        <v>103920.641</v>
      </c>
      <c r="M52" s="10">
        <v>197471.77799999999</v>
      </c>
      <c r="N52" s="10">
        <v>635043.92599999998</v>
      </c>
      <c r="O52" s="10">
        <v>197646.64600000001</v>
      </c>
      <c r="P52" s="10">
        <v>8000</v>
      </c>
      <c r="Q52" s="10">
        <v>12199.953</v>
      </c>
      <c r="R52" s="10">
        <v>130864.857</v>
      </c>
      <c r="S52" s="10">
        <v>92129.263999999996</v>
      </c>
      <c r="T52" s="10">
        <v>8000</v>
      </c>
      <c r="U52" s="10">
        <v>239927.14499999999</v>
      </c>
      <c r="V52" s="10">
        <v>83602.923999999999</v>
      </c>
      <c r="W52" s="10">
        <v>135516.068</v>
      </c>
      <c r="X52" s="20">
        <v>21587.031999999999</v>
      </c>
      <c r="Y52" s="10">
        <v>244249.43299999999</v>
      </c>
      <c r="Z52" s="20">
        <v>38165.864000000001</v>
      </c>
      <c r="AA52" s="10">
        <v>82744.982999999993</v>
      </c>
      <c r="AB52" s="10">
        <v>59434.873</v>
      </c>
      <c r="AC52" s="10">
        <v>8424.5460000000003</v>
      </c>
      <c r="AD52" s="10">
        <v>32373.684000000001</v>
      </c>
      <c r="AE52" s="10">
        <v>48521.360999999997</v>
      </c>
      <c r="AF52" s="10">
        <v>34154.508000000002</v>
      </c>
      <c r="AG52" s="10">
        <v>245253.55300000001</v>
      </c>
      <c r="AH52" s="10">
        <v>8000</v>
      </c>
      <c r="AI52" s="10">
        <v>16215.296</v>
      </c>
      <c r="AJ52" s="10">
        <v>131658.598</v>
      </c>
      <c r="AK52" s="10">
        <v>267592.98200000002</v>
      </c>
      <c r="AL52" s="10">
        <v>138400.86300000001</v>
      </c>
      <c r="AM52" s="10">
        <v>8000</v>
      </c>
      <c r="AN52" s="10">
        <v>67393.168000000005</v>
      </c>
      <c r="AO52" s="10">
        <v>22110.367999999999</v>
      </c>
      <c r="AP52" s="10">
        <v>202818.367</v>
      </c>
      <c r="AQ52" s="10">
        <v>271091.07299999997</v>
      </c>
      <c r="AR52" s="10">
        <v>98793.137000000002</v>
      </c>
      <c r="AS52" s="10">
        <v>122596.569</v>
      </c>
      <c r="AT52" s="10">
        <v>8000</v>
      </c>
      <c r="AU52" s="10">
        <v>159802.65299999999</v>
      </c>
      <c r="AV52" s="10">
        <v>479656.57299999997</v>
      </c>
      <c r="AW52" s="10">
        <v>124339.628</v>
      </c>
      <c r="AX52" s="10">
        <v>143218.74</v>
      </c>
      <c r="AY52" s="10">
        <v>8000</v>
      </c>
      <c r="AZ52" s="10">
        <v>22219.256000000001</v>
      </c>
      <c r="BA52" s="10">
        <v>84636.046000000002</v>
      </c>
      <c r="BB52" s="10">
        <v>294895.81</v>
      </c>
      <c r="BC52" s="10">
        <v>8000</v>
      </c>
      <c r="BD52" s="10">
        <v>18418.518</v>
      </c>
      <c r="BE52" s="10">
        <v>34762.792000000001</v>
      </c>
      <c r="BF52" s="10">
        <v>8000</v>
      </c>
      <c r="BG52" s="10">
        <v>8000</v>
      </c>
      <c r="BH52" s="10">
        <v>11376.013999999999</v>
      </c>
      <c r="BI52" s="10">
        <v>8000</v>
      </c>
      <c r="BJ52" s="10">
        <v>8000</v>
      </c>
      <c r="BK52" s="10">
        <v>76227.391000000003</v>
      </c>
      <c r="BL52" s="10">
        <v>8000</v>
      </c>
      <c r="BM52" s="10">
        <v>41245.74</v>
      </c>
      <c r="BN52" s="10">
        <v>8000</v>
      </c>
      <c r="BO52" s="10">
        <v>77948.918000000005</v>
      </c>
      <c r="BP52" s="10">
        <v>111757.06</v>
      </c>
      <c r="BQ52" s="10">
        <v>8000</v>
      </c>
      <c r="BR52" s="10">
        <v>21399.580999999998</v>
      </c>
      <c r="BS52" s="10">
        <v>8000</v>
      </c>
      <c r="BT52" s="10">
        <v>28334.758999999998</v>
      </c>
      <c r="BU52" s="10">
        <v>8000</v>
      </c>
      <c r="BV52" s="10">
        <v>18285.37</v>
      </c>
      <c r="BX52" s="17"/>
    </row>
    <row r="53" spans="1:76" x14ac:dyDescent="0.3">
      <c r="A53" s="10" t="s">
        <v>114</v>
      </c>
      <c r="B53" s="10" t="s">
        <v>553</v>
      </c>
      <c r="C53" s="10" t="s">
        <v>61</v>
      </c>
      <c r="D53" s="10" t="s">
        <v>62</v>
      </c>
      <c r="E53" s="10" t="s">
        <v>63</v>
      </c>
      <c r="F53" s="10" t="s">
        <v>1208</v>
      </c>
      <c r="G53" s="18" t="s">
        <v>64</v>
      </c>
      <c r="H53" s="10" t="s">
        <v>65</v>
      </c>
      <c r="I53" s="10" t="s">
        <v>65</v>
      </c>
      <c r="J53" s="10" t="s">
        <v>65</v>
      </c>
      <c r="K53" s="10" t="s">
        <v>65</v>
      </c>
      <c r="L53" s="10">
        <v>174384.25899999999</v>
      </c>
      <c r="M53" s="10">
        <v>207843.17800000001</v>
      </c>
      <c r="N53" s="10">
        <v>1031659.117</v>
      </c>
      <c r="O53" s="10">
        <v>400090.74400000001</v>
      </c>
      <c r="P53" s="10">
        <v>8000</v>
      </c>
      <c r="Q53" s="10">
        <v>19953.748</v>
      </c>
      <c r="R53" s="10">
        <v>46829.186000000002</v>
      </c>
      <c r="S53" s="10">
        <v>8000</v>
      </c>
      <c r="T53" s="10">
        <v>8000</v>
      </c>
      <c r="U53" s="10">
        <v>133775.41399999999</v>
      </c>
      <c r="V53" s="10">
        <v>31927.276999999998</v>
      </c>
      <c r="W53" s="10">
        <v>43583.360999999997</v>
      </c>
      <c r="X53" s="20">
        <v>13267.57</v>
      </c>
      <c r="Y53" s="10">
        <v>148339.89000000001</v>
      </c>
      <c r="Z53" s="20">
        <v>38977.019999999997</v>
      </c>
      <c r="AA53" s="10">
        <v>29212.128000000001</v>
      </c>
      <c r="AB53" s="10">
        <v>13562.02</v>
      </c>
      <c r="AC53" s="10">
        <v>8000</v>
      </c>
      <c r="AD53" s="10">
        <v>8000</v>
      </c>
      <c r="AE53" s="10">
        <v>8000</v>
      </c>
      <c r="AF53" s="10">
        <v>8000</v>
      </c>
      <c r="AG53" s="10">
        <v>44828.124000000003</v>
      </c>
      <c r="AH53" s="10">
        <v>8000</v>
      </c>
      <c r="AI53" s="10">
        <v>8000</v>
      </c>
      <c r="AJ53" s="10">
        <v>13847.362999999999</v>
      </c>
      <c r="AK53" s="10">
        <v>53140.341</v>
      </c>
      <c r="AL53" s="10">
        <v>29309.112000000001</v>
      </c>
      <c r="AM53" s="10">
        <v>8000</v>
      </c>
      <c r="AN53" s="10">
        <v>8000</v>
      </c>
      <c r="AO53" s="10">
        <v>8000</v>
      </c>
      <c r="AP53" s="10">
        <v>25348.780999999999</v>
      </c>
      <c r="AQ53" s="10">
        <v>56780.05</v>
      </c>
      <c r="AR53" s="10">
        <v>12804.957</v>
      </c>
      <c r="AS53" s="10">
        <v>24165.627</v>
      </c>
      <c r="AT53" s="10">
        <v>8000</v>
      </c>
      <c r="AU53" s="10">
        <v>44116.599000000002</v>
      </c>
      <c r="AV53" s="10">
        <v>89028.630999999994</v>
      </c>
      <c r="AW53" s="10">
        <v>17192.359</v>
      </c>
      <c r="AX53" s="10">
        <v>25105.491000000002</v>
      </c>
      <c r="AY53" s="10">
        <v>8000</v>
      </c>
      <c r="AZ53" s="10">
        <v>8000</v>
      </c>
      <c r="BA53" s="10">
        <v>21185.878000000001</v>
      </c>
      <c r="BB53" s="10">
        <v>63844.055999999997</v>
      </c>
      <c r="BC53" s="10">
        <v>8000</v>
      </c>
      <c r="BD53" s="10">
        <v>8000</v>
      </c>
      <c r="BE53" s="10">
        <v>8000</v>
      </c>
      <c r="BF53" s="10">
        <v>8000</v>
      </c>
      <c r="BG53" s="10">
        <v>8000</v>
      </c>
      <c r="BH53" s="10">
        <v>8000</v>
      </c>
      <c r="BI53" s="10">
        <v>8000</v>
      </c>
      <c r="BJ53" s="10">
        <v>8000</v>
      </c>
      <c r="BK53" s="10">
        <v>8000</v>
      </c>
      <c r="BL53" s="10">
        <v>8000</v>
      </c>
      <c r="BM53" s="10">
        <v>8000</v>
      </c>
      <c r="BN53" s="10">
        <v>8000</v>
      </c>
      <c r="BO53" s="10">
        <v>8000</v>
      </c>
      <c r="BP53" s="10">
        <v>8000</v>
      </c>
      <c r="BQ53" s="10">
        <v>8000</v>
      </c>
      <c r="BR53" s="10">
        <v>8000</v>
      </c>
      <c r="BS53" s="10">
        <v>8000</v>
      </c>
      <c r="BT53" s="10">
        <v>8000</v>
      </c>
      <c r="BU53" s="10">
        <v>8000</v>
      </c>
      <c r="BV53" s="10">
        <v>8000</v>
      </c>
      <c r="BX53" s="17"/>
    </row>
    <row r="54" spans="1:76" x14ac:dyDescent="0.3">
      <c r="A54" s="10" t="s">
        <v>115</v>
      </c>
      <c r="B54" s="10" t="s">
        <v>553</v>
      </c>
      <c r="C54" s="10" t="s">
        <v>61</v>
      </c>
      <c r="D54" s="10" t="s">
        <v>62</v>
      </c>
      <c r="E54" s="10" t="s">
        <v>63</v>
      </c>
      <c r="F54" s="10" t="s">
        <v>1206</v>
      </c>
      <c r="G54" s="18" t="s">
        <v>64</v>
      </c>
      <c r="H54" s="10" t="s">
        <v>65</v>
      </c>
      <c r="I54" s="10" t="s">
        <v>65</v>
      </c>
      <c r="J54" s="10" t="s">
        <v>65</v>
      </c>
      <c r="K54" s="10" t="s">
        <v>65</v>
      </c>
      <c r="L54" s="10">
        <v>719373.33</v>
      </c>
      <c r="M54" s="10">
        <v>711423.03200000001</v>
      </c>
      <c r="N54" s="10">
        <v>1334074.8060000001</v>
      </c>
      <c r="O54" s="10">
        <v>1158297.4750000001</v>
      </c>
      <c r="P54" s="10">
        <v>67879.081000000006</v>
      </c>
      <c r="Q54" s="10">
        <v>112099.963</v>
      </c>
      <c r="R54" s="10">
        <v>544915.93099999998</v>
      </c>
      <c r="S54" s="10">
        <v>99080.487999999998</v>
      </c>
      <c r="T54" s="10">
        <v>8000</v>
      </c>
      <c r="U54" s="10">
        <v>135893.51800000001</v>
      </c>
      <c r="V54" s="10">
        <v>199791.19500000001</v>
      </c>
      <c r="W54" s="10">
        <v>55910.19</v>
      </c>
      <c r="X54" s="20">
        <v>127225.446</v>
      </c>
      <c r="Y54" s="10">
        <v>290800.70899999997</v>
      </c>
      <c r="Z54" s="20">
        <v>236052.59099999999</v>
      </c>
      <c r="AA54" s="10">
        <v>173996.30499999999</v>
      </c>
      <c r="AB54" s="10">
        <v>117679.238</v>
      </c>
      <c r="AC54" s="10">
        <v>11726.936</v>
      </c>
      <c r="AD54" s="10">
        <v>36577.512000000002</v>
      </c>
      <c r="AE54" s="10">
        <v>43487.627999999997</v>
      </c>
      <c r="AF54" s="10">
        <v>50190.714999999997</v>
      </c>
      <c r="AG54" s="10">
        <v>239962.06899999999</v>
      </c>
      <c r="AH54" s="10">
        <v>11397.019</v>
      </c>
      <c r="AI54" s="10">
        <v>22641.204000000002</v>
      </c>
      <c r="AJ54" s="10">
        <v>127005.958</v>
      </c>
      <c r="AK54" s="10">
        <v>232653.25700000001</v>
      </c>
      <c r="AL54" s="10">
        <v>130884.54700000001</v>
      </c>
      <c r="AM54" s="10">
        <v>8000</v>
      </c>
      <c r="AN54" s="10">
        <v>97767.718999999997</v>
      </c>
      <c r="AO54" s="10">
        <v>33847.129000000001</v>
      </c>
      <c r="AP54" s="10">
        <v>184604.78700000001</v>
      </c>
      <c r="AQ54" s="10">
        <v>286891.72499999998</v>
      </c>
      <c r="AR54" s="10">
        <v>91989.899000000005</v>
      </c>
      <c r="AS54" s="10">
        <v>133245.47</v>
      </c>
      <c r="AT54" s="10">
        <v>13316.031999999999</v>
      </c>
      <c r="AU54" s="10">
        <v>251132.478</v>
      </c>
      <c r="AV54" s="10">
        <v>557524.72699999996</v>
      </c>
      <c r="AW54" s="10">
        <v>145219.03</v>
      </c>
      <c r="AX54" s="10">
        <v>154048.58300000001</v>
      </c>
      <c r="AY54" s="10">
        <v>14282.645</v>
      </c>
      <c r="AZ54" s="10">
        <v>28127.780999999999</v>
      </c>
      <c r="BA54" s="10">
        <v>139138.81099999999</v>
      </c>
      <c r="BB54" s="10">
        <v>356413.54700000002</v>
      </c>
      <c r="BC54" s="10">
        <v>8000</v>
      </c>
      <c r="BD54" s="10">
        <v>17223.400000000001</v>
      </c>
      <c r="BE54" s="10">
        <v>33908.752999999997</v>
      </c>
      <c r="BF54" s="10">
        <v>8000</v>
      </c>
      <c r="BG54" s="10">
        <v>8000</v>
      </c>
      <c r="BH54" s="10">
        <v>8000</v>
      </c>
      <c r="BI54" s="10">
        <v>8000</v>
      </c>
      <c r="BJ54" s="10">
        <v>8000</v>
      </c>
      <c r="BK54" s="10">
        <v>35634.531000000003</v>
      </c>
      <c r="BL54" s="10">
        <v>8000</v>
      </c>
      <c r="BM54" s="10">
        <v>21098.347000000002</v>
      </c>
      <c r="BN54" s="10">
        <v>8000</v>
      </c>
      <c r="BO54" s="10">
        <v>56410.207000000002</v>
      </c>
      <c r="BP54" s="10">
        <v>39758.446000000004</v>
      </c>
      <c r="BQ54" s="10">
        <v>8000</v>
      </c>
      <c r="BR54" s="10">
        <v>32175.940999999999</v>
      </c>
      <c r="BS54" s="10">
        <v>8000</v>
      </c>
      <c r="BT54" s="10">
        <v>14594.187</v>
      </c>
      <c r="BU54" s="10">
        <v>13215.87</v>
      </c>
      <c r="BV54" s="10">
        <v>30544.855</v>
      </c>
      <c r="BX54" s="17"/>
    </row>
    <row r="55" spans="1:76" x14ac:dyDescent="0.3">
      <c r="A55" s="10" t="s">
        <v>116</v>
      </c>
      <c r="B55" s="10" t="s">
        <v>553</v>
      </c>
      <c r="C55" s="10" t="s">
        <v>61</v>
      </c>
      <c r="D55" s="10" t="s">
        <v>62</v>
      </c>
      <c r="E55" s="10" t="s">
        <v>63</v>
      </c>
      <c r="F55" s="10" t="s">
        <v>1208</v>
      </c>
      <c r="G55" s="18">
        <v>28.4</v>
      </c>
      <c r="H55" s="10" t="s">
        <v>65</v>
      </c>
      <c r="I55" s="10" t="s">
        <v>65</v>
      </c>
      <c r="J55" s="10" t="s">
        <v>65</v>
      </c>
      <c r="K55" s="10" t="s">
        <v>65</v>
      </c>
      <c r="L55" s="10">
        <v>698698.12600000005</v>
      </c>
      <c r="M55" s="10">
        <v>516424.82699999999</v>
      </c>
      <c r="N55" s="10">
        <v>791465.91200000001</v>
      </c>
      <c r="O55" s="10">
        <v>1036941.463</v>
      </c>
      <c r="P55" s="10">
        <v>9798.9509999999991</v>
      </c>
      <c r="Q55" s="10">
        <v>68009.543999999994</v>
      </c>
      <c r="R55" s="10">
        <v>225246.524</v>
      </c>
      <c r="S55" s="10">
        <v>147873.92000000001</v>
      </c>
      <c r="T55" s="10">
        <v>8000</v>
      </c>
      <c r="U55" s="10">
        <v>232902.02299999999</v>
      </c>
      <c r="V55" s="10">
        <v>72539.209000000003</v>
      </c>
      <c r="W55" s="10">
        <v>75384.417000000001</v>
      </c>
      <c r="X55" s="20">
        <v>120091.077</v>
      </c>
      <c r="Y55" s="10">
        <v>126538.55</v>
      </c>
      <c r="Z55" s="20">
        <v>238964.51800000001</v>
      </c>
      <c r="AA55" s="10">
        <v>121427.755</v>
      </c>
      <c r="AB55" s="10">
        <v>70138.092000000004</v>
      </c>
      <c r="AC55" s="10">
        <v>8611.8459999999995</v>
      </c>
      <c r="AD55" s="10">
        <v>36120.921000000002</v>
      </c>
      <c r="AE55" s="10">
        <v>46207.260999999999</v>
      </c>
      <c r="AF55" s="10">
        <v>33545.337</v>
      </c>
      <c r="AG55" s="10">
        <v>247524.06400000001</v>
      </c>
      <c r="AH55" s="10">
        <v>8000</v>
      </c>
      <c r="AI55" s="10">
        <v>14588.964</v>
      </c>
      <c r="AJ55" s="10">
        <v>127066.361</v>
      </c>
      <c r="AK55" s="10">
        <v>230128.647</v>
      </c>
      <c r="AL55" s="10">
        <v>123362.477</v>
      </c>
      <c r="AM55" s="10">
        <v>8000</v>
      </c>
      <c r="AN55" s="10">
        <v>80792.672000000006</v>
      </c>
      <c r="AO55" s="10">
        <v>21184.228999999999</v>
      </c>
      <c r="AP55" s="10">
        <v>171784.783</v>
      </c>
      <c r="AQ55" s="10">
        <v>239008.73499999999</v>
      </c>
      <c r="AR55" s="10">
        <v>80219.481</v>
      </c>
      <c r="AS55" s="10">
        <v>133768.54699999999</v>
      </c>
      <c r="AT55" s="10">
        <v>8000</v>
      </c>
      <c r="AU55" s="10">
        <v>206488.739</v>
      </c>
      <c r="AV55" s="10">
        <v>437159.94799999997</v>
      </c>
      <c r="AW55" s="10">
        <v>103686.595</v>
      </c>
      <c r="AX55" s="10">
        <v>129550.81200000001</v>
      </c>
      <c r="AY55" s="10">
        <v>9343.6039999999994</v>
      </c>
      <c r="AZ55" s="10">
        <v>13622.887000000001</v>
      </c>
      <c r="BA55" s="10">
        <v>131244.79699999999</v>
      </c>
      <c r="BB55" s="10">
        <v>245991.26800000001</v>
      </c>
      <c r="BC55" s="10">
        <v>8000</v>
      </c>
      <c r="BD55" s="10">
        <v>8000</v>
      </c>
      <c r="BE55" s="10">
        <v>88134.748999999996</v>
      </c>
      <c r="BF55" s="10">
        <v>8000</v>
      </c>
      <c r="BG55" s="10">
        <v>15422.948</v>
      </c>
      <c r="BH55" s="10">
        <v>39233.082999999999</v>
      </c>
      <c r="BI55" s="10">
        <v>8000</v>
      </c>
      <c r="BJ55" s="10">
        <v>23343.800999999999</v>
      </c>
      <c r="BK55" s="10">
        <v>113147.429</v>
      </c>
      <c r="BL55" s="10">
        <v>8000</v>
      </c>
      <c r="BM55" s="10">
        <v>27937.687000000002</v>
      </c>
      <c r="BN55" s="10">
        <v>19510.557000000001</v>
      </c>
      <c r="BO55" s="10">
        <v>158166.39300000001</v>
      </c>
      <c r="BP55" s="10">
        <v>110573.78599999999</v>
      </c>
      <c r="BQ55" s="10">
        <v>8000</v>
      </c>
      <c r="BR55" s="10">
        <v>26589.655999999999</v>
      </c>
      <c r="BS55" s="10">
        <v>12494.263999999999</v>
      </c>
      <c r="BT55" s="10">
        <v>24229.488000000001</v>
      </c>
      <c r="BU55" s="10">
        <v>8471.58</v>
      </c>
      <c r="BV55" s="10">
        <v>15137.023999999999</v>
      </c>
      <c r="BX55" s="17"/>
    </row>
    <row r="56" spans="1:76" x14ac:dyDescent="0.3">
      <c r="A56" s="10" t="s">
        <v>117</v>
      </c>
      <c r="B56" s="10" t="s">
        <v>553</v>
      </c>
      <c r="C56" s="10" t="s">
        <v>61</v>
      </c>
      <c r="D56" s="10" t="s">
        <v>62</v>
      </c>
      <c r="E56" s="10" t="s">
        <v>63</v>
      </c>
      <c r="F56" s="10" t="s">
        <v>1203</v>
      </c>
      <c r="G56" s="18">
        <v>34.29</v>
      </c>
      <c r="H56" s="10" t="s">
        <v>65</v>
      </c>
      <c r="I56" s="10" t="s">
        <v>65</v>
      </c>
      <c r="J56" s="10" t="s">
        <v>65</v>
      </c>
      <c r="K56" s="10" t="s">
        <v>65</v>
      </c>
      <c r="L56" s="10">
        <v>263340.52899999998</v>
      </c>
      <c r="M56" s="10">
        <v>436922.02299999999</v>
      </c>
      <c r="N56" s="10">
        <v>614541.85100000002</v>
      </c>
      <c r="O56" s="10">
        <v>1034383.916</v>
      </c>
      <c r="P56" s="10">
        <v>8000</v>
      </c>
      <c r="Q56" s="10">
        <v>72428.706999999995</v>
      </c>
      <c r="R56" s="10">
        <v>135825.878</v>
      </c>
      <c r="S56" s="10">
        <v>43424.281000000003</v>
      </c>
      <c r="T56" s="10">
        <v>8000</v>
      </c>
      <c r="U56" s="10">
        <v>96581.156000000003</v>
      </c>
      <c r="V56" s="10">
        <v>61366.349000000002</v>
      </c>
      <c r="W56" s="10">
        <v>33693.321000000004</v>
      </c>
      <c r="X56" s="20">
        <v>34683.425999999999</v>
      </c>
      <c r="Y56" s="10">
        <v>184189.95800000001</v>
      </c>
      <c r="Z56" s="20">
        <v>62341.398000000001</v>
      </c>
      <c r="AA56" s="10">
        <v>75337.327000000005</v>
      </c>
      <c r="AB56" s="10">
        <v>52563.601000000002</v>
      </c>
      <c r="AC56" s="10">
        <v>8000</v>
      </c>
      <c r="AD56" s="10">
        <v>8000</v>
      </c>
      <c r="AE56" s="10">
        <v>14443.151</v>
      </c>
      <c r="AF56" s="10">
        <v>8000</v>
      </c>
      <c r="AG56" s="10">
        <v>91444.585999999996</v>
      </c>
      <c r="AH56" s="10">
        <v>8000</v>
      </c>
      <c r="AI56" s="10">
        <v>8000</v>
      </c>
      <c r="AJ56" s="10">
        <v>43224.423000000003</v>
      </c>
      <c r="AK56" s="10">
        <v>106747.633</v>
      </c>
      <c r="AL56" s="10">
        <v>53700.803999999996</v>
      </c>
      <c r="AM56" s="10">
        <v>8000</v>
      </c>
      <c r="AN56" s="10">
        <v>17555.478999999999</v>
      </c>
      <c r="AO56" s="10">
        <v>8000</v>
      </c>
      <c r="AP56" s="10">
        <v>63809.002</v>
      </c>
      <c r="AQ56" s="10">
        <v>103153.38099999999</v>
      </c>
      <c r="AR56" s="10">
        <v>28263.951000000001</v>
      </c>
      <c r="AS56" s="10">
        <v>74100.692999999999</v>
      </c>
      <c r="AT56" s="10">
        <v>8000</v>
      </c>
      <c r="AU56" s="10">
        <v>70593.683000000005</v>
      </c>
      <c r="AV56" s="10">
        <v>192343.97</v>
      </c>
      <c r="AW56" s="10">
        <v>33582.758000000002</v>
      </c>
      <c r="AX56" s="10">
        <v>75731.031000000003</v>
      </c>
      <c r="AY56" s="10">
        <v>8000</v>
      </c>
      <c r="AZ56" s="10">
        <v>8000</v>
      </c>
      <c r="BA56" s="10">
        <v>41650.65</v>
      </c>
      <c r="BB56" s="10">
        <v>131593.69699999999</v>
      </c>
      <c r="BC56" s="10">
        <v>8000</v>
      </c>
      <c r="BD56" s="10">
        <v>8000</v>
      </c>
      <c r="BE56" s="10">
        <v>21778.916000000001</v>
      </c>
      <c r="BF56" s="10">
        <v>8000</v>
      </c>
      <c r="BG56" s="10">
        <v>8000</v>
      </c>
      <c r="BH56" s="10">
        <v>8000</v>
      </c>
      <c r="BI56" s="10">
        <v>8000</v>
      </c>
      <c r="BJ56" s="10">
        <v>8000</v>
      </c>
      <c r="BK56" s="10">
        <v>20880.432000000001</v>
      </c>
      <c r="BL56" s="10">
        <v>8000</v>
      </c>
      <c r="BM56" s="10">
        <v>9896.5020000000004</v>
      </c>
      <c r="BN56" s="10">
        <v>8000</v>
      </c>
      <c r="BO56" s="10">
        <v>12422.589</v>
      </c>
      <c r="BP56" s="10">
        <v>15310.073</v>
      </c>
      <c r="BQ56" s="10">
        <v>8000</v>
      </c>
      <c r="BR56" s="10">
        <v>8000</v>
      </c>
      <c r="BS56" s="10">
        <v>8000</v>
      </c>
      <c r="BT56" s="10">
        <v>8000</v>
      </c>
      <c r="BU56" s="10">
        <v>8000</v>
      </c>
      <c r="BV56" s="10">
        <v>8000</v>
      </c>
      <c r="BX56" s="17"/>
    </row>
    <row r="57" spans="1:76" x14ac:dyDescent="0.3">
      <c r="A57" s="10" t="s">
        <v>118</v>
      </c>
      <c r="B57" s="10" t="s">
        <v>553</v>
      </c>
      <c r="C57" s="10" t="s">
        <v>61</v>
      </c>
      <c r="D57" s="10" t="s">
        <v>67</v>
      </c>
      <c r="E57" s="10" t="s">
        <v>63</v>
      </c>
      <c r="F57" s="10" t="s">
        <v>1202</v>
      </c>
      <c r="G57" s="18">
        <v>20</v>
      </c>
      <c r="H57" s="10" t="s">
        <v>65</v>
      </c>
      <c r="I57" s="10" t="s">
        <v>65</v>
      </c>
      <c r="J57" s="10" t="s">
        <v>65</v>
      </c>
      <c r="K57" s="10" t="s">
        <v>65</v>
      </c>
      <c r="L57" s="10">
        <v>37988.442999999999</v>
      </c>
      <c r="M57" s="10">
        <v>141467.98800000001</v>
      </c>
      <c r="N57" s="10">
        <v>279833.39399999997</v>
      </c>
      <c r="O57" s="10">
        <v>53587.576999999997</v>
      </c>
      <c r="P57" s="10">
        <v>8000</v>
      </c>
      <c r="Q57" s="10">
        <v>72646.467000000004</v>
      </c>
      <c r="R57" s="10">
        <v>13723.032999999999</v>
      </c>
      <c r="S57" s="10">
        <v>89535.664999999994</v>
      </c>
      <c r="T57" s="10">
        <v>8000</v>
      </c>
      <c r="U57" s="10">
        <v>48303.250999999997</v>
      </c>
      <c r="V57" s="10">
        <v>38906.654000000002</v>
      </c>
      <c r="W57" s="10">
        <v>21275.727999999999</v>
      </c>
      <c r="X57" s="20">
        <v>17234.653999999999</v>
      </c>
      <c r="Y57" s="10">
        <v>19569.437999999998</v>
      </c>
      <c r="Z57" s="20">
        <v>63059.694000000003</v>
      </c>
      <c r="AA57" s="10">
        <v>31570.377</v>
      </c>
      <c r="AB57" s="10">
        <v>13318.68</v>
      </c>
      <c r="AC57" s="10">
        <v>8000</v>
      </c>
      <c r="AD57" s="10">
        <v>12103.138000000001</v>
      </c>
      <c r="AE57" s="10">
        <v>8000</v>
      </c>
      <c r="AF57" s="10">
        <v>8000</v>
      </c>
      <c r="AG57" s="10">
        <v>89427.540999999997</v>
      </c>
      <c r="AH57" s="10">
        <v>8000</v>
      </c>
      <c r="AI57" s="10">
        <v>8000</v>
      </c>
      <c r="AJ57" s="10">
        <v>50510.612000000001</v>
      </c>
      <c r="AK57" s="10">
        <v>75826.600999999995</v>
      </c>
      <c r="AL57" s="10">
        <v>54549.5</v>
      </c>
      <c r="AM57" s="10">
        <v>8000</v>
      </c>
      <c r="AN57" s="10">
        <v>34731.947999999997</v>
      </c>
      <c r="AO57" s="10">
        <v>8000</v>
      </c>
      <c r="AP57" s="10">
        <v>117892.72199999999</v>
      </c>
      <c r="AQ57" s="10">
        <v>87781.502999999997</v>
      </c>
      <c r="AR57" s="10">
        <v>33719.974999999999</v>
      </c>
      <c r="AS57" s="10">
        <v>45099.968000000001</v>
      </c>
      <c r="AT57" s="10">
        <v>8000</v>
      </c>
      <c r="AU57" s="10">
        <v>53416.425000000003</v>
      </c>
      <c r="AV57" s="10">
        <v>185951.25200000001</v>
      </c>
      <c r="AW57" s="10">
        <v>97578.448000000004</v>
      </c>
      <c r="AX57" s="10">
        <v>54498.305</v>
      </c>
      <c r="AY57" s="10">
        <v>8000</v>
      </c>
      <c r="AZ57" s="10">
        <v>8000</v>
      </c>
      <c r="BA57" s="10">
        <v>27924.620999999999</v>
      </c>
      <c r="BB57" s="10">
        <v>134989.427</v>
      </c>
      <c r="BC57" s="10">
        <v>8000</v>
      </c>
      <c r="BD57" s="10">
        <v>8000</v>
      </c>
      <c r="BE57" s="10">
        <v>8000</v>
      </c>
      <c r="BF57" s="10">
        <v>8000</v>
      </c>
      <c r="BG57" s="10">
        <v>8000</v>
      </c>
      <c r="BH57" s="10">
        <v>8000</v>
      </c>
      <c r="BI57" s="10">
        <v>8000</v>
      </c>
      <c r="BJ57" s="10">
        <v>8000</v>
      </c>
      <c r="BK57" s="10">
        <v>8000</v>
      </c>
      <c r="BL57" s="10">
        <v>8000</v>
      </c>
      <c r="BM57" s="10">
        <v>8000</v>
      </c>
      <c r="BN57" s="10">
        <v>8000</v>
      </c>
      <c r="BO57" s="10">
        <v>8000</v>
      </c>
      <c r="BP57" s="10">
        <v>11745.311</v>
      </c>
      <c r="BQ57" s="10">
        <v>8000</v>
      </c>
      <c r="BR57" s="10">
        <v>8000</v>
      </c>
      <c r="BS57" s="10">
        <v>8000</v>
      </c>
      <c r="BT57" s="10">
        <v>8000</v>
      </c>
      <c r="BU57" s="10">
        <v>8000</v>
      </c>
      <c r="BV57" s="10">
        <v>8000</v>
      </c>
      <c r="BX57" s="17"/>
    </row>
    <row r="58" spans="1:76" x14ac:dyDescent="0.3">
      <c r="A58" s="10" t="s">
        <v>119</v>
      </c>
      <c r="B58" s="10" t="s">
        <v>553</v>
      </c>
      <c r="C58" s="10" t="s">
        <v>61</v>
      </c>
      <c r="D58" s="10" t="s">
        <v>62</v>
      </c>
      <c r="E58" s="10" t="s">
        <v>63</v>
      </c>
      <c r="F58" s="10" t="s">
        <v>1206</v>
      </c>
      <c r="G58" s="18">
        <v>26.3</v>
      </c>
      <c r="H58" s="10" t="s">
        <v>65</v>
      </c>
      <c r="I58" s="10" t="s">
        <v>65</v>
      </c>
      <c r="J58" s="10" t="s">
        <v>65</v>
      </c>
      <c r="K58" s="10" t="s">
        <v>65</v>
      </c>
      <c r="L58" s="10">
        <v>44207.330999999998</v>
      </c>
      <c r="M58" s="10">
        <v>114138.276</v>
      </c>
      <c r="N58" s="10">
        <v>314075.93599999999</v>
      </c>
      <c r="O58" s="10">
        <v>261079.75</v>
      </c>
      <c r="P58" s="10">
        <v>8000</v>
      </c>
      <c r="Q58" s="10">
        <v>47764.779000000002</v>
      </c>
      <c r="R58" s="10">
        <v>12707.52</v>
      </c>
      <c r="S58" s="10">
        <v>61653.548000000003</v>
      </c>
      <c r="T58" s="10">
        <v>8000</v>
      </c>
      <c r="U58" s="10">
        <v>16113.066000000001</v>
      </c>
      <c r="V58" s="10">
        <v>50211.065999999999</v>
      </c>
      <c r="W58" s="10">
        <v>8000</v>
      </c>
      <c r="X58" s="20">
        <v>18250.705999999998</v>
      </c>
      <c r="Y58" s="10">
        <v>31897.364000000001</v>
      </c>
      <c r="Z58" s="20">
        <v>34280.927000000003</v>
      </c>
      <c r="AA58" s="10">
        <v>17721.605</v>
      </c>
      <c r="AB58" s="10">
        <v>13241.365</v>
      </c>
      <c r="AC58" s="10">
        <v>8000</v>
      </c>
      <c r="AD58" s="10">
        <v>8000</v>
      </c>
      <c r="AE58" s="10">
        <v>8000</v>
      </c>
      <c r="AF58" s="10">
        <v>8000</v>
      </c>
      <c r="AG58" s="10">
        <v>36479.701000000001</v>
      </c>
      <c r="AH58" s="10">
        <v>8000</v>
      </c>
      <c r="AI58" s="10">
        <v>8000</v>
      </c>
      <c r="AJ58" s="10">
        <v>10144.971</v>
      </c>
      <c r="AK58" s="10">
        <v>59916.911999999997</v>
      </c>
      <c r="AL58" s="10">
        <v>23435.005000000001</v>
      </c>
      <c r="AM58" s="10">
        <v>8000</v>
      </c>
      <c r="AN58" s="10">
        <v>8000</v>
      </c>
      <c r="AO58" s="10">
        <v>8000</v>
      </c>
      <c r="AP58" s="10">
        <v>9717.2800000000007</v>
      </c>
      <c r="AQ58" s="10">
        <v>47926.146000000001</v>
      </c>
      <c r="AR58" s="10">
        <v>9514.5249999999996</v>
      </c>
      <c r="AS58" s="10">
        <v>32495.3</v>
      </c>
      <c r="AT58" s="10">
        <v>8000</v>
      </c>
      <c r="AU58" s="10">
        <v>39747.476999999999</v>
      </c>
      <c r="AV58" s="10">
        <v>74388.490999999995</v>
      </c>
      <c r="AW58" s="10">
        <v>8000</v>
      </c>
      <c r="AX58" s="10">
        <v>30675.098999999998</v>
      </c>
      <c r="AY58" s="10">
        <v>8000</v>
      </c>
      <c r="AZ58" s="10">
        <v>8000</v>
      </c>
      <c r="BA58" s="10">
        <v>26228.848000000002</v>
      </c>
      <c r="BB58" s="10">
        <v>59238.644999999997</v>
      </c>
      <c r="BC58" s="10">
        <v>8000</v>
      </c>
      <c r="BD58" s="10">
        <v>8000</v>
      </c>
      <c r="BE58" s="10">
        <v>8000</v>
      </c>
      <c r="BF58" s="10">
        <v>8000</v>
      </c>
      <c r="BG58" s="10">
        <v>8000</v>
      </c>
      <c r="BH58" s="10">
        <v>8000</v>
      </c>
      <c r="BI58" s="10">
        <v>8000</v>
      </c>
      <c r="BJ58" s="10">
        <v>8000</v>
      </c>
      <c r="BK58" s="10">
        <v>8000</v>
      </c>
      <c r="BL58" s="10">
        <v>8000</v>
      </c>
      <c r="BM58" s="10">
        <v>8000</v>
      </c>
      <c r="BN58" s="10">
        <v>8000</v>
      </c>
      <c r="BO58" s="10">
        <v>8000</v>
      </c>
      <c r="BP58" s="10">
        <v>8000</v>
      </c>
      <c r="BQ58" s="10">
        <v>8000</v>
      </c>
      <c r="BR58" s="10">
        <v>8000</v>
      </c>
      <c r="BS58" s="10">
        <v>8000</v>
      </c>
      <c r="BT58" s="10">
        <v>8000</v>
      </c>
      <c r="BU58" s="10">
        <v>8000</v>
      </c>
      <c r="BV58" s="10">
        <v>8000</v>
      </c>
      <c r="BX58" s="17"/>
    </row>
    <row r="59" spans="1:76" x14ac:dyDescent="0.3">
      <c r="A59" s="10" t="s">
        <v>120</v>
      </c>
      <c r="B59" s="10" t="s">
        <v>553</v>
      </c>
      <c r="C59" s="10" t="s">
        <v>61</v>
      </c>
      <c r="D59" s="10" t="s">
        <v>67</v>
      </c>
      <c r="E59" s="10" t="s">
        <v>63</v>
      </c>
      <c r="F59" s="10" t="s">
        <v>1206</v>
      </c>
      <c r="G59" s="18">
        <v>23.71</v>
      </c>
      <c r="H59" s="10" t="s">
        <v>65</v>
      </c>
      <c r="I59" s="10" t="s">
        <v>65</v>
      </c>
      <c r="J59" s="10" t="s">
        <v>65</v>
      </c>
      <c r="K59" s="10" t="s">
        <v>65</v>
      </c>
      <c r="L59" s="10">
        <v>121525.33199999999</v>
      </c>
      <c r="M59" s="10">
        <v>192874.99</v>
      </c>
      <c r="N59" s="10">
        <v>825279.96900000004</v>
      </c>
      <c r="O59" s="10">
        <v>357919.40700000001</v>
      </c>
      <c r="P59" s="10">
        <v>38694.955000000002</v>
      </c>
      <c r="Q59" s="10">
        <v>568547.58600000001</v>
      </c>
      <c r="R59" s="10">
        <v>327231.212</v>
      </c>
      <c r="S59" s="10">
        <v>519155.54100000003</v>
      </c>
      <c r="T59" s="10">
        <v>40648.222000000002</v>
      </c>
      <c r="U59" s="10">
        <v>322396.995</v>
      </c>
      <c r="V59" s="10">
        <v>448224.73700000002</v>
      </c>
      <c r="W59" s="10">
        <v>334248.18300000002</v>
      </c>
      <c r="X59" s="20">
        <v>37359.040999999997</v>
      </c>
      <c r="Y59" s="10">
        <v>445927.02799999999</v>
      </c>
      <c r="Z59" s="20">
        <v>73675.604999999996</v>
      </c>
      <c r="AA59" s="10">
        <v>51762.75</v>
      </c>
      <c r="AB59" s="10">
        <v>24951.582999999999</v>
      </c>
      <c r="AC59" s="10">
        <v>8000</v>
      </c>
      <c r="AD59" s="10">
        <v>10493.026</v>
      </c>
      <c r="AE59" s="10">
        <v>10088.697</v>
      </c>
      <c r="AF59" s="10">
        <v>16121.571</v>
      </c>
      <c r="AG59" s="10">
        <v>104114.84299999999</v>
      </c>
      <c r="AH59" s="10">
        <v>8000</v>
      </c>
      <c r="AI59" s="10">
        <v>8000</v>
      </c>
      <c r="AJ59" s="10">
        <v>42213.476000000002</v>
      </c>
      <c r="AK59" s="10">
        <v>77801.774999999994</v>
      </c>
      <c r="AL59" s="10">
        <v>43806.351000000002</v>
      </c>
      <c r="AM59" s="10">
        <v>8634.5609999999997</v>
      </c>
      <c r="AN59" s="10">
        <v>57802.644</v>
      </c>
      <c r="AO59" s="10">
        <v>8000</v>
      </c>
      <c r="AP59" s="10">
        <v>83266.509000000005</v>
      </c>
      <c r="AQ59" s="10">
        <v>101925.715</v>
      </c>
      <c r="AR59" s="10">
        <v>25243.096000000001</v>
      </c>
      <c r="AS59" s="10">
        <v>51671.610999999997</v>
      </c>
      <c r="AT59" s="10">
        <v>8000</v>
      </c>
      <c r="AU59" s="10">
        <v>91624.235000000001</v>
      </c>
      <c r="AV59" s="10">
        <v>181760.21599999999</v>
      </c>
      <c r="AW59" s="10">
        <v>39467.5</v>
      </c>
      <c r="AX59" s="10">
        <v>58544.591999999997</v>
      </c>
      <c r="AY59" s="10">
        <v>8000</v>
      </c>
      <c r="AZ59" s="10">
        <v>8000</v>
      </c>
      <c r="BA59" s="10">
        <v>62348.525000000001</v>
      </c>
      <c r="BB59" s="10">
        <v>133442.84099999999</v>
      </c>
      <c r="BC59" s="10">
        <v>8000</v>
      </c>
      <c r="BD59" s="10">
        <v>8000</v>
      </c>
      <c r="BE59" s="10">
        <v>18349.864000000001</v>
      </c>
      <c r="BF59" s="10">
        <v>8000</v>
      </c>
      <c r="BG59" s="10">
        <v>8000</v>
      </c>
      <c r="BH59" s="10">
        <v>8000</v>
      </c>
      <c r="BI59" s="10">
        <v>8000</v>
      </c>
      <c r="BJ59" s="10">
        <v>8000</v>
      </c>
      <c r="BK59" s="10">
        <v>22355.958999999999</v>
      </c>
      <c r="BL59" s="10">
        <v>8000</v>
      </c>
      <c r="BM59" s="10">
        <v>8000</v>
      </c>
      <c r="BN59" s="10">
        <v>8000</v>
      </c>
      <c r="BO59" s="10">
        <v>34089.766000000003</v>
      </c>
      <c r="BP59" s="10">
        <v>31091.812000000002</v>
      </c>
      <c r="BQ59" s="10">
        <v>8000</v>
      </c>
      <c r="BR59" s="10">
        <v>8000</v>
      </c>
      <c r="BS59" s="10">
        <v>10548.789000000001</v>
      </c>
      <c r="BT59" s="10">
        <v>8000</v>
      </c>
      <c r="BU59" s="10">
        <v>8000</v>
      </c>
      <c r="BV59" s="10">
        <v>8000</v>
      </c>
      <c r="BX59" s="17"/>
    </row>
    <row r="60" spans="1:76" x14ac:dyDescent="0.3">
      <c r="A60" s="10" t="s">
        <v>121</v>
      </c>
      <c r="B60" s="10" t="s">
        <v>553</v>
      </c>
      <c r="C60" s="10" t="s">
        <v>61</v>
      </c>
      <c r="D60" s="10" t="s">
        <v>62</v>
      </c>
      <c r="E60" s="10" t="s">
        <v>63</v>
      </c>
      <c r="F60" s="10" t="s">
        <v>1210</v>
      </c>
      <c r="G60" s="18">
        <v>25.45</v>
      </c>
      <c r="H60" s="10" t="s">
        <v>65</v>
      </c>
      <c r="I60" s="10" t="s">
        <v>65</v>
      </c>
      <c r="J60" s="10" t="s">
        <v>65</v>
      </c>
      <c r="K60" s="10" t="s">
        <v>65</v>
      </c>
      <c r="L60" s="10">
        <v>127653.726</v>
      </c>
      <c r="M60" s="10">
        <v>392390.80300000001</v>
      </c>
      <c r="N60" s="10">
        <v>457666.652</v>
      </c>
      <c r="O60" s="10">
        <v>720642.21299999999</v>
      </c>
      <c r="P60" s="10">
        <v>8000</v>
      </c>
      <c r="Q60" s="10">
        <v>47328.152000000002</v>
      </c>
      <c r="R60" s="10">
        <v>185731.932</v>
      </c>
      <c r="S60" s="10">
        <v>8000</v>
      </c>
      <c r="T60" s="10">
        <v>8000</v>
      </c>
      <c r="U60" s="10">
        <v>52701.15</v>
      </c>
      <c r="V60" s="10">
        <v>13387.349</v>
      </c>
      <c r="W60" s="10">
        <v>26494.159</v>
      </c>
      <c r="X60" s="20">
        <v>24476.856</v>
      </c>
      <c r="Y60" s="10">
        <v>111207.769</v>
      </c>
      <c r="Z60" s="20">
        <v>12848.523999999999</v>
      </c>
      <c r="AA60" s="10">
        <v>106924.997</v>
      </c>
      <c r="AB60" s="10">
        <v>63279.777000000002</v>
      </c>
      <c r="AC60" s="10">
        <v>8000</v>
      </c>
      <c r="AD60" s="10">
        <v>35552.199999999997</v>
      </c>
      <c r="AE60" s="10">
        <v>44757.563000000002</v>
      </c>
      <c r="AF60" s="10">
        <v>32960.781000000003</v>
      </c>
      <c r="AG60" s="10">
        <v>237983.31700000001</v>
      </c>
      <c r="AH60" s="10">
        <v>9360.18</v>
      </c>
      <c r="AI60" s="10">
        <v>12532.822</v>
      </c>
      <c r="AJ60" s="10">
        <v>124720.18</v>
      </c>
      <c r="AK60" s="10">
        <v>238227.598</v>
      </c>
      <c r="AL60" s="10">
        <v>129223.436</v>
      </c>
      <c r="AM60" s="10">
        <v>8000</v>
      </c>
      <c r="AN60" s="10">
        <v>89626.596999999994</v>
      </c>
      <c r="AO60" s="10">
        <v>16931.255000000001</v>
      </c>
      <c r="AP60" s="10">
        <v>181626.83900000001</v>
      </c>
      <c r="AQ60" s="10">
        <v>244044.269</v>
      </c>
      <c r="AR60" s="10">
        <v>96162.41</v>
      </c>
      <c r="AS60" s="10">
        <v>116108.463</v>
      </c>
      <c r="AT60" s="10">
        <v>8000</v>
      </c>
      <c r="AU60" s="10">
        <v>165674.00099999999</v>
      </c>
      <c r="AV60" s="10">
        <v>423909.38900000002</v>
      </c>
      <c r="AW60" s="10">
        <v>111447.387</v>
      </c>
      <c r="AX60" s="10">
        <v>138401.65299999999</v>
      </c>
      <c r="AY60" s="10">
        <v>8000</v>
      </c>
      <c r="AZ60" s="10">
        <v>12809.611999999999</v>
      </c>
      <c r="BA60" s="10">
        <v>95403.611999999994</v>
      </c>
      <c r="BB60" s="10">
        <v>247198.24</v>
      </c>
      <c r="BC60" s="10">
        <v>8000</v>
      </c>
      <c r="BD60" s="10">
        <v>11946.02</v>
      </c>
      <c r="BE60" s="10">
        <v>31350.670999999998</v>
      </c>
      <c r="BF60" s="10">
        <v>12383.311</v>
      </c>
      <c r="BG60" s="10">
        <v>8000</v>
      </c>
      <c r="BH60" s="10">
        <v>14274.989</v>
      </c>
      <c r="BI60" s="10">
        <v>13421.33</v>
      </c>
      <c r="BJ60" s="10">
        <v>8000</v>
      </c>
      <c r="BK60" s="10">
        <v>53305.146000000001</v>
      </c>
      <c r="BL60" s="10">
        <v>8000</v>
      </c>
      <c r="BM60" s="10">
        <v>52596.525000000001</v>
      </c>
      <c r="BN60" s="10">
        <v>8000</v>
      </c>
      <c r="BO60" s="10">
        <v>40768.203000000001</v>
      </c>
      <c r="BP60" s="10">
        <v>39562.031000000003</v>
      </c>
      <c r="BQ60" s="10">
        <v>12030.677</v>
      </c>
      <c r="BR60" s="10">
        <v>23936.547999999999</v>
      </c>
      <c r="BS60" s="10">
        <v>31032.32</v>
      </c>
      <c r="BT60" s="10">
        <v>35146.040999999997</v>
      </c>
      <c r="BU60" s="10">
        <v>8000</v>
      </c>
      <c r="BV60" s="10">
        <v>21301.771000000001</v>
      </c>
      <c r="BX60" s="17"/>
    </row>
    <row r="61" spans="1:76" x14ac:dyDescent="0.3">
      <c r="A61" s="10" t="s">
        <v>122</v>
      </c>
      <c r="B61" s="10" t="s">
        <v>553</v>
      </c>
      <c r="C61" s="10" t="s">
        <v>61</v>
      </c>
      <c r="D61" s="10" t="s">
        <v>67</v>
      </c>
      <c r="E61" s="10" t="s">
        <v>63</v>
      </c>
      <c r="F61" s="10" t="s">
        <v>1206</v>
      </c>
      <c r="G61" s="18">
        <v>30.12</v>
      </c>
      <c r="H61" s="10" t="s">
        <v>65</v>
      </c>
      <c r="I61" s="10" t="s">
        <v>65</v>
      </c>
      <c r="J61" s="10" t="s">
        <v>65</v>
      </c>
      <c r="K61" s="10" t="s">
        <v>65</v>
      </c>
      <c r="L61" s="10">
        <v>44724.362999999998</v>
      </c>
      <c r="M61" s="10">
        <v>116910.988</v>
      </c>
      <c r="N61" s="10">
        <v>95112.042000000001</v>
      </c>
      <c r="O61" s="10">
        <v>186402.03</v>
      </c>
      <c r="P61" s="10">
        <v>8000</v>
      </c>
      <c r="Q61" s="10">
        <v>343125.38</v>
      </c>
      <c r="R61" s="10">
        <v>52989.476000000002</v>
      </c>
      <c r="S61" s="10">
        <v>50676.508000000002</v>
      </c>
      <c r="T61" s="10">
        <v>8000</v>
      </c>
      <c r="U61" s="10">
        <v>46123.209000000003</v>
      </c>
      <c r="V61" s="10">
        <v>44103.993999999999</v>
      </c>
      <c r="W61" s="10">
        <v>8077.6779999999999</v>
      </c>
      <c r="X61" s="20">
        <v>173462.802</v>
      </c>
      <c r="Y61" s="10">
        <v>49414.824999999997</v>
      </c>
      <c r="Z61" s="20">
        <v>224586.644</v>
      </c>
      <c r="AA61" s="10">
        <v>14278.14</v>
      </c>
      <c r="AB61" s="10">
        <v>8000</v>
      </c>
      <c r="AC61" s="10">
        <v>8000</v>
      </c>
      <c r="AD61" s="10">
        <v>8000</v>
      </c>
      <c r="AE61" s="10">
        <v>8000</v>
      </c>
      <c r="AF61" s="10">
        <v>8000</v>
      </c>
      <c r="AG61" s="10">
        <v>47844.114999999998</v>
      </c>
      <c r="AH61" s="10">
        <v>8000</v>
      </c>
      <c r="AI61" s="10">
        <v>8000</v>
      </c>
      <c r="AJ61" s="10">
        <v>19157.837</v>
      </c>
      <c r="AK61" s="10">
        <v>55298.635999999999</v>
      </c>
      <c r="AL61" s="10">
        <v>29794.695</v>
      </c>
      <c r="AM61" s="10">
        <v>8000</v>
      </c>
      <c r="AN61" s="10">
        <v>8000</v>
      </c>
      <c r="AO61" s="10">
        <v>8000</v>
      </c>
      <c r="AP61" s="10">
        <v>37237.85</v>
      </c>
      <c r="AQ61" s="10">
        <v>58408.067999999999</v>
      </c>
      <c r="AR61" s="10">
        <v>14984.308000000001</v>
      </c>
      <c r="AS61" s="10">
        <v>40368.875999999997</v>
      </c>
      <c r="AT61" s="10">
        <v>8000</v>
      </c>
      <c r="AU61" s="10">
        <v>16180.718999999999</v>
      </c>
      <c r="AV61" s="10">
        <v>96707.841</v>
      </c>
      <c r="AW61" s="10">
        <v>27920.596000000001</v>
      </c>
      <c r="AX61" s="10">
        <v>48181.995000000003</v>
      </c>
      <c r="AY61" s="10">
        <v>8000</v>
      </c>
      <c r="AZ61" s="10">
        <v>8000</v>
      </c>
      <c r="BA61" s="10">
        <v>17283.100999999999</v>
      </c>
      <c r="BB61" s="10">
        <v>117087.81</v>
      </c>
      <c r="BC61" s="10">
        <v>8000</v>
      </c>
      <c r="BD61" s="10">
        <v>8000</v>
      </c>
      <c r="BE61" s="10">
        <v>8000</v>
      </c>
      <c r="BF61" s="10">
        <v>8000</v>
      </c>
      <c r="BG61" s="10">
        <v>8000</v>
      </c>
      <c r="BH61" s="10">
        <v>8000</v>
      </c>
      <c r="BI61" s="10">
        <v>8000</v>
      </c>
      <c r="BJ61" s="10">
        <v>8000</v>
      </c>
      <c r="BK61" s="10">
        <v>8000</v>
      </c>
      <c r="BL61" s="10">
        <v>8000</v>
      </c>
      <c r="BM61" s="10">
        <v>8000</v>
      </c>
      <c r="BN61" s="10">
        <v>8000</v>
      </c>
      <c r="BO61" s="10">
        <v>8000</v>
      </c>
      <c r="BP61" s="10">
        <v>8000</v>
      </c>
      <c r="BQ61" s="10">
        <v>8000</v>
      </c>
      <c r="BR61" s="10">
        <v>8000</v>
      </c>
      <c r="BS61" s="10">
        <v>8000</v>
      </c>
      <c r="BT61" s="10">
        <v>8000</v>
      </c>
      <c r="BU61" s="10">
        <v>8000</v>
      </c>
      <c r="BV61" s="10">
        <v>8000</v>
      </c>
      <c r="BX61" s="17"/>
    </row>
    <row r="62" spans="1:76" x14ac:dyDescent="0.3">
      <c r="A62" s="10" t="s">
        <v>123</v>
      </c>
      <c r="B62" s="10" t="s">
        <v>553</v>
      </c>
      <c r="C62" s="10" t="s">
        <v>61</v>
      </c>
      <c r="D62" s="10" t="s">
        <v>67</v>
      </c>
      <c r="E62" s="10" t="s">
        <v>63</v>
      </c>
      <c r="F62" s="10" t="s">
        <v>1205</v>
      </c>
      <c r="G62" s="18">
        <v>23.4</v>
      </c>
      <c r="H62" s="10" t="s">
        <v>65</v>
      </c>
      <c r="I62" s="10" t="s">
        <v>65</v>
      </c>
      <c r="J62" s="10" t="s">
        <v>65</v>
      </c>
      <c r="K62" s="10" t="s">
        <v>65</v>
      </c>
      <c r="L62" s="10">
        <v>308955.576</v>
      </c>
      <c r="M62" s="10">
        <v>475619.43699999998</v>
      </c>
      <c r="N62" s="10">
        <v>1350839.581</v>
      </c>
      <c r="O62" s="10">
        <v>938987.31799999997</v>
      </c>
      <c r="P62" s="10">
        <v>8000</v>
      </c>
      <c r="Q62" s="10">
        <v>818950.77500000002</v>
      </c>
      <c r="R62" s="10">
        <v>137834.30499999999</v>
      </c>
      <c r="S62" s="10">
        <v>167474.70499999999</v>
      </c>
      <c r="T62" s="10">
        <v>8000</v>
      </c>
      <c r="U62" s="10">
        <v>88826.854999999996</v>
      </c>
      <c r="V62" s="10">
        <v>176201.965</v>
      </c>
      <c r="W62" s="10">
        <v>62846.652999999998</v>
      </c>
      <c r="X62" s="20">
        <v>202258.70699999999</v>
      </c>
      <c r="Y62" s="10">
        <v>168084.821</v>
      </c>
      <c r="Z62" s="20">
        <v>509113.929</v>
      </c>
      <c r="AA62" s="10">
        <v>78063.345000000001</v>
      </c>
      <c r="AB62" s="10">
        <v>55286.506000000001</v>
      </c>
      <c r="AC62" s="10">
        <v>8000</v>
      </c>
      <c r="AD62" s="10">
        <v>8375.4869999999992</v>
      </c>
      <c r="AE62" s="10">
        <v>16243.393</v>
      </c>
      <c r="AF62" s="10">
        <v>19657.057000000001</v>
      </c>
      <c r="AG62" s="10">
        <v>127446.284</v>
      </c>
      <c r="AH62" s="10">
        <v>8000</v>
      </c>
      <c r="AI62" s="10">
        <v>9677.625</v>
      </c>
      <c r="AJ62" s="10">
        <v>65963.036999999997</v>
      </c>
      <c r="AK62" s="10">
        <v>135959.652</v>
      </c>
      <c r="AL62" s="10">
        <v>72084.486000000004</v>
      </c>
      <c r="AM62" s="10">
        <v>8000</v>
      </c>
      <c r="AN62" s="10">
        <v>55978.031999999999</v>
      </c>
      <c r="AO62" s="10">
        <v>12825.281000000001</v>
      </c>
      <c r="AP62" s="10">
        <v>114255.16899999999</v>
      </c>
      <c r="AQ62" s="10">
        <v>161439.96799999999</v>
      </c>
      <c r="AR62" s="10">
        <v>47595.343000000001</v>
      </c>
      <c r="AS62" s="10">
        <v>101358.9</v>
      </c>
      <c r="AT62" s="10">
        <v>8000</v>
      </c>
      <c r="AU62" s="10">
        <v>136575.42800000001</v>
      </c>
      <c r="AV62" s="10">
        <v>301273.47100000002</v>
      </c>
      <c r="AW62" s="10">
        <v>62131.046000000002</v>
      </c>
      <c r="AX62" s="10">
        <v>109311.039</v>
      </c>
      <c r="AY62" s="10">
        <v>8000</v>
      </c>
      <c r="AZ62" s="10">
        <v>8000</v>
      </c>
      <c r="BA62" s="10">
        <v>95184.682000000001</v>
      </c>
      <c r="BB62" s="10">
        <v>233153.24</v>
      </c>
      <c r="BC62" s="10">
        <v>8000</v>
      </c>
      <c r="BD62" s="10">
        <v>8000</v>
      </c>
      <c r="BE62" s="10">
        <v>14399.339</v>
      </c>
      <c r="BF62" s="10">
        <v>8000</v>
      </c>
      <c r="BG62" s="10">
        <v>8000</v>
      </c>
      <c r="BH62" s="10">
        <v>8000</v>
      </c>
      <c r="BI62" s="10">
        <v>8000</v>
      </c>
      <c r="BJ62" s="10">
        <v>8000</v>
      </c>
      <c r="BK62" s="10">
        <v>17888.224999999999</v>
      </c>
      <c r="BL62" s="10">
        <v>8000</v>
      </c>
      <c r="BM62" s="10">
        <v>11863.386</v>
      </c>
      <c r="BN62" s="10">
        <v>8000</v>
      </c>
      <c r="BO62" s="10">
        <v>22418.579000000002</v>
      </c>
      <c r="BP62" s="10">
        <v>22587.845000000001</v>
      </c>
      <c r="BQ62" s="10">
        <v>8000</v>
      </c>
      <c r="BR62" s="10">
        <v>17318.129000000001</v>
      </c>
      <c r="BS62" s="10">
        <v>15633.907999999999</v>
      </c>
      <c r="BT62" s="10">
        <v>13319.9</v>
      </c>
      <c r="BU62" s="10">
        <v>8000</v>
      </c>
      <c r="BV62" s="10">
        <v>11656.24</v>
      </c>
      <c r="BX62" s="17"/>
    </row>
    <row r="63" spans="1:76" x14ac:dyDescent="0.3">
      <c r="A63" s="10" t="s">
        <v>124</v>
      </c>
      <c r="B63" s="10" t="s">
        <v>553</v>
      </c>
      <c r="C63" s="10" t="s">
        <v>61</v>
      </c>
      <c r="D63" s="10" t="s">
        <v>62</v>
      </c>
      <c r="E63" s="10" t="s">
        <v>63</v>
      </c>
      <c r="F63" s="10" t="s">
        <v>1205</v>
      </c>
      <c r="G63" s="18">
        <v>25.38</v>
      </c>
      <c r="H63" s="10" t="s">
        <v>65</v>
      </c>
      <c r="I63" s="10" t="s">
        <v>65</v>
      </c>
      <c r="J63" s="10" t="s">
        <v>65</v>
      </c>
      <c r="K63" s="10" t="s">
        <v>65</v>
      </c>
      <c r="L63" s="10">
        <v>322851.51299999998</v>
      </c>
      <c r="M63" s="10">
        <v>279496.152</v>
      </c>
      <c r="N63" s="10">
        <v>1116807.702</v>
      </c>
      <c r="O63" s="10">
        <v>581685.84299999999</v>
      </c>
      <c r="P63" s="10">
        <v>8000</v>
      </c>
      <c r="Q63" s="10">
        <v>42904.205999999998</v>
      </c>
      <c r="R63" s="10">
        <v>145068.12100000001</v>
      </c>
      <c r="S63" s="10">
        <v>8000</v>
      </c>
      <c r="T63" s="10">
        <v>8000</v>
      </c>
      <c r="U63" s="10">
        <v>44044.572</v>
      </c>
      <c r="V63" s="10">
        <v>54320.762999999999</v>
      </c>
      <c r="W63" s="10">
        <v>8000</v>
      </c>
      <c r="X63" s="20">
        <v>55769.578000000001</v>
      </c>
      <c r="Y63" s="10">
        <v>170243.285</v>
      </c>
      <c r="Z63" s="20">
        <v>71805.138000000006</v>
      </c>
      <c r="AA63" s="10">
        <v>50949.400999999998</v>
      </c>
      <c r="AB63" s="10">
        <v>41123.909</v>
      </c>
      <c r="AC63" s="10">
        <v>8000</v>
      </c>
      <c r="AD63" s="10">
        <v>14329.367</v>
      </c>
      <c r="AE63" s="10">
        <v>26885.499</v>
      </c>
      <c r="AF63" s="10">
        <v>14352.004000000001</v>
      </c>
      <c r="AG63" s="10">
        <v>153053.95199999999</v>
      </c>
      <c r="AH63" s="10">
        <v>8000</v>
      </c>
      <c r="AI63" s="10">
        <v>8930.6119999999992</v>
      </c>
      <c r="AJ63" s="10">
        <v>70756.630999999994</v>
      </c>
      <c r="AK63" s="10">
        <v>172154.20800000001</v>
      </c>
      <c r="AL63" s="10">
        <v>92894.906000000003</v>
      </c>
      <c r="AM63" s="10">
        <v>8000</v>
      </c>
      <c r="AN63" s="10">
        <v>39228.269</v>
      </c>
      <c r="AO63" s="10">
        <v>8028.5370000000003</v>
      </c>
      <c r="AP63" s="10">
        <v>97999.365999999995</v>
      </c>
      <c r="AQ63" s="10">
        <v>164089.99600000001</v>
      </c>
      <c r="AR63" s="10">
        <v>54803.042999999998</v>
      </c>
      <c r="AS63" s="10">
        <v>118687.512</v>
      </c>
      <c r="AT63" s="10">
        <v>8000</v>
      </c>
      <c r="AU63" s="10">
        <v>138638.69200000001</v>
      </c>
      <c r="AV63" s="10">
        <v>304300.49300000002</v>
      </c>
      <c r="AW63" s="10">
        <v>65670.491999999998</v>
      </c>
      <c r="AX63" s="10">
        <v>118540.648</v>
      </c>
      <c r="AY63" s="10">
        <v>8000</v>
      </c>
      <c r="AZ63" s="10">
        <v>8000</v>
      </c>
      <c r="BA63" s="10">
        <v>90827.81</v>
      </c>
      <c r="BB63" s="10">
        <v>224912.92600000001</v>
      </c>
      <c r="BC63" s="10">
        <v>8000</v>
      </c>
      <c r="BD63" s="10">
        <v>8000</v>
      </c>
      <c r="BE63" s="10">
        <v>8786.7090000000007</v>
      </c>
      <c r="BF63" s="10">
        <v>8000</v>
      </c>
      <c r="BG63" s="10">
        <v>8000</v>
      </c>
      <c r="BH63" s="10">
        <v>8000</v>
      </c>
      <c r="BI63" s="10">
        <v>8000</v>
      </c>
      <c r="BJ63" s="10">
        <v>8000</v>
      </c>
      <c r="BK63" s="10">
        <v>29247.545999999998</v>
      </c>
      <c r="BL63" s="10">
        <v>8000</v>
      </c>
      <c r="BM63" s="10">
        <v>31927.707999999999</v>
      </c>
      <c r="BN63" s="10">
        <v>8000</v>
      </c>
      <c r="BO63" s="10">
        <v>22211.235000000001</v>
      </c>
      <c r="BP63" s="10">
        <v>18692.66</v>
      </c>
      <c r="BQ63" s="10">
        <v>8000</v>
      </c>
      <c r="BR63" s="10">
        <v>41040.629999999997</v>
      </c>
      <c r="BS63" s="10">
        <v>8000</v>
      </c>
      <c r="BT63" s="10">
        <v>18146.233</v>
      </c>
      <c r="BU63" s="10">
        <v>15536.683999999999</v>
      </c>
      <c r="BV63" s="10">
        <v>27772.149000000001</v>
      </c>
      <c r="BX63" s="17"/>
    </row>
    <row r="64" spans="1:76" x14ac:dyDescent="0.3">
      <c r="A64" s="10" t="s">
        <v>125</v>
      </c>
      <c r="B64" s="10" t="s">
        <v>553</v>
      </c>
      <c r="C64" s="10" t="s">
        <v>61</v>
      </c>
      <c r="D64" s="10" t="s">
        <v>62</v>
      </c>
      <c r="E64" s="10" t="s">
        <v>63</v>
      </c>
      <c r="F64" s="10" t="s">
        <v>1208</v>
      </c>
      <c r="G64" s="18">
        <v>24.82</v>
      </c>
      <c r="H64" s="10" t="s">
        <v>65</v>
      </c>
      <c r="I64" s="10" t="s">
        <v>65</v>
      </c>
      <c r="J64" s="10" t="s">
        <v>65</v>
      </c>
      <c r="K64" s="10" t="s">
        <v>65</v>
      </c>
      <c r="L64" s="10">
        <v>415463.97899999999</v>
      </c>
      <c r="M64" s="10">
        <v>559206.52300000004</v>
      </c>
      <c r="N64" s="10">
        <v>1294679.0260000001</v>
      </c>
      <c r="O64" s="10">
        <v>395885.76899999997</v>
      </c>
      <c r="P64" s="10">
        <v>279208.04300000001</v>
      </c>
      <c r="Q64" s="10">
        <v>356665.62199999997</v>
      </c>
      <c r="R64" s="10">
        <v>1410168.355</v>
      </c>
      <c r="S64" s="10">
        <v>195058.348</v>
      </c>
      <c r="T64" s="10">
        <v>53220.267</v>
      </c>
      <c r="U64" s="10">
        <v>294405.24200000003</v>
      </c>
      <c r="V64" s="10">
        <v>248080.24400000001</v>
      </c>
      <c r="W64" s="10">
        <v>278651.40500000003</v>
      </c>
      <c r="X64" s="20">
        <v>280146.46999999997</v>
      </c>
      <c r="Y64" s="10">
        <v>334432.93900000001</v>
      </c>
      <c r="Z64" s="20">
        <v>307445.33600000001</v>
      </c>
      <c r="AA64" s="10">
        <v>134932.96</v>
      </c>
      <c r="AB64" s="10">
        <v>112006.315</v>
      </c>
      <c r="AC64" s="10">
        <v>13245.516</v>
      </c>
      <c r="AD64" s="10">
        <v>33507.275000000001</v>
      </c>
      <c r="AE64" s="10">
        <v>56093.105000000003</v>
      </c>
      <c r="AF64" s="10">
        <v>42621.93</v>
      </c>
      <c r="AG64" s="10">
        <v>266533.08600000001</v>
      </c>
      <c r="AH64" s="10">
        <v>14768.433000000001</v>
      </c>
      <c r="AI64" s="10">
        <v>33661.131000000001</v>
      </c>
      <c r="AJ64" s="10">
        <v>148873.03400000001</v>
      </c>
      <c r="AK64" s="10">
        <v>334625.40600000002</v>
      </c>
      <c r="AL64" s="10">
        <v>151088.785</v>
      </c>
      <c r="AM64" s="10">
        <v>8000</v>
      </c>
      <c r="AN64" s="10">
        <v>86974.562000000005</v>
      </c>
      <c r="AO64" s="10">
        <v>54731.158000000003</v>
      </c>
      <c r="AP64" s="10">
        <v>191864.19099999999</v>
      </c>
      <c r="AQ64" s="10">
        <v>424121.54800000001</v>
      </c>
      <c r="AR64" s="10">
        <v>112096.27899999999</v>
      </c>
      <c r="AS64" s="10">
        <v>169623.39300000001</v>
      </c>
      <c r="AT64" s="10">
        <v>22054.966</v>
      </c>
      <c r="AU64" s="10">
        <v>319379.69</v>
      </c>
      <c r="AV64" s="10">
        <v>683305.09400000004</v>
      </c>
      <c r="AW64" s="10">
        <v>134393.13800000001</v>
      </c>
      <c r="AX64" s="10">
        <v>218115.182</v>
      </c>
      <c r="AY64" s="10">
        <v>24244.799999999999</v>
      </c>
      <c r="AZ64" s="10">
        <v>39608.896999999997</v>
      </c>
      <c r="BA64" s="10">
        <v>199092.09299999999</v>
      </c>
      <c r="BB64" s="10">
        <v>390470.99800000002</v>
      </c>
      <c r="BC64" s="10">
        <v>13530.656000000001</v>
      </c>
      <c r="BD64" s="10">
        <v>22824.447</v>
      </c>
      <c r="BE64" s="10">
        <v>31464.956999999999</v>
      </c>
      <c r="BF64" s="10">
        <v>8000</v>
      </c>
      <c r="BG64" s="10">
        <v>8000</v>
      </c>
      <c r="BH64" s="10">
        <v>8000</v>
      </c>
      <c r="BI64" s="10">
        <v>8000</v>
      </c>
      <c r="BJ64" s="10">
        <v>8000</v>
      </c>
      <c r="BK64" s="10">
        <v>42082.438999999998</v>
      </c>
      <c r="BL64" s="10">
        <v>8000</v>
      </c>
      <c r="BM64" s="10">
        <v>21954.329000000002</v>
      </c>
      <c r="BN64" s="10">
        <v>8000</v>
      </c>
      <c r="BO64" s="10">
        <v>60262.864999999998</v>
      </c>
      <c r="BP64" s="10">
        <v>49429.991000000002</v>
      </c>
      <c r="BQ64" s="10">
        <v>8000</v>
      </c>
      <c r="BR64" s="10">
        <v>17159.309000000001</v>
      </c>
      <c r="BS64" s="10">
        <v>14693.736000000001</v>
      </c>
      <c r="BT64" s="10">
        <v>18295.858</v>
      </c>
      <c r="BU64" s="10">
        <v>8000</v>
      </c>
      <c r="BV64" s="10">
        <v>20028.607</v>
      </c>
      <c r="BX64" s="17"/>
    </row>
    <row r="65" spans="1:76" x14ac:dyDescent="0.3">
      <c r="A65" s="10" t="s">
        <v>126</v>
      </c>
      <c r="B65" s="10" t="s">
        <v>553</v>
      </c>
      <c r="C65" s="10" t="s">
        <v>61</v>
      </c>
      <c r="D65" s="10" t="s">
        <v>62</v>
      </c>
      <c r="E65" s="10" t="s">
        <v>63</v>
      </c>
      <c r="F65" s="10" t="s">
        <v>1203</v>
      </c>
      <c r="G65" s="18">
        <v>15.96</v>
      </c>
      <c r="H65" s="10" t="s">
        <v>65</v>
      </c>
      <c r="I65" s="10" t="s">
        <v>65</v>
      </c>
      <c r="J65" s="10" t="s">
        <v>65</v>
      </c>
      <c r="K65" s="10" t="s">
        <v>65</v>
      </c>
      <c r="L65" s="10">
        <v>327887.38099999999</v>
      </c>
      <c r="M65" s="10">
        <v>512151.29599999997</v>
      </c>
      <c r="N65" s="10">
        <v>1002662.193</v>
      </c>
      <c r="O65" s="10">
        <v>1583384.68</v>
      </c>
      <c r="P65" s="10">
        <v>55498.103000000003</v>
      </c>
      <c r="Q65" s="10">
        <v>83981.895000000004</v>
      </c>
      <c r="R65" s="10">
        <v>488895.03</v>
      </c>
      <c r="S65" s="10">
        <v>255213.04800000001</v>
      </c>
      <c r="T65" s="10">
        <v>8000</v>
      </c>
      <c r="U65" s="10">
        <v>94991.729000000007</v>
      </c>
      <c r="V65" s="10">
        <v>194470.35200000001</v>
      </c>
      <c r="W65" s="10">
        <v>62665.000999999997</v>
      </c>
      <c r="X65" s="20">
        <v>76922.608999999997</v>
      </c>
      <c r="Y65" s="10">
        <v>140470.46900000001</v>
      </c>
      <c r="Z65" s="20">
        <v>265230.67099999997</v>
      </c>
      <c r="AA65" s="10">
        <v>145659.70300000001</v>
      </c>
      <c r="AB65" s="10">
        <v>98112.301999999996</v>
      </c>
      <c r="AC65" s="10">
        <v>11038.163</v>
      </c>
      <c r="AD65" s="10">
        <v>32672.242999999999</v>
      </c>
      <c r="AE65" s="10">
        <v>41894.307999999997</v>
      </c>
      <c r="AF65" s="10">
        <v>50928.419000000002</v>
      </c>
      <c r="AG65" s="10">
        <v>199698.424</v>
      </c>
      <c r="AH65" s="10">
        <v>13324.736999999999</v>
      </c>
      <c r="AI65" s="10">
        <v>25980.521000000001</v>
      </c>
      <c r="AJ65" s="10">
        <v>108691.452</v>
      </c>
      <c r="AK65" s="10">
        <v>216855.462</v>
      </c>
      <c r="AL65" s="10">
        <v>136538.198</v>
      </c>
      <c r="AM65" s="10">
        <v>8000</v>
      </c>
      <c r="AN65" s="10">
        <v>82799.399000000005</v>
      </c>
      <c r="AO65" s="10">
        <v>28456.026999999998</v>
      </c>
      <c r="AP65" s="10">
        <v>149553.321</v>
      </c>
      <c r="AQ65" s="10">
        <v>224664.046</v>
      </c>
      <c r="AR65" s="10">
        <v>89032.932000000001</v>
      </c>
      <c r="AS65" s="10">
        <v>181726.84299999999</v>
      </c>
      <c r="AT65" s="10">
        <v>10782.054</v>
      </c>
      <c r="AU65" s="10">
        <v>180705.64499999999</v>
      </c>
      <c r="AV65" s="10">
        <v>384986.04200000002</v>
      </c>
      <c r="AW65" s="10">
        <v>111979.948</v>
      </c>
      <c r="AX65" s="10">
        <v>178151.88399999999</v>
      </c>
      <c r="AY65" s="10">
        <v>8000</v>
      </c>
      <c r="AZ65" s="10">
        <v>14498.591</v>
      </c>
      <c r="BA65" s="10">
        <v>143867.40400000001</v>
      </c>
      <c r="BB65" s="10">
        <v>307646.174</v>
      </c>
      <c r="BC65" s="10">
        <v>8000</v>
      </c>
      <c r="BD65" s="10">
        <v>17988.276999999998</v>
      </c>
      <c r="BE65" s="10">
        <v>51744.934000000001</v>
      </c>
      <c r="BF65" s="10">
        <v>10064.424999999999</v>
      </c>
      <c r="BG65" s="10">
        <v>8000</v>
      </c>
      <c r="BH65" s="10">
        <v>12335.861999999999</v>
      </c>
      <c r="BI65" s="10">
        <v>8000</v>
      </c>
      <c r="BJ65" s="10">
        <v>9214.1029999999992</v>
      </c>
      <c r="BK65" s="10">
        <v>48614.222999999998</v>
      </c>
      <c r="BL65" s="10">
        <v>8000</v>
      </c>
      <c r="BM65" s="10">
        <v>31572.615000000002</v>
      </c>
      <c r="BN65" s="10">
        <v>8000</v>
      </c>
      <c r="BO65" s="10">
        <v>64480.754000000001</v>
      </c>
      <c r="BP65" s="10">
        <v>62770.923000000003</v>
      </c>
      <c r="BQ65" s="10">
        <v>8000</v>
      </c>
      <c r="BR65" s="10">
        <v>55337.563000000002</v>
      </c>
      <c r="BS65" s="10">
        <v>13304.263999999999</v>
      </c>
      <c r="BT65" s="10">
        <v>21225.053</v>
      </c>
      <c r="BU65" s="10">
        <v>25701.727999999999</v>
      </c>
      <c r="BV65" s="10">
        <v>37844.453999999998</v>
      </c>
      <c r="BX65" s="17"/>
    </row>
    <row r="66" spans="1:76" x14ac:dyDescent="0.3">
      <c r="A66" s="10" t="s">
        <v>554</v>
      </c>
      <c r="B66" s="10" t="s">
        <v>700</v>
      </c>
      <c r="C66" s="10" t="s">
        <v>61</v>
      </c>
      <c r="D66" s="10" t="s">
        <v>67</v>
      </c>
      <c r="E66" s="10" t="s">
        <v>555</v>
      </c>
      <c r="F66" s="10" t="s">
        <v>1203</v>
      </c>
      <c r="G66" s="18">
        <v>30.48</v>
      </c>
      <c r="H66" s="10" t="s">
        <v>65</v>
      </c>
      <c r="I66" s="10" t="s">
        <v>65</v>
      </c>
      <c r="J66" s="10" t="s">
        <v>65</v>
      </c>
      <c r="K66" s="10" t="s">
        <v>65</v>
      </c>
      <c r="L66" s="10">
        <v>28220.376</v>
      </c>
      <c r="M66" s="10">
        <v>60149.463000000003</v>
      </c>
      <c r="N66" s="10">
        <v>427946.50900000002</v>
      </c>
      <c r="O66" s="10">
        <v>108634.247</v>
      </c>
      <c r="P66" s="10">
        <v>8000</v>
      </c>
      <c r="Q66" s="10">
        <v>75787.63</v>
      </c>
      <c r="R66" s="10">
        <v>291974.76199999999</v>
      </c>
      <c r="S66" s="10">
        <v>51318.514000000003</v>
      </c>
      <c r="T66" s="10">
        <v>20791.627</v>
      </c>
      <c r="U66" s="10">
        <v>179600.48800000001</v>
      </c>
      <c r="V66" s="10">
        <v>75417.025999999998</v>
      </c>
      <c r="W66" s="10">
        <v>153058.94</v>
      </c>
      <c r="X66" s="20">
        <v>74897.233999999997</v>
      </c>
      <c r="Y66" s="10">
        <v>244883.891</v>
      </c>
      <c r="Z66" s="20">
        <v>87447.839000000007</v>
      </c>
      <c r="AA66" s="10">
        <v>8000</v>
      </c>
      <c r="AB66" s="10">
        <v>8000</v>
      </c>
      <c r="AC66" s="10">
        <v>8000</v>
      </c>
      <c r="AD66" s="10">
        <v>8000</v>
      </c>
      <c r="AE66" s="10">
        <v>8000</v>
      </c>
      <c r="AF66" s="10">
        <v>8000</v>
      </c>
      <c r="AG66" s="10">
        <v>8000</v>
      </c>
      <c r="AH66" s="10">
        <v>8000</v>
      </c>
      <c r="AI66" s="10">
        <v>8000</v>
      </c>
      <c r="AJ66" s="10">
        <v>8000</v>
      </c>
      <c r="AK66" s="10">
        <v>8000</v>
      </c>
      <c r="AL66" s="10">
        <v>8000</v>
      </c>
      <c r="AM66" s="10">
        <v>8000</v>
      </c>
      <c r="AN66" s="10">
        <v>8000</v>
      </c>
      <c r="AO66" s="10">
        <v>8000</v>
      </c>
      <c r="AP66" s="10">
        <v>10681.46</v>
      </c>
      <c r="AQ66" s="10">
        <v>8000</v>
      </c>
      <c r="AR66" s="10">
        <v>8000</v>
      </c>
      <c r="AS66" s="10">
        <v>8000</v>
      </c>
      <c r="AT66" s="10">
        <v>8000</v>
      </c>
      <c r="AU66" s="10">
        <v>8000</v>
      </c>
      <c r="AV66" s="10">
        <v>24251.062999999998</v>
      </c>
      <c r="AW66" s="10">
        <v>8000</v>
      </c>
      <c r="AX66" s="10">
        <v>8000</v>
      </c>
      <c r="AY66" s="10">
        <v>8000</v>
      </c>
      <c r="AZ66" s="10">
        <v>8000</v>
      </c>
      <c r="BA66" s="10">
        <v>8000</v>
      </c>
      <c r="BB66" s="10">
        <v>8000</v>
      </c>
      <c r="BC66" s="10">
        <v>8000</v>
      </c>
      <c r="BD66" s="10">
        <v>8000</v>
      </c>
      <c r="BE66" s="10">
        <v>8000</v>
      </c>
      <c r="BF66" s="10">
        <v>8000</v>
      </c>
      <c r="BG66" s="10">
        <v>8000</v>
      </c>
      <c r="BH66" s="10">
        <v>8000</v>
      </c>
      <c r="BI66" s="10">
        <v>8000</v>
      </c>
      <c r="BJ66" s="10">
        <v>8000</v>
      </c>
      <c r="BK66" s="10">
        <v>8000</v>
      </c>
      <c r="BL66" s="10">
        <v>8000</v>
      </c>
      <c r="BM66" s="10">
        <v>8000</v>
      </c>
      <c r="BN66" s="10">
        <v>8000</v>
      </c>
      <c r="BO66" s="10">
        <v>8000</v>
      </c>
      <c r="BP66" s="10">
        <v>8500.2109999999993</v>
      </c>
      <c r="BQ66" s="10">
        <v>8000</v>
      </c>
      <c r="BR66" s="10">
        <v>8000</v>
      </c>
      <c r="BS66" s="10">
        <v>8000</v>
      </c>
      <c r="BT66" s="10">
        <v>8000</v>
      </c>
      <c r="BU66" s="10">
        <v>8000</v>
      </c>
      <c r="BV66" s="10">
        <v>8000</v>
      </c>
      <c r="BX66" s="17"/>
    </row>
    <row r="67" spans="1:76" x14ac:dyDescent="0.3">
      <c r="A67" s="10" t="s">
        <v>556</v>
      </c>
      <c r="B67" s="10" t="s">
        <v>553</v>
      </c>
      <c r="C67" s="10" t="s">
        <v>61</v>
      </c>
      <c r="D67" s="10" t="s">
        <v>67</v>
      </c>
      <c r="E67" s="10" t="s">
        <v>555</v>
      </c>
      <c r="F67" s="10" t="s">
        <v>1205</v>
      </c>
      <c r="G67" s="18">
        <v>17.3</v>
      </c>
      <c r="H67" s="10" t="s">
        <v>65</v>
      </c>
      <c r="I67" s="10" t="s">
        <v>65</v>
      </c>
      <c r="J67" s="10" t="s">
        <v>65</v>
      </c>
      <c r="K67" s="10" t="s">
        <v>65</v>
      </c>
      <c r="L67" s="10">
        <v>113388.092</v>
      </c>
      <c r="M67" s="10">
        <v>356365.78399999999</v>
      </c>
      <c r="N67" s="10">
        <v>583956.53099999996</v>
      </c>
      <c r="O67" s="10">
        <v>214645.77799999999</v>
      </c>
      <c r="P67" s="10">
        <v>8000</v>
      </c>
      <c r="Q67" s="10">
        <v>99764.012000000002</v>
      </c>
      <c r="R67" s="10">
        <v>92165.694000000003</v>
      </c>
      <c r="S67" s="10">
        <v>142888.84299999999</v>
      </c>
      <c r="T67" s="10">
        <v>8000</v>
      </c>
      <c r="U67" s="10">
        <v>321942.44799999997</v>
      </c>
      <c r="V67" s="10">
        <v>125369.662</v>
      </c>
      <c r="W67" s="10">
        <v>342073.14899999998</v>
      </c>
      <c r="X67" s="20">
        <v>36299.197999999997</v>
      </c>
      <c r="Y67" s="10">
        <v>327019.88699999999</v>
      </c>
      <c r="Z67" s="20">
        <v>60745.73</v>
      </c>
      <c r="AA67" s="10">
        <v>86729.873999999996</v>
      </c>
      <c r="AB67" s="10">
        <v>31790.136999999999</v>
      </c>
      <c r="AC67" s="10">
        <v>8000</v>
      </c>
      <c r="AD67" s="10">
        <v>14673.558999999999</v>
      </c>
      <c r="AE67" s="10">
        <v>12479.397000000001</v>
      </c>
      <c r="AF67" s="10">
        <v>10703.773999999999</v>
      </c>
      <c r="AG67" s="10">
        <v>115644.62</v>
      </c>
      <c r="AH67" s="10">
        <v>8000</v>
      </c>
      <c r="AI67" s="10">
        <v>8000</v>
      </c>
      <c r="AJ67" s="10">
        <v>55207.546999999999</v>
      </c>
      <c r="AK67" s="10">
        <v>88201.062000000005</v>
      </c>
      <c r="AL67" s="10">
        <v>78754.607999999993</v>
      </c>
      <c r="AM67" s="10">
        <v>8000</v>
      </c>
      <c r="AN67" s="10">
        <v>27903.324000000001</v>
      </c>
      <c r="AO67" s="10">
        <v>8000</v>
      </c>
      <c r="AP67" s="10">
        <v>57334.038</v>
      </c>
      <c r="AQ67" s="10">
        <v>78230.210999999996</v>
      </c>
      <c r="AR67" s="10">
        <v>39170.904000000002</v>
      </c>
      <c r="AS67" s="10">
        <v>58803.093000000001</v>
      </c>
      <c r="AT67" s="10">
        <v>8000</v>
      </c>
      <c r="AU67" s="10">
        <v>60879.112999999998</v>
      </c>
      <c r="AV67" s="10">
        <v>124729.65300000001</v>
      </c>
      <c r="AW67" s="10">
        <v>47649.233999999997</v>
      </c>
      <c r="AX67" s="10">
        <v>51226.133000000002</v>
      </c>
      <c r="AY67" s="10">
        <v>8000</v>
      </c>
      <c r="AZ67" s="10">
        <v>8000</v>
      </c>
      <c r="BA67" s="10">
        <v>33064.023000000001</v>
      </c>
      <c r="BB67" s="10">
        <v>86309.345000000001</v>
      </c>
      <c r="BC67" s="10">
        <v>8000</v>
      </c>
      <c r="BD67" s="10">
        <v>8000</v>
      </c>
      <c r="BE67" s="10">
        <v>17466.487000000001</v>
      </c>
      <c r="BF67" s="10">
        <v>8000</v>
      </c>
      <c r="BG67" s="10">
        <v>8000</v>
      </c>
      <c r="BH67" s="10">
        <v>8000</v>
      </c>
      <c r="BI67" s="10">
        <v>8000</v>
      </c>
      <c r="BJ67" s="10">
        <v>8000</v>
      </c>
      <c r="BK67" s="10">
        <v>8000</v>
      </c>
      <c r="BL67" s="10">
        <v>8000</v>
      </c>
      <c r="BM67" s="10">
        <v>8000</v>
      </c>
      <c r="BN67" s="10">
        <v>8000</v>
      </c>
      <c r="BO67" s="10">
        <v>8000</v>
      </c>
      <c r="BP67" s="10">
        <v>8000</v>
      </c>
      <c r="BQ67" s="10">
        <v>8000</v>
      </c>
      <c r="BR67" s="10">
        <v>8000</v>
      </c>
      <c r="BS67" s="10">
        <v>8000</v>
      </c>
      <c r="BT67" s="10">
        <v>8000</v>
      </c>
      <c r="BU67" s="10">
        <v>8000</v>
      </c>
      <c r="BV67" s="10">
        <v>8000</v>
      </c>
      <c r="BX67" s="17"/>
    </row>
    <row r="68" spans="1:76" x14ac:dyDescent="0.3">
      <c r="A68" s="10" t="s">
        <v>557</v>
      </c>
      <c r="B68" s="10" t="s">
        <v>553</v>
      </c>
      <c r="C68" s="10" t="s">
        <v>61</v>
      </c>
      <c r="D68" s="10" t="s">
        <v>62</v>
      </c>
      <c r="E68" s="10" t="s">
        <v>555</v>
      </c>
      <c r="F68" s="10" t="s">
        <v>1208</v>
      </c>
      <c r="G68" s="18">
        <v>22.4</v>
      </c>
      <c r="H68" s="10" t="s">
        <v>65</v>
      </c>
      <c r="I68" s="10" t="s">
        <v>65</v>
      </c>
      <c r="J68" s="10" t="s">
        <v>65</v>
      </c>
      <c r="K68" s="10" t="s">
        <v>65</v>
      </c>
      <c r="L68" s="10">
        <v>302653.69</v>
      </c>
      <c r="M68" s="10">
        <v>481320.21</v>
      </c>
      <c r="N68" s="10">
        <v>863085.86699999997</v>
      </c>
      <c r="O68" s="10">
        <v>404651.71799999999</v>
      </c>
      <c r="P68" s="10">
        <v>8000</v>
      </c>
      <c r="Q68" s="10">
        <v>144006.45600000001</v>
      </c>
      <c r="R68" s="10">
        <v>171764.66399999999</v>
      </c>
      <c r="S68" s="10">
        <v>285050.326</v>
      </c>
      <c r="T68" s="10">
        <v>8000</v>
      </c>
      <c r="U68" s="10">
        <v>259167.02600000001</v>
      </c>
      <c r="V68" s="10">
        <v>175879.617</v>
      </c>
      <c r="W68" s="10">
        <v>183045.83799999999</v>
      </c>
      <c r="X68" s="20">
        <v>17600.222000000002</v>
      </c>
      <c r="Y68" s="10">
        <v>340623.89399999997</v>
      </c>
      <c r="Z68" s="20">
        <v>37467.182000000001</v>
      </c>
      <c r="AA68" s="10">
        <v>203306.64300000001</v>
      </c>
      <c r="AB68" s="10">
        <v>153560.64600000001</v>
      </c>
      <c r="AC68" s="10">
        <v>23047.648000000001</v>
      </c>
      <c r="AD68" s="10">
        <v>40360.500999999997</v>
      </c>
      <c r="AE68" s="10">
        <v>64084.999000000003</v>
      </c>
      <c r="AF68" s="10">
        <v>46251.373</v>
      </c>
      <c r="AG68" s="10">
        <v>271595.36900000001</v>
      </c>
      <c r="AH68" s="10">
        <v>12874.523999999999</v>
      </c>
      <c r="AI68" s="10">
        <v>27543.69</v>
      </c>
      <c r="AJ68" s="10">
        <v>151471.736</v>
      </c>
      <c r="AK68" s="10">
        <v>301417.90999999997</v>
      </c>
      <c r="AL68" s="10">
        <v>109808.485</v>
      </c>
      <c r="AM68" s="10">
        <v>8000</v>
      </c>
      <c r="AN68" s="10">
        <v>77590.929000000004</v>
      </c>
      <c r="AO68" s="10">
        <v>38088.798999999999</v>
      </c>
      <c r="AP68" s="10">
        <v>184216.345</v>
      </c>
      <c r="AQ68" s="10">
        <v>343477.96799999999</v>
      </c>
      <c r="AR68" s="10">
        <v>72016.671000000002</v>
      </c>
      <c r="AS68" s="10">
        <v>98312.123000000007</v>
      </c>
      <c r="AT68" s="10">
        <v>9531.768</v>
      </c>
      <c r="AU68" s="10">
        <v>217071.80900000001</v>
      </c>
      <c r="AV68" s="10">
        <v>530756.34100000001</v>
      </c>
      <c r="AW68" s="10">
        <v>87805.290999999997</v>
      </c>
      <c r="AX68" s="10">
        <v>108756.136</v>
      </c>
      <c r="AY68" s="10">
        <v>10053.856</v>
      </c>
      <c r="AZ68" s="10">
        <v>26759.642</v>
      </c>
      <c r="BA68" s="10">
        <v>81174.600000000006</v>
      </c>
      <c r="BB68" s="10">
        <v>209803.30100000001</v>
      </c>
      <c r="BC68" s="10">
        <v>8000</v>
      </c>
      <c r="BD68" s="10">
        <v>8000</v>
      </c>
      <c r="BE68" s="10">
        <v>67247.100999999995</v>
      </c>
      <c r="BF68" s="10">
        <v>9312.3469999999998</v>
      </c>
      <c r="BG68" s="10">
        <v>8000</v>
      </c>
      <c r="BH68" s="10">
        <v>11955.569</v>
      </c>
      <c r="BI68" s="10">
        <v>8000</v>
      </c>
      <c r="BJ68" s="10">
        <v>8000</v>
      </c>
      <c r="BK68" s="10">
        <v>50910.747000000003</v>
      </c>
      <c r="BL68" s="10">
        <v>8000</v>
      </c>
      <c r="BM68" s="10">
        <v>27953.886999999999</v>
      </c>
      <c r="BN68" s="10">
        <v>8000</v>
      </c>
      <c r="BO68" s="10">
        <v>56174.343999999997</v>
      </c>
      <c r="BP68" s="10">
        <v>55252.08</v>
      </c>
      <c r="BQ68" s="10">
        <v>8000</v>
      </c>
      <c r="BR68" s="10">
        <v>20660.627</v>
      </c>
      <c r="BS68" s="10">
        <v>8000</v>
      </c>
      <c r="BT68" s="10">
        <v>17794.753000000001</v>
      </c>
      <c r="BU68" s="10">
        <v>8801.9169999999995</v>
      </c>
      <c r="BV68" s="10">
        <v>16765.579000000002</v>
      </c>
      <c r="BX68" s="17"/>
    </row>
    <row r="69" spans="1:76" x14ac:dyDescent="0.3">
      <c r="A69" s="10" t="s">
        <v>558</v>
      </c>
      <c r="B69" s="10" t="s">
        <v>553</v>
      </c>
      <c r="C69" s="10" t="s">
        <v>61</v>
      </c>
      <c r="D69" s="10" t="s">
        <v>67</v>
      </c>
      <c r="E69" s="10" t="s">
        <v>555</v>
      </c>
      <c r="F69" s="10" t="s">
        <v>1208</v>
      </c>
      <c r="G69" s="18">
        <v>19.03</v>
      </c>
      <c r="H69" s="10" t="s">
        <v>65</v>
      </c>
      <c r="I69" s="10" t="s">
        <v>65</v>
      </c>
      <c r="J69" s="10" t="s">
        <v>65</v>
      </c>
      <c r="K69" s="10" t="s">
        <v>65</v>
      </c>
      <c r="L69" s="10">
        <v>1007852.897</v>
      </c>
      <c r="M69" s="10">
        <v>1712545.7509999999</v>
      </c>
      <c r="N69" s="10">
        <v>1894752.577</v>
      </c>
      <c r="O69" s="10">
        <v>908045.18700000003</v>
      </c>
      <c r="P69" s="10">
        <v>24058.175999999999</v>
      </c>
      <c r="Q69" s="10">
        <v>150150.34700000001</v>
      </c>
      <c r="R69" s="10">
        <v>224323.785</v>
      </c>
      <c r="S69" s="10">
        <v>1153510.7960000001</v>
      </c>
      <c r="T69" s="10">
        <v>8000</v>
      </c>
      <c r="U69" s="10">
        <v>1083632.618</v>
      </c>
      <c r="V69" s="10">
        <v>301853.39799999999</v>
      </c>
      <c r="W69" s="10">
        <v>903803.26500000001</v>
      </c>
      <c r="X69" s="20">
        <v>126540.33</v>
      </c>
      <c r="Y69" s="10">
        <v>323708.57699999999</v>
      </c>
      <c r="Z69" s="20">
        <v>190036.57</v>
      </c>
      <c r="AA69" s="10">
        <v>135457.36499999999</v>
      </c>
      <c r="AB69" s="10">
        <v>107386.101</v>
      </c>
      <c r="AC69" s="10">
        <v>9385.34</v>
      </c>
      <c r="AD69" s="10">
        <v>32639.991999999998</v>
      </c>
      <c r="AE69" s="10">
        <v>44952.911999999997</v>
      </c>
      <c r="AF69" s="10">
        <v>29623.106</v>
      </c>
      <c r="AG69" s="10">
        <v>288971.58199999999</v>
      </c>
      <c r="AH69" s="10">
        <v>8000</v>
      </c>
      <c r="AI69" s="10">
        <v>10677.108</v>
      </c>
      <c r="AJ69" s="10">
        <v>151006.62599999999</v>
      </c>
      <c r="AK69" s="10">
        <v>289968.739</v>
      </c>
      <c r="AL69" s="10">
        <v>179272.92199999999</v>
      </c>
      <c r="AM69" s="10">
        <v>8000</v>
      </c>
      <c r="AN69" s="10">
        <v>85349.316000000006</v>
      </c>
      <c r="AO69" s="10">
        <v>18240.205999999998</v>
      </c>
      <c r="AP69" s="10">
        <v>218270.96299999999</v>
      </c>
      <c r="AQ69" s="10">
        <v>343692.13799999998</v>
      </c>
      <c r="AR69" s="10">
        <v>108784.64599999999</v>
      </c>
      <c r="AS69" s="10">
        <v>230536.2</v>
      </c>
      <c r="AT69" s="10">
        <v>8000</v>
      </c>
      <c r="AU69" s="10">
        <v>190352.83499999999</v>
      </c>
      <c r="AV69" s="10">
        <v>585048.82299999997</v>
      </c>
      <c r="AW69" s="10">
        <v>164227.73699999999</v>
      </c>
      <c r="AX69" s="10">
        <v>219614.96799999999</v>
      </c>
      <c r="AY69" s="10">
        <v>8000</v>
      </c>
      <c r="AZ69" s="10">
        <v>30202.083999999999</v>
      </c>
      <c r="BA69" s="10">
        <v>152169.16399999999</v>
      </c>
      <c r="BB69" s="10">
        <v>515422.46100000001</v>
      </c>
      <c r="BC69" s="10">
        <v>8000</v>
      </c>
      <c r="BD69" s="10">
        <v>34487.646999999997</v>
      </c>
      <c r="BE69" s="10">
        <v>13100.802</v>
      </c>
      <c r="BF69" s="10">
        <v>8000</v>
      </c>
      <c r="BG69" s="10">
        <v>8000</v>
      </c>
      <c r="BH69" s="10">
        <v>8000</v>
      </c>
      <c r="BI69" s="10">
        <v>8000</v>
      </c>
      <c r="BJ69" s="10">
        <v>8000</v>
      </c>
      <c r="BK69" s="10">
        <v>30171.402999999998</v>
      </c>
      <c r="BL69" s="10">
        <v>8000</v>
      </c>
      <c r="BM69" s="10">
        <v>13722.786</v>
      </c>
      <c r="BN69" s="10">
        <v>8000</v>
      </c>
      <c r="BO69" s="10">
        <v>27371.954000000002</v>
      </c>
      <c r="BP69" s="10">
        <v>35867.107000000004</v>
      </c>
      <c r="BQ69" s="10">
        <v>8000</v>
      </c>
      <c r="BR69" s="10">
        <v>35265.673999999999</v>
      </c>
      <c r="BS69" s="10">
        <v>8000</v>
      </c>
      <c r="BT69" s="10">
        <v>14443.824000000001</v>
      </c>
      <c r="BU69" s="10">
        <v>15161.814</v>
      </c>
      <c r="BV69" s="10">
        <v>38045.235999999997</v>
      </c>
      <c r="BX69" s="17"/>
    </row>
    <row r="70" spans="1:76" x14ac:dyDescent="0.3">
      <c r="A70" s="10" t="s">
        <v>559</v>
      </c>
      <c r="B70" s="10" t="s">
        <v>553</v>
      </c>
      <c r="C70" s="10" t="s">
        <v>61</v>
      </c>
      <c r="D70" s="10" t="s">
        <v>62</v>
      </c>
      <c r="E70" s="10" t="s">
        <v>555</v>
      </c>
      <c r="F70" s="10" t="s">
        <v>1208</v>
      </c>
      <c r="G70" s="18">
        <v>29.57</v>
      </c>
      <c r="H70" s="10" t="s">
        <v>65</v>
      </c>
      <c r="I70" s="10" t="s">
        <v>65</v>
      </c>
      <c r="J70" s="10" t="s">
        <v>65</v>
      </c>
      <c r="K70" s="10" t="s">
        <v>65</v>
      </c>
      <c r="L70" s="10">
        <v>111294.825</v>
      </c>
      <c r="M70" s="10">
        <v>149458.36300000001</v>
      </c>
      <c r="N70" s="10">
        <v>325710.08500000002</v>
      </c>
      <c r="O70" s="10">
        <v>114764.789</v>
      </c>
      <c r="P70" s="10">
        <v>30967.759999999998</v>
      </c>
      <c r="Q70" s="10">
        <v>60626.595000000001</v>
      </c>
      <c r="R70" s="10">
        <v>250160.77100000001</v>
      </c>
      <c r="S70" s="10">
        <v>219724.65700000001</v>
      </c>
      <c r="T70" s="10">
        <v>8000</v>
      </c>
      <c r="U70" s="10">
        <v>132754.633</v>
      </c>
      <c r="V70" s="10">
        <v>175850.71599999999</v>
      </c>
      <c r="W70" s="10">
        <v>45625.47</v>
      </c>
      <c r="X70" s="20">
        <v>51690.582999999999</v>
      </c>
      <c r="Y70" s="10">
        <v>138598.462</v>
      </c>
      <c r="Z70" s="20">
        <v>115774.785</v>
      </c>
      <c r="AA70" s="10">
        <v>89125.157000000007</v>
      </c>
      <c r="AB70" s="10">
        <v>56651.794999999998</v>
      </c>
      <c r="AC70" s="10">
        <v>8000</v>
      </c>
      <c r="AD70" s="10">
        <v>11769.257</v>
      </c>
      <c r="AE70" s="10">
        <v>26386.569</v>
      </c>
      <c r="AF70" s="10">
        <v>8000</v>
      </c>
      <c r="AG70" s="10">
        <v>132829.261</v>
      </c>
      <c r="AH70" s="10">
        <v>8000</v>
      </c>
      <c r="AI70" s="10">
        <v>8000</v>
      </c>
      <c r="AJ70" s="10">
        <v>72945.607000000004</v>
      </c>
      <c r="AK70" s="10">
        <v>157762.91800000001</v>
      </c>
      <c r="AL70" s="10">
        <v>73578.09</v>
      </c>
      <c r="AM70" s="10">
        <v>8000</v>
      </c>
      <c r="AN70" s="10">
        <v>19818.771000000001</v>
      </c>
      <c r="AO70" s="10">
        <v>8000</v>
      </c>
      <c r="AP70" s="10">
        <v>93202.305999999997</v>
      </c>
      <c r="AQ70" s="10">
        <v>181403.27499999999</v>
      </c>
      <c r="AR70" s="10">
        <v>41393.082999999999</v>
      </c>
      <c r="AS70" s="10">
        <v>70800.267000000007</v>
      </c>
      <c r="AT70" s="10">
        <v>8000</v>
      </c>
      <c r="AU70" s="10">
        <v>79086.269</v>
      </c>
      <c r="AV70" s="10">
        <v>273028.12699999998</v>
      </c>
      <c r="AW70" s="10">
        <v>53822.016000000003</v>
      </c>
      <c r="AX70" s="10">
        <v>83974.455000000002</v>
      </c>
      <c r="AY70" s="10">
        <v>8000</v>
      </c>
      <c r="AZ70" s="10">
        <v>8000</v>
      </c>
      <c r="BA70" s="10">
        <v>40733.517</v>
      </c>
      <c r="BB70" s="10">
        <v>137881.28899999999</v>
      </c>
      <c r="BC70" s="10">
        <v>8000</v>
      </c>
      <c r="BD70" s="10">
        <v>8000</v>
      </c>
      <c r="BE70" s="10">
        <v>56642.394</v>
      </c>
      <c r="BF70" s="10">
        <v>8000</v>
      </c>
      <c r="BG70" s="10">
        <v>10632.239</v>
      </c>
      <c r="BH70" s="10">
        <v>22646.240000000002</v>
      </c>
      <c r="BI70" s="10">
        <v>8000</v>
      </c>
      <c r="BJ70" s="10">
        <v>8000</v>
      </c>
      <c r="BK70" s="10">
        <v>65851.468999999997</v>
      </c>
      <c r="BL70" s="10">
        <v>8000</v>
      </c>
      <c r="BM70" s="10">
        <v>15473.851000000001</v>
      </c>
      <c r="BN70" s="10">
        <v>8000</v>
      </c>
      <c r="BO70" s="10">
        <v>47474.616999999998</v>
      </c>
      <c r="BP70" s="10">
        <v>56559.894</v>
      </c>
      <c r="BQ70" s="10">
        <v>8000</v>
      </c>
      <c r="BR70" s="10">
        <v>9254.5930000000008</v>
      </c>
      <c r="BS70" s="10">
        <v>8000</v>
      </c>
      <c r="BT70" s="10">
        <v>11107.967000000001</v>
      </c>
      <c r="BU70" s="10">
        <v>8000</v>
      </c>
      <c r="BV70" s="10">
        <v>8000</v>
      </c>
      <c r="BX70" s="17"/>
    </row>
    <row r="71" spans="1:76" x14ac:dyDescent="0.3">
      <c r="A71" s="10" t="s">
        <v>560</v>
      </c>
      <c r="B71" s="10" t="s">
        <v>553</v>
      </c>
      <c r="C71" s="10" t="s">
        <v>61</v>
      </c>
      <c r="D71" s="10" t="s">
        <v>67</v>
      </c>
      <c r="E71" s="10" t="s">
        <v>555</v>
      </c>
      <c r="F71" s="10" t="s">
        <v>1208</v>
      </c>
      <c r="G71" s="18">
        <v>24.21</v>
      </c>
      <c r="H71" s="10" t="s">
        <v>65</v>
      </c>
      <c r="I71" s="10" t="s">
        <v>65</v>
      </c>
      <c r="J71" s="10" t="s">
        <v>65</v>
      </c>
      <c r="K71" s="10" t="s">
        <v>65</v>
      </c>
      <c r="L71" s="10">
        <v>78723.081000000006</v>
      </c>
      <c r="M71" s="10">
        <v>299993.38299999997</v>
      </c>
      <c r="N71" s="10">
        <v>717028.62199999997</v>
      </c>
      <c r="O71" s="10">
        <v>187124.58900000001</v>
      </c>
      <c r="P71" s="10">
        <v>38295.097999999998</v>
      </c>
      <c r="Q71" s="10">
        <v>570324.13100000005</v>
      </c>
      <c r="R71" s="10">
        <v>252346.01300000001</v>
      </c>
      <c r="S71" s="10">
        <v>203362.65400000001</v>
      </c>
      <c r="T71" s="10">
        <v>8000</v>
      </c>
      <c r="U71" s="10">
        <v>130926.852</v>
      </c>
      <c r="V71" s="10">
        <v>358209.375</v>
      </c>
      <c r="W71" s="10">
        <v>128713.348</v>
      </c>
      <c r="X71" s="20">
        <v>149328.03700000001</v>
      </c>
      <c r="Y71" s="10">
        <v>236233.916</v>
      </c>
      <c r="Z71" s="20">
        <v>347895.76299999998</v>
      </c>
      <c r="AA71" s="10">
        <v>201500.568</v>
      </c>
      <c r="AB71" s="10">
        <v>140889.997</v>
      </c>
      <c r="AC71" s="10">
        <v>12971.162</v>
      </c>
      <c r="AD71" s="10">
        <v>40811.326999999997</v>
      </c>
      <c r="AE71" s="10">
        <v>51650.254000000001</v>
      </c>
      <c r="AF71" s="10">
        <v>35244.525000000001</v>
      </c>
      <c r="AG71" s="10">
        <v>295659.315</v>
      </c>
      <c r="AH71" s="10">
        <v>9285.5329999999994</v>
      </c>
      <c r="AI71" s="10">
        <v>17416.133000000002</v>
      </c>
      <c r="AJ71" s="10">
        <v>162296.80600000001</v>
      </c>
      <c r="AK71" s="10">
        <v>331013.88900000002</v>
      </c>
      <c r="AL71" s="10">
        <v>208844.28200000001</v>
      </c>
      <c r="AM71" s="10">
        <v>8000</v>
      </c>
      <c r="AN71" s="10">
        <v>95976.585000000006</v>
      </c>
      <c r="AO71" s="10">
        <v>27701.166000000001</v>
      </c>
      <c r="AP71" s="10">
        <v>223888.65</v>
      </c>
      <c r="AQ71" s="10">
        <v>382591.848</v>
      </c>
      <c r="AR71" s="10">
        <v>147946.46599999999</v>
      </c>
      <c r="AS71" s="10">
        <v>203191.24100000001</v>
      </c>
      <c r="AT71" s="10">
        <v>10078.191999999999</v>
      </c>
      <c r="AU71" s="10">
        <v>264153.36800000002</v>
      </c>
      <c r="AV71" s="10">
        <v>649960.42599999998</v>
      </c>
      <c r="AW71" s="10">
        <v>177242.83600000001</v>
      </c>
      <c r="AX71" s="10">
        <v>237316.182</v>
      </c>
      <c r="AY71" s="10">
        <v>23445.842000000001</v>
      </c>
      <c r="AZ71" s="10">
        <v>44301.589</v>
      </c>
      <c r="BA71" s="10">
        <v>200118.62100000001</v>
      </c>
      <c r="BB71" s="10">
        <v>434485.24099999998</v>
      </c>
      <c r="BC71" s="10">
        <v>18500.815999999999</v>
      </c>
      <c r="BD71" s="10">
        <v>39173.455999999998</v>
      </c>
      <c r="BE71" s="10">
        <v>25549.183000000001</v>
      </c>
      <c r="BF71" s="10">
        <v>8000</v>
      </c>
      <c r="BG71" s="10">
        <v>8000</v>
      </c>
      <c r="BH71" s="10">
        <v>8000</v>
      </c>
      <c r="BI71" s="10">
        <v>8000</v>
      </c>
      <c r="BJ71" s="10">
        <v>8000</v>
      </c>
      <c r="BK71" s="10">
        <v>27661.648000000001</v>
      </c>
      <c r="BL71" s="10">
        <v>8000</v>
      </c>
      <c r="BM71" s="10">
        <v>14647.721</v>
      </c>
      <c r="BN71" s="10">
        <v>8000</v>
      </c>
      <c r="BO71" s="10">
        <v>33510.826000000001</v>
      </c>
      <c r="BP71" s="10">
        <v>31122.544000000002</v>
      </c>
      <c r="BQ71" s="10">
        <v>8000</v>
      </c>
      <c r="BR71" s="10">
        <v>18607.394</v>
      </c>
      <c r="BS71" s="10">
        <v>17342.093000000001</v>
      </c>
      <c r="BT71" s="10">
        <v>19929.132000000001</v>
      </c>
      <c r="BU71" s="10">
        <v>8000</v>
      </c>
      <c r="BV71" s="10">
        <v>15327.129000000001</v>
      </c>
      <c r="BX71" s="17"/>
    </row>
    <row r="72" spans="1:76" x14ac:dyDescent="0.3">
      <c r="A72" s="10" t="s">
        <v>164</v>
      </c>
      <c r="B72" s="10" t="s">
        <v>553</v>
      </c>
      <c r="C72" s="10" t="s">
        <v>61</v>
      </c>
      <c r="D72" s="10" t="s">
        <v>62</v>
      </c>
      <c r="E72" s="10" t="s">
        <v>63</v>
      </c>
      <c r="F72" s="10" t="s">
        <v>1202</v>
      </c>
      <c r="G72" s="10">
        <v>27.7</v>
      </c>
      <c r="H72" s="10" t="s">
        <v>65</v>
      </c>
      <c r="I72" s="10" t="s">
        <v>65</v>
      </c>
      <c r="J72" s="10" t="s">
        <v>65</v>
      </c>
      <c r="K72" s="10" t="s">
        <v>65</v>
      </c>
      <c r="L72" s="10">
        <v>19083.823</v>
      </c>
      <c r="M72" s="10">
        <v>36448.144999999997</v>
      </c>
      <c r="N72" s="10">
        <v>176386.47399999999</v>
      </c>
      <c r="O72" s="10">
        <v>60607.498</v>
      </c>
      <c r="P72" s="10">
        <v>8000</v>
      </c>
      <c r="Q72" s="10">
        <v>48963.678999999996</v>
      </c>
      <c r="R72" s="10">
        <v>80952.827999999994</v>
      </c>
      <c r="S72" s="10">
        <v>41365.953999999998</v>
      </c>
      <c r="T72" s="10">
        <v>8000</v>
      </c>
      <c r="U72" s="10">
        <v>59800.381000000001</v>
      </c>
      <c r="V72" s="10">
        <v>42933.798000000003</v>
      </c>
      <c r="W72" s="10">
        <v>17030.361000000001</v>
      </c>
      <c r="X72" s="20">
        <v>38449.207999999999</v>
      </c>
      <c r="Y72" s="10">
        <v>83059.714999999997</v>
      </c>
      <c r="Z72" s="20">
        <v>67576.543000000005</v>
      </c>
      <c r="AA72" s="10">
        <v>48708.038999999997</v>
      </c>
      <c r="AB72" s="10">
        <v>30115.655999999999</v>
      </c>
      <c r="AC72" s="10">
        <v>8000</v>
      </c>
      <c r="AD72" s="10">
        <v>8000</v>
      </c>
      <c r="AE72" s="10">
        <v>10346.898999999999</v>
      </c>
      <c r="AF72" s="10">
        <v>8000</v>
      </c>
      <c r="AG72" s="10">
        <v>84831.638999999996</v>
      </c>
      <c r="AH72" s="10">
        <v>8000</v>
      </c>
      <c r="AI72" s="10">
        <v>8000</v>
      </c>
      <c r="AJ72" s="10">
        <v>44134.533000000003</v>
      </c>
      <c r="AK72" s="10">
        <v>88689.251000000004</v>
      </c>
      <c r="AL72" s="10">
        <v>47279.817000000003</v>
      </c>
      <c r="AM72" s="10">
        <v>8000</v>
      </c>
      <c r="AN72" s="10">
        <v>9767.0969999999998</v>
      </c>
      <c r="AO72" s="10">
        <v>8000</v>
      </c>
      <c r="AP72" s="10">
        <v>61144.639000000003</v>
      </c>
      <c r="AQ72" s="10">
        <v>98753.339000000007</v>
      </c>
      <c r="AR72" s="10">
        <v>28898.877</v>
      </c>
      <c r="AS72" s="10">
        <v>36908.542999999998</v>
      </c>
      <c r="AT72" s="10">
        <v>8000</v>
      </c>
      <c r="AU72" s="10">
        <v>39344.536</v>
      </c>
      <c r="AV72" s="10">
        <v>161435.09099999999</v>
      </c>
      <c r="AW72" s="10">
        <v>40316.769</v>
      </c>
      <c r="AX72" s="10">
        <v>45943.235999999997</v>
      </c>
      <c r="AY72" s="10">
        <v>8000</v>
      </c>
      <c r="AZ72" s="10">
        <v>8000</v>
      </c>
      <c r="BA72" s="10">
        <v>16800.61</v>
      </c>
      <c r="BB72" s="10">
        <v>90102.975999999995</v>
      </c>
      <c r="BC72" s="10">
        <v>8000</v>
      </c>
      <c r="BD72" s="10">
        <v>8000</v>
      </c>
      <c r="BE72" s="10">
        <v>15704.879000000001</v>
      </c>
      <c r="BF72" s="10">
        <v>8000</v>
      </c>
      <c r="BG72" s="10">
        <v>8000</v>
      </c>
      <c r="BH72" s="10">
        <v>8000</v>
      </c>
      <c r="BI72" s="10">
        <v>8000</v>
      </c>
      <c r="BJ72" s="10">
        <v>8000</v>
      </c>
      <c r="BK72" s="10">
        <v>18388.189999999999</v>
      </c>
      <c r="BL72" s="10">
        <v>8000</v>
      </c>
      <c r="BM72" s="10">
        <v>8000</v>
      </c>
      <c r="BN72" s="10">
        <v>8000</v>
      </c>
      <c r="BO72" s="10">
        <v>9080.8970000000008</v>
      </c>
      <c r="BP72" s="10">
        <v>15292.347</v>
      </c>
      <c r="BQ72" s="10">
        <v>8000</v>
      </c>
      <c r="BR72" s="10">
        <v>8000</v>
      </c>
      <c r="BS72" s="10">
        <v>8000</v>
      </c>
      <c r="BT72" s="10">
        <v>8000</v>
      </c>
      <c r="BU72" s="10">
        <v>8000</v>
      </c>
      <c r="BV72" s="10">
        <v>8000</v>
      </c>
      <c r="BX72" s="17"/>
    </row>
    <row r="73" spans="1:76" x14ac:dyDescent="0.3">
      <c r="A73" s="10" t="s">
        <v>160</v>
      </c>
      <c r="B73" s="10" t="s">
        <v>553</v>
      </c>
      <c r="C73" s="10" t="s">
        <v>61</v>
      </c>
      <c r="D73" s="10" t="s">
        <v>67</v>
      </c>
      <c r="E73" s="10" t="s">
        <v>63</v>
      </c>
      <c r="F73" s="10" t="s">
        <v>1205</v>
      </c>
      <c r="G73" s="10">
        <v>23.5</v>
      </c>
      <c r="H73" s="10" t="s">
        <v>65</v>
      </c>
      <c r="I73" s="10" t="s">
        <v>65</v>
      </c>
      <c r="J73" s="10" t="s">
        <v>65</v>
      </c>
      <c r="K73" s="10" t="s">
        <v>65</v>
      </c>
      <c r="L73" s="10">
        <v>22211.145</v>
      </c>
      <c r="M73" s="10">
        <v>420151.02899999998</v>
      </c>
      <c r="N73" s="10">
        <v>1573156.8659999999</v>
      </c>
      <c r="O73" s="10">
        <v>536685.71400000004</v>
      </c>
      <c r="P73" s="10">
        <v>8000</v>
      </c>
      <c r="Q73" s="10">
        <v>213306.008</v>
      </c>
      <c r="R73" s="10">
        <v>193555.155</v>
      </c>
      <c r="S73" s="10">
        <v>174838.753</v>
      </c>
      <c r="T73" s="10">
        <v>8954.7289999999994</v>
      </c>
      <c r="U73" s="10">
        <v>194634.86</v>
      </c>
      <c r="V73" s="10">
        <v>159676.82800000001</v>
      </c>
      <c r="W73" s="10">
        <v>164294.81899999999</v>
      </c>
      <c r="X73" s="20">
        <v>190786.492</v>
      </c>
      <c r="Y73" s="10">
        <v>231166.26800000001</v>
      </c>
      <c r="Z73" s="20">
        <v>238584.34899999999</v>
      </c>
      <c r="AA73" s="10">
        <v>106886.61599999999</v>
      </c>
      <c r="AB73" s="10">
        <v>79123.895000000004</v>
      </c>
      <c r="AC73" s="10">
        <v>9856.3130000000001</v>
      </c>
      <c r="AD73" s="10">
        <v>10820.74</v>
      </c>
      <c r="AE73" s="10">
        <v>15394.035</v>
      </c>
      <c r="AF73" s="10">
        <v>8369.9940000000006</v>
      </c>
      <c r="AG73" s="10">
        <v>51632.512000000002</v>
      </c>
      <c r="AH73" s="10">
        <v>8000</v>
      </c>
      <c r="AI73" s="10">
        <v>8000</v>
      </c>
      <c r="AJ73" s="10">
        <v>8734.3349999999991</v>
      </c>
      <c r="AK73" s="10">
        <v>58839.699000000001</v>
      </c>
      <c r="AL73" s="10">
        <v>58589.962</v>
      </c>
      <c r="AM73" s="10">
        <v>8000</v>
      </c>
      <c r="AN73" s="10">
        <v>11263.648999999999</v>
      </c>
      <c r="AO73" s="10">
        <v>8000</v>
      </c>
      <c r="AP73" s="10">
        <v>13758.733</v>
      </c>
      <c r="AQ73" s="10">
        <v>47158.796999999999</v>
      </c>
      <c r="AR73" s="10">
        <v>23900.286</v>
      </c>
      <c r="AS73" s="10">
        <v>80525.709000000003</v>
      </c>
      <c r="AT73" s="10">
        <v>8000</v>
      </c>
      <c r="AU73" s="10">
        <v>47352.082999999999</v>
      </c>
      <c r="AV73" s="10">
        <v>70425.27</v>
      </c>
      <c r="AW73" s="10">
        <v>22790.492999999999</v>
      </c>
      <c r="AX73" s="10">
        <v>65797.131999999998</v>
      </c>
      <c r="AY73" s="10">
        <v>8000</v>
      </c>
      <c r="AZ73" s="10">
        <v>8000</v>
      </c>
      <c r="BA73" s="10">
        <v>61588.995000000003</v>
      </c>
      <c r="BB73" s="10">
        <v>108539.886</v>
      </c>
      <c r="BC73" s="10">
        <v>8000</v>
      </c>
      <c r="BD73" s="10">
        <v>8000</v>
      </c>
      <c r="BE73" s="10">
        <v>11660.656000000001</v>
      </c>
      <c r="BF73" s="10">
        <v>8000</v>
      </c>
      <c r="BG73" s="10">
        <v>8000</v>
      </c>
      <c r="BH73" s="10">
        <v>8000</v>
      </c>
      <c r="BI73" s="10">
        <v>8000</v>
      </c>
      <c r="BJ73" s="10">
        <v>8000</v>
      </c>
      <c r="BK73" s="10">
        <v>8000</v>
      </c>
      <c r="BL73" s="10">
        <v>8000</v>
      </c>
      <c r="BM73" s="10">
        <v>8000</v>
      </c>
      <c r="BN73" s="10">
        <v>8000</v>
      </c>
      <c r="BO73" s="10">
        <v>8000</v>
      </c>
      <c r="BP73" s="10">
        <v>8000</v>
      </c>
      <c r="BQ73" s="10">
        <v>8000</v>
      </c>
      <c r="BR73" s="10">
        <v>10593.245000000001</v>
      </c>
      <c r="BS73" s="10">
        <v>8000</v>
      </c>
      <c r="BT73" s="10">
        <v>8000</v>
      </c>
      <c r="BU73" s="10">
        <v>8000</v>
      </c>
      <c r="BV73" s="10">
        <v>8000</v>
      </c>
      <c r="BX73" s="17"/>
    </row>
    <row r="74" spans="1:76" x14ac:dyDescent="0.3">
      <c r="A74" s="10" t="s">
        <v>561</v>
      </c>
      <c r="B74" s="10" t="s">
        <v>553</v>
      </c>
      <c r="C74" s="10" t="s">
        <v>61</v>
      </c>
      <c r="D74" s="10" t="s">
        <v>62</v>
      </c>
      <c r="E74" s="10" t="s">
        <v>555</v>
      </c>
      <c r="F74" s="10" t="s">
        <v>1208</v>
      </c>
      <c r="G74" s="18">
        <v>23.36</v>
      </c>
      <c r="H74" s="10" t="s">
        <v>65</v>
      </c>
      <c r="I74" s="10" t="s">
        <v>65</v>
      </c>
      <c r="J74" s="10" t="s">
        <v>65</v>
      </c>
      <c r="K74" s="10" t="s">
        <v>65</v>
      </c>
      <c r="L74" s="10">
        <v>447925.36499999999</v>
      </c>
      <c r="M74" s="10">
        <v>503580.00599999999</v>
      </c>
      <c r="N74" s="10">
        <v>1522233.179</v>
      </c>
      <c r="O74" s="10">
        <v>344805.06400000001</v>
      </c>
      <c r="P74" s="10">
        <v>12628.311</v>
      </c>
      <c r="Q74" s="10">
        <v>46809.235000000001</v>
      </c>
      <c r="R74" s="10">
        <v>215951.185</v>
      </c>
      <c r="S74" s="10">
        <v>99352.244000000006</v>
      </c>
      <c r="T74" s="10">
        <v>8000</v>
      </c>
      <c r="U74" s="10">
        <v>28560.733</v>
      </c>
      <c r="V74" s="10">
        <v>62273.163</v>
      </c>
      <c r="W74" s="10">
        <v>23468.684000000001</v>
      </c>
      <c r="X74" s="20">
        <v>47214.031999999999</v>
      </c>
      <c r="Y74" s="10">
        <v>65591.873000000007</v>
      </c>
      <c r="Z74" s="20">
        <v>54596.862000000001</v>
      </c>
      <c r="AA74" s="10">
        <v>83529.328999999998</v>
      </c>
      <c r="AB74" s="10">
        <v>71011.441000000006</v>
      </c>
      <c r="AC74" s="10">
        <v>8000</v>
      </c>
      <c r="AD74" s="10">
        <v>8000</v>
      </c>
      <c r="AE74" s="10">
        <v>23159.557000000001</v>
      </c>
      <c r="AF74" s="10">
        <v>18147.598000000002</v>
      </c>
      <c r="AG74" s="10">
        <v>114101.89</v>
      </c>
      <c r="AH74" s="10">
        <v>8000</v>
      </c>
      <c r="AI74" s="10">
        <v>13847.356</v>
      </c>
      <c r="AJ74" s="10">
        <v>54377.790999999997</v>
      </c>
      <c r="AK74" s="10">
        <v>145175.46100000001</v>
      </c>
      <c r="AL74" s="10">
        <v>74665.543999999994</v>
      </c>
      <c r="AM74" s="10">
        <v>8000</v>
      </c>
      <c r="AN74" s="10">
        <v>22869.66</v>
      </c>
      <c r="AO74" s="10">
        <v>21906.278999999999</v>
      </c>
      <c r="AP74" s="10">
        <v>44193.290999999997</v>
      </c>
      <c r="AQ74" s="10">
        <v>146903.497</v>
      </c>
      <c r="AR74" s="10">
        <v>43472.745000000003</v>
      </c>
      <c r="AS74" s="10">
        <v>77130.327000000005</v>
      </c>
      <c r="AT74" s="10">
        <v>9407.1540000000005</v>
      </c>
      <c r="AU74" s="10">
        <v>138225.859</v>
      </c>
      <c r="AV74" s="10">
        <v>194682.68299999999</v>
      </c>
      <c r="AW74" s="10">
        <v>40222.58</v>
      </c>
      <c r="AX74" s="10">
        <v>71701.153999999995</v>
      </c>
      <c r="AY74" s="10">
        <v>8000</v>
      </c>
      <c r="AZ74" s="10">
        <v>8000</v>
      </c>
      <c r="BA74" s="10">
        <v>76796.762000000002</v>
      </c>
      <c r="BB74" s="10">
        <v>115897.99099999999</v>
      </c>
      <c r="BC74" s="10">
        <v>8000</v>
      </c>
      <c r="BD74" s="10">
        <v>8000</v>
      </c>
      <c r="BE74" s="10">
        <v>13355.909</v>
      </c>
      <c r="BF74" s="10">
        <v>8000</v>
      </c>
      <c r="BG74" s="10">
        <v>8000</v>
      </c>
      <c r="BH74" s="10">
        <v>8000</v>
      </c>
      <c r="BI74" s="10">
        <v>8000</v>
      </c>
      <c r="BJ74" s="10">
        <v>8000</v>
      </c>
      <c r="BK74" s="10">
        <v>8000</v>
      </c>
      <c r="BL74" s="10">
        <v>8000</v>
      </c>
      <c r="BM74" s="10">
        <v>8000</v>
      </c>
      <c r="BN74" s="10">
        <v>8000</v>
      </c>
      <c r="BO74" s="10">
        <v>11536.689</v>
      </c>
      <c r="BP74" s="10">
        <v>8000</v>
      </c>
      <c r="BQ74" s="10">
        <v>8000</v>
      </c>
      <c r="BR74" s="10">
        <v>8000</v>
      </c>
      <c r="BS74" s="10">
        <v>8000</v>
      </c>
      <c r="BT74" s="10">
        <v>8000</v>
      </c>
      <c r="BU74" s="10">
        <v>8000</v>
      </c>
      <c r="BV74" s="10">
        <v>8000</v>
      </c>
      <c r="BX74" s="17"/>
    </row>
    <row r="75" spans="1:76" s="20" customFormat="1" x14ac:dyDescent="0.3">
      <c r="A75" s="20" t="s">
        <v>562</v>
      </c>
      <c r="C75" s="20" t="s">
        <v>275</v>
      </c>
      <c r="D75" s="20" t="s">
        <v>275</v>
      </c>
      <c r="E75" s="20" t="s">
        <v>275</v>
      </c>
      <c r="F75" s="20" t="s">
        <v>275</v>
      </c>
      <c r="G75" s="23" t="s">
        <v>275</v>
      </c>
      <c r="H75" s="20" t="s">
        <v>275</v>
      </c>
      <c r="I75" s="20" t="s">
        <v>275</v>
      </c>
      <c r="J75" s="20" t="s">
        <v>275</v>
      </c>
      <c r="K75" s="20" t="s">
        <v>275</v>
      </c>
      <c r="L75" s="20">
        <v>203853.03200000001</v>
      </c>
      <c r="M75" s="20">
        <v>387358.13299999997</v>
      </c>
      <c r="N75" s="20">
        <v>1488122.3489999999</v>
      </c>
      <c r="O75" s="20">
        <v>909846.98</v>
      </c>
      <c r="P75" s="20">
        <v>8000</v>
      </c>
      <c r="Q75" s="20">
        <v>70052.347999999998</v>
      </c>
      <c r="R75" s="20">
        <v>215390.87100000001</v>
      </c>
      <c r="S75" s="20">
        <v>146974.64199999999</v>
      </c>
      <c r="T75" s="20">
        <v>8000</v>
      </c>
      <c r="U75" s="20">
        <v>186124.185</v>
      </c>
      <c r="V75" s="20">
        <v>135577.42199999999</v>
      </c>
      <c r="W75" s="20">
        <v>182743.383</v>
      </c>
      <c r="X75" s="20">
        <v>48738.618999999999</v>
      </c>
      <c r="Y75" s="20">
        <v>159831.13</v>
      </c>
      <c r="Z75" s="20">
        <v>59844.981</v>
      </c>
      <c r="AA75" s="20">
        <v>92299.33</v>
      </c>
      <c r="AB75" s="20">
        <v>52694.195</v>
      </c>
      <c r="AC75" s="20">
        <v>8000</v>
      </c>
      <c r="AD75" s="20">
        <v>27889.47</v>
      </c>
      <c r="AE75" s="20">
        <v>36829.877</v>
      </c>
      <c r="AF75" s="20">
        <v>32301.688999999998</v>
      </c>
      <c r="AG75" s="20">
        <v>217337.32199999999</v>
      </c>
      <c r="AH75" s="20">
        <v>8000</v>
      </c>
      <c r="AI75" s="20">
        <v>8000</v>
      </c>
      <c r="AJ75" s="20">
        <v>122198.85</v>
      </c>
      <c r="AK75" s="20">
        <v>217591.47500000001</v>
      </c>
      <c r="AL75" s="20">
        <v>130879.75199999999</v>
      </c>
      <c r="AM75" s="20">
        <v>8000</v>
      </c>
      <c r="AN75" s="20">
        <v>110283.355</v>
      </c>
      <c r="AO75" s="20">
        <v>17100.646000000001</v>
      </c>
      <c r="AP75" s="20">
        <v>243908.16099999999</v>
      </c>
      <c r="AQ75" s="20">
        <v>264618.02299999999</v>
      </c>
      <c r="AR75" s="20">
        <v>85544.827000000005</v>
      </c>
      <c r="AS75" s="20">
        <v>128863.099</v>
      </c>
      <c r="AT75" s="20">
        <v>8000</v>
      </c>
      <c r="AU75" s="20">
        <v>162010.962</v>
      </c>
      <c r="AV75" s="20">
        <v>506039.50099999999</v>
      </c>
      <c r="AW75" s="20">
        <v>139143.33900000001</v>
      </c>
      <c r="AX75" s="20">
        <v>151177.45699999999</v>
      </c>
      <c r="AY75" s="20">
        <v>8606.1730000000007</v>
      </c>
      <c r="AZ75" s="20">
        <v>24612.163</v>
      </c>
      <c r="BA75" s="20">
        <v>107991.20299999999</v>
      </c>
      <c r="BB75" s="20">
        <v>314174.07</v>
      </c>
      <c r="BC75" s="20">
        <v>8000</v>
      </c>
      <c r="BD75" s="20">
        <v>14062.941999999999</v>
      </c>
      <c r="BE75" s="20">
        <v>29782.539000000001</v>
      </c>
      <c r="BF75" s="20">
        <v>8000</v>
      </c>
      <c r="BG75" s="20">
        <v>8000</v>
      </c>
      <c r="BH75" s="20">
        <v>15733.115</v>
      </c>
      <c r="BI75" s="20">
        <v>8000</v>
      </c>
      <c r="BJ75" s="20">
        <v>8000</v>
      </c>
      <c r="BK75" s="20">
        <v>80341.562000000005</v>
      </c>
      <c r="BL75" s="20">
        <v>8000</v>
      </c>
      <c r="BM75" s="20">
        <v>24934.33</v>
      </c>
      <c r="BN75" s="20">
        <v>8000</v>
      </c>
      <c r="BO75" s="20">
        <v>84788.561000000002</v>
      </c>
      <c r="BP75" s="20">
        <v>96213.517999999996</v>
      </c>
      <c r="BQ75" s="20">
        <v>8000</v>
      </c>
      <c r="BR75" s="20">
        <v>18381.435000000001</v>
      </c>
      <c r="BS75" s="20">
        <v>14085.005999999999</v>
      </c>
      <c r="BT75" s="20">
        <v>28302.769</v>
      </c>
      <c r="BU75" s="20">
        <v>11444.226000000001</v>
      </c>
      <c r="BV75" s="20">
        <v>20190.078000000001</v>
      </c>
      <c r="BX75" s="22"/>
    </row>
    <row r="76" spans="1:76" s="20" customFormat="1" x14ac:dyDescent="0.3">
      <c r="A76" s="20" t="s">
        <v>563</v>
      </c>
      <c r="C76" s="20" t="s">
        <v>275</v>
      </c>
      <c r="D76" s="20" t="s">
        <v>275</v>
      </c>
      <c r="E76" s="20" t="s">
        <v>275</v>
      </c>
      <c r="F76" s="20" t="s">
        <v>275</v>
      </c>
      <c r="G76" s="23" t="s">
        <v>275</v>
      </c>
      <c r="H76" s="20" t="s">
        <v>275</v>
      </c>
      <c r="I76" s="20" t="s">
        <v>275</v>
      </c>
      <c r="J76" s="20" t="s">
        <v>275</v>
      </c>
      <c r="K76" s="20" t="s">
        <v>275</v>
      </c>
      <c r="L76" s="20">
        <v>214064.06200000001</v>
      </c>
      <c r="M76" s="20">
        <v>384586.359</v>
      </c>
      <c r="N76" s="20">
        <v>1586893.5619999999</v>
      </c>
      <c r="O76" s="20">
        <v>925737.52800000005</v>
      </c>
      <c r="P76" s="20">
        <v>8000</v>
      </c>
      <c r="Q76" s="20">
        <v>68542.528999999995</v>
      </c>
      <c r="R76" s="20">
        <v>213721.71900000001</v>
      </c>
      <c r="S76" s="20">
        <v>155853.989</v>
      </c>
      <c r="T76" s="20">
        <v>8000</v>
      </c>
      <c r="U76" s="20">
        <v>190370.73699999999</v>
      </c>
      <c r="V76" s="20">
        <v>137263.46900000001</v>
      </c>
      <c r="W76" s="20">
        <v>185455.701</v>
      </c>
      <c r="X76" s="20">
        <v>51072.483</v>
      </c>
      <c r="Y76" s="20">
        <v>163611.92300000001</v>
      </c>
      <c r="Z76" s="20">
        <v>71451.665999999997</v>
      </c>
      <c r="AA76" s="20">
        <v>115176.14200000001</v>
      </c>
      <c r="AB76" s="20">
        <v>63841.152999999998</v>
      </c>
      <c r="AC76" s="20">
        <v>8000</v>
      </c>
      <c r="AD76" s="20">
        <v>39775.362000000001</v>
      </c>
      <c r="AE76" s="20">
        <v>41857.196000000004</v>
      </c>
      <c r="AF76" s="20">
        <v>49083.771000000001</v>
      </c>
      <c r="AG76" s="20">
        <v>283060.73300000001</v>
      </c>
      <c r="AH76" s="20">
        <v>13552.772999999999</v>
      </c>
      <c r="AI76" s="20">
        <v>17767.345000000001</v>
      </c>
      <c r="AJ76" s="20">
        <v>167827.12400000001</v>
      </c>
      <c r="AK76" s="20">
        <v>281103.26699999999</v>
      </c>
      <c r="AL76" s="20">
        <v>155001.23199999999</v>
      </c>
      <c r="AM76" s="20">
        <v>14644.956</v>
      </c>
      <c r="AN76" s="20">
        <v>144699.33199999999</v>
      </c>
      <c r="AO76" s="20">
        <v>26151.59</v>
      </c>
      <c r="AP76" s="20">
        <v>315837.739</v>
      </c>
      <c r="AQ76" s="20">
        <v>341418.49599999998</v>
      </c>
      <c r="AR76" s="20">
        <v>112891.281</v>
      </c>
      <c r="AS76" s="20">
        <v>152291.49799999999</v>
      </c>
      <c r="AT76" s="20">
        <v>8000</v>
      </c>
      <c r="AU76" s="20">
        <v>223900.62599999999</v>
      </c>
      <c r="AV76" s="20">
        <v>642030.33600000001</v>
      </c>
      <c r="AW76" s="20">
        <v>180975.60800000001</v>
      </c>
      <c r="AX76" s="20">
        <v>186836.049</v>
      </c>
      <c r="AY76" s="20">
        <v>13558.064</v>
      </c>
      <c r="AZ76" s="20">
        <v>32718.928</v>
      </c>
      <c r="BA76" s="20">
        <v>139356.908</v>
      </c>
      <c r="BB76" s="20">
        <v>386375.788</v>
      </c>
      <c r="BC76" s="20">
        <v>8000</v>
      </c>
      <c r="BD76" s="20">
        <v>23790.491999999998</v>
      </c>
      <c r="BE76" s="20">
        <v>36319.428999999996</v>
      </c>
      <c r="BF76" s="20">
        <v>8000</v>
      </c>
      <c r="BG76" s="20">
        <v>8000</v>
      </c>
      <c r="BH76" s="20">
        <v>23590.984</v>
      </c>
      <c r="BI76" s="20">
        <v>8000</v>
      </c>
      <c r="BJ76" s="20">
        <v>9059.9789999999994</v>
      </c>
      <c r="BK76" s="20">
        <v>98060.142000000007</v>
      </c>
      <c r="BL76" s="20">
        <v>8000</v>
      </c>
      <c r="BM76" s="20">
        <v>33236.578999999998</v>
      </c>
      <c r="BN76" s="20">
        <v>8000</v>
      </c>
      <c r="BO76" s="20">
        <v>104778.63400000001</v>
      </c>
      <c r="BP76" s="20">
        <v>113727.50900000001</v>
      </c>
      <c r="BQ76" s="20">
        <v>8000</v>
      </c>
      <c r="BR76" s="20">
        <v>26173.467000000001</v>
      </c>
      <c r="BS76" s="20">
        <v>20663.076000000001</v>
      </c>
      <c r="BT76" s="20">
        <v>39271.731</v>
      </c>
      <c r="BU76" s="20">
        <v>15579.834000000001</v>
      </c>
      <c r="BV76" s="20">
        <v>28356.32</v>
      </c>
      <c r="BX76" s="22"/>
    </row>
    <row r="77" spans="1:76" s="20" customFormat="1" x14ac:dyDescent="0.3">
      <c r="A77" s="20" t="s">
        <v>564</v>
      </c>
      <c r="C77" s="20" t="s">
        <v>275</v>
      </c>
      <c r="D77" s="20" t="s">
        <v>275</v>
      </c>
      <c r="E77" s="20" t="s">
        <v>275</v>
      </c>
      <c r="F77" s="20" t="s">
        <v>275</v>
      </c>
      <c r="G77" s="23" t="s">
        <v>275</v>
      </c>
      <c r="H77" s="20" t="s">
        <v>275</v>
      </c>
      <c r="I77" s="20" t="s">
        <v>275</v>
      </c>
      <c r="J77" s="20" t="s">
        <v>275</v>
      </c>
      <c r="K77" s="20" t="s">
        <v>275</v>
      </c>
      <c r="L77" s="20">
        <v>168773.59099999999</v>
      </c>
      <c r="M77" s="20">
        <v>328849.46000000002</v>
      </c>
      <c r="N77" s="20">
        <v>1304994.142</v>
      </c>
      <c r="O77" s="20">
        <v>781570.41399999999</v>
      </c>
      <c r="P77" s="20">
        <v>8000</v>
      </c>
      <c r="Q77" s="20">
        <v>55051.201000000001</v>
      </c>
      <c r="R77" s="20">
        <v>175292.56700000001</v>
      </c>
      <c r="S77" s="20">
        <v>107601.36500000001</v>
      </c>
      <c r="T77" s="20">
        <v>8000</v>
      </c>
      <c r="U77" s="20">
        <v>136188.70600000001</v>
      </c>
      <c r="V77" s="20">
        <v>102263.00599999999</v>
      </c>
      <c r="W77" s="20">
        <v>145784.07800000001</v>
      </c>
      <c r="X77" s="20">
        <v>42173.004000000001</v>
      </c>
      <c r="Y77" s="20">
        <v>122907.416</v>
      </c>
      <c r="Z77" s="20">
        <v>50516.447</v>
      </c>
      <c r="AA77" s="20">
        <v>70332.406000000003</v>
      </c>
      <c r="AB77" s="20">
        <v>38061.58</v>
      </c>
      <c r="AC77" s="20">
        <v>8000</v>
      </c>
      <c r="AD77" s="20">
        <v>19581.169000000002</v>
      </c>
      <c r="AE77" s="20">
        <v>17883.823</v>
      </c>
      <c r="AF77" s="20">
        <v>15177.915000000001</v>
      </c>
      <c r="AG77" s="20">
        <v>167592.08600000001</v>
      </c>
      <c r="AH77" s="20">
        <v>8000</v>
      </c>
      <c r="AI77" s="20">
        <v>8000</v>
      </c>
      <c r="AJ77" s="20">
        <v>99712.209000000003</v>
      </c>
      <c r="AK77" s="20">
        <v>172707.861</v>
      </c>
      <c r="AL77" s="20">
        <v>94362.61</v>
      </c>
      <c r="AM77" s="20">
        <v>8000</v>
      </c>
      <c r="AN77" s="20">
        <v>69750.366999999998</v>
      </c>
      <c r="AO77" s="20">
        <v>8000</v>
      </c>
      <c r="AP77" s="20">
        <v>193756.97200000001</v>
      </c>
      <c r="AQ77" s="20">
        <v>211629.421</v>
      </c>
      <c r="AR77" s="20">
        <v>66777.975000000006</v>
      </c>
      <c r="AS77" s="20">
        <v>93672.547000000006</v>
      </c>
      <c r="AT77" s="20">
        <v>8000</v>
      </c>
      <c r="AU77" s="20">
        <v>109795.215</v>
      </c>
      <c r="AV77" s="20">
        <v>397782.72</v>
      </c>
      <c r="AW77" s="20">
        <v>113705.591</v>
      </c>
      <c r="AX77" s="20">
        <v>109276.15</v>
      </c>
      <c r="AY77" s="20">
        <v>8000</v>
      </c>
      <c r="AZ77" s="20">
        <v>16419.334999999999</v>
      </c>
      <c r="BA77" s="20">
        <v>67060.680999999997</v>
      </c>
      <c r="BB77" s="20">
        <v>246868.046</v>
      </c>
      <c r="BC77" s="20">
        <v>8000</v>
      </c>
      <c r="BD77" s="20">
        <v>8000</v>
      </c>
      <c r="BE77" s="20">
        <v>19339.156999999999</v>
      </c>
      <c r="BF77" s="20">
        <v>8000</v>
      </c>
      <c r="BG77" s="20">
        <v>8000</v>
      </c>
      <c r="BH77" s="20">
        <v>8000</v>
      </c>
      <c r="BI77" s="20">
        <v>8000</v>
      </c>
      <c r="BJ77" s="20">
        <v>8000</v>
      </c>
      <c r="BK77" s="20">
        <v>59938.415000000001</v>
      </c>
      <c r="BL77" s="20">
        <v>8000</v>
      </c>
      <c r="BM77" s="20">
        <v>14039.534</v>
      </c>
      <c r="BN77" s="20">
        <v>8000</v>
      </c>
      <c r="BO77" s="20">
        <v>51569.125999999997</v>
      </c>
      <c r="BP77" s="20">
        <v>70769.236000000004</v>
      </c>
      <c r="BQ77" s="20">
        <v>8000</v>
      </c>
      <c r="BR77" s="20">
        <v>14010.641</v>
      </c>
      <c r="BS77" s="20">
        <v>8000</v>
      </c>
      <c r="BT77" s="20">
        <v>22195.156999999999</v>
      </c>
      <c r="BU77" s="20">
        <v>8000</v>
      </c>
      <c r="BV77" s="20">
        <v>13395.001</v>
      </c>
      <c r="BX77" s="22"/>
    </row>
    <row r="78" spans="1:76" s="20" customFormat="1" x14ac:dyDescent="0.3">
      <c r="A78" s="20" t="s">
        <v>274</v>
      </c>
      <c r="C78" s="20" t="s">
        <v>275</v>
      </c>
      <c r="D78" s="20" t="s">
        <v>275</v>
      </c>
      <c r="E78" s="20" t="s">
        <v>275</v>
      </c>
      <c r="F78" s="20" t="s">
        <v>275</v>
      </c>
      <c r="G78" s="23" t="s">
        <v>275</v>
      </c>
      <c r="H78" s="20" t="s">
        <v>275</v>
      </c>
      <c r="I78" s="20" t="s">
        <v>275</v>
      </c>
      <c r="J78" s="20" t="s">
        <v>275</v>
      </c>
      <c r="K78" s="20" t="s">
        <v>275</v>
      </c>
      <c r="L78" s="20">
        <v>194583.53899999999</v>
      </c>
      <c r="M78" s="20">
        <v>389672.26299999998</v>
      </c>
      <c r="N78" s="20">
        <v>1614035.3970000001</v>
      </c>
      <c r="O78" s="20">
        <v>893803.125</v>
      </c>
      <c r="P78" s="20">
        <v>8000</v>
      </c>
      <c r="Q78" s="20">
        <v>50115.103000000003</v>
      </c>
      <c r="R78" s="20">
        <v>209000.30499999999</v>
      </c>
      <c r="S78" s="20">
        <v>119430.167</v>
      </c>
      <c r="T78" s="20">
        <v>8000</v>
      </c>
      <c r="U78" s="20">
        <v>161705.44899999999</v>
      </c>
      <c r="V78" s="20">
        <v>120032.285</v>
      </c>
      <c r="W78" s="20">
        <v>172031.59599999999</v>
      </c>
      <c r="X78" s="20">
        <v>44996.47</v>
      </c>
      <c r="Y78" s="20">
        <v>149019.70800000001</v>
      </c>
      <c r="Z78" s="20">
        <v>59447.417000000001</v>
      </c>
      <c r="AA78" s="20">
        <v>67347.095000000001</v>
      </c>
      <c r="AB78" s="20">
        <v>33017.383999999998</v>
      </c>
      <c r="AC78" s="20">
        <v>8000</v>
      </c>
      <c r="AD78" s="20">
        <v>11507.179</v>
      </c>
      <c r="AE78" s="20">
        <v>11030.77</v>
      </c>
      <c r="AF78" s="20">
        <v>15232.769</v>
      </c>
      <c r="AG78" s="20">
        <v>145854.30300000001</v>
      </c>
      <c r="AH78" s="20">
        <v>8000</v>
      </c>
      <c r="AI78" s="20">
        <v>8000</v>
      </c>
      <c r="AJ78" s="20">
        <v>84775.414000000004</v>
      </c>
      <c r="AK78" s="20">
        <v>145775.74900000001</v>
      </c>
      <c r="AL78" s="20">
        <v>82708.324999999997</v>
      </c>
      <c r="AM78" s="20">
        <v>8000</v>
      </c>
      <c r="AN78" s="20">
        <v>73148.941000000006</v>
      </c>
      <c r="AO78" s="20">
        <v>9581.884</v>
      </c>
      <c r="AP78" s="20">
        <v>164846.14300000001</v>
      </c>
      <c r="AQ78" s="20">
        <v>173063.372</v>
      </c>
      <c r="AR78" s="20">
        <v>57638.987999999998</v>
      </c>
      <c r="AS78" s="20">
        <v>75544.116999999998</v>
      </c>
      <c r="AT78" s="20">
        <v>8000</v>
      </c>
      <c r="AU78" s="20">
        <v>117644.148</v>
      </c>
      <c r="AV78" s="20">
        <v>361224.32</v>
      </c>
      <c r="AW78" s="20">
        <v>97338.531000000003</v>
      </c>
      <c r="AX78" s="20">
        <v>100087.341</v>
      </c>
      <c r="AY78" s="20">
        <v>8000</v>
      </c>
      <c r="AZ78" s="20">
        <v>12930.584999999999</v>
      </c>
      <c r="BA78" s="20">
        <v>68257.672000000006</v>
      </c>
      <c r="BB78" s="20">
        <v>210791.38399999999</v>
      </c>
      <c r="BC78" s="20">
        <v>8000</v>
      </c>
      <c r="BD78" s="20">
        <v>8000</v>
      </c>
      <c r="BE78" s="20">
        <v>18363.567999999999</v>
      </c>
      <c r="BF78" s="20">
        <v>8000</v>
      </c>
      <c r="BG78" s="20">
        <v>8000</v>
      </c>
      <c r="BH78" s="20">
        <v>8000</v>
      </c>
      <c r="BI78" s="20">
        <v>8000</v>
      </c>
      <c r="BJ78" s="20">
        <v>8000</v>
      </c>
      <c r="BK78" s="20">
        <v>48800.387999999999</v>
      </c>
      <c r="BL78" s="20">
        <v>8000</v>
      </c>
      <c r="BM78" s="20">
        <v>9607.92</v>
      </c>
      <c r="BN78" s="20">
        <v>8000</v>
      </c>
      <c r="BO78" s="20">
        <v>52767.152999999998</v>
      </c>
      <c r="BP78" s="20">
        <v>66858.178</v>
      </c>
      <c r="BQ78" s="20">
        <v>8000</v>
      </c>
      <c r="BR78" s="20">
        <v>8000</v>
      </c>
      <c r="BS78" s="20">
        <v>8000</v>
      </c>
      <c r="BT78" s="20">
        <v>15662.441000000001</v>
      </c>
      <c r="BU78" s="20">
        <v>8000</v>
      </c>
      <c r="BV78" s="20">
        <v>10105.393</v>
      </c>
      <c r="BX78" s="22"/>
    </row>
    <row r="79" spans="1:76" s="20" customFormat="1" x14ac:dyDescent="0.3">
      <c r="A79" s="20" t="s">
        <v>565</v>
      </c>
      <c r="C79" s="20" t="s">
        <v>275</v>
      </c>
      <c r="D79" s="20" t="s">
        <v>275</v>
      </c>
      <c r="E79" s="20" t="s">
        <v>275</v>
      </c>
      <c r="F79" s="20" t="s">
        <v>275</v>
      </c>
      <c r="G79" s="23" t="s">
        <v>275</v>
      </c>
      <c r="H79" s="20" t="s">
        <v>275</v>
      </c>
      <c r="I79" s="20" t="s">
        <v>275</v>
      </c>
      <c r="J79" s="20" t="s">
        <v>275</v>
      </c>
      <c r="K79" s="20" t="s">
        <v>275</v>
      </c>
      <c r="L79" s="20">
        <v>181934.859</v>
      </c>
      <c r="M79" s="20">
        <v>357313.66600000003</v>
      </c>
      <c r="N79" s="20">
        <v>1468214.483</v>
      </c>
      <c r="O79" s="20">
        <v>808395.51500000001</v>
      </c>
      <c r="P79" s="20">
        <v>8000</v>
      </c>
      <c r="Q79" s="20">
        <v>61906.205999999998</v>
      </c>
      <c r="R79" s="20">
        <v>193228.97200000001</v>
      </c>
      <c r="S79" s="20">
        <v>117178.981</v>
      </c>
      <c r="T79" s="20">
        <v>8000</v>
      </c>
      <c r="U79" s="20">
        <v>158547.364</v>
      </c>
      <c r="V79" s="20">
        <v>108572.16800000001</v>
      </c>
      <c r="W79" s="20">
        <v>158729.375</v>
      </c>
      <c r="X79" s="20">
        <v>38259.741000000002</v>
      </c>
      <c r="Y79" s="20">
        <v>146907.709</v>
      </c>
      <c r="Z79" s="20">
        <v>61669.656999999999</v>
      </c>
      <c r="AA79" s="20">
        <v>85918.122000000003</v>
      </c>
      <c r="AB79" s="20">
        <v>47920.61</v>
      </c>
      <c r="AC79" s="20">
        <v>8000</v>
      </c>
      <c r="AD79" s="20">
        <v>16534.727999999999</v>
      </c>
      <c r="AE79" s="20">
        <v>21416.475999999999</v>
      </c>
      <c r="AF79" s="20">
        <v>23150.073</v>
      </c>
      <c r="AG79" s="20">
        <v>175125.76500000001</v>
      </c>
      <c r="AH79" s="20">
        <v>8000</v>
      </c>
      <c r="AI79" s="20">
        <v>8000</v>
      </c>
      <c r="AJ79" s="20">
        <v>106938.791</v>
      </c>
      <c r="AK79" s="20">
        <v>174942.86</v>
      </c>
      <c r="AL79" s="20">
        <v>98239.076000000001</v>
      </c>
      <c r="AM79" s="20">
        <v>8000</v>
      </c>
      <c r="AN79" s="20">
        <v>88025.456000000006</v>
      </c>
      <c r="AO79" s="20">
        <v>10639.9</v>
      </c>
      <c r="AP79" s="20">
        <v>193437.22700000001</v>
      </c>
      <c r="AQ79" s="20">
        <v>205056.511</v>
      </c>
      <c r="AR79" s="20">
        <v>69272.551000000007</v>
      </c>
      <c r="AS79" s="20">
        <v>92953.466</v>
      </c>
      <c r="AT79" s="20">
        <v>8000</v>
      </c>
      <c r="AU79" s="20">
        <v>131948.503</v>
      </c>
      <c r="AV79" s="20">
        <v>401354.82199999999</v>
      </c>
      <c r="AW79" s="20">
        <v>111236.36199999999</v>
      </c>
      <c r="AX79" s="20">
        <v>112204.342</v>
      </c>
      <c r="AY79" s="20">
        <v>8000</v>
      </c>
      <c r="AZ79" s="20">
        <v>18054.383999999998</v>
      </c>
      <c r="BA79" s="20">
        <v>76350.521999999997</v>
      </c>
      <c r="BB79" s="20">
        <v>248253.55799999999</v>
      </c>
      <c r="BC79" s="20">
        <v>8000</v>
      </c>
      <c r="BD79" s="20">
        <v>9979.5910000000003</v>
      </c>
      <c r="BE79" s="20">
        <v>27956.508000000002</v>
      </c>
      <c r="BF79" s="20">
        <v>8000</v>
      </c>
      <c r="BG79" s="20">
        <v>8000</v>
      </c>
      <c r="BH79" s="20">
        <v>9275.1149999999998</v>
      </c>
      <c r="BI79" s="20">
        <v>8000</v>
      </c>
      <c r="BJ79" s="20">
        <v>8000</v>
      </c>
      <c r="BK79" s="20">
        <v>58406.747000000003</v>
      </c>
      <c r="BL79" s="20">
        <v>8000</v>
      </c>
      <c r="BM79" s="20">
        <v>13827.424999999999</v>
      </c>
      <c r="BN79" s="20">
        <v>8000</v>
      </c>
      <c r="BO79" s="20">
        <v>61371.552000000003</v>
      </c>
      <c r="BP79" s="20">
        <v>74208.570000000007</v>
      </c>
      <c r="BQ79" s="20">
        <v>8000</v>
      </c>
      <c r="BR79" s="20">
        <v>11061.245999999999</v>
      </c>
      <c r="BS79" s="20">
        <v>8000</v>
      </c>
      <c r="BT79" s="20">
        <v>17642.829000000002</v>
      </c>
      <c r="BU79" s="20">
        <v>8000</v>
      </c>
      <c r="BV79" s="20">
        <v>12941.297</v>
      </c>
      <c r="BX79" s="22"/>
    </row>
    <row r="80" spans="1:76" s="20" customFormat="1" x14ac:dyDescent="0.3">
      <c r="A80" s="20" t="s">
        <v>566</v>
      </c>
      <c r="C80" s="20" t="s">
        <v>275</v>
      </c>
      <c r="D80" s="20" t="s">
        <v>275</v>
      </c>
      <c r="E80" s="20" t="s">
        <v>275</v>
      </c>
      <c r="F80" s="20" t="s">
        <v>275</v>
      </c>
      <c r="G80" s="23" t="s">
        <v>275</v>
      </c>
      <c r="H80" s="20" t="s">
        <v>275</v>
      </c>
      <c r="I80" s="20" t="s">
        <v>275</v>
      </c>
      <c r="J80" s="20" t="s">
        <v>275</v>
      </c>
      <c r="K80" s="20" t="s">
        <v>275</v>
      </c>
      <c r="L80" s="20">
        <v>181197.215</v>
      </c>
      <c r="M80" s="20">
        <v>323591.24900000001</v>
      </c>
      <c r="N80" s="20">
        <v>1256857.8670000001</v>
      </c>
      <c r="O80" s="20">
        <v>723944.70600000001</v>
      </c>
      <c r="P80" s="20">
        <v>8000</v>
      </c>
      <c r="Q80" s="20">
        <v>68576.298999999999</v>
      </c>
      <c r="R80" s="20">
        <v>184138.546</v>
      </c>
      <c r="S80" s="20">
        <v>119767.026</v>
      </c>
      <c r="T80" s="20">
        <v>8000</v>
      </c>
      <c r="U80" s="20">
        <v>153143.64600000001</v>
      </c>
      <c r="V80" s="20">
        <v>105742.78200000001</v>
      </c>
      <c r="W80" s="20">
        <v>128256.359</v>
      </c>
      <c r="X80" s="20">
        <v>34888.127</v>
      </c>
      <c r="Y80" s="20">
        <v>145205.50200000001</v>
      </c>
      <c r="Z80" s="20">
        <v>38529.08</v>
      </c>
      <c r="AA80" s="20">
        <v>79713.645999999993</v>
      </c>
      <c r="AB80" s="20">
        <v>45633.731</v>
      </c>
      <c r="AC80" s="20">
        <v>8000</v>
      </c>
      <c r="AD80" s="20">
        <v>15219.689</v>
      </c>
      <c r="AE80" s="20">
        <v>26650.177</v>
      </c>
      <c r="AF80" s="20">
        <v>21652.646000000001</v>
      </c>
      <c r="AG80" s="20">
        <v>190528.95699999999</v>
      </c>
      <c r="AH80" s="20">
        <v>8000</v>
      </c>
      <c r="AI80" s="20">
        <v>8000</v>
      </c>
      <c r="AJ80" s="20">
        <v>106250.93799999999</v>
      </c>
      <c r="AK80" s="20">
        <v>195785.43700000001</v>
      </c>
      <c r="AL80" s="20">
        <v>99664.548999999999</v>
      </c>
      <c r="AM80" s="20">
        <v>8000</v>
      </c>
      <c r="AN80" s="20">
        <v>79690.157999999996</v>
      </c>
      <c r="AO80" s="20">
        <v>8351.5450000000001</v>
      </c>
      <c r="AP80" s="20">
        <v>205939.74400000001</v>
      </c>
      <c r="AQ80" s="20">
        <v>221569.394</v>
      </c>
      <c r="AR80" s="20">
        <v>78348.903999999995</v>
      </c>
      <c r="AS80" s="20">
        <v>104219.30499999999</v>
      </c>
      <c r="AT80" s="20">
        <v>8000</v>
      </c>
      <c r="AU80" s="20">
        <v>119644.60400000001</v>
      </c>
      <c r="AV80" s="20">
        <v>446218.63400000002</v>
      </c>
      <c r="AW80" s="20">
        <v>118868.962</v>
      </c>
      <c r="AX80" s="20">
        <v>130710.07799999999</v>
      </c>
      <c r="AY80" s="20">
        <v>8000</v>
      </c>
      <c r="AZ80" s="20">
        <v>19173.169000000002</v>
      </c>
      <c r="BA80" s="20">
        <v>69685.334000000003</v>
      </c>
      <c r="BB80" s="20">
        <v>257091.897</v>
      </c>
      <c r="BC80" s="20">
        <v>8000</v>
      </c>
      <c r="BD80" s="20">
        <v>11197.68</v>
      </c>
      <c r="BE80" s="20">
        <v>19019.246999999999</v>
      </c>
      <c r="BF80" s="20">
        <v>8000</v>
      </c>
      <c r="BG80" s="20">
        <v>8000</v>
      </c>
      <c r="BH80" s="20">
        <v>11373.727999999999</v>
      </c>
      <c r="BI80" s="20">
        <v>8000</v>
      </c>
      <c r="BJ80" s="20">
        <v>8000</v>
      </c>
      <c r="BK80" s="20">
        <v>58564.726999999999</v>
      </c>
      <c r="BL80" s="20">
        <v>8000</v>
      </c>
      <c r="BM80" s="20">
        <v>17260.286</v>
      </c>
      <c r="BN80" s="20">
        <v>8000</v>
      </c>
      <c r="BO80" s="20">
        <v>53906.478999999999</v>
      </c>
      <c r="BP80" s="20">
        <v>73747.442999999999</v>
      </c>
      <c r="BQ80" s="20">
        <v>8000</v>
      </c>
      <c r="BR80" s="20">
        <v>9020.5540000000001</v>
      </c>
      <c r="BS80" s="20">
        <v>8000</v>
      </c>
      <c r="BT80" s="20">
        <v>17541.73</v>
      </c>
      <c r="BU80" s="20">
        <v>8000</v>
      </c>
      <c r="BV80" s="20">
        <v>13499.111999999999</v>
      </c>
      <c r="BX80" s="22"/>
    </row>
    <row r="81" spans="1:76" s="20" customFormat="1" x14ac:dyDescent="0.3">
      <c r="A81" s="20" t="s">
        <v>276</v>
      </c>
      <c r="C81" s="20" t="s">
        <v>275</v>
      </c>
      <c r="D81" s="20" t="s">
        <v>275</v>
      </c>
      <c r="E81" s="20" t="s">
        <v>275</v>
      </c>
      <c r="F81" s="20" t="s">
        <v>275</v>
      </c>
      <c r="G81" s="23" t="s">
        <v>275</v>
      </c>
      <c r="H81" s="20" t="s">
        <v>275</v>
      </c>
      <c r="I81" s="20" t="s">
        <v>275</v>
      </c>
      <c r="J81" s="20" t="s">
        <v>275</v>
      </c>
      <c r="K81" s="20" t="s">
        <v>275</v>
      </c>
      <c r="L81" s="20">
        <v>232113.201</v>
      </c>
      <c r="M81" s="20">
        <v>379933.74400000001</v>
      </c>
      <c r="N81" s="20">
        <v>1446182.7720000001</v>
      </c>
      <c r="O81" s="20">
        <v>838481.929</v>
      </c>
      <c r="P81" s="20">
        <v>8000</v>
      </c>
      <c r="Q81" s="20">
        <v>104663.022</v>
      </c>
      <c r="R81" s="20">
        <v>222288.15700000001</v>
      </c>
      <c r="S81" s="20">
        <v>170391.48199999999</v>
      </c>
      <c r="T81" s="20">
        <v>8000</v>
      </c>
      <c r="U81" s="20">
        <v>190954.74100000001</v>
      </c>
      <c r="V81" s="20">
        <v>136777.63699999999</v>
      </c>
      <c r="W81" s="20">
        <v>157799.587</v>
      </c>
      <c r="X81" s="20">
        <v>44642.16</v>
      </c>
      <c r="Y81" s="20">
        <v>160738.155</v>
      </c>
      <c r="Z81" s="20">
        <v>59501.046000000002</v>
      </c>
      <c r="AA81" s="20">
        <v>107993.90399999999</v>
      </c>
      <c r="AB81" s="20">
        <v>60783.332000000002</v>
      </c>
      <c r="AC81" s="20">
        <v>8000</v>
      </c>
      <c r="AD81" s="20">
        <v>33119.025999999998</v>
      </c>
      <c r="AE81" s="20">
        <v>47110.248</v>
      </c>
      <c r="AF81" s="20">
        <v>45446.108</v>
      </c>
      <c r="AG81" s="20">
        <v>283293.598</v>
      </c>
      <c r="AH81" s="20">
        <v>10724.179</v>
      </c>
      <c r="AI81" s="20">
        <v>9739.1839999999993</v>
      </c>
      <c r="AJ81" s="20">
        <v>163152.90299999999</v>
      </c>
      <c r="AK81" s="20">
        <v>282897.027</v>
      </c>
      <c r="AL81" s="20">
        <v>163189.829</v>
      </c>
      <c r="AM81" s="20">
        <v>8000</v>
      </c>
      <c r="AN81" s="20">
        <v>127161.386</v>
      </c>
      <c r="AO81" s="20">
        <v>20258.398000000001</v>
      </c>
      <c r="AP81" s="20">
        <v>305972.47700000001</v>
      </c>
      <c r="AQ81" s="20">
        <v>337803.84299999999</v>
      </c>
      <c r="AR81" s="20">
        <v>111159.664</v>
      </c>
      <c r="AS81" s="20">
        <v>168431.682</v>
      </c>
      <c r="AT81" s="20">
        <v>8000</v>
      </c>
      <c r="AU81" s="20">
        <v>196962.64199999999</v>
      </c>
      <c r="AV81" s="20">
        <v>632401.42700000003</v>
      </c>
      <c r="AW81" s="20">
        <v>182851.003</v>
      </c>
      <c r="AX81" s="20">
        <v>194460.27100000001</v>
      </c>
      <c r="AY81" s="20">
        <v>11592.855</v>
      </c>
      <c r="AZ81" s="20">
        <v>36850.463000000003</v>
      </c>
      <c r="BA81" s="20">
        <v>125451.9</v>
      </c>
      <c r="BB81" s="20">
        <v>387703.72200000001</v>
      </c>
      <c r="BC81" s="20">
        <v>8000</v>
      </c>
      <c r="BD81" s="20">
        <v>26368.423999999999</v>
      </c>
      <c r="BE81" s="20">
        <v>35724.233999999997</v>
      </c>
      <c r="BF81" s="20">
        <v>8000</v>
      </c>
      <c r="BG81" s="20">
        <v>8000</v>
      </c>
      <c r="BH81" s="20">
        <v>25466.665000000001</v>
      </c>
      <c r="BI81" s="20">
        <v>8000</v>
      </c>
      <c r="BJ81" s="20">
        <v>8000</v>
      </c>
      <c r="BK81" s="20">
        <v>104651.086</v>
      </c>
      <c r="BL81" s="20">
        <v>8000</v>
      </c>
      <c r="BM81" s="20">
        <v>39085.798000000003</v>
      </c>
      <c r="BN81" s="20">
        <v>8000</v>
      </c>
      <c r="BO81" s="20">
        <v>94318.028000000006</v>
      </c>
      <c r="BP81" s="20">
        <v>113264.35799999999</v>
      </c>
      <c r="BQ81" s="20">
        <v>8000</v>
      </c>
      <c r="BR81" s="20">
        <v>35090.802000000003</v>
      </c>
      <c r="BS81" s="20">
        <v>16160.786</v>
      </c>
      <c r="BT81" s="20">
        <v>39656.788999999997</v>
      </c>
      <c r="BU81" s="20">
        <v>11811.094999999999</v>
      </c>
      <c r="BV81" s="20">
        <v>35255.783000000003</v>
      </c>
      <c r="BX81" s="22"/>
    </row>
    <row r="82" spans="1:76" s="20" customFormat="1" x14ac:dyDescent="0.3">
      <c r="A82" s="20" t="s">
        <v>567</v>
      </c>
      <c r="C82" s="20" t="s">
        <v>275</v>
      </c>
      <c r="D82" s="20" t="s">
        <v>275</v>
      </c>
      <c r="E82" s="20" t="s">
        <v>275</v>
      </c>
      <c r="F82" s="20" t="s">
        <v>275</v>
      </c>
      <c r="G82" s="23" t="s">
        <v>275</v>
      </c>
      <c r="H82" s="20" t="s">
        <v>275</v>
      </c>
      <c r="I82" s="20" t="s">
        <v>275</v>
      </c>
      <c r="J82" s="20" t="s">
        <v>275</v>
      </c>
      <c r="K82" s="20" t="s">
        <v>275</v>
      </c>
      <c r="L82" s="20">
        <v>220472.71</v>
      </c>
      <c r="M82" s="20">
        <v>341384.717</v>
      </c>
      <c r="N82" s="20">
        <v>1572774.017</v>
      </c>
      <c r="O82" s="20">
        <v>785377.79200000002</v>
      </c>
      <c r="P82" s="20">
        <v>8000</v>
      </c>
      <c r="Q82" s="20">
        <v>89841.822</v>
      </c>
      <c r="R82" s="20">
        <v>190666.54500000001</v>
      </c>
      <c r="S82" s="20">
        <v>174295.23</v>
      </c>
      <c r="T82" s="20">
        <v>8000</v>
      </c>
      <c r="U82" s="20">
        <v>229434.83300000001</v>
      </c>
      <c r="V82" s="20">
        <v>137404.68100000001</v>
      </c>
      <c r="W82" s="20">
        <v>229231.038</v>
      </c>
      <c r="X82" s="20">
        <v>56348.177000000003</v>
      </c>
      <c r="Y82" s="20">
        <v>143472.53599999999</v>
      </c>
      <c r="Z82" s="20">
        <v>80721.350999999995</v>
      </c>
      <c r="AA82" s="20">
        <v>115118.753</v>
      </c>
      <c r="AB82" s="20">
        <v>62955.341</v>
      </c>
      <c r="AC82" s="20">
        <v>8000</v>
      </c>
      <c r="AD82" s="20">
        <v>29672.303</v>
      </c>
      <c r="AE82" s="20">
        <v>35515.491000000002</v>
      </c>
      <c r="AF82" s="20">
        <v>38571.964999999997</v>
      </c>
      <c r="AG82" s="20">
        <v>236711.25700000001</v>
      </c>
      <c r="AH82" s="20">
        <v>8228.143</v>
      </c>
      <c r="AI82" s="20">
        <v>8000</v>
      </c>
      <c r="AJ82" s="20">
        <v>139275.90700000001</v>
      </c>
      <c r="AK82" s="20">
        <v>234043.89300000001</v>
      </c>
      <c r="AL82" s="20">
        <v>131756.48199999999</v>
      </c>
      <c r="AM82" s="20">
        <v>8324.4439999999995</v>
      </c>
      <c r="AN82" s="20">
        <v>112799.175</v>
      </c>
      <c r="AO82" s="20">
        <v>18907.569</v>
      </c>
      <c r="AP82" s="20">
        <v>255172.834</v>
      </c>
      <c r="AQ82" s="20">
        <v>273020.40399999998</v>
      </c>
      <c r="AR82" s="20">
        <v>92795.187999999995</v>
      </c>
      <c r="AS82" s="20">
        <v>139048.18299999999</v>
      </c>
      <c r="AT82" s="20">
        <v>8000</v>
      </c>
      <c r="AU82" s="20">
        <v>175356.27900000001</v>
      </c>
      <c r="AV82" s="20">
        <v>521924.91499999998</v>
      </c>
      <c r="AW82" s="20">
        <v>137587.34899999999</v>
      </c>
      <c r="AX82" s="20">
        <v>150465.78400000001</v>
      </c>
      <c r="AY82" s="20">
        <v>8000</v>
      </c>
      <c r="AZ82" s="20">
        <v>26303.587</v>
      </c>
      <c r="BA82" s="20">
        <v>110752.298</v>
      </c>
      <c r="BB82" s="20">
        <v>319133.84299999999</v>
      </c>
      <c r="BC82" s="20">
        <v>8000</v>
      </c>
      <c r="BD82" s="20">
        <v>15896.49</v>
      </c>
      <c r="BE82" s="20">
        <v>38916.144</v>
      </c>
      <c r="BF82" s="20">
        <v>8000</v>
      </c>
      <c r="BG82" s="20">
        <v>8000</v>
      </c>
      <c r="BH82" s="20">
        <v>15303.08</v>
      </c>
      <c r="BI82" s="20">
        <v>8000</v>
      </c>
      <c r="BJ82" s="20">
        <v>8000</v>
      </c>
      <c r="BK82" s="20">
        <v>74642.411999999997</v>
      </c>
      <c r="BL82" s="20">
        <v>8000</v>
      </c>
      <c r="BM82" s="20">
        <v>23612.655999999999</v>
      </c>
      <c r="BN82" s="20">
        <v>8000</v>
      </c>
      <c r="BO82" s="20">
        <v>80126.820000000007</v>
      </c>
      <c r="BP82" s="20">
        <v>101577.443</v>
      </c>
      <c r="BQ82" s="20">
        <v>8000</v>
      </c>
      <c r="BR82" s="20">
        <v>18719.78</v>
      </c>
      <c r="BS82" s="20">
        <v>11098.034</v>
      </c>
      <c r="BT82" s="20">
        <v>30931.863000000001</v>
      </c>
      <c r="BU82" s="20">
        <v>8000</v>
      </c>
      <c r="BV82" s="20">
        <v>22023.856</v>
      </c>
      <c r="BX82" s="22"/>
    </row>
    <row r="83" spans="1:76" s="20" customFormat="1" x14ac:dyDescent="0.3">
      <c r="A83" s="20" t="s">
        <v>277</v>
      </c>
      <c r="C83" s="20" t="s">
        <v>275</v>
      </c>
      <c r="D83" s="20" t="s">
        <v>275</v>
      </c>
      <c r="E83" s="20" t="s">
        <v>275</v>
      </c>
      <c r="F83" s="20" t="s">
        <v>275</v>
      </c>
      <c r="G83" s="23" t="s">
        <v>275</v>
      </c>
      <c r="H83" s="20" t="s">
        <v>275</v>
      </c>
      <c r="I83" s="20" t="s">
        <v>275</v>
      </c>
      <c r="J83" s="20" t="s">
        <v>275</v>
      </c>
      <c r="K83" s="20" t="s">
        <v>275</v>
      </c>
      <c r="L83" s="20">
        <v>188749.61</v>
      </c>
      <c r="M83" s="20">
        <v>343376.69</v>
      </c>
      <c r="N83" s="20">
        <v>1431238.98</v>
      </c>
      <c r="O83" s="20">
        <v>750335.04799999995</v>
      </c>
      <c r="P83" s="20">
        <v>8000</v>
      </c>
      <c r="Q83" s="20">
        <v>97366.944000000003</v>
      </c>
      <c r="R83" s="20">
        <v>182576.228</v>
      </c>
      <c r="S83" s="20">
        <v>175603.78599999999</v>
      </c>
      <c r="T83" s="20">
        <v>8000</v>
      </c>
      <c r="U83" s="20">
        <v>199938.65900000001</v>
      </c>
      <c r="V83" s="20">
        <v>131325.16800000001</v>
      </c>
      <c r="W83" s="20">
        <v>170421.91800000001</v>
      </c>
      <c r="X83" s="20">
        <v>46917.091</v>
      </c>
      <c r="Y83" s="20">
        <v>149906.446</v>
      </c>
      <c r="Z83" s="20">
        <v>70732.792000000001</v>
      </c>
      <c r="AA83" s="20">
        <v>108397.897</v>
      </c>
      <c r="AB83" s="20">
        <v>60435.891000000003</v>
      </c>
      <c r="AC83" s="20">
        <v>8000</v>
      </c>
      <c r="AD83" s="20">
        <v>32025.906999999999</v>
      </c>
      <c r="AE83" s="20">
        <v>34605.58</v>
      </c>
      <c r="AF83" s="20">
        <v>39851.987999999998</v>
      </c>
      <c r="AG83" s="20">
        <v>250487.58499999999</v>
      </c>
      <c r="AH83" s="20">
        <v>8000</v>
      </c>
      <c r="AI83" s="20">
        <v>14054.210999999999</v>
      </c>
      <c r="AJ83" s="20">
        <v>145544.981</v>
      </c>
      <c r="AK83" s="20">
        <v>247016.772</v>
      </c>
      <c r="AL83" s="20">
        <v>136577.60399999999</v>
      </c>
      <c r="AM83" s="20">
        <v>12760.148999999999</v>
      </c>
      <c r="AN83" s="20">
        <v>127068.93700000001</v>
      </c>
      <c r="AO83" s="20">
        <v>19935.050999999999</v>
      </c>
      <c r="AP83" s="20">
        <v>272486.25699999998</v>
      </c>
      <c r="AQ83" s="20">
        <v>299625.16499999998</v>
      </c>
      <c r="AR83" s="20">
        <v>97382.915999999997</v>
      </c>
      <c r="AS83" s="20">
        <v>130991.166</v>
      </c>
      <c r="AT83" s="20">
        <v>8446.2970000000005</v>
      </c>
      <c r="AU83" s="20">
        <v>195412.90299999999</v>
      </c>
      <c r="AV83" s="20">
        <v>552313.098</v>
      </c>
      <c r="AW83" s="20">
        <v>153419.16</v>
      </c>
      <c r="AX83" s="20">
        <v>162521.19099999999</v>
      </c>
      <c r="AY83" s="20">
        <v>8739.4179999999997</v>
      </c>
      <c r="AZ83" s="20">
        <v>31635.196</v>
      </c>
      <c r="BA83" s="20">
        <v>119848.428</v>
      </c>
      <c r="BB83" s="20">
        <v>345324.761</v>
      </c>
      <c r="BC83" s="20">
        <v>8000</v>
      </c>
      <c r="BD83" s="20">
        <v>20422.599999999999</v>
      </c>
      <c r="BE83" s="20">
        <v>31378.791000000001</v>
      </c>
      <c r="BF83" s="20">
        <v>8000</v>
      </c>
      <c r="BG83" s="20">
        <v>8000</v>
      </c>
      <c r="BH83" s="20">
        <v>15780.279</v>
      </c>
      <c r="BI83" s="20">
        <v>8000</v>
      </c>
      <c r="BJ83" s="20">
        <v>8000</v>
      </c>
      <c r="BK83" s="20">
        <v>79485.320000000007</v>
      </c>
      <c r="BL83" s="20">
        <v>8000</v>
      </c>
      <c r="BM83" s="20">
        <v>26466.298999999999</v>
      </c>
      <c r="BN83" s="20">
        <v>8000</v>
      </c>
      <c r="BO83" s="20">
        <v>91702.491999999998</v>
      </c>
      <c r="BP83" s="20">
        <v>98810.752999999997</v>
      </c>
      <c r="BQ83" s="20">
        <v>8000</v>
      </c>
      <c r="BR83" s="20">
        <v>21122.148000000001</v>
      </c>
      <c r="BS83" s="20">
        <v>14580.69</v>
      </c>
      <c r="BT83" s="20">
        <v>27155.771000000001</v>
      </c>
      <c r="BU83" s="20">
        <v>10252.601000000001</v>
      </c>
      <c r="BV83" s="20">
        <v>23506.147000000001</v>
      </c>
      <c r="BX83" s="22"/>
    </row>
    <row r="84" spans="1:76" s="20" customFormat="1" x14ac:dyDescent="0.3">
      <c r="A84" s="20" t="s">
        <v>278</v>
      </c>
      <c r="C84" s="20" t="s">
        <v>275</v>
      </c>
      <c r="D84" s="20" t="s">
        <v>275</v>
      </c>
      <c r="E84" s="20" t="s">
        <v>275</v>
      </c>
      <c r="F84" s="20" t="s">
        <v>275</v>
      </c>
      <c r="G84" s="23" t="s">
        <v>275</v>
      </c>
      <c r="H84" s="20" t="s">
        <v>275</v>
      </c>
      <c r="I84" s="20" t="s">
        <v>275</v>
      </c>
      <c r="J84" s="20" t="s">
        <v>275</v>
      </c>
      <c r="K84" s="20" t="s">
        <v>275</v>
      </c>
      <c r="L84" s="20">
        <v>172260.89600000001</v>
      </c>
      <c r="M84" s="20">
        <v>319515.99</v>
      </c>
      <c r="N84" s="20">
        <v>1341192.1429999999</v>
      </c>
      <c r="O84" s="20">
        <v>730447.75300000003</v>
      </c>
      <c r="P84" s="20">
        <v>8000</v>
      </c>
      <c r="Q84" s="20">
        <v>119615.697</v>
      </c>
      <c r="R84" s="20">
        <v>161785.198</v>
      </c>
      <c r="S84" s="20">
        <v>140974.70699999999</v>
      </c>
      <c r="T84" s="20">
        <v>8000</v>
      </c>
      <c r="U84" s="20">
        <v>159735.56299999999</v>
      </c>
      <c r="V84" s="20">
        <v>112369.375</v>
      </c>
      <c r="W84" s="20">
        <v>167873.535</v>
      </c>
      <c r="X84" s="20">
        <v>50066.841999999997</v>
      </c>
      <c r="Y84" s="20">
        <v>127636.788</v>
      </c>
      <c r="Z84" s="20">
        <v>84802.426000000007</v>
      </c>
      <c r="AA84" s="20">
        <v>116771.334</v>
      </c>
      <c r="AB84" s="20">
        <v>70190.066000000006</v>
      </c>
      <c r="AC84" s="20">
        <v>8000</v>
      </c>
      <c r="AD84" s="20">
        <v>34085.302000000003</v>
      </c>
      <c r="AE84" s="20">
        <v>38528.142999999996</v>
      </c>
      <c r="AF84" s="20">
        <v>35091.563000000002</v>
      </c>
      <c r="AG84" s="20">
        <v>228270.27100000001</v>
      </c>
      <c r="AH84" s="20">
        <v>9518.8670000000002</v>
      </c>
      <c r="AI84" s="20">
        <v>10149.637000000001</v>
      </c>
      <c r="AJ84" s="20">
        <v>131555.81299999999</v>
      </c>
      <c r="AK84" s="20">
        <v>232014.00099999999</v>
      </c>
      <c r="AL84" s="20">
        <v>135315.598</v>
      </c>
      <c r="AM84" s="20">
        <v>8000</v>
      </c>
      <c r="AN84" s="20">
        <v>108355.29700000001</v>
      </c>
      <c r="AO84" s="20">
        <v>15507.485000000001</v>
      </c>
      <c r="AP84" s="20">
        <v>250570.633</v>
      </c>
      <c r="AQ84" s="20">
        <v>272947.01899999997</v>
      </c>
      <c r="AR84" s="20">
        <v>98024.173999999999</v>
      </c>
      <c r="AS84" s="20">
        <v>135932.33300000001</v>
      </c>
      <c r="AT84" s="20">
        <v>8000</v>
      </c>
      <c r="AU84" s="20">
        <v>178378.745</v>
      </c>
      <c r="AV84" s="20">
        <v>529738.26599999995</v>
      </c>
      <c r="AW84" s="20">
        <v>144236.027</v>
      </c>
      <c r="AX84" s="20">
        <v>155694.573</v>
      </c>
      <c r="AY84" s="20">
        <v>8807.39</v>
      </c>
      <c r="AZ84" s="20">
        <v>22217.553</v>
      </c>
      <c r="BA84" s="20">
        <v>111889.325</v>
      </c>
      <c r="BB84" s="20">
        <v>304815.26500000001</v>
      </c>
      <c r="BC84" s="20">
        <v>8000</v>
      </c>
      <c r="BD84" s="20">
        <v>21438.473000000002</v>
      </c>
      <c r="BE84" s="20">
        <v>39901.743999999999</v>
      </c>
      <c r="BF84" s="20">
        <v>8000</v>
      </c>
      <c r="BG84" s="20">
        <v>8000</v>
      </c>
      <c r="BH84" s="20">
        <v>16566.002</v>
      </c>
      <c r="BI84" s="20">
        <v>8000</v>
      </c>
      <c r="BJ84" s="20">
        <v>8000</v>
      </c>
      <c r="BK84" s="20">
        <v>76204.869000000006</v>
      </c>
      <c r="BL84" s="20">
        <v>8000</v>
      </c>
      <c r="BM84" s="20">
        <v>27872.876</v>
      </c>
      <c r="BN84" s="20">
        <v>8000</v>
      </c>
      <c r="BO84" s="20">
        <v>79269.444000000003</v>
      </c>
      <c r="BP84" s="20">
        <v>91040.134999999995</v>
      </c>
      <c r="BQ84" s="20">
        <v>8000</v>
      </c>
      <c r="BR84" s="20">
        <v>19934.006000000001</v>
      </c>
      <c r="BS84" s="20">
        <v>11799.821</v>
      </c>
      <c r="BT84" s="20">
        <v>29165.126</v>
      </c>
      <c r="BU84" s="20">
        <v>8857.3960000000006</v>
      </c>
      <c r="BV84" s="20">
        <v>19400.018</v>
      </c>
      <c r="BX84" s="22"/>
    </row>
    <row r="85" spans="1:76" s="20" customFormat="1" x14ac:dyDescent="0.3">
      <c r="A85" s="20" t="s">
        <v>279</v>
      </c>
      <c r="C85" s="20" t="s">
        <v>275</v>
      </c>
      <c r="D85" s="20" t="s">
        <v>275</v>
      </c>
      <c r="E85" s="20" t="s">
        <v>275</v>
      </c>
      <c r="F85" s="20" t="s">
        <v>275</v>
      </c>
      <c r="G85" s="23" t="s">
        <v>275</v>
      </c>
      <c r="H85" s="20" t="s">
        <v>275</v>
      </c>
      <c r="I85" s="20" t="s">
        <v>275</v>
      </c>
      <c r="J85" s="20" t="s">
        <v>275</v>
      </c>
      <c r="K85" s="20" t="s">
        <v>275</v>
      </c>
      <c r="L85" s="20">
        <v>193626.024</v>
      </c>
      <c r="M85" s="20">
        <v>349385.91899999999</v>
      </c>
      <c r="N85" s="20">
        <v>1428137.2420000001</v>
      </c>
      <c r="O85" s="20">
        <v>729192.31200000003</v>
      </c>
      <c r="P85" s="20">
        <v>8000</v>
      </c>
      <c r="Q85" s="20">
        <v>97272.573999999993</v>
      </c>
      <c r="R85" s="20">
        <v>188056.83</v>
      </c>
      <c r="S85" s="20">
        <v>142832.11900000001</v>
      </c>
      <c r="T85" s="20">
        <v>8000</v>
      </c>
      <c r="U85" s="20">
        <v>179011.96</v>
      </c>
      <c r="V85" s="20">
        <v>117510.77</v>
      </c>
      <c r="W85" s="20">
        <v>173022.07199999999</v>
      </c>
      <c r="X85" s="20">
        <v>47292.053999999996</v>
      </c>
      <c r="Y85" s="20">
        <v>139003.554</v>
      </c>
      <c r="Z85" s="20">
        <v>79316.361000000004</v>
      </c>
      <c r="AA85" s="20">
        <v>98054.385999999999</v>
      </c>
      <c r="AB85" s="20">
        <v>51613.896000000001</v>
      </c>
      <c r="AC85" s="20">
        <v>8000</v>
      </c>
      <c r="AD85" s="20">
        <v>17907.505000000001</v>
      </c>
      <c r="AE85" s="20">
        <v>21580.538</v>
      </c>
      <c r="AF85" s="20">
        <v>29285.386999999999</v>
      </c>
      <c r="AG85" s="20">
        <v>171757.27900000001</v>
      </c>
      <c r="AH85" s="20">
        <v>8000</v>
      </c>
      <c r="AI85" s="20">
        <v>8000</v>
      </c>
      <c r="AJ85" s="20">
        <v>104135.01</v>
      </c>
      <c r="AK85" s="20">
        <v>180356.149</v>
      </c>
      <c r="AL85" s="20">
        <v>95029.413</v>
      </c>
      <c r="AM85" s="20">
        <v>8000</v>
      </c>
      <c r="AN85" s="20">
        <v>78588.683999999994</v>
      </c>
      <c r="AO85" s="20">
        <v>13230.009</v>
      </c>
      <c r="AP85" s="20">
        <v>182544.54800000001</v>
      </c>
      <c r="AQ85" s="20">
        <v>203583.37299999999</v>
      </c>
      <c r="AR85" s="20">
        <v>69450.228000000003</v>
      </c>
      <c r="AS85" s="20">
        <v>98301.173999999999</v>
      </c>
      <c r="AT85" s="20">
        <v>8000</v>
      </c>
      <c r="AU85" s="20">
        <v>133890.29</v>
      </c>
      <c r="AV85" s="20">
        <v>399850.04300000001</v>
      </c>
      <c r="AW85" s="20">
        <v>107047.307</v>
      </c>
      <c r="AX85" s="20">
        <v>113033.671</v>
      </c>
      <c r="AY85" s="20">
        <v>8000</v>
      </c>
      <c r="AZ85" s="20">
        <v>18382.190999999999</v>
      </c>
      <c r="BA85" s="20">
        <v>81550.898000000001</v>
      </c>
      <c r="BB85" s="20">
        <v>238408.63</v>
      </c>
      <c r="BC85" s="20">
        <v>8000</v>
      </c>
      <c r="BD85" s="20">
        <v>11200.075999999999</v>
      </c>
      <c r="BE85" s="20">
        <v>30923.440999999999</v>
      </c>
      <c r="BF85" s="20">
        <v>8000</v>
      </c>
      <c r="BG85" s="20">
        <v>8000</v>
      </c>
      <c r="BH85" s="20">
        <v>10903.773999999999</v>
      </c>
      <c r="BI85" s="20">
        <v>8000</v>
      </c>
      <c r="BJ85" s="20">
        <v>8000</v>
      </c>
      <c r="BK85" s="20">
        <v>59333.527999999998</v>
      </c>
      <c r="BL85" s="20">
        <v>8000</v>
      </c>
      <c r="BM85" s="20">
        <v>17475.935000000001</v>
      </c>
      <c r="BN85" s="20">
        <v>8000</v>
      </c>
      <c r="BO85" s="20">
        <v>59743.451000000001</v>
      </c>
      <c r="BP85" s="20">
        <v>77686.615999999995</v>
      </c>
      <c r="BQ85" s="20">
        <v>8000</v>
      </c>
      <c r="BR85" s="20">
        <v>12421.764999999999</v>
      </c>
      <c r="BS85" s="20">
        <v>8000</v>
      </c>
      <c r="BT85" s="20">
        <v>16931.027999999998</v>
      </c>
      <c r="BU85" s="20">
        <v>8000</v>
      </c>
      <c r="BV85" s="20">
        <v>13766.209000000001</v>
      </c>
      <c r="BX85" s="22"/>
    </row>
    <row r="86" spans="1:76" s="20" customFormat="1" x14ac:dyDescent="0.3">
      <c r="A86" s="20" t="s">
        <v>280</v>
      </c>
      <c r="C86" s="20" t="s">
        <v>275</v>
      </c>
      <c r="D86" s="20" t="s">
        <v>275</v>
      </c>
      <c r="E86" s="20" t="s">
        <v>275</v>
      </c>
      <c r="F86" s="20" t="s">
        <v>275</v>
      </c>
      <c r="G86" s="23" t="s">
        <v>275</v>
      </c>
      <c r="H86" s="20" t="s">
        <v>275</v>
      </c>
      <c r="I86" s="20" t="s">
        <v>275</v>
      </c>
      <c r="J86" s="20" t="s">
        <v>275</v>
      </c>
      <c r="K86" s="20" t="s">
        <v>275</v>
      </c>
      <c r="L86" s="20">
        <v>154965.247</v>
      </c>
      <c r="M86" s="20">
        <v>307718.29300000001</v>
      </c>
      <c r="N86" s="20">
        <v>1113116.7760000001</v>
      </c>
      <c r="O86" s="20">
        <v>654041.00899999996</v>
      </c>
      <c r="P86" s="20">
        <v>8000</v>
      </c>
      <c r="Q86" s="20">
        <v>91641.979000000007</v>
      </c>
      <c r="R86" s="20">
        <v>152550.74600000001</v>
      </c>
      <c r="S86" s="20">
        <v>127789.512</v>
      </c>
      <c r="T86" s="20">
        <v>8000</v>
      </c>
      <c r="U86" s="20">
        <v>145875.329</v>
      </c>
      <c r="V86" s="20">
        <v>103712.583</v>
      </c>
      <c r="W86" s="20">
        <v>140498.897</v>
      </c>
      <c r="X86" s="20">
        <v>40642.423000000003</v>
      </c>
      <c r="Y86" s="20">
        <v>110618.66</v>
      </c>
      <c r="Z86" s="20">
        <v>53797.167000000001</v>
      </c>
      <c r="AA86" s="20">
        <v>106463.413</v>
      </c>
      <c r="AB86" s="20">
        <v>64101.343000000001</v>
      </c>
      <c r="AC86" s="20">
        <v>8000</v>
      </c>
      <c r="AD86" s="20">
        <v>26838.034</v>
      </c>
      <c r="AE86" s="20">
        <v>34131.976999999999</v>
      </c>
      <c r="AF86" s="20">
        <v>29563.772000000001</v>
      </c>
      <c r="AG86" s="20">
        <v>222839.92300000001</v>
      </c>
      <c r="AH86" s="20">
        <v>8000</v>
      </c>
      <c r="AI86" s="20">
        <v>9659.3950000000004</v>
      </c>
      <c r="AJ86" s="20">
        <v>135950.81099999999</v>
      </c>
      <c r="AK86" s="20">
        <v>239771.21299999999</v>
      </c>
      <c r="AL86" s="20">
        <v>135307.022</v>
      </c>
      <c r="AM86" s="20">
        <v>8030.6049999999996</v>
      </c>
      <c r="AN86" s="20">
        <v>109156.18399999999</v>
      </c>
      <c r="AO86" s="20">
        <v>12943.894</v>
      </c>
      <c r="AP86" s="20">
        <v>263444.24300000002</v>
      </c>
      <c r="AQ86" s="20">
        <v>274210.01299999998</v>
      </c>
      <c r="AR86" s="20">
        <v>94946.508000000002</v>
      </c>
      <c r="AS86" s="20">
        <v>134258.83100000001</v>
      </c>
      <c r="AT86" s="20">
        <v>8000</v>
      </c>
      <c r="AU86" s="20">
        <v>166870.92000000001</v>
      </c>
      <c r="AV86" s="20">
        <v>534957.88500000001</v>
      </c>
      <c r="AW86" s="20">
        <v>146013.908</v>
      </c>
      <c r="AX86" s="20">
        <v>158331.24100000001</v>
      </c>
      <c r="AY86" s="20">
        <v>8000</v>
      </c>
      <c r="AZ86" s="20">
        <v>30793.300999999999</v>
      </c>
      <c r="BA86" s="20">
        <v>106910.564</v>
      </c>
      <c r="BB86" s="20">
        <v>326376.43199999997</v>
      </c>
      <c r="BC86" s="20">
        <v>8000</v>
      </c>
      <c r="BD86" s="20">
        <v>18774.241999999998</v>
      </c>
      <c r="BE86" s="20">
        <v>34015.262999999999</v>
      </c>
      <c r="BF86" s="20">
        <v>8000</v>
      </c>
      <c r="BG86" s="20">
        <v>8000</v>
      </c>
      <c r="BH86" s="20">
        <v>12721.401</v>
      </c>
      <c r="BI86" s="20">
        <v>8000</v>
      </c>
      <c r="BJ86" s="20">
        <v>8000</v>
      </c>
      <c r="BK86" s="20">
        <v>77185.793999999994</v>
      </c>
      <c r="BL86" s="20">
        <v>8000</v>
      </c>
      <c r="BM86" s="20">
        <v>27653.383999999998</v>
      </c>
      <c r="BN86" s="20">
        <v>8000</v>
      </c>
      <c r="BO86" s="20">
        <v>73754.433000000005</v>
      </c>
      <c r="BP86" s="20">
        <v>94180.804999999993</v>
      </c>
      <c r="BQ86" s="20">
        <v>8000</v>
      </c>
      <c r="BR86" s="20">
        <v>19700.856</v>
      </c>
      <c r="BS86" s="20">
        <v>12869.331</v>
      </c>
      <c r="BT86" s="20">
        <v>29482.445</v>
      </c>
      <c r="BU86" s="20">
        <v>9079.6489999999994</v>
      </c>
      <c r="BV86" s="20">
        <v>22055.809000000001</v>
      </c>
      <c r="BX86" s="22"/>
    </row>
    <row r="87" spans="1:76" s="20" customFormat="1" x14ac:dyDescent="0.3">
      <c r="A87" s="20" t="s">
        <v>281</v>
      </c>
      <c r="C87" s="20" t="s">
        <v>275</v>
      </c>
      <c r="D87" s="20" t="s">
        <v>275</v>
      </c>
      <c r="E87" s="20" t="s">
        <v>275</v>
      </c>
      <c r="F87" s="20" t="s">
        <v>275</v>
      </c>
      <c r="G87" s="23" t="s">
        <v>275</v>
      </c>
      <c r="H87" s="20" t="s">
        <v>275</v>
      </c>
      <c r="I87" s="20" t="s">
        <v>275</v>
      </c>
      <c r="J87" s="20" t="s">
        <v>275</v>
      </c>
      <c r="K87" s="20" t="s">
        <v>275</v>
      </c>
      <c r="L87" s="20">
        <v>190687.70300000001</v>
      </c>
      <c r="M87" s="20">
        <v>312063.82799999998</v>
      </c>
      <c r="N87" s="20">
        <v>1243477.3230000001</v>
      </c>
      <c r="O87" s="20">
        <v>679476.31799999997</v>
      </c>
      <c r="P87" s="20">
        <v>8000</v>
      </c>
      <c r="Q87" s="20">
        <v>108381.962</v>
      </c>
      <c r="R87" s="20">
        <v>168699.46</v>
      </c>
      <c r="S87" s="20">
        <v>132358.478</v>
      </c>
      <c r="T87" s="20">
        <v>8000</v>
      </c>
      <c r="U87" s="20">
        <v>152079.198</v>
      </c>
      <c r="V87" s="20">
        <v>103581.564</v>
      </c>
      <c r="W87" s="20">
        <v>130690.516</v>
      </c>
      <c r="X87" s="20">
        <v>37082.906000000003</v>
      </c>
      <c r="Y87" s="20">
        <v>132166.94200000001</v>
      </c>
      <c r="Z87" s="20">
        <v>44704.404999999999</v>
      </c>
      <c r="AA87" s="20">
        <v>100742.132</v>
      </c>
      <c r="AB87" s="20">
        <v>58485.46</v>
      </c>
      <c r="AC87" s="20">
        <v>8000</v>
      </c>
      <c r="AD87" s="20">
        <v>27000.999</v>
      </c>
      <c r="AE87" s="20">
        <v>29092.300999999999</v>
      </c>
      <c r="AF87" s="20">
        <v>30730.84</v>
      </c>
      <c r="AG87" s="20">
        <v>206271.606</v>
      </c>
      <c r="AH87" s="20">
        <v>8000</v>
      </c>
      <c r="AI87" s="20">
        <v>8000</v>
      </c>
      <c r="AJ87" s="20">
        <v>113406.989</v>
      </c>
      <c r="AK87" s="20">
        <v>187014.28599999999</v>
      </c>
      <c r="AL87" s="20">
        <v>104574.649</v>
      </c>
      <c r="AM87" s="20">
        <v>8000</v>
      </c>
      <c r="AN87" s="20">
        <v>100251.87300000001</v>
      </c>
      <c r="AO87" s="20">
        <v>13988.624</v>
      </c>
      <c r="AP87" s="20">
        <v>210606.93700000001</v>
      </c>
      <c r="AQ87" s="20">
        <v>228375.95499999999</v>
      </c>
      <c r="AR87" s="20">
        <v>74485.763000000006</v>
      </c>
      <c r="AS87" s="20">
        <v>109595.60400000001</v>
      </c>
      <c r="AT87" s="20">
        <v>8000</v>
      </c>
      <c r="AU87" s="20">
        <v>151427.649</v>
      </c>
      <c r="AV87" s="20">
        <v>432433.62599999999</v>
      </c>
      <c r="AW87" s="20">
        <v>128035.83</v>
      </c>
      <c r="AX87" s="20">
        <v>125824.13400000001</v>
      </c>
      <c r="AY87" s="20">
        <v>8000</v>
      </c>
      <c r="AZ87" s="20">
        <v>16511.752</v>
      </c>
      <c r="BA87" s="20">
        <v>92377.856</v>
      </c>
      <c r="BB87" s="20">
        <v>256328.065</v>
      </c>
      <c r="BC87" s="20">
        <v>8000</v>
      </c>
      <c r="BD87" s="20">
        <v>11605.208000000001</v>
      </c>
      <c r="BE87" s="20">
        <v>31747.319</v>
      </c>
      <c r="BF87" s="20">
        <v>8000</v>
      </c>
      <c r="BG87" s="20">
        <v>8000</v>
      </c>
      <c r="BH87" s="20">
        <v>10457.199000000001</v>
      </c>
      <c r="BI87" s="20">
        <v>8000</v>
      </c>
      <c r="BJ87" s="20">
        <v>8000</v>
      </c>
      <c r="BK87" s="20">
        <v>60988.118000000002</v>
      </c>
      <c r="BL87" s="20">
        <v>8000</v>
      </c>
      <c r="BM87" s="20">
        <v>19730.494999999999</v>
      </c>
      <c r="BN87" s="20">
        <v>8000</v>
      </c>
      <c r="BO87" s="20">
        <v>72929.986999999994</v>
      </c>
      <c r="BP87" s="20">
        <v>78615.131999999998</v>
      </c>
      <c r="BQ87" s="20">
        <v>8000</v>
      </c>
      <c r="BR87" s="20">
        <v>15765.503000000001</v>
      </c>
      <c r="BS87" s="20">
        <v>8834.4609999999993</v>
      </c>
      <c r="BT87" s="20">
        <v>21327.028999999999</v>
      </c>
      <c r="BU87" s="20">
        <v>8000</v>
      </c>
      <c r="BV87" s="20">
        <v>14133.632</v>
      </c>
      <c r="BX87" s="22"/>
    </row>
    <row r="88" spans="1:76" s="20" customFormat="1" x14ac:dyDescent="0.3">
      <c r="A88" s="20" t="s">
        <v>282</v>
      </c>
      <c r="C88" s="20" t="s">
        <v>275</v>
      </c>
      <c r="D88" s="20" t="s">
        <v>275</v>
      </c>
      <c r="E88" s="20" t="s">
        <v>275</v>
      </c>
      <c r="F88" s="20" t="s">
        <v>275</v>
      </c>
      <c r="G88" s="23" t="s">
        <v>275</v>
      </c>
      <c r="H88" s="20" t="s">
        <v>275</v>
      </c>
      <c r="I88" s="20" t="s">
        <v>275</v>
      </c>
      <c r="J88" s="20" t="s">
        <v>275</v>
      </c>
      <c r="K88" s="20" t="s">
        <v>275</v>
      </c>
      <c r="L88" s="20">
        <v>189342.31200000001</v>
      </c>
      <c r="M88" s="20">
        <v>334795.69900000002</v>
      </c>
      <c r="N88" s="20">
        <v>1382881.885</v>
      </c>
      <c r="O88" s="20">
        <v>710640.98</v>
      </c>
      <c r="P88" s="20">
        <v>8000</v>
      </c>
      <c r="Q88" s="20">
        <v>63385.796000000002</v>
      </c>
      <c r="R88" s="20">
        <v>173872.872</v>
      </c>
      <c r="S88" s="20">
        <v>148698.68100000001</v>
      </c>
      <c r="T88" s="20">
        <v>8000</v>
      </c>
      <c r="U88" s="20">
        <v>190565.74900000001</v>
      </c>
      <c r="V88" s="20">
        <v>113805.682</v>
      </c>
      <c r="W88" s="20">
        <v>184347.28599999999</v>
      </c>
      <c r="X88" s="20">
        <v>49569.362999999998</v>
      </c>
      <c r="Y88" s="20">
        <v>133697.60200000001</v>
      </c>
      <c r="Z88" s="20">
        <v>63116.49</v>
      </c>
      <c r="AA88" s="20">
        <v>90269.441999999995</v>
      </c>
      <c r="AB88" s="20">
        <v>53546.02</v>
      </c>
      <c r="AC88" s="20">
        <v>8000</v>
      </c>
      <c r="AD88" s="20">
        <v>25258.014999999999</v>
      </c>
      <c r="AE88" s="20">
        <v>31278.75</v>
      </c>
      <c r="AF88" s="20">
        <v>34288.798000000003</v>
      </c>
      <c r="AG88" s="20">
        <v>216882.31400000001</v>
      </c>
      <c r="AH88" s="20">
        <v>8000</v>
      </c>
      <c r="AI88" s="20">
        <v>10029.739</v>
      </c>
      <c r="AJ88" s="20">
        <v>134733.46900000001</v>
      </c>
      <c r="AK88" s="20">
        <v>219230.59599999999</v>
      </c>
      <c r="AL88" s="20">
        <v>127051.754</v>
      </c>
      <c r="AM88" s="20">
        <v>8434.4269999999997</v>
      </c>
      <c r="AN88" s="20">
        <v>112566.492</v>
      </c>
      <c r="AO88" s="20">
        <v>12177.415000000001</v>
      </c>
      <c r="AP88" s="20">
        <v>244294.049</v>
      </c>
      <c r="AQ88" s="20">
        <v>252012.76699999999</v>
      </c>
      <c r="AR88" s="20">
        <v>94034.904999999999</v>
      </c>
      <c r="AS88" s="20">
        <v>126885.94100000001</v>
      </c>
      <c r="AT88" s="20">
        <v>8000</v>
      </c>
      <c r="AU88" s="20">
        <v>168527.609</v>
      </c>
      <c r="AV88" s="20">
        <v>493945.81599999999</v>
      </c>
      <c r="AW88" s="20">
        <v>140887.46</v>
      </c>
      <c r="AX88" s="20">
        <v>142025.06700000001</v>
      </c>
      <c r="AY88" s="20">
        <v>8000</v>
      </c>
      <c r="AZ88" s="20">
        <v>24234.358</v>
      </c>
      <c r="BA88" s="20">
        <v>102223.95699999999</v>
      </c>
      <c r="BB88" s="20">
        <v>304331.98700000002</v>
      </c>
      <c r="BC88" s="20">
        <v>8000</v>
      </c>
      <c r="BD88" s="20">
        <v>17567.344000000001</v>
      </c>
      <c r="BE88" s="20">
        <v>26624.68</v>
      </c>
      <c r="BF88" s="20">
        <v>8000</v>
      </c>
      <c r="BG88" s="20">
        <v>8000</v>
      </c>
      <c r="BH88" s="20">
        <v>12723.695</v>
      </c>
      <c r="BI88" s="20">
        <v>8000</v>
      </c>
      <c r="BJ88" s="20">
        <v>8000</v>
      </c>
      <c r="BK88" s="20">
        <v>70889.434999999998</v>
      </c>
      <c r="BL88" s="20">
        <v>8000</v>
      </c>
      <c r="BM88" s="20">
        <v>24007.624</v>
      </c>
      <c r="BN88" s="20">
        <v>8000</v>
      </c>
      <c r="BO88" s="20">
        <v>73758.760999999999</v>
      </c>
      <c r="BP88" s="20">
        <v>90884.903000000006</v>
      </c>
      <c r="BQ88" s="20">
        <v>8000</v>
      </c>
      <c r="BR88" s="20">
        <v>16690.105</v>
      </c>
      <c r="BS88" s="20">
        <v>12868.075999999999</v>
      </c>
      <c r="BT88" s="20">
        <v>25034.331999999999</v>
      </c>
      <c r="BU88" s="20">
        <v>8000</v>
      </c>
      <c r="BV88" s="20">
        <v>20473.534</v>
      </c>
      <c r="BX88" s="22"/>
    </row>
    <row r="89" spans="1:76" s="20" customFormat="1" x14ac:dyDescent="0.3">
      <c r="A89" s="20" t="s">
        <v>568</v>
      </c>
      <c r="C89" s="20" t="s">
        <v>275</v>
      </c>
      <c r="D89" s="20" t="s">
        <v>275</v>
      </c>
      <c r="E89" s="20" t="s">
        <v>275</v>
      </c>
      <c r="F89" s="20" t="s">
        <v>275</v>
      </c>
      <c r="G89" s="23" t="s">
        <v>275</v>
      </c>
      <c r="H89" s="20" t="s">
        <v>275</v>
      </c>
      <c r="I89" s="20" t="s">
        <v>275</v>
      </c>
      <c r="J89" s="20" t="s">
        <v>275</v>
      </c>
      <c r="K89" s="20" t="s">
        <v>275</v>
      </c>
      <c r="L89" s="20">
        <v>198560.875</v>
      </c>
      <c r="M89" s="20">
        <v>331688.78700000001</v>
      </c>
      <c r="N89" s="20">
        <v>1470141.855</v>
      </c>
      <c r="O89" s="20">
        <v>743726.00899999996</v>
      </c>
      <c r="P89" s="20">
        <v>8000</v>
      </c>
      <c r="Q89" s="20">
        <v>89005.774999999994</v>
      </c>
      <c r="R89" s="20">
        <v>175733.63099999999</v>
      </c>
      <c r="S89" s="20">
        <v>167308.394</v>
      </c>
      <c r="T89" s="20">
        <v>8000</v>
      </c>
      <c r="U89" s="20">
        <v>194194.31200000001</v>
      </c>
      <c r="V89" s="20">
        <v>124139.727</v>
      </c>
      <c r="W89" s="20">
        <v>182179.91099999999</v>
      </c>
      <c r="X89" s="20">
        <v>48269.014999999999</v>
      </c>
      <c r="Y89" s="20">
        <v>145027.69099999999</v>
      </c>
      <c r="Z89" s="20">
        <v>64847.502</v>
      </c>
      <c r="AA89" s="20">
        <v>91495.993000000002</v>
      </c>
      <c r="AB89" s="20">
        <v>46645.286</v>
      </c>
      <c r="AC89" s="20">
        <v>8000</v>
      </c>
      <c r="AD89" s="20">
        <v>27921.241999999998</v>
      </c>
      <c r="AE89" s="20">
        <v>29503.205000000002</v>
      </c>
      <c r="AF89" s="20">
        <v>37134.097999999998</v>
      </c>
      <c r="AG89" s="20">
        <v>231829.685</v>
      </c>
      <c r="AH89" s="20">
        <v>8961.8040000000001</v>
      </c>
      <c r="AI89" s="20">
        <v>10748.111999999999</v>
      </c>
      <c r="AJ89" s="20">
        <v>135079.636</v>
      </c>
      <c r="AK89" s="20">
        <v>225641.405</v>
      </c>
      <c r="AL89" s="20">
        <v>119017.98299999999</v>
      </c>
      <c r="AM89" s="20">
        <v>11471.293</v>
      </c>
      <c r="AN89" s="20">
        <v>118017.194</v>
      </c>
      <c r="AO89" s="20">
        <v>17487.052</v>
      </c>
      <c r="AP89" s="20">
        <v>246864.86600000001</v>
      </c>
      <c r="AQ89" s="20">
        <v>263284.36300000001</v>
      </c>
      <c r="AR89" s="20">
        <v>83637.827999999994</v>
      </c>
      <c r="AS89" s="20">
        <v>121108.728</v>
      </c>
      <c r="AT89" s="20">
        <v>8000</v>
      </c>
      <c r="AU89" s="20">
        <v>182794.43799999999</v>
      </c>
      <c r="AV89" s="20">
        <v>502108.73800000001</v>
      </c>
      <c r="AW89" s="20">
        <v>139159.035</v>
      </c>
      <c r="AX89" s="20">
        <v>142588.935</v>
      </c>
      <c r="AY89" s="20">
        <v>8000</v>
      </c>
      <c r="AZ89" s="20">
        <v>23799.263999999999</v>
      </c>
      <c r="BA89" s="20">
        <v>104335.451</v>
      </c>
      <c r="BB89" s="20">
        <v>286144.76299999998</v>
      </c>
      <c r="BC89" s="20">
        <v>8000</v>
      </c>
      <c r="BD89" s="20">
        <v>18226.269</v>
      </c>
      <c r="BE89" s="20">
        <v>25303.116000000002</v>
      </c>
      <c r="BF89" s="20">
        <v>8000</v>
      </c>
      <c r="BG89" s="20">
        <v>8000</v>
      </c>
      <c r="BH89" s="20">
        <v>13505.411</v>
      </c>
      <c r="BI89" s="20">
        <v>8000</v>
      </c>
      <c r="BJ89" s="20">
        <v>8000</v>
      </c>
      <c r="BK89" s="20">
        <v>76338.634000000005</v>
      </c>
      <c r="BL89" s="20">
        <v>8000</v>
      </c>
      <c r="BM89" s="20">
        <v>21021.885999999999</v>
      </c>
      <c r="BN89" s="20">
        <v>8000</v>
      </c>
      <c r="BO89" s="20">
        <v>77332.301000000007</v>
      </c>
      <c r="BP89" s="20">
        <v>89769.754000000001</v>
      </c>
      <c r="BQ89" s="20">
        <v>8000</v>
      </c>
      <c r="BR89" s="20">
        <v>18034.238000000001</v>
      </c>
      <c r="BS89" s="20">
        <v>8946.598</v>
      </c>
      <c r="BT89" s="20">
        <v>25982.062999999998</v>
      </c>
      <c r="BU89" s="20">
        <v>8000</v>
      </c>
      <c r="BV89" s="20">
        <v>19492.766</v>
      </c>
      <c r="BX89" s="22"/>
    </row>
    <row r="90" spans="1:76" s="20" customFormat="1" x14ac:dyDescent="0.3">
      <c r="A90" s="20" t="s">
        <v>283</v>
      </c>
      <c r="C90" s="20" t="s">
        <v>275</v>
      </c>
      <c r="D90" s="20" t="s">
        <v>275</v>
      </c>
      <c r="E90" s="20" t="s">
        <v>275</v>
      </c>
      <c r="F90" s="20" t="s">
        <v>275</v>
      </c>
      <c r="G90" s="23" t="s">
        <v>275</v>
      </c>
      <c r="H90" s="20" t="s">
        <v>275</v>
      </c>
      <c r="I90" s="20" t="s">
        <v>275</v>
      </c>
      <c r="J90" s="20" t="s">
        <v>275</v>
      </c>
      <c r="K90" s="20" t="s">
        <v>275</v>
      </c>
      <c r="L90" s="20">
        <v>176808.639</v>
      </c>
      <c r="M90" s="20">
        <v>323540.13299999997</v>
      </c>
      <c r="N90" s="20">
        <v>1331366.1459999999</v>
      </c>
      <c r="O90" s="20">
        <v>697619.61800000002</v>
      </c>
      <c r="P90" s="20">
        <v>8000</v>
      </c>
      <c r="Q90" s="20">
        <v>102834.875</v>
      </c>
      <c r="R90" s="20">
        <v>169180.68400000001</v>
      </c>
      <c r="S90" s="20">
        <v>131476.20000000001</v>
      </c>
      <c r="T90" s="20">
        <v>8000</v>
      </c>
      <c r="U90" s="20">
        <v>164135.91699999999</v>
      </c>
      <c r="V90" s="20">
        <v>106452.90300000001</v>
      </c>
      <c r="W90" s="20">
        <v>152501.37400000001</v>
      </c>
      <c r="X90" s="20">
        <v>44559.642999999996</v>
      </c>
      <c r="Y90" s="20">
        <v>124445.247</v>
      </c>
      <c r="Z90" s="20">
        <v>61801.396999999997</v>
      </c>
      <c r="AA90" s="20">
        <v>84008.938999999998</v>
      </c>
      <c r="AB90" s="20">
        <v>46410.589</v>
      </c>
      <c r="AC90" s="20">
        <v>8000</v>
      </c>
      <c r="AD90" s="20">
        <v>19273.455000000002</v>
      </c>
      <c r="AE90" s="20">
        <v>23921.425999999999</v>
      </c>
      <c r="AF90" s="20">
        <v>24157.754000000001</v>
      </c>
      <c r="AG90" s="20">
        <v>176062.39300000001</v>
      </c>
      <c r="AH90" s="20">
        <v>8000</v>
      </c>
      <c r="AI90" s="20">
        <v>8000</v>
      </c>
      <c r="AJ90" s="20">
        <v>107367.058</v>
      </c>
      <c r="AK90" s="20">
        <v>176322.87299999999</v>
      </c>
      <c r="AL90" s="20">
        <v>96157.831999999995</v>
      </c>
      <c r="AM90" s="20">
        <v>8000</v>
      </c>
      <c r="AN90" s="20">
        <v>89633.581000000006</v>
      </c>
      <c r="AO90" s="20">
        <v>9600.5540000000001</v>
      </c>
      <c r="AP90" s="20">
        <v>195177.579</v>
      </c>
      <c r="AQ90" s="20">
        <v>209183.28099999999</v>
      </c>
      <c r="AR90" s="20">
        <v>69262.898000000001</v>
      </c>
      <c r="AS90" s="20">
        <v>91644.95</v>
      </c>
      <c r="AT90" s="20">
        <v>8000</v>
      </c>
      <c r="AU90" s="20">
        <v>142178.15599999999</v>
      </c>
      <c r="AV90" s="20">
        <v>408743.76199999999</v>
      </c>
      <c r="AW90" s="20">
        <v>108216.34600000001</v>
      </c>
      <c r="AX90" s="20">
        <v>114512.295</v>
      </c>
      <c r="AY90" s="20">
        <v>8000</v>
      </c>
      <c r="AZ90" s="20">
        <v>18431.777999999998</v>
      </c>
      <c r="BA90" s="20">
        <v>80435.721999999994</v>
      </c>
      <c r="BB90" s="20">
        <v>239226.85699999999</v>
      </c>
      <c r="BC90" s="20">
        <v>8000</v>
      </c>
      <c r="BD90" s="20">
        <v>10399.566999999999</v>
      </c>
      <c r="BE90" s="20">
        <v>23157.441999999999</v>
      </c>
      <c r="BF90" s="20">
        <v>8000</v>
      </c>
      <c r="BG90" s="20">
        <v>8000</v>
      </c>
      <c r="BH90" s="20">
        <v>8000</v>
      </c>
      <c r="BI90" s="20">
        <v>8000</v>
      </c>
      <c r="BJ90" s="20">
        <v>8000</v>
      </c>
      <c r="BK90" s="20">
        <v>56036.254000000001</v>
      </c>
      <c r="BL90" s="20">
        <v>8000</v>
      </c>
      <c r="BM90" s="20">
        <v>15504.949000000001</v>
      </c>
      <c r="BN90" s="20">
        <v>8000</v>
      </c>
      <c r="BO90" s="20">
        <v>56506.544000000002</v>
      </c>
      <c r="BP90" s="20">
        <v>73752.842999999993</v>
      </c>
      <c r="BQ90" s="20">
        <v>8000</v>
      </c>
      <c r="BR90" s="20">
        <v>11898.727999999999</v>
      </c>
      <c r="BS90" s="20">
        <v>8000</v>
      </c>
      <c r="BT90" s="20">
        <v>18319.924999999999</v>
      </c>
      <c r="BU90" s="20">
        <v>8000</v>
      </c>
      <c r="BV90" s="20">
        <v>11088.379000000001</v>
      </c>
      <c r="BX90" s="22"/>
    </row>
    <row r="91" spans="1:76" s="20" customFormat="1" x14ac:dyDescent="0.3">
      <c r="A91" s="20" t="s">
        <v>284</v>
      </c>
      <c r="C91" s="20" t="s">
        <v>275</v>
      </c>
      <c r="D91" s="20" t="s">
        <v>275</v>
      </c>
      <c r="E91" s="20" t="s">
        <v>275</v>
      </c>
      <c r="F91" s="20" t="s">
        <v>275</v>
      </c>
      <c r="G91" s="23" t="s">
        <v>275</v>
      </c>
      <c r="H91" s="20" t="s">
        <v>275</v>
      </c>
      <c r="I91" s="20" t="s">
        <v>275</v>
      </c>
      <c r="J91" s="20" t="s">
        <v>275</v>
      </c>
      <c r="K91" s="20" t="s">
        <v>275</v>
      </c>
      <c r="L91" s="20">
        <v>175044.76699999999</v>
      </c>
      <c r="M91" s="20">
        <v>331586.64600000001</v>
      </c>
      <c r="N91" s="20">
        <v>1317788.355</v>
      </c>
      <c r="O91" s="20">
        <v>715617.22</v>
      </c>
      <c r="P91" s="20">
        <v>8000</v>
      </c>
      <c r="Q91" s="20">
        <v>93156.434999999998</v>
      </c>
      <c r="R91" s="20">
        <v>181436.74</v>
      </c>
      <c r="S91" s="20">
        <v>118641.791</v>
      </c>
      <c r="T91" s="20">
        <v>8000</v>
      </c>
      <c r="U91" s="20">
        <v>147570.63699999999</v>
      </c>
      <c r="V91" s="20">
        <v>112103.476</v>
      </c>
      <c r="W91" s="20">
        <v>144100.361</v>
      </c>
      <c r="X91" s="20">
        <v>38043.18</v>
      </c>
      <c r="Y91" s="20">
        <v>132421.75200000001</v>
      </c>
      <c r="Z91" s="20">
        <v>54662.171999999999</v>
      </c>
      <c r="AA91" s="20">
        <v>80014.721999999994</v>
      </c>
      <c r="AB91" s="20">
        <v>36145.510999999999</v>
      </c>
      <c r="AC91" s="20">
        <v>8000</v>
      </c>
      <c r="AD91" s="20">
        <v>18419.205000000002</v>
      </c>
      <c r="AE91" s="20">
        <v>21294.591</v>
      </c>
      <c r="AF91" s="20">
        <v>27943.14</v>
      </c>
      <c r="AG91" s="20">
        <v>178868.94399999999</v>
      </c>
      <c r="AH91" s="20">
        <v>8000</v>
      </c>
      <c r="AI91" s="20">
        <v>8000</v>
      </c>
      <c r="AJ91" s="20">
        <v>105912.07399999999</v>
      </c>
      <c r="AK91" s="20">
        <v>180969.60800000001</v>
      </c>
      <c r="AL91" s="20">
        <v>96390.322</v>
      </c>
      <c r="AM91" s="20">
        <v>8000</v>
      </c>
      <c r="AN91" s="20">
        <v>92821.558000000005</v>
      </c>
      <c r="AO91" s="20">
        <v>10616.85</v>
      </c>
      <c r="AP91" s="20">
        <v>207382.39999999999</v>
      </c>
      <c r="AQ91" s="20">
        <v>217573.068</v>
      </c>
      <c r="AR91" s="20">
        <v>65942.351999999999</v>
      </c>
      <c r="AS91" s="20">
        <v>89800.551000000007</v>
      </c>
      <c r="AT91" s="20">
        <v>8000</v>
      </c>
      <c r="AU91" s="20">
        <v>140960.85500000001</v>
      </c>
      <c r="AV91" s="20">
        <v>436059.11</v>
      </c>
      <c r="AW91" s="20">
        <v>112823.485</v>
      </c>
      <c r="AX91" s="20">
        <v>115712.217</v>
      </c>
      <c r="AY91" s="20">
        <v>8000</v>
      </c>
      <c r="AZ91" s="20">
        <v>18709.482</v>
      </c>
      <c r="BA91" s="20">
        <v>83070.849000000002</v>
      </c>
      <c r="BB91" s="20">
        <v>239853.44099999999</v>
      </c>
      <c r="BC91" s="20">
        <v>8000</v>
      </c>
      <c r="BD91" s="20">
        <v>10913.939</v>
      </c>
      <c r="BE91" s="20">
        <v>17800.348999999998</v>
      </c>
      <c r="BF91" s="20">
        <v>8000</v>
      </c>
      <c r="BG91" s="20">
        <v>8000</v>
      </c>
      <c r="BH91" s="20">
        <v>8000</v>
      </c>
      <c r="BI91" s="20">
        <v>8000</v>
      </c>
      <c r="BJ91" s="20">
        <v>8000</v>
      </c>
      <c r="BK91" s="20">
        <v>56751.387999999999</v>
      </c>
      <c r="BL91" s="20">
        <v>8000</v>
      </c>
      <c r="BM91" s="20">
        <v>15036.103999999999</v>
      </c>
      <c r="BN91" s="20">
        <v>8000</v>
      </c>
      <c r="BO91" s="20">
        <v>59218.559000000001</v>
      </c>
      <c r="BP91" s="20">
        <v>70798.339000000007</v>
      </c>
      <c r="BQ91" s="20">
        <v>8000</v>
      </c>
      <c r="BR91" s="20">
        <v>9839.2330000000002</v>
      </c>
      <c r="BS91" s="20">
        <v>8000</v>
      </c>
      <c r="BT91" s="20">
        <v>17147.124</v>
      </c>
      <c r="BU91" s="20">
        <v>8000</v>
      </c>
      <c r="BV91" s="20">
        <v>12752.056</v>
      </c>
      <c r="BX91" s="22"/>
    </row>
    <row r="92" spans="1:76" s="16" customFormat="1" x14ac:dyDescent="0.3">
      <c r="A92" s="20" t="s">
        <v>285</v>
      </c>
      <c r="B92" s="20"/>
      <c r="C92" s="20" t="s">
        <v>275</v>
      </c>
      <c r="D92" s="20" t="s">
        <v>275</v>
      </c>
      <c r="E92" s="20" t="s">
        <v>275</v>
      </c>
      <c r="F92" s="20" t="s">
        <v>275</v>
      </c>
      <c r="G92" s="23" t="s">
        <v>275</v>
      </c>
      <c r="H92" s="20" t="s">
        <v>275</v>
      </c>
      <c r="I92" s="20" t="s">
        <v>275</v>
      </c>
      <c r="J92" s="20" t="s">
        <v>275</v>
      </c>
      <c r="K92" s="20" t="s">
        <v>275</v>
      </c>
      <c r="L92" s="10">
        <v>174985.01699999999</v>
      </c>
      <c r="M92" s="10">
        <v>320420.49200000003</v>
      </c>
      <c r="N92" s="10">
        <v>1204487.2150000001</v>
      </c>
      <c r="O92" s="10">
        <v>654729.92700000003</v>
      </c>
      <c r="P92" s="10">
        <v>8000</v>
      </c>
      <c r="Q92" s="10">
        <v>84257.316999999995</v>
      </c>
      <c r="R92" s="10">
        <v>179835.88099999999</v>
      </c>
      <c r="S92" s="10">
        <v>127294.542</v>
      </c>
      <c r="T92" s="10">
        <v>8000</v>
      </c>
      <c r="U92" s="10">
        <v>157837.68299999999</v>
      </c>
      <c r="V92" s="10">
        <v>109540.014</v>
      </c>
      <c r="W92" s="10">
        <v>125687.84600000001</v>
      </c>
      <c r="X92" s="20">
        <v>30566.039000000001</v>
      </c>
      <c r="Y92" s="10">
        <v>134664.024</v>
      </c>
      <c r="Z92" s="20">
        <v>40345.805</v>
      </c>
      <c r="AA92" s="10">
        <v>57278.84</v>
      </c>
      <c r="AB92" s="10">
        <v>32427.593000000001</v>
      </c>
      <c r="AC92" s="10">
        <v>8000</v>
      </c>
      <c r="AD92" s="10">
        <v>16117.152</v>
      </c>
      <c r="AE92" s="10">
        <v>17247.037</v>
      </c>
      <c r="AF92" s="10">
        <v>24203.288</v>
      </c>
      <c r="AG92" s="10">
        <v>166854.64300000001</v>
      </c>
      <c r="AH92" s="10">
        <v>8000</v>
      </c>
      <c r="AI92" s="10">
        <v>8000</v>
      </c>
      <c r="AJ92" s="10">
        <v>100231.094</v>
      </c>
      <c r="AK92" s="10">
        <v>173884.92499999999</v>
      </c>
      <c r="AL92" s="10">
        <v>87312.922000000006</v>
      </c>
      <c r="AM92" s="10">
        <v>8000</v>
      </c>
      <c r="AN92" s="10">
        <v>81185.491999999998</v>
      </c>
      <c r="AO92" s="10">
        <v>8672.518</v>
      </c>
      <c r="AP92" s="10">
        <v>188050.72399999999</v>
      </c>
      <c r="AQ92" s="10">
        <v>198445.13399999999</v>
      </c>
      <c r="AR92" s="10">
        <v>66646.002999999997</v>
      </c>
      <c r="AS92" s="10">
        <v>84649.031000000003</v>
      </c>
      <c r="AT92" s="10">
        <v>8000</v>
      </c>
      <c r="AU92" s="10">
        <v>132066.33300000001</v>
      </c>
      <c r="AV92" s="10">
        <v>409086.69</v>
      </c>
      <c r="AW92" s="10">
        <v>108091.618</v>
      </c>
      <c r="AX92" s="10">
        <v>117770.36199999999</v>
      </c>
      <c r="AY92" s="10">
        <v>8000</v>
      </c>
      <c r="AZ92" s="10">
        <v>15324.925999999999</v>
      </c>
      <c r="BA92" s="10">
        <v>73913.562999999995</v>
      </c>
      <c r="BB92" s="10">
        <v>229973.44</v>
      </c>
      <c r="BC92" s="10">
        <v>8000</v>
      </c>
      <c r="BD92" s="10">
        <v>8951.3109999999997</v>
      </c>
      <c r="BE92" s="10">
        <v>16769.576000000001</v>
      </c>
      <c r="BF92" s="10">
        <v>8000</v>
      </c>
      <c r="BG92" s="10">
        <v>8000</v>
      </c>
      <c r="BH92" s="10">
        <v>8000</v>
      </c>
      <c r="BI92" s="10">
        <v>8000</v>
      </c>
      <c r="BJ92" s="10">
        <v>8000</v>
      </c>
      <c r="BK92" s="10">
        <v>52047.423000000003</v>
      </c>
      <c r="BL92" s="10">
        <v>8000</v>
      </c>
      <c r="BM92" s="10">
        <v>10428.75</v>
      </c>
      <c r="BN92" s="10">
        <v>8000</v>
      </c>
      <c r="BO92" s="10">
        <v>53440.19</v>
      </c>
      <c r="BP92" s="10">
        <v>68981.112999999998</v>
      </c>
      <c r="BQ92" s="10">
        <v>8000</v>
      </c>
      <c r="BR92" s="10">
        <v>8000</v>
      </c>
      <c r="BS92" s="10">
        <v>8000</v>
      </c>
      <c r="BT92" s="10">
        <v>14721.111000000001</v>
      </c>
      <c r="BU92" s="10">
        <v>8000</v>
      </c>
      <c r="BV92" s="10">
        <v>8000</v>
      </c>
      <c r="BW92" s="10"/>
      <c r="BX92" s="19"/>
    </row>
    <row r="93" spans="1:76" x14ac:dyDescent="0.3">
      <c r="A93" s="10" t="s">
        <v>325</v>
      </c>
      <c r="B93" s="10" t="s">
        <v>553</v>
      </c>
      <c r="C93" s="10" t="s">
        <v>287</v>
      </c>
      <c r="D93" s="10" t="s">
        <v>62</v>
      </c>
      <c r="E93" s="10" t="s">
        <v>326</v>
      </c>
      <c r="F93" s="10" t="s">
        <v>1206</v>
      </c>
      <c r="G93" s="18" t="s">
        <v>64</v>
      </c>
      <c r="H93" s="10" t="s">
        <v>294</v>
      </c>
      <c r="I93" s="10" t="s">
        <v>298</v>
      </c>
      <c r="J93" s="10" t="s">
        <v>296</v>
      </c>
      <c r="K93" s="10" t="s">
        <v>291</v>
      </c>
      <c r="L93" s="10">
        <v>33235.379999999997</v>
      </c>
      <c r="M93" s="10">
        <v>133524.41099999999</v>
      </c>
      <c r="N93" s="10">
        <v>749350.2</v>
      </c>
      <c r="O93" s="10">
        <v>366275.45600000001</v>
      </c>
      <c r="P93" s="10">
        <v>8000</v>
      </c>
      <c r="Q93" s="10">
        <v>40095.881999999998</v>
      </c>
      <c r="R93" s="10">
        <v>148108.82699999999</v>
      </c>
      <c r="S93" s="10">
        <v>174170.89600000001</v>
      </c>
      <c r="T93" s="10">
        <v>8000</v>
      </c>
      <c r="U93" s="10">
        <v>201576.92800000001</v>
      </c>
      <c r="V93" s="10">
        <v>77538.123000000007</v>
      </c>
      <c r="W93" s="10">
        <v>87255.305999999997</v>
      </c>
      <c r="X93" s="20">
        <v>37911.94</v>
      </c>
      <c r="Y93" s="10">
        <v>65312.22</v>
      </c>
      <c r="Z93" s="20">
        <v>47954.955999999998</v>
      </c>
      <c r="AA93" s="10">
        <v>47823.103999999999</v>
      </c>
      <c r="AB93" s="10">
        <v>29495.203000000001</v>
      </c>
      <c r="AC93" s="10">
        <v>8000</v>
      </c>
      <c r="AD93" s="10">
        <v>8582.2209999999995</v>
      </c>
      <c r="AE93" s="10">
        <v>17986.484</v>
      </c>
      <c r="AF93" s="10">
        <v>13669.793</v>
      </c>
      <c r="AG93" s="10">
        <v>134936.00399999999</v>
      </c>
      <c r="AH93" s="10">
        <v>8000</v>
      </c>
      <c r="AI93" s="10">
        <v>8000</v>
      </c>
      <c r="AJ93" s="10">
        <v>82940.631999999998</v>
      </c>
      <c r="AK93" s="10">
        <v>162774.10500000001</v>
      </c>
      <c r="AL93" s="10">
        <v>106577.151</v>
      </c>
      <c r="AM93" s="10">
        <v>8000</v>
      </c>
      <c r="AN93" s="10">
        <v>59660.428</v>
      </c>
      <c r="AO93" s="10">
        <v>8000</v>
      </c>
      <c r="AP93" s="10">
        <v>184807.875</v>
      </c>
      <c r="AQ93" s="10">
        <v>206352.04</v>
      </c>
      <c r="AR93" s="10">
        <v>76079.923999999999</v>
      </c>
      <c r="AS93" s="10">
        <v>126720.681</v>
      </c>
      <c r="AT93" s="10">
        <v>8000</v>
      </c>
      <c r="AU93" s="10">
        <v>89601.146999999997</v>
      </c>
      <c r="AV93" s="10">
        <v>425445.33600000001</v>
      </c>
      <c r="AW93" s="10">
        <v>126954.736</v>
      </c>
      <c r="AX93" s="10">
        <v>163659.736</v>
      </c>
      <c r="AY93" s="10">
        <v>8000</v>
      </c>
      <c r="AZ93" s="10">
        <v>20911.427</v>
      </c>
      <c r="BA93" s="10">
        <v>54053.909</v>
      </c>
      <c r="BB93" s="10">
        <v>381697.76199999999</v>
      </c>
      <c r="BC93" s="10">
        <v>8000</v>
      </c>
      <c r="BD93" s="10">
        <v>31796.617999999999</v>
      </c>
      <c r="BE93" s="10">
        <v>23198.278999999999</v>
      </c>
      <c r="BF93" s="10">
        <v>8000</v>
      </c>
      <c r="BG93" s="10">
        <v>8000</v>
      </c>
      <c r="BH93" s="10">
        <v>12786.897999999999</v>
      </c>
      <c r="BI93" s="10">
        <v>8000</v>
      </c>
      <c r="BJ93" s="10">
        <v>8000</v>
      </c>
      <c r="BK93" s="10">
        <v>76070.471000000005</v>
      </c>
      <c r="BL93" s="10">
        <v>8000</v>
      </c>
      <c r="BM93" s="10">
        <v>17267.486000000001</v>
      </c>
      <c r="BN93" s="10">
        <v>8000</v>
      </c>
      <c r="BO93" s="10">
        <v>71728.474000000002</v>
      </c>
      <c r="BP93" s="10">
        <v>104502.129</v>
      </c>
      <c r="BQ93" s="10">
        <v>8000</v>
      </c>
      <c r="BR93" s="10">
        <v>13545.539000000001</v>
      </c>
      <c r="BS93" s="10">
        <v>8000</v>
      </c>
      <c r="BT93" s="10">
        <v>26371.269</v>
      </c>
      <c r="BU93" s="10">
        <v>8000</v>
      </c>
      <c r="BV93" s="10">
        <v>24268.752</v>
      </c>
      <c r="BX93" s="17"/>
    </row>
    <row r="94" spans="1:76" x14ac:dyDescent="0.3">
      <c r="A94" s="10" t="s">
        <v>327</v>
      </c>
      <c r="B94" s="10" t="s">
        <v>553</v>
      </c>
      <c r="C94" s="10" t="s">
        <v>287</v>
      </c>
      <c r="D94" s="10" t="s">
        <v>62</v>
      </c>
      <c r="E94" s="10" t="s">
        <v>326</v>
      </c>
      <c r="F94" s="10" t="s">
        <v>1213</v>
      </c>
      <c r="G94" s="18">
        <v>23.88</v>
      </c>
      <c r="H94" s="10" t="s">
        <v>294</v>
      </c>
      <c r="I94" s="10" t="s">
        <v>298</v>
      </c>
      <c r="J94" s="10" t="s">
        <v>328</v>
      </c>
      <c r="K94" s="10" t="s">
        <v>291</v>
      </c>
      <c r="L94" s="10">
        <v>88267.611000000004</v>
      </c>
      <c r="M94" s="10">
        <v>298261.473</v>
      </c>
      <c r="N94" s="10">
        <v>1144239.638</v>
      </c>
      <c r="O94" s="10">
        <v>273023.071</v>
      </c>
      <c r="P94" s="10">
        <v>8000</v>
      </c>
      <c r="Q94" s="10">
        <v>105069.037</v>
      </c>
      <c r="R94" s="10">
        <v>100482.375</v>
      </c>
      <c r="S94" s="10">
        <v>82804.167000000001</v>
      </c>
      <c r="T94" s="10">
        <v>8000</v>
      </c>
      <c r="U94" s="10">
        <v>72809.001000000004</v>
      </c>
      <c r="V94" s="10">
        <v>93751.86</v>
      </c>
      <c r="W94" s="10">
        <v>8581.3269999999993</v>
      </c>
      <c r="X94" s="20">
        <v>32713.759999999998</v>
      </c>
      <c r="Y94" s="10">
        <v>190502.07</v>
      </c>
      <c r="Z94" s="20">
        <v>60083.21</v>
      </c>
      <c r="AA94" s="10">
        <v>50850.197</v>
      </c>
      <c r="AB94" s="10">
        <v>18237.534</v>
      </c>
      <c r="AC94" s="10">
        <v>8000</v>
      </c>
      <c r="AD94" s="10">
        <v>8818.598</v>
      </c>
      <c r="AE94" s="10">
        <v>9332.9889999999996</v>
      </c>
      <c r="AF94" s="10">
        <v>12293.546</v>
      </c>
      <c r="AG94" s="10">
        <v>112585.792</v>
      </c>
      <c r="AH94" s="10">
        <v>8000</v>
      </c>
      <c r="AI94" s="10">
        <v>8000</v>
      </c>
      <c r="AJ94" s="10">
        <v>70851.672000000006</v>
      </c>
      <c r="AK94" s="10">
        <v>103142.531</v>
      </c>
      <c r="AL94" s="10">
        <v>52590.076999999997</v>
      </c>
      <c r="AM94" s="10">
        <v>8000</v>
      </c>
      <c r="AN94" s="10">
        <v>51243.423999999999</v>
      </c>
      <c r="AO94" s="10">
        <v>8000</v>
      </c>
      <c r="AP94" s="10">
        <v>133407.74799999999</v>
      </c>
      <c r="AQ94" s="10">
        <v>125503.269</v>
      </c>
      <c r="AR94" s="10">
        <v>40694.947</v>
      </c>
      <c r="AS94" s="10">
        <v>44446.03</v>
      </c>
      <c r="AT94" s="10">
        <v>8000</v>
      </c>
      <c r="AU94" s="10">
        <v>84454.491999999998</v>
      </c>
      <c r="AV94" s="10">
        <v>258419.269</v>
      </c>
      <c r="AW94" s="10">
        <v>77088.978000000003</v>
      </c>
      <c r="AX94" s="10">
        <v>59214.69</v>
      </c>
      <c r="AY94" s="10">
        <v>8000</v>
      </c>
      <c r="AZ94" s="10">
        <v>8000</v>
      </c>
      <c r="BA94" s="10">
        <v>32820.993000000002</v>
      </c>
      <c r="BB94" s="10">
        <v>137556.59</v>
      </c>
      <c r="BC94" s="10">
        <v>8000</v>
      </c>
      <c r="BD94" s="10">
        <v>8000</v>
      </c>
      <c r="BE94" s="10">
        <v>15410.886</v>
      </c>
      <c r="BF94" s="10">
        <v>8000</v>
      </c>
      <c r="BG94" s="10">
        <v>8000</v>
      </c>
      <c r="BH94" s="10">
        <v>8000</v>
      </c>
      <c r="BI94" s="10">
        <v>8000</v>
      </c>
      <c r="BJ94" s="10">
        <v>8000</v>
      </c>
      <c r="BK94" s="10">
        <v>36084.707000000002</v>
      </c>
      <c r="BL94" s="10">
        <v>8000</v>
      </c>
      <c r="BM94" s="10">
        <v>8000</v>
      </c>
      <c r="BN94" s="10">
        <v>8000</v>
      </c>
      <c r="BO94" s="10">
        <v>39645.099000000002</v>
      </c>
      <c r="BP94" s="10">
        <v>45779.775999999998</v>
      </c>
      <c r="BQ94" s="10">
        <v>8000</v>
      </c>
      <c r="BR94" s="10">
        <v>8000</v>
      </c>
      <c r="BS94" s="10">
        <v>8000</v>
      </c>
      <c r="BT94" s="10">
        <v>8000</v>
      </c>
      <c r="BU94" s="10">
        <v>8000</v>
      </c>
      <c r="BV94" s="10">
        <v>8000</v>
      </c>
      <c r="BX94" s="17"/>
    </row>
    <row r="95" spans="1:76" x14ac:dyDescent="0.3">
      <c r="A95" s="10" t="s">
        <v>329</v>
      </c>
      <c r="B95" s="10" t="s">
        <v>553</v>
      </c>
      <c r="C95" s="10" t="s">
        <v>287</v>
      </c>
      <c r="D95" s="10" t="s">
        <v>67</v>
      </c>
      <c r="E95" s="10" t="s">
        <v>326</v>
      </c>
      <c r="F95" s="10" t="s">
        <v>1213</v>
      </c>
      <c r="G95" s="18">
        <v>28.04</v>
      </c>
      <c r="H95" s="10" t="s">
        <v>294</v>
      </c>
      <c r="I95" s="10" t="s">
        <v>330</v>
      </c>
      <c r="J95" s="10" t="s">
        <v>331</v>
      </c>
      <c r="K95" s="10" t="s">
        <v>332</v>
      </c>
      <c r="L95" s="10">
        <v>91949.67</v>
      </c>
      <c r="M95" s="10">
        <v>335916.75199999998</v>
      </c>
      <c r="N95" s="10">
        <v>1126445.851</v>
      </c>
      <c r="O95" s="10">
        <v>717447.60400000005</v>
      </c>
      <c r="P95" s="10">
        <v>60368.955000000002</v>
      </c>
      <c r="Q95" s="10">
        <v>152900.342</v>
      </c>
      <c r="R95" s="10">
        <v>239511.65</v>
      </c>
      <c r="S95" s="10">
        <v>654803.81900000002</v>
      </c>
      <c r="T95" s="10">
        <v>12610.665999999999</v>
      </c>
      <c r="U95" s="10">
        <v>298010.57</v>
      </c>
      <c r="V95" s="10">
        <v>470123.90700000001</v>
      </c>
      <c r="W95" s="10">
        <v>144382.75099999999</v>
      </c>
      <c r="X95" s="20">
        <v>46226.671999999999</v>
      </c>
      <c r="Y95" s="10">
        <v>205682.29500000001</v>
      </c>
      <c r="Z95" s="20">
        <v>52204.851000000002</v>
      </c>
      <c r="AA95" s="10">
        <v>32367.649000000001</v>
      </c>
      <c r="AB95" s="10">
        <v>16607.725999999999</v>
      </c>
      <c r="AC95" s="10">
        <v>8000</v>
      </c>
      <c r="AD95" s="10">
        <v>8000</v>
      </c>
      <c r="AE95" s="10">
        <v>8000</v>
      </c>
      <c r="AF95" s="10">
        <v>8000</v>
      </c>
      <c r="AG95" s="10">
        <v>77978.141000000003</v>
      </c>
      <c r="AH95" s="10">
        <v>8000</v>
      </c>
      <c r="AI95" s="10">
        <v>8000</v>
      </c>
      <c r="AJ95" s="10">
        <v>42848.353000000003</v>
      </c>
      <c r="AK95" s="10">
        <v>75331.539000000004</v>
      </c>
      <c r="AL95" s="10">
        <v>35373.502</v>
      </c>
      <c r="AM95" s="10">
        <v>8000</v>
      </c>
      <c r="AN95" s="10">
        <v>34240.453999999998</v>
      </c>
      <c r="AO95" s="10">
        <v>8000</v>
      </c>
      <c r="AP95" s="10">
        <v>85783.543999999994</v>
      </c>
      <c r="AQ95" s="10">
        <v>95466.985000000001</v>
      </c>
      <c r="AR95" s="10">
        <v>20390.731</v>
      </c>
      <c r="AS95" s="10">
        <v>43185.004000000001</v>
      </c>
      <c r="AT95" s="10">
        <v>8000</v>
      </c>
      <c r="AU95" s="10">
        <v>50808.19</v>
      </c>
      <c r="AV95" s="10">
        <v>190568.37700000001</v>
      </c>
      <c r="AW95" s="10">
        <v>38147.385999999999</v>
      </c>
      <c r="AX95" s="10">
        <v>54716.91</v>
      </c>
      <c r="AY95" s="10">
        <v>8000</v>
      </c>
      <c r="AZ95" s="10">
        <v>8000</v>
      </c>
      <c r="BA95" s="10">
        <v>26303.481</v>
      </c>
      <c r="BB95" s="10">
        <v>133115.78099999999</v>
      </c>
      <c r="BC95" s="10">
        <v>8000</v>
      </c>
      <c r="BD95" s="10">
        <v>8000</v>
      </c>
      <c r="BE95" s="10">
        <v>19211.026999999998</v>
      </c>
      <c r="BF95" s="10">
        <v>8000</v>
      </c>
      <c r="BG95" s="10">
        <v>8000</v>
      </c>
      <c r="BH95" s="10">
        <v>8000</v>
      </c>
      <c r="BI95" s="10">
        <v>8000</v>
      </c>
      <c r="BJ95" s="10">
        <v>8000</v>
      </c>
      <c r="BK95" s="10">
        <v>22828.578000000001</v>
      </c>
      <c r="BL95" s="10">
        <v>8000</v>
      </c>
      <c r="BM95" s="10">
        <v>8000</v>
      </c>
      <c r="BN95" s="10">
        <v>8000</v>
      </c>
      <c r="BO95" s="10">
        <v>33768.561999999998</v>
      </c>
      <c r="BP95" s="10">
        <v>29471.901999999998</v>
      </c>
      <c r="BQ95" s="10">
        <v>8000</v>
      </c>
      <c r="BR95" s="10">
        <v>8000</v>
      </c>
      <c r="BS95" s="10">
        <v>8000</v>
      </c>
      <c r="BT95" s="10">
        <v>8000</v>
      </c>
      <c r="BU95" s="10">
        <v>8000</v>
      </c>
      <c r="BV95" s="10">
        <v>8000</v>
      </c>
      <c r="BX95" s="17"/>
    </row>
    <row r="96" spans="1:76" x14ac:dyDescent="0.3">
      <c r="A96" s="10" t="s">
        <v>333</v>
      </c>
      <c r="B96" s="10" t="s">
        <v>553</v>
      </c>
      <c r="C96" s="10" t="s">
        <v>287</v>
      </c>
      <c r="D96" s="10" t="s">
        <v>62</v>
      </c>
      <c r="E96" s="10" t="s">
        <v>326</v>
      </c>
      <c r="F96" s="10" t="s">
        <v>1206</v>
      </c>
      <c r="G96" s="18">
        <v>27.08</v>
      </c>
      <c r="H96" s="10" t="s">
        <v>294</v>
      </c>
      <c r="I96" s="10" t="s">
        <v>316</v>
      </c>
      <c r="J96" s="10" t="s">
        <v>296</v>
      </c>
      <c r="K96" s="10" t="s">
        <v>291</v>
      </c>
      <c r="L96" s="10">
        <v>509331.90100000001</v>
      </c>
      <c r="M96" s="10">
        <v>1413081.594</v>
      </c>
      <c r="N96" s="10">
        <v>1188578.909</v>
      </c>
      <c r="O96" s="10">
        <v>1912607.7379999999</v>
      </c>
      <c r="P96" s="10">
        <v>28504.671999999999</v>
      </c>
      <c r="Q96" s="10">
        <v>54864.55</v>
      </c>
      <c r="R96" s="10">
        <v>116898.077</v>
      </c>
      <c r="S96" s="10">
        <v>339711.17099999997</v>
      </c>
      <c r="T96" s="10">
        <v>8000</v>
      </c>
      <c r="U96" s="10">
        <v>168210.93599999999</v>
      </c>
      <c r="V96" s="10">
        <v>402883.53499999997</v>
      </c>
      <c r="W96" s="10">
        <v>104272.084</v>
      </c>
      <c r="X96" s="20">
        <v>96494.626000000004</v>
      </c>
      <c r="Y96" s="10">
        <v>246407.834</v>
      </c>
      <c r="Z96" s="20">
        <v>174146.54399999999</v>
      </c>
      <c r="AA96" s="10">
        <v>156438.356</v>
      </c>
      <c r="AB96" s="10">
        <v>105237.773</v>
      </c>
      <c r="AC96" s="10">
        <v>16746.03</v>
      </c>
      <c r="AD96" s="10">
        <v>52543.534</v>
      </c>
      <c r="AE96" s="10">
        <v>71793.475999999995</v>
      </c>
      <c r="AF96" s="10">
        <v>58571.29</v>
      </c>
      <c r="AG96" s="10">
        <v>392518.36300000001</v>
      </c>
      <c r="AH96" s="10">
        <v>15344.064</v>
      </c>
      <c r="AI96" s="10">
        <v>28631.633999999998</v>
      </c>
      <c r="AJ96" s="10">
        <v>209690.91</v>
      </c>
      <c r="AK96" s="10">
        <v>388500.18099999998</v>
      </c>
      <c r="AL96" s="10">
        <v>247294.29</v>
      </c>
      <c r="AM96" s="10">
        <v>11073.826999999999</v>
      </c>
      <c r="AN96" s="10">
        <v>122598.74800000001</v>
      </c>
      <c r="AO96" s="10">
        <v>33880.004999999997</v>
      </c>
      <c r="AP96" s="10">
        <v>356351.44</v>
      </c>
      <c r="AQ96" s="10">
        <v>452265.95500000002</v>
      </c>
      <c r="AR96" s="10">
        <v>167976.46900000001</v>
      </c>
      <c r="AS96" s="10">
        <v>169663.592</v>
      </c>
      <c r="AT96" s="10">
        <v>13209.618</v>
      </c>
      <c r="AU96" s="10">
        <v>271598.90000000002</v>
      </c>
      <c r="AV96" s="10">
        <v>865247.76</v>
      </c>
      <c r="AW96" s="10">
        <v>273711.65100000001</v>
      </c>
      <c r="AX96" s="10">
        <v>206649.41800000001</v>
      </c>
      <c r="AY96" s="10">
        <v>22023.803</v>
      </c>
      <c r="AZ96" s="10">
        <v>53214.142</v>
      </c>
      <c r="BA96" s="10">
        <v>173807.94399999999</v>
      </c>
      <c r="BB96" s="10">
        <v>517849.30099999998</v>
      </c>
      <c r="BC96" s="10">
        <v>9716.4779999999992</v>
      </c>
      <c r="BD96" s="10">
        <v>41456.716999999997</v>
      </c>
      <c r="BE96" s="10">
        <v>41898.491999999998</v>
      </c>
      <c r="BF96" s="10">
        <v>8000</v>
      </c>
      <c r="BG96" s="10">
        <v>8000</v>
      </c>
      <c r="BH96" s="10">
        <v>25109.563999999998</v>
      </c>
      <c r="BI96" s="10">
        <v>8000</v>
      </c>
      <c r="BJ96" s="10">
        <v>8000</v>
      </c>
      <c r="BK96" s="10">
        <v>91639.576000000001</v>
      </c>
      <c r="BL96" s="10">
        <v>8000</v>
      </c>
      <c r="BM96" s="10">
        <v>37379.495000000003</v>
      </c>
      <c r="BN96" s="10">
        <v>8000</v>
      </c>
      <c r="BO96" s="10">
        <v>89576.66</v>
      </c>
      <c r="BP96" s="10">
        <v>111571.41499999999</v>
      </c>
      <c r="BQ96" s="10">
        <v>9703.634</v>
      </c>
      <c r="BR96" s="10">
        <v>33026.582999999999</v>
      </c>
      <c r="BS96" s="10">
        <v>12901.996999999999</v>
      </c>
      <c r="BT96" s="10">
        <v>32022.505000000001</v>
      </c>
      <c r="BU96" s="10">
        <v>17473.665000000001</v>
      </c>
      <c r="BV96" s="10">
        <v>42921.195</v>
      </c>
      <c r="BX96" s="17"/>
    </row>
    <row r="97" spans="1:76" x14ac:dyDescent="0.3">
      <c r="A97" s="10" t="s">
        <v>334</v>
      </c>
      <c r="B97" s="10" t="s">
        <v>700</v>
      </c>
      <c r="C97" s="10" t="s">
        <v>287</v>
      </c>
      <c r="D97" s="10" t="s">
        <v>62</v>
      </c>
      <c r="E97" s="10" t="s">
        <v>326</v>
      </c>
      <c r="F97" s="10" t="s">
        <v>1203</v>
      </c>
      <c r="G97" s="18">
        <v>24.69</v>
      </c>
      <c r="H97" s="10" t="s">
        <v>294</v>
      </c>
      <c r="I97" s="10" t="s">
        <v>309</v>
      </c>
      <c r="J97" s="10" t="s">
        <v>296</v>
      </c>
      <c r="K97" s="10" t="s">
        <v>291</v>
      </c>
      <c r="L97" s="10">
        <v>216491.682</v>
      </c>
      <c r="M97" s="10">
        <v>355329.91800000001</v>
      </c>
      <c r="N97" s="10">
        <v>2007780.5009999999</v>
      </c>
      <c r="O97" s="10">
        <v>894698.22</v>
      </c>
      <c r="P97" s="10">
        <v>8000</v>
      </c>
      <c r="Q97" s="10">
        <v>92172.273000000001</v>
      </c>
      <c r="R97" s="10">
        <v>37233.784</v>
      </c>
      <c r="S97" s="10">
        <v>112333.558</v>
      </c>
      <c r="T97" s="10">
        <v>8000</v>
      </c>
      <c r="U97" s="10">
        <v>79653.259000000005</v>
      </c>
      <c r="V97" s="10">
        <v>93519.986000000004</v>
      </c>
      <c r="W97" s="10">
        <v>26243.597000000002</v>
      </c>
      <c r="X97" s="20">
        <v>8000</v>
      </c>
      <c r="Y97" s="10">
        <v>106013.276</v>
      </c>
      <c r="Z97" s="20">
        <v>9707.26</v>
      </c>
      <c r="AA97" s="10">
        <v>47347.582999999999</v>
      </c>
      <c r="AB97" s="10">
        <v>28468.966</v>
      </c>
      <c r="AC97" s="10">
        <v>8000</v>
      </c>
      <c r="AD97" s="10">
        <v>8000</v>
      </c>
      <c r="AE97" s="10">
        <v>17293.201000000001</v>
      </c>
      <c r="AF97" s="10">
        <v>14279.317999999999</v>
      </c>
      <c r="AG97" s="10">
        <v>149621.05900000001</v>
      </c>
      <c r="AH97" s="10">
        <v>8000</v>
      </c>
      <c r="AI97" s="10">
        <v>8000</v>
      </c>
      <c r="AJ97" s="10">
        <v>83928.91</v>
      </c>
      <c r="AK97" s="10">
        <v>147252.723</v>
      </c>
      <c r="AL97" s="10">
        <v>77928.513999999996</v>
      </c>
      <c r="AM97" s="10">
        <v>8000</v>
      </c>
      <c r="AN97" s="10">
        <v>56202.377999999997</v>
      </c>
      <c r="AO97" s="10">
        <v>8000</v>
      </c>
      <c r="AP97" s="10">
        <v>138152.80799999999</v>
      </c>
      <c r="AQ97" s="10">
        <v>157032.59099999999</v>
      </c>
      <c r="AR97" s="10">
        <v>52644.396999999997</v>
      </c>
      <c r="AS97" s="10">
        <v>83069.895999999993</v>
      </c>
      <c r="AT97" s="10">
        <v>8000</v>
      </c>
      <c r="AU97" s="10">
        <v>126020.761</v>
      </c>
      <c r="AV97" s="10">
        <v>330480.57199999999</v>
      </c>
      <c r="AW97" s="10">
        <v>80368.088000000003</v>
      </c>
      <c r="AX97" s="10">
        <v>96384.178</v>
      </c>
      <c r="AY97" s="10">
        <v>8000</v>
      </c>
      <c r="AZ97" s="10">
        <v>9362.1550000000007</v>
      </c>
      <c r="BA97" s="10">
        <v>82829.937000000005</v>
      </c>
      <c r="BB97" s="10">
        <v>225749.31700000001</v>
      </c>
      <c r="BC97" s="10">
        <v>8000</v>
      </c>
      <c r="BD97" s="10">
        <v>9209.6910000000007</v>
      </c>
      <c r="BE97" s="10">
        <v>15916.477000000001</v>
      </c>
      <c r="BF97" s="10">
        <v>8000</v>
      </c>
      <c r="BG97" s="10">
        <v>8000</v>
      </c>
      <c r="BH97" s="10">
        <v>10520.338</v>
      </c>
      <c r="BI97" s="10">
        <v>8000</v>
      </c>
      <c r="BJ97" s="10">
        <v>8000</v>
      </c>
      <c r="BK97" s="10">
        <v>56016.093999999997</v>
      </c>
      <c r="BL97" s="10">
        <v>8000</v>
      </c>
      <c r="BM97" s="10">
        <v>15694.847</v>
      </c>
      <c r="BN97" s="10">
        <v>8000</v>
      </c>
      <c r="BO97" s="10">
        <v>82816.235000000001</v>
      </c>
      <c r="BP97" s="10">
        <v>79082.248999999996</v>
      </c>
      <c r="BQ97" s="10">
        <v>8000</v>
      </c>
      <c r="BR97" s="10">
        <v>15385.233</v>
      </c>
      <c r="BS97" s="10">
        <v>8000</v>
      </c>
      <c r="BT97" s="10">
        <v>12748.324000000001</v>
      </c>
      <c r="BU97" s="10">
        <v>8000</v>
      </c>
      <c r="BV97" s="10">
        <v>19939.062000000002</v>
      </c>
      <c r="BX97" s="17"/>
    </row>
    <row r="98" spans="1:76" x14ac:dyDescent="0.3">
      <c r="A98" s="10" t="s">
        <v>335</v>
      </c>
      <c r="B98" s="10" t="s">
        <v>553</v>
      </c>
      <c r="C98" s="10" t="s">
        <v>287</v>
      </c>
      <c r="D98" s="10" t="s">
        <v>62</v>
      </c>
      <c r="E98" s="10" t="s">
        <v>326</v>
      </c>
      <c r="F98" s="10" t="s">
        <v>1203</v>
      </c>
      <c r="G98" s="18">
        <v>21.33</v>
      </c>
      <c r="H98" s="10" t="s">
        <v>294</v>
      </c>
      <c r="I98" s="10" t="s">
        <v>298</v>
      </c>
      <c r="J98" s="10" t="s">
        <v>296</v>
      </c>
      <c r="K98" s="10" t="s">
        <v>291</v>
      </c>
      <c r="L98" s="10">
        <v>159342.95300000001</v>
      </c>
      <c r="M98" s="10">
        <v>282532.23700000002</v>
      </c>
      <c r="N98" s="10">
        <v>572690.16099999996</v>
      </c>
      <c r="O98" s="10">
        <v>654943.80000000005</v>
      </c>
      <c r="P98" s="10">
        <v>8000</v>
      </c>
      <c r="Q98" s="10">
        <v>100563.041</v>
      </c>
      <c r="R98" s="10">
        <v>125854.378</v>
      </c>
      <c r="S98" s="10">
        <v>8000</v>
      </c>
      <c r="T98" s="10">
        <v>8495.1470000000008</v>
      </c>
      <c r="U98" s="10">
        <v>18171.181</v>
      </c>
      <c r="V98" s="10">
        <v>15664.178</v>
      </c>
      <c r="W98" s="10">
        <v>40329.764000000003</v>
      </c>
      <c r="X98" s="20">
        <v>105654.78200000001</v>
      </c>
      <c r="Y98" s="10">
        <v>60849.457999999999</v>
      </c>
      <c r="Z98" s="20">
        <v>93140.096999999994</v>
      </c>
      <c r="AA98" s="10">
        <v>38695.571000000004</v>
      </c>
      <c r="AB98" s="10">
        <v>33002.616000000002</v>
      </c>
      <c r="AC98" s="10">
        <v>8000</v>
      </c>
      <c r="AD98" s="10">
        <v>8000</v>
      </c>
      <c r="AE98" s="10">
        <v>8000</v>
      </c>
      <c r="AF98" s="10">
        <v>8000</v>
      </c>
      <c r="AG98" s="10">
        <v>40459.313999999998</v>
      </c>
      <c r="AH98" s="10">
        <v>8000</v>
      </c>
      <c r="AI98" s="10">
        <v>8000</v>
      </c>
      <c r="AJ98" s="10">
        <v>17260.352999999999</v>
      </c>
      <c r="AK98" s="10">
        <v>59495.572</v>
      </c>
      <c r="AL98" s="10">
        <v>27358.739000000001</v>
      </c>
      <c r="AM98" s="10">
        <v>8000</v>
      </c>
      <c r="AN98" s="10">
        <v>13890.968999999999</v>
      </c>
      <c r="AO98" s="10">
        <v>8000</v>
      </c>
      <c r="AP98" s="10">
        <v>45590.548000000003</v>
      </c>
      <c r="AQ98" s="10">
        <v>70815.490000000005</v>
      </c>
      <c r="AR98" s="10">
        <v>13041.424999999999</v>
      </c>
      <c r="AS98" s="10">
        <v>26122.879000000001</v>
      </c>
      <c r="AT98" s="10">
        <v>8000</v>
      </c>
      <c r="AU98" s="10">
        <v>28318.812000000002</v>
      </c>
      <c r="AV98" s="10">
        <v>123830.822</v>
      </c>
      <c r="AW98" s="10">
        <v>39046.925000000003</v>
      </c>
      <c r="AX98" s="10">
        <v>41290.536</v>
      </c>
      <c r="AY98" s="10">
        <v>8000</v>
      </c>
      <c r="AZ98" s="10">
        <v>8000</v>
      </c>
      <c r="BA98" s="10">
        <v>23171.834999999999</v>
      </c>
      <c r="BB98" s="10">
        <v>87408.876000000004</v>
      </c>
      <c r="BC98" s="10">
        <v>8000</v>
      </c>
      <c r="BD98" s="10">
        <v>8000</v>
      </c>
      <c r="BE98" s="10">
        <v>206911.36900000001</v>
      </c>
      <c r="BF98" s="10">
        <v>8000</v>
      </c>
      <c r="BG98" s="10">
        <v>8000</v>
      </c>
      <c r="BH98" s="10">
        <v>8000</v>
      </c>
      <c r="BI98" s="10">
        <v>8000</v>
      </c>
      <c r="BJ98" s="10">
        <v>8000</v>
      </c>
      <c r="BK98" s="10">
        <v>38570.917000000001</v>
      </c>
      <c r="BL98" s="10">
        <v>8000</v>
      </c>
      <c r="BM98" s="10">
        <v>8000</v>
      </c>
      <c r="BN98" s="10">
        <v>11335.837</v>
      </c>
      <c r="BO98" s="10">
        <v>124192.194</v>
      </c>
      <c r="BP98" s="10">
        <v>47574.720000000001</v>
      </c>
      <c r="BQ98" s="10">
        <v>8000</v>
      </c>
      <c r="BR98" s="10">
        <v>8000</v>
      </c>
      <c r="BS98" s="10">
        <v>8000</v>
      </c>
      <c r="BT98" s="10">
        <v>8000</v>
      </c>
      <c r="BU98" s="10">
        <v>8000</v>
      </c>
      <c r="BV98" s="10">
        <v>8000</v>
      </c>
      <c r="BX98" s="17"/>
    </row>
    <row r="99" spans="1:76" x14ac:dyDescent="0.3">
      <c r="A99" s="10" t="s">
        <v>336</v>
      </c>
      <c r="B99" s="10" t="s">
        <v>553</v>
      </c>
      <c r="C99" s="10" t="s">
        <v>287</v>
      </c>
      <c r="D99" s="10" t="s">
        <v>67</v>
      </c>
      <c r="E99" s="10" t="s">
        <v>63</v>
      </c>
      <c r="F99" s="10" t="s">
        <v>1203</v>
      </c>
      <c r="G99" s="18">
        <v>26.67</v>
      </c>
      <c r="H99" s="10" t="s">
        <v>294</v>
      </c>
      <c r="I99" s="10" t="s">
        <v>309</v>
      </c>
      <c r="J99" s="10" t="s">
        <v>296</v>
      </c>
      <c r="K99" s="10" t="s">
        <v>291</v>
      </c>
      <c r="L99" s="10">
        <v>33783.713000000003</v>
      </c>
      <c r="M99" s="10">
        <v>139233.639</v>
      </c>
      <c r="N99" s="10">
        <v>692477.96400000004</v>
      </c>
      <c r="O99" s="10">
        <v>394755.26</v>
      </c>
      <c r="P99" s="10">
        <v>28791.89</v>
      </c>
      <c r="Q99" s="10">
        <v>1038607.194</v>
      </c>
      <c r="R99" s="10">
        <v>650522.94799999997</v>
      </c>
      <c r="S99" s="10">
        <v>344979.62199999997</v>
      </c>
      <c r="T99" s="10">
        <v>235046.67</v>
      </c>
      <c r="U99" s="10">
        <v>430227.62</v>
      </c>
      <c r="V99" s="10">
        <v>416211.10499999998</v>
      </c>
      <c r="W99" s="10">
        <v>469637.12599999999</v>
      </c>
      <c r="X99" s="20">
        <v>59737.741000000002</v>
      </c>
      <c r="Y99" s="10">
        <v>368607.76</v>
      </c>
      <c r="Z99" s="20">
        <v>67994.656000000003</v>
      </c>
      <c r="AA99" s="10">
        <v>36007.273999999998</v>
      </c>
      <c r="AB99" s="10">
        <v>27841.309000000001</v>
      </c>
      <c r="AC99" s="10">
        <v>8000</v>
      </c>
      <c r="AD99" s="10">
        <v>8000</v>
      </c>
      <c r="AE99" s="10">
        <v>12148.236000000001</v>
      </c>
      <c r="AF99" s="10">
        <v>13206.757</v>
      </c>
      <c r="AG99" s="10">
        <v>135508.658</v>
      </c>
      <c r="AH99" s="10">
        <v>8000</v>
      </c>
      <c r="AI99" s="10">
        <v>8000</v>
      </c>
      <c r="AJ99" s="10">
        <v>77318.559999999998</v>
      </c>
      <c r="AK99" s="10">
        <v>149113.777</v>
      </c>
      <c r="AL99" s="10">
        <v>62031.059000000001</v>
      </c>
      <c r="AM99" s="10">
        <v>8000</v>
      </c>
      <c r="AN99" s="10">
        <v>44697.341</v>
      </c>
      <c r="AO99" s="10">
        <v>8000</v>
      </c>
      <c r="AP99" s="10">
        <v>126867.751</v>
      </c>
      <c r="AQ99" s="10">
        <v>180350.891</v>
      </c>
      <c r="AR99" s="10">
        <v>45596.290999999997</v>
      </c>
      <c r="AS99" s="10">
        <v>52211.519999999997</v>
      </c>
      <c r="AT99" s="10">
        <v>8000</v>
      </c>
      <c r="AU99" s="10">
        <v>116169.21</v>
      </c>
      <c r="AV99" s="10">
        <v>352042.28600000002</v>
      </c>
      <c r="AW99" s="10">
        <v>79200.850999999995</v>
      </c>
      <c r="AX99" s="10">
        <v>64861.078999999998</v>
      </c>
      <c r="AY99" s="10">
        <v>8000</v>
      </c>
      <c r="AZ99" s="10">
        <v>16275.657999999999</v>
      </c>
      <c r="BA99" s="10">
        <v>49259.928</v>
      </c>
      <c r="BB99" s="10">
        <v>140015.44200000001</v>
      </c>
      <c r="BC99" s="10">
        <v>8000</v>
      </c>
      <c r="BD99" s="10">
        <v>8000</v>
      </c>
      <c r="BE99" s="10">
        <v>8000</v>
      </c>
      <c r="BF99" s="10">
        <v>8000</v>
      </c>
      <c r="BG99" s="10">
        <v>8000</v>
      </c>
      <c r="BH99" s="10">
        <v>8000</v>
      </c>
      <c r="BI99" s="10">
        <v>8000</v>
      </c>
      <c r="BJ99" s="10">
        <v>8000</v>
      </c>
      <c r="BK99" s="10">
        <v>15960.43</v>
      </c>
      <c r="BL99" s="10">
        <v>8000</v>
      </c>
      <c r="BM99" s="10">
        <v>8000</v>
      </c>
      <c r="BN99" s="10">
        <v>8000</v>
      </c>
      <c r="BO99" s="10">
        <v>12937.62</v>
      </c>
      <c r="BP99" s="10">
        <v>30588.982</v>
      </c>
      <c r="BQ99" s="10">
        <v>8000</v>
      </c>
      <c r="BR99" s="10">
        <v>8000</v>
      </c>
      <c r="BS99" s="10">
        <v>8000</v>
      </c>
      <c r="BT99" s="10">
        <v>8000</v>
      </c>
      <c r="BU99" s="10">
        <v>8000</v>
      </c>
      <c r="BV99" s="10">
        <v>8000</v>
      </c>
      <c r="BX99" s="17"/>
    </row>
    <row r="100" spans="1:76" x14ac:dyDescent="0.3">
      <c r="A100" s="10" t="s">
        <v>337</v>
      </c>
      <c r="B100" s="10" t="s">
        <v>553</v>
      </c>
      <c r="C100" s="10" t="s">
        <v>287</v>
      </c>
      <c r="D100" s="10" t="s">
        <v>62</v>
      </c>
      <c r="E100" s="10" t="s">
        <v>326</v>
      </c>
      <c r="F100" s="10" t="s">
        <v>1206</v>
      </c>
      <c r="G100" s="18">
        <v>22.64</v>
      </c>
      <c r="H100" s="10" t="s">
        <v>294</v>
      </c>
      <c r="I100" s="10" t="s">
        <v>309</v>
      </c>
      <c r="J100" s="10" t="s">
        <v>296</v>
      </c>
      <c r="K100" s="10" t="s">
        <v>291</v>
      </c>
      <c r="L100" s="10">
        <v>41647.978000000003</v>
      </c>
      <c r="M100" s="10">
        <v>145409.15700000001</v>
      </c>
      <c r="N100" s="10">
        <v>310614.15600000002</v>
      </c>
      <c r="O100" s="10">
        <v>310213.36700000003</v>
      </c>
      <c r="P100" s="10">
        <v>8000</v>
      </c>
      <c r="Q100" s="10">
        <v>429152.11900000001</v>
      </c>
      <c r="R100" s="10">
        <v>22765.518</v>
      </c>
      <c r="S100" s="10">
        <v>8000</v>
      </c>
      <c r="T100" s="10">
        <v>8000</v>
      </c>
      <c r="U100" s="10">
        <v>8000</v>
      </c>
      <c r="V100" s="10">
        <v>76606.831999999995</v>
      </c>
      <c r="W100" s="10">
        <v>49827.148999999998</v>
      </c>
      <c r="X100" s="20">
        <v>53869.16</v>
      </c>
      <c r="Y100" s="10">
        <v>99336.159</v>
      </c>
      <c r="Z100" s="20">
        <v>82934.028999999995</v>
      </c>
      <c r="AA100" s="10">
        <v>109279.44500000001</v>
      </c>
      <c r="AB100" s="10">
        <v>32539.313999999998</v>
      </c>
      <c r="AC100" s="10">
        <v>8000</v>
      </c>
      <c r="AD100" s="10">
        <v>8000</v>
      </c>
      <c r="AE100" s="10">
        <v>8000</v>
      </c>
      <c r="AF100" s="10">
        <v>8000</v>
      </c>
      <c r="AG100" s="10">
        <v>32888.273000000001</v>
      </c>
      <c r="AH100" s="10">
        <v>8000</v>
      </c>
      <c r="AI100" s="10">
        <v>8000</v>
      </c>
      <c r="AJ100" s="10">
        <v>8000</v>
      </c>
      <c r="AK100" s="10">
        <v>25458.571</v>
      </c>
      <c r="AL100" s="10">
        <v>11927.053</v>
      </c>
      <c r="AM100" s="10">
        <v>9086.5339999999997</v>
      </c>
      <c r="AN100" s="10">
        <v>49040.11</v>
      </c>
      <c r="AO100" s="10">
        <v>8000</v>
      </c>
      <c r="AP100" s="10">
        <v>11647.248</v>
      </c>
      <c r="AQ100" s="10">
        <v>18241.830999999998</v>
      </c>
      <c r="AR100" s="10">
        <v>8000</v>
      </c>
      <c r="AS100" s="10">
        <v>19063.101999999999</v>
      </c>
      <c r="AT100" s="10">
        <v>8000</v>
      </c>
      <c r="AU100" s="10">
        <v>22243.021000000001</v>
      </c>
      <c r="AV100" s="10">
        <v>40426.118999999999</v>
      </c>
      <c r="AW100" s="10">
        <v>8000</v>
      </c>
      <c r="AX100" s="10">
        <v>18733.053</v>
      </c>
      <c r="AY100" s="10">
        <v>8000</v>
      </c>
      <c r="AZ100" s="10">
        <v>8000</v>
      </c>
      <c r="BA100" s="10">
        <v>21273.722000000002</v>
      </c>
      <c r="BB100" s="10">
        <v>31534.850999999999</v>
      </c>
      <c r="BC100" s="10">
        <v>8000</v>
      </c>
      <c r="BD100" s="10">
        <v>8000</v>
      </c>
      <c r="BE100" s="10">
        <v>8000</v>
      </c>
      <c r="BF100" s="10">
        <v>8000</v>
      </c>
      <c r="BG100" s="10">
        <v>8000</v>
      </c>
      <c r="BH100" s="10">
        <v>8000</v>
      </c>
      <c r="BI100" s="10">
        <v>8000</v>
      </c>
      <c r="BJ100" s="10">
        <v>8000</v>
      </c>
      <c r="BK100" s="10">
        <v>8000</v>
      </c>
      <c r="BL100" s="10">
        <v>8000</v>
      </c>
      <c r="BM100" s="10">
        <v>8000</v>
      </c>
      <c r="BN100" s="10">
        <v>8000</v>
      </c>
      <c r="BO100" s="10">
        <v>8000</v>
      </c>
      <c r="BP100" s="10">
        <v>8000</v>
      </c>
      <c r="BQ100" s="10">
        <v>8000</v>
      </c>
      <c r="BR100" s="10">
        <v>8000</v>
      </c>
      <c r="BS100" s="10">
        <v>8000</v>
      </c>
      <c r="BT100" s="10">
        <v>8000</v>
      </c>
      <c r="BU100" s="10">
        <v>8000</v>
      </c>
      <c r="BV100" s="10">
        <v>8000</v>
      </c>
      <c r="BX100" s="17"/>
    </row>
    <row r="101" spans="1:76" x14ac:dyDescent="0.3">
      <c r="A101" s="10" t="s">
        <v>338</v>
      </c>
      <c r="B101" s="10" t="s">
        <v>553</v>
      </c>
      <c r="C101" s="10" t="s">
        <v>287</v>
      </c>
      <c r="D101" s="10" t="s">
        <v>67</v>
      </c>
      <c r="E101" s="10" t="s">
        <v>63</v>
      </c>
      <c r="F101" s="10" t="s">
        <v>1212</v>
      </c>
      <c r="G101" s="18">
        <v>20.7</v>
      </c>
      <c r="H101" s="10" t="s">
        <v>294</v>
      </c>
      <c r="I101" s="10" t="s">
        <v>316</v>
      </c>
      <c r="J101" s="10" t="s">
        <v>313</v>
      </c>
      <c r="K101" s="10" t="s">
        <v>291</v>
      </c>
      <c r="L101" s="10">
        <v>23580.055</v>
      </c>
      <c r="M101" s="10">
        <v>102283.17200000001</v>
      </c>
      <c r="N101" s="10">
        <v>405208.58</v>
      </c>
      <c r="O101" s="10">
        <v>364549.87400000001</v>
      </c>
      <c r="P101" s="10">
        <v>8000</v>
      </c>
      <c r="Q101" s="10">
        <v>230040.318</v>
      </c>
      <c r="R101" s="10">
        <v>105332.84699999999</v>
      </c>
      <c r="S101" s="10">
        <v>40331.756999999998</v>
      </c>
      <c r="T101" s="10">
        <v>8000</v>
      </c>
      <c r="U101" s="10">
        <v>57696.337</v>
      </c>
      <c r="V101" s="10">
        <v>64195.055999999997</v>
      </c>
      <c r="W101" s="10">
        <v>100821.231</v>
      </c>
      <c r="X101" s="20">
        <v>20280.557000000001</v>
      </c>
      <c r="Y101" s="10">
        <v>104847.997</v>
      </c>
      <c r="Z101" s="20">
        <v>45710.648000000001</v>
      </c>
      <c r="AA101" s="10">
        <v>44756.748</v>
      </c>
      <c r="AB101" s="10">
        <v>21866.52</v>
      </c>
      <c r="AC101" s="10">
        <v>8000</v>
      </c>
      <c r="AD101" s="10">
        <v>8063.4889999999996</v>
      </c>
      <c r="AE101" s="10">
        <v>8418.2800000000007</v>
      </c>
      <c r="AF101" s="10">
        <v>10642.057000000001</v>
      </c>
      <c r="AG101" s="10">
        <v>93443.142999999996</v>
      </c>
      <c r="AH101" s="10">
        <v>8000</v>
      </c>
      <c r="AI101" s="10">
        <v>8000</v>
      </c>
      <c r="AJ101" s="10">
        <v>48273.928999999996</v>
      </c>
      <c r="AK101" s="10">
        <v>88290.593999999997</v>
      </c>
      <c r="AL101" s="10">
        <v>49256.535000000003</v>
      </c>
      <c r="AM101" s="10">
        <v>8000</v>
      </c>
      <c r="AN101" s="10">
        <v>50630.034</v>
      </c>
      <c r="AO101" s="10">
        <v>8000</v>
      </c>
      <c r="AP101" s="10">
        <v>87941.846000000005</v>
      </c>
      <c r="AQ101" s="10">
        <v>95959.213000000003</v>
      </c>
      <c r="AR101" s="10">
        <v>28334.491000000002</v>
      </c>
      <c r="AS101" s="10">
        <v>53155.887000000002</v>
      </c>
      <c r="AT101" s="10">
        <v>8000</v>
      </c>
      <c r="AU101" s="10">
        <v>62544.976999999999</v>
      </c>
      <c r="AV101" s="10">
        <v>168773.53</v>
      </c>
      <c r="AW101" s="10">
        <v>42431.57</v>
      </c>
      <c r="AX101" s="10">
        <v>61851.934999999998</v>
      </c>
      <c r="AY101" s="10">
        <v>8000</v>
      </c>
      <c r="AZ101" s="10">
        <v>8000</v>
      </c>
      <c r="BA101" s="10">
        <v>45235.417000000001</v>
      </c>
      <c r="BB101" s="10">
        <v>117109.534</v>
      </c>
      <c r="BC101" s="10">
        <v>8000</v>
      </c>
      <c r="BD101" s="10">
        <v>8000</v>
      </c>
      <c r="BE101" s="10">
        <v>8000</v>
      </c>
      <c r="BF101" s="10">
        <v>8000</v>
      </c>
      <c r="BG101" s="10">
        <v>8000</v>
      </c>
      <c r="BH101" s="10">
        <v>8000</v>
      </c>
      <c r="BI101" s="10">
        <v>8000</v>
      </c>
      <c r="BJ101" s="10">
        <v>8000</v>
      </c>
      <c r="BK101" s="10">
        <v>26199.745999999999</v>
      </c>
      <c r="BL101" s="10">
        <v>8000</v>
      </c>
      <c r="BM101" s="10">
        <v>8000</v>
      </c>
      <c r="BN101" s="10">
        <v>8000</v>
      </c>
      <c r="BO101" s="10">
        <v>19753.484</v>
      </c>
      <c r="BP101" s="10">
        <v>27855.330999999998</v>
      </c>
      <c r="BQ101" s="10">
        <v>8000</v>
      </c>
      <c r="BR101" s="10">
        <v>8000</v>
      </c>
      <c r="BS101" s="10">
        <v>8000</v>
      </c>
      <c r="BT101" s="10">
        <v>8000</v>
      </c>
      <c r="BU101" s="10">
        <v>8000</v>
      </c>
      <c r="BV101" s="10">
        <v>8000</v>
      </c>
      <c r="BX101" s="17"/>
    </row>
    <row r="102" spans="1:76" x14ac:dyDescent="0.3">
      <c r="A102" s="10" t="s">
        <v>339</v>
      </c>
      <c r="B102" s="10" t="s">
        <v>700</v>
      </c>
      <c r="C102" s="10" t="s">
        <v>287</v>
      </c>
      <c r="D102" s="10" t="s">
        <v>67</v>
      </c>
      <c r="E102" s="10" t="s">
        <v>326</v>
      </c>
      <c r="F102" s="10" t="s">
        <v>1207</v>
      </c>
      <c r="G102" s="18">
        <v>26.81</v>
      </c>
      <c r="H102" s="10" t="s">
        <v>294</v>
      </c>
      <c r="I102" s="10" t="s">
        <v>298</v>
      </c>
      <c r="J102" s="10" t="s">
        <v>296</v>
      </c>
      <c r="K102" s="10" t="s">
        <v>291</v>
      </c>
      <c r="L102" s="10">
        <v>8000</v>
      </c>
      <c r="M102" s="10">
        <v>22334.026000000002</v>
      </c>
      <c r="N102" s="10">
        <v>60394.008000000002</v>
      </c>
      <c r="O102" s="10">
        <v>90279.006999999998</v>
      </c>
      <c r="P102" s="10">
        <v>8000</v>
      </c>
      <c r="Q102" s="10">
        <v>343115.321</v>
      </c>
      <c r="R102" s="10">
        <v>8000</v>
      </c>
      <c r="S102" s="10">
        <v>25288.516</v>
      </c>
      <c r="T102" s="10">
        <v>8000</v>
      </c>
      <c r="U102" s="10">
        <v>8000</v>
      </c>
      <c r="V102" s="10">
        <v>9369.0939999999991</v>
      </c>
      <c r="W102" s="10">
        <v>8000</v>
      </c>
      <c r="X102" s="20">
        <v>8000</v>
      </c>
      <c r="Y102" s="10">
        <v>18102.53</v>
      </c>
      <c r="Z102" s="20">
        <v>23901.077000000001</v>
      </c>
      <c r="AA102" s="10">
        <v>33942.559999999998</v>
      </c>
      <c r="AB102" s="10">
        <v>14615.51</v>
      </c>
      <c r="AC102" s="10">
        <v>8000</v>
      </c>
      <c r="AD102" s="10">
        <v>8000</v>
      </c>
      <c r="AE102" s="10">
        <v>8000</v>
      </c>
      <c r="AF102" s="10">
        <v>8000</v>
      </c>
      <c r="AG102" s="10">
        <v>53301.777999999998</v>
      </c>
      <c r="AH102" s="10">
        <v>8000</v>
      </c>
      <c r="AI102" s="10">
        <v>8000</v>
      </c>
      <c r="AJ102" s="10">
        <v>28623.606</v>
      </c>
      <c r="AK102" s="10">
        <v>56219.485999999997</v>
      </c>
      <c r="AL102" s="10">
        <v>14257.977999999999</v>
      </c>
      <c r="AM102" s="10">
        <v>8000</v>
      </c>
      <c r="AN102" s="10">
        <v>10949.734</v>
      </c>
      <c r="AO102" s="10">
        <v>8000</v>
      </c>
      <c r="AP102" s="10">
        <v>48779.421000000002</v>
      </c>
      <c r="AQ102" s="10">
        <v>69698.099000000002</v>
      </c>
      <c r="AR102" s="10">
        <v>8228.9940000000006</v>
      </c>
      <c r="AS102" s="10">
        <v>18000.810000000001</v>
      </c>
      <c r="AT102" s="10">
        <v>8000</v>
      </c>
      <c r="AU102" s="10">
        <v>42844.805999999997</v>
      </c>
      <c r="AV102" s="10">
        <v>134272.11900000001</v>
      </c>
      <c r="AW102" s="10">
        <v>19015.173999999999</v>
      </c>
      <c r="AX102" s="10">
        <v>21268.637999999999</v>
      </c>
      <c r="AY102" s="10">
        <v>8000</v>
      </c>
      <c r="AZ102" s="10">
        <v>8000</v>
      </c>
      <c r="BA102" s="10">
        <v>16736.755000000001</v>
      </c>
      <c r="BB102" s="10">
        <v>56371.978999999999</v>
      </c>
      <c r="BC102" s="10">
        <v>8000</v>
      </c>
      <c r="BD102" s="10">
        <v>8000</v>
      </c>
      <c r="BE102" s="10">
        <v>8000</v>
      </c>
      <c r="BF102" s="10">
        <v>8000</v>
      </c>
      <c r="BG102" s="10">
        <v>8000</v>
      </c>
      <c r="BH102" s="10">
        <v>8000</v>
      </c>
      <c r="BI102" s="10">
        <v>8000</v>
      </c>
      <c r="BJ102" s="10">
        <v>8000</v>
      </c>
      <c r="BK102" s="10">
        <v>8000</v>
      </c>
      <c r="BL102" s="10">
        <v>8000</v>
      </c>
      <c r="BM102" s="10">
        <v>8000</v>
      </c>
      <c r="BN102" s="10">
        <v>8000</v>
      </c>
      <c r="BO102" s="10">
        <v>8000</v>
      </c>
      <c r="BP102" s="10">
        <v>8000</v>
      </c>
      <c r="BQ102" s="10">
        <v>8000</v>
      </c>
      <c r="BR102" s="10">
        <v>8000</v>
      </c>
      <c r="BS102" s="10">
        <v>8000</v>
      </c>
      <c r="BT102" s="10">
        <v>8000</v>
      </c>
      <c r="BU102" s="10">
        <v>8000</v>
      </c>
      <c r="BV102" s="10">
        <v>8000</v>
      </c>
      <c r="BX102" s="17"/>
    </row>
    <row r="103" spans="1:76" x14ac:dyDescent="0.3">
      <c r="A103" s="10" t="s">
        <v>340</v>
      </c>
      <c r="B103" s="10" t="s">
        <v>553</v>
      </c>
      <c r="C103" s="10" t="s">
        <v>287</v>
      </c>
      <c r="D103" s="10" t="s">
        <v>62</v>
      </c>
      <c r="E103" s="10" t="s">
        <v>326</v>
      </c>
      <c r="F103" s="10" t="s">
        <v>1209</v>
      </c>
      <c r="G103" s="18">
        <v>24.8</v>
      </c>
      <c r="H103" s="10" t="s">
        <v>294</v>
      </c>
      <c r="I103" s="10" t="s">
        <v>295</v>
      </c>
      <c r="J103" s="10" t="s">
        <v>313</v>
      </c>
      <c r="K103" s="10" t="s">
        <v>291</v>
      </c>
      <c r="L103" s="10">
        <v>1002659.6040000001</v>
      </c>
      <c r="M103" s="10">
        <v>1160972.618</v>
      </c>
      <c r="N103" s="10">
        <v>2136223.8829999999</v>
      </c>
      <c r="O103" s="10">
        <v>2457527.801</v>
      </c>
      <c r="P103" s="10">
        <v>8000</v>
      </c>
      <c r="Q103" s="10">
        <v>37844.692999999999</v>
      </c>
      <c r="R103" s="10">
        <v>324547.549</v>
      </c>
      <c r="S103" s="10">
        <v>284997.43400000001</v>
      </c>
      <c r="T103" s="10">
        <v>8000</v>
      </c>
      <c r="U103" s="10">
        <v>466336.891</v>
      </c>
      <c r="V103" s="10">
        <v>184110.25700000001</v>
      </c>
      <c r="W103" s="10">
        <v>138376.592</v>
      </c>
      <c r="X103" s="20">
        <v>362378.49900000001</v>
      </c>
      <c r="Y103" s="10">
        <v>246460.74400000001</v>
      </c>
      <c r="Z103" s="20">
        <v>274867.30900000001</v>
      </c>
      <c r="AA103" s="10">
        <v>76293.975000000006</v>
      </c>
      <c r="AB103" s="10">
        <v>39075.508000000002</v>
      </c>
      <c r="AC103" s="10">
        <v>8000</v>
      </c>
      <c r="AD103" s="10">
        <v>17874.654999999999</v>
      </c>
      <c r="AE103" s="10">
        <v>23130.36</v>
      </c>
      <c r="AF103" s="10">
        <v>27313.484</v>
      </c>
      <c r="AG103" s="10">
        <v>189897.45699999999</v>
      </c>
      <c r="AH103" s="10">
        <v>8000</v>
      </c>
      <c r="AI103" s="10">
        <v>8813.9240000000009</v>
      </c>
      <c r="AJ103" s="10">
        <v>111973.3</v>
      </c>
      <c r="AK103" s="10">
        <v>169029.416</v>
      </c>
      <c r="AL103" s="10">
        <v>104233.905</v>
      </c>
      <c r="AM103" s="10">
        <v>8000</v>
      </c>
      <c r="AN103" s="10">
        <v>78759.063999999998</v>
      </c>
      <c r="AO103" s="10">
        <v>8000</v>
      </c>
      <c r="AP103" s="10">
        <v>165187.34</v>
      </c>
      <c r="AQ103" s="10">
        <v>179691.60699999999</v>
      </c>
      <c r="AR103" s="10">
        <v>69428.918000000005</v>
      </c>
      <c r="AS103" s="10">
        <v>90949.187999999995</v>
      </c>
      <c r="AT103" s="10">
        <v>8000</v>
      </c>
      <c r="AU103" s="10">
        <v>119449.417</v>
      </c>
      <c r="AV103" s="10">
        <v>318897.21299999999</v>
      </c>
      <c r="AW103" s="10">
        <v>84578.875</v>
      </c>
      <c r="AX103" s="10">
        <v>95556.933999999994</v>
      </c>
      <c r="AY103" s="10">
        <v>8000</v>
      </c>
      <c r="AZ103" s="10">
        <v>8000</v>
      </c>
      <c r="BA103" s="10">
        <v>61430.472999999998</v>
      </c>
      <c r="BB103" s="10">
        <v>192173.78700000001</v>
      </c>
      <c r="BC103" s="10">
        <v>8000</v>
      </c>
      <c r="BD103" s="10">
        <v>8000</v>
      </c>
      <c r="BE103" s="10">
        <v>12039.257</v>
      </c>
      <c r="BF103" s="10">
        <v>8000</v>
      </c>
      <c r="BG103" s="10">
        <v>8000</v>
      </c>
      <c r="BH103" s="10">
        <v>8000</v>
      </c>
      <c r="BI103" s="10">
        <v>8000</v>
      </c>
      <c r="BJ103" s="10">
        <v>8000</v>
      </c>
      <c r="BK103" s="10">
        <v>42075.063999999998</v>
      </c>
      <c r="BL103" s="10">
        <v>8000</v>
      </c>
      <c r="BM103" s="10">
        <v>10086.736000000001</v>
      </c>
      <c r="BN103" s="10">
        <v>8000</v>
      </c>
      <c r="BO103" s="10">
        <v>52727.154999999999</v>
      </c>
      <c r="BP103" s="10">
        <v>57037.080999999998</v>
      </c>
      <c r="BQ103" s="10">
        <v>8000</v>
      </c>
      <c r="BR103" s="10">
        <v>8442.5220000000008</v>
      </c>
      <c r="BS103" s="10">
        <v>8000</v>
      </c>
      <c r="BT103" s="10">
        <v>8000</v>
      </c>
      <c r="BU103" s="10">
        <v>8000</v>
      </c>
      <c r="BV103" s="10">
        <v>8000</v>
      </c>
      <c r="BX103" s="17"/>
    </row>
    <row r="104" spans="1:76" x14ac:dyDescent="0.3">
      <c r="A104" s="10" t="s">
        <v>341</v>
      </c>
      <c r="B104" s="10" t="s">
        <v>553</v>
      </c>
      <c r="C104" s="10" t="s">
        <v>287</v>
      </c>
      <c r="D104" s="10" t="s">
        <v>67</v>
      </c>
      <c r="E104" s="10" t="s">
        <v>326</v>
      </c>
      <c r="F104" s="10" t="s">
        <v>1207</v>
      </c>
      <c r="G104" s="18">
        <v>19.2</v>
      </c>
      <c r="H104" s="10" t="s">
        <v>294</v>
      </c>
      <c r="I104" s="10" t="s">
        <v>309</v>
      </c>
      <c r="J104" s="10" t="s">
        <v>317</v>
      </c>
      <c r="K104" s="10" t="s">
        <v>291</v>
      </c>
      <c r="L104" s="10">
        <v>11787.544</v>
      </c>
      <c r="M104" s="10">
        <v>80620.148000000001</v>
      </c>
      <c r="N104" s="10">
        <v>230619.24900000001</v>
      </c>
      <c r="O104" s="10">
        <v>143104.99</v>
      </c>
      <c r="P104" s="10">
        <v>8000</v>
      </c>
      <c r="Q104" s="10">
        <v>19244.519</v>
      </c>
      <c r="R104" s="10">
        <v>8000</v>
      </c>
      <c r="S104" s="10">
        <v>15018.329</v>
      </c>
      <c r="T104" s="10">
        <v>8000</v>
      </c>
      <c r="U104" s="10">
        <v>8000</v>
      </c>
      <c r="V104" s="10">
        <v>8000</v>
      </c>
      <c r="W104" s="10">
        <v>8000</v>
      </c>
      <c r="X104" s="20">
        <v>57085.387999999999</v>
      </c>
      <c r="Y104" s="10">
        <v>8000</v>
      </c>
      <c r="Z104" s="20">
        <v>137631.90299999999</v>
      </c>
      <c r="AA104" s="10">
        <v>23714.720000000001</v>
      </c>
      <c r="AB104" s="10">
        <v>12996.319</v>
      </c>
      <c r="AC104" s="10">
        <v>8000</v>
      </c>
      <c r="AD104" s="10">
        <v>8000</v>
      </c>
      <c r="AE104" s="10">
        <v>8000</v>
      </c>
      <c r="AF104" s="10">
        <v>8000</v>
      </c>
      <c r="AG104" s="10">
        <v>49731.036</v>
      </c>
      <c r="AH104" s="10">
        <v>8000</v>
      </c>
      <c r="AI104" s="10">
        <v>8000</v>
      </c>
      <c r="AJ104" s="10">
        <v>26553.311000000002</v>
      </c>
      <c r="AK104" s="10">
        <v>60436.339</v>
      </c>
      <c r="AL104" s="10">
        <v>27749.764999999999</v>
      </c>
      <c r="AM104" s="10">
        <v>8000</v>
      </c>
      <c r="AN104" s="10">
        <v>9617.0339999999997</v>
      </c>
      <c r="AO104" s="10">
        <v>8000</v>
      </c>
      <c r="AP104" s="10">
        <v>40934.226999999999</v>
      </c>
      <c r="AQ104" s="10">
        <v>76482.304999999993</v>
      </c>
      <c r="AR104" s="10">
        <v>20559.254000000001</v>
      </c>
      <c r="AS104" s="10">
        <v>31643.985000000001</v>
      </c>
      <c r="AT104" s="10">
        <v>8000</v>
      </c>
      <c r="AU104" s="10">
        <v>44437.504999999997</v>
      </c>
      <c r="AV104" s="10">
        <v>128489.632</v>
      </c>
      <c r="AW104" s="10">
        <v>27167.688999999998</v>
      </c>
      <c r="AX104" s="10">
        <v>40274.974000000002</v>
      </c>
      <c r="AY104" s="10">
        <v>8000</v>
      </c>
      <c r="AZ104" s="10">
        <v>8000</v>
      </c>
      <c r="BA104" s="10">
        <v>37426.654000000002</v>
      </c>
      <c r="BB104" s="10">
        <v>89788.604999999996</v>
      </c>
      <c r="BC104" s="10">
        <v>8000</v>
      </c>
      <c r="BD104" s="10">
        <v>8000</v>
      </c>
      <c r="BE104" s="10">
        <v>8000</v>
      </c>
      <c r="BF104" s="10">
        <v>8000</v>
      </c>
      <c r="BG104" s="10">
        <v>8000</v>
      </c>
      <c r="BH104" s="10">
        <v>8000</v>
      </c>
      <c r="BI104" s="10">
        <v>8000</v>
      </c>
      <c r="BJ104" s="10">
        <v>8000</v>
      </c>
      <c r="BK104" s="10">
        <v>8246.6530000000002</v>
      </c>
      <c r="BL104" s="10">
        <v>8000</v>
      </c>
      <c r="BM104" s="10">
        <v>8000</v>
      </c>
      <c r="BN104" s="10">
        <v>8000</v>
      </c>
      <c r="BO104" s="10">
        <v>8000</v>
      </c>
      <c r="BP104" s="10">
        <v>8204.59</v>
      </c>
      <c r="BQ104" s="10">
        <v>8000</v>
      </c>
      <c r="BR104" s="10">
        <v>8000</v>
      </c>
      <c r="BS104" s="10">
        <v>8000</v>
      </c>
      <c r="BT104" s="10">
        <v>8000</v>
      </c>
      <c r="BU104" s="10">
        <v>8000</v>
      </c>
      <c r="BV104" s="10">
        <v>8000</v>
      </c>
      <c r="BX104" s="17"/>
    </row>
    <row r="105" spans="1:76" x14ac:dyDescent="0.3">
      <c r="A105" s="10" t="s">
        <v>342</v>
      </c>
      <c r="B105" s="10" t="s">
        <v>553</v>
      </c>
      <c r="C105" s="10" t="s">
        <v>287</v>
      </c>
      <c r="D105" s="10" t="s">
        <v>62</v>
      </c>
      <c r="E105" s="10" t="s">
        <v>326</v>
      </c>
      <c r="F105" s="10" t="s">
        <v>1212</v>
      </c>
      <c r="G105" s="18">
        <v>24.84</v>
      </c>
      <c r="H105" s="10" t="s">
        <v>294</v>
      </c>
      <c r="I105" s="10" t="s">
        <v>309</v>
      </c>
      <c r="J105" s="10" t="s">
        <v>303</v>
      </c>
      <c r="K105" s="10" t="s">
        <v>291</v>
      </c>
      <c r="L105" s="10">
        <v>114781.198</v>
      </c>
      <c r="M105" s="10">
        <v>376641.73300000001</v>
      </c>
      <c r="N105" s="10">
        <v>2686467.96</v>
      </c>
      <c r="O105" s="10">
        <v>2240237.9010000001</v>
      </c>
      <c r="P105" s="10">
        <v>37712.623</v>
      </c>
      <c r="Q105" s="10">
        <v>8000</v>
      </c>
      <c r="R105" s="10">
        <v>745953.11899999995</v>
      </c>
      <c r="S105" s="10">
        <v>271726.58500000002</v>
      </c>
      <c r="T105" s="10">
        <v>29155.216</v>
      </c>
      <c r="U105" s="10">
        <v>196047.58600000001</v>
      </c>
      <c r="V105" s="10">
        <v>399351.81900000002</v>
      </c>
      <c r="W105" s="10">
        <v>86490.964000000007</v>
      </c>
      <c r="X105" s="20">
        <v>24663.547999999999</v>
      </c>
      <c r="Y105" s="10">
        <v>236907.82699999999</v>
      </c>
      <c r="Z105" s="20">
        <v>36036.044999999998</v>
      </c>
      <c r="AA105" s="10">
        <v>91849.183999999994</v>
      </c>
      <c r="AB105" s="10">
        <v>49025.284</v>
      </c>
      <c r="AC105" s="10">
        <v>8000</v>
      </c>
      <c r="AD105" s="10">
        <v>20282.043000000001</v>
      </c>
      <c r="AE105" s="10">
        <v>20524.097000000002</v>
      </c>
      <c r="AF105" s="10">
        <v>36564.468000000001</v>
      </c>
      <c r="AG105" s="10">
        <v>182013.321</v>
      </c>
      <c r="AH105" s="10">
        <v>8000</v>
      </c>
      <c r="AI105" s="10">
        <v>8000</v>
      </c>
      <c r="AJ105" s="10">
        <v>93599.649000000005</v>
      </c>
      <c r="AK105" s="10">
        <v>173565.71900000001</v>
      </c>
      <c r="AL105" s="10">
        <v>89541.063999999998</v>
      </c>
      <c r="AM105" s="10">
        <v>29845.333999999999</v>
      </c>
      <c r="AN105" s="10">
        <v>131168.56700000001</v>
      </c>
      <c r="AO105" s="10">
        <v>10222.161</v>
      </c>
      <c r="AP105" s="10">
        <v>210226.073</v>
      </c>
      <c r="AQ105" s="10">
        <v>209691.921</v>
      </c>
      <c r="AR105" s="10">
        <v>58438.682000000001</v>
      </c>
      <c r="AS105" s="10">
        <v>111185.058</v>
      </c>
      <c r="AT105" s="10">
        <v>8000</v>
      </c>
      <c r="AU105" s="10">
        <v>106520.186</v>
      </c>
      <c r="AV105" s="10">
        <v>387665.45500000002</v>
      </c>
      <c r="AW105" s="10">
        <v>85701.202999999994</v>
      </c>
      <c r="AX105" s="10">
        <v>135133.43100000001</v>
      </c>
      <c r="AY105" s="10">
        <v>8000</v>
      </c>
      <c r="AZ105" s="10">
        <v>23400.069</v>
      </c>
      <c r="BA105" s="10">
        <v>82567.985000000001</v>
      </c>
      <c r="BB105" s="10">
        <v>251363.03899999999</v>
      </c>
      <c r="BC105" s="10">
        <v>8000</v>
      </c>
      <c r="BD105" s="10">
        <v>15273.496999999999</v>
      </c>
      <c r="BE105" s="10">
        <v>68805.650999999998</v>
      </c>
      <c r="BF105" s="10">
        <v>8000</v>
      </c>
      <c r="BG105" s="10">
        <v>21534.901000000002</v>
      </c>
      <c r="BH105" s="10">
        <v>46636.241999999998</v>
      </c>
      <c r="BI105" s="10">
        <v>8000</v>
      </c>
      <c r="BJ105" s="10">
        <v>22125.844000000001</v>
      </c>
      <c r="BK105" s="10">
        <v>134965.62100000001</v>
      </c>
      <c r="BL105" s="10">
        <v>11716.909</v>
      </c>
      <c r="BM105" s="10">
        <v>13438.877</v>
      </c>
      <c r="BN105" s="10">
        <v>13890.534</v>
      </c>
      <c r="BO105" s="10">
        <v>133925.01300000001</v>
      </c>
      <c r="BP105" s="10">
        <v>182198.617</v>
      </c>
      <c r="BQ105" s="10">
        <v>8000</v>
      </c>
      <c r="BR105" s="10">
        <v>8000</v>
      </c>
      <c r="BS105" s="10">
        <v>8000</v>
      </c>
      <c r="BT105" s="10">
        <v>18201.816999999999</v>
      </c>
      <c r="BU105" s="10">
        <v>8000</v>
      </c>
      <c r="BV105" s="10">
        <v>8000</v>
      </c>
      <c r="BX105" s="17"/>
    </row>
    <row r="106" spans="1:76" x14ac:dyDescent="0.3">
      <c r="A106" s="10" t="s">
        <v>343</v>
      </c>
      <c r="B106" s="10" t="s">
        <v>553</v>
      </c>
      <c r="C106" s="10" t="s">
        <v>287</v>
      </c>
      <c r="D106" s="10" t="s">
        <v>62</v>
      </c>
      <c r="E106" s="10" t="s">
        <v>326</v>
      </c>
      <c r="F106" s="10" t="s">
        <v>1202</v>
      </c>
      <c r="G106" s="18">
        <v>27.77</v>
      </c>
      <c r="H106" s="10" t="s">
        <v>294</v>
      </c>
      <c r="I106" s="10" t="s">
        <v>295</v>
      </c>
      <c r="J106" s="10" t="s">
        <v>296</v>
      </c>
      <c r="K106" s="10" t="s">
        <v>291</v>
      </c>
      <c r="L106" s="10">
        <v>479171.61900000001</v>
      </c>
      <c r="M106" s="10">
        <v>753770.90399999998</v>
      </c>
      <c r="N106" s="10">
        <v>697129.89800000004</v>
      </c>
      <c r="O106" s="10">
        <v>578771.64599999995</v>
      </c>
      <c r="P106" s="10">
        <v>8000</v>
      </c>
      <c r="Q106" s="10">
        <v>114690.77899999999</v>
      </c>
      <c r="R106" s="10">
        <v>52933.885999999999</v>
      </c>
      <c r="S106" s="10">
        <v>58825.654999999999</v>
      </c>
      <c r="T106" s="10">
        <v>8000</v>
      </c>
      <c r="U106" s="10">
        <v>96325.357000000004</v>
      </c>
      <c r="V106" s="10">
        <v>62706.17</v>
      </c>
      <c r="W106" s="10">
        <v>76062.714000000007</v>
      </c>
      <c r="X106" s="20">
        <v>301401.03899999999</v>
      </c>
      <c r="Y106" s="10">
        <v>138476.92199999999</v>
      </c>
      <c r="Z106" s="20">
        <v>420810.48599999998</v>
      </c>
      <c r="AA106" s="10">
        <v>61461.843000000001</v>
      </c>
      <c r="AB106" s="10">
        <v>18312.132000000001</v>
      </c>
      <c r="AC106" s="10">
        <v>8000</v>
      </c>
      <c r="AD106" s="10">
        <v>12898.964</v>
      </c>
      <c r="AE106" s="10">
        <v>8000</v>
      </c>
      <c r="AF106" s="10">
        <v>11871.813</v>
      </c>
      <c r="AG106" s="10">
        <v>125212.79</v>
      </c>
      <c r="AH106" s="10">
        <v>8000</v>
      </c>
      <c r="AI106" s="10">
        <v>8000</v>
      </c>
      <c r="AJ106" s="10">
        <v>51841.67</v>
      </c>
      <c r="AK106" s="10">
        <v>79220.282000000007</v>
      </c>
      <c r="AL106" s="10">
        <v>55883.203000000001</v>
      </c>
      <c r="AM106" s="10">
        <v>8000</v>
      </c>
      <c r="AN106" s="10">
        <v>53597.377999999997</v>
      </c>
      <c r="AO106" s="10">
        <v>8000</v>
      </c>
      <c r="AP106" s="10">
        <v>113267.235</v>
      </c>
      <c r="AQ106" s="10">
        <v>77520.991999999998</v>
      </c>
      <c r="AR106" s="10">
        <v>34220.834999999999</v>
      </c>
      <c r="AS106" s="10">
        <v>40961.69</v>
      </c>
      <c r="AT106" s="10">
        <v>8000</v>
      </c>
      <c r="AU106" s="10">
        <v>72903.130999999994</v>
      </c>
      <c r="AV106" s="10">
        <v>166076.845</v>
      </c>
      <c r="AW106" s="10">
        <v>56600.502999999997</v>
      </c>
      <c r="AX106" s="10">
        <v>43531.803999999996</v>
      </c>
      <c r="AY106" s="10">
        <v>8000</v>
      </c>
      <c r="AZ106" s="10">
        <v>8000</v>
      </c>
      <c r="BA106" s="10">
        <v>43295.557999999997</v>
      </c>
      <c r="BB106" s="10">
        <v>101547.143</v>
      </c>
      <c r="BC106" s="10">
        <v>8000</v>
      </c>
      <c r="BD106" s="10">
        <v>8000</v>
      </c>
      <c r="BE106" s="10">
        <v>24385.012999999999</v>
      </c>
      <c r="BF106" s="10">
        <v>8000</v>
      </c>
      <c r="BG106" s="10">
        <v>8000</v>
      </c>
      <c r="BH106" s="10">
        <v>8000</v>
      </c>
      <c r="BI106" s="10">
        <v>8000</v>
      </c>
      <c r="BJ106" s="10">
        <v>8000</v>
      </c>
      <c r="BK106" s="10">
        <v>26778.696</v>
      </c>
      <c r="BL106" s="10">
        <v>8000</v>
      </c>
      <c r="BM106" s="10">
        <v>8000</v>
      </c>
      <c r="BN106" s="10">
        <v>8000</v>
      </c>
      <c r="BO106" s="10">
        <v>37110.998</v>
      </c>
      <c r="BP106" s="10">
        <v>34250.572</v>
      </c>
      <c r="BQ106" s="10">
        <v>8000</v>
      </c>
      <c r="BR106" s="10">
        <v>8000</v>
      </c>
      <c r="BS106" s="10">
        <v>8000</v>
      </c>
      <c r="BT106" s="10">
        <v>8000</v>
      </c>
      <c r="BU106" s="10">
        <v>8000</v>
      </c>
      <c r="BV106" s="10">
        <v>8000</v>
      </c>
      <c r="BX106" s="17"/>
    </row>
    <row r="107" spans="1:76" x14ac:dyDescent="0.3">
      <c r="A107" s="10" t="s">
        <v>344</v>
      </c>
      <c r="B107" s="10" t="s">
        <v>553</v>
      </c>
      <c r="C107" s="10" t="s">
        <v>287</v>
      </c>
      <c r="D107" s="10" t="s">
        <v>62</v>
      </c>
      <c r="E107" s="10" t="s">
        <v>63</v>
      </c>
      <c r="F107" s="10" t="s">
        <v>1206</v>
      </c>
      <c r="G107" s="18">
        <v>37.01</v>
      </c>
      <c r="H107" s="10" t="s">
        <v>294</v>
      </c>
      <c r="I107" s="10" t="s">
        <v>295</v>
      </c>
      <c r="J107" s="10" t="s">
        <v>303</v>
      </c>
      <c r="K107" s="10" t="s">
        <v>304</v>
      </c>
      <c r="L107" s="10">
        <v>211388.97099999999</v>
      </c>
      <c r="M107" s="10">
        <v>352227.22100000002</v>
      </c>
      <c r="N107" s="10">
        <v>1806429.7379999999</v>
      </c>
      <c r="O107" s="10">
        <v>1003555.974</v>
      </c>
      <c r="P107" s="10">
        <v>8000</v>
      </c>
      <c r="Q107" s="10">
        <v>254744.21299999999</v>
      </c>
      <c r="R107" s="10">
        <v>23103.657999999999</v>
      </c>
      <c r="S107" s="10">
        <v>181574.326</v>
      </c>
      <c r="T107" s="10">
        <v>8000</v>
      </c>
      <c r="U107" s="10">
        <v>345369.36099999998</v>
      </c>
      <c r="V107" s="10">
        <v>136910.82199999999</v>
      </c>
      <c r="W107" s="10">
        <v>77538.956999999995</v>
      </c>
      <c r="X107" s="20">
        <v>17670.558000000001</v>
      </c>
      <c r="Y107" s="10">
        <v>358576.51899999997</v>
      </c>
      <c r="Z107" s="20">
        <v>32488.117999999999</v>
      </c>
      <c r="AA107" s="10">
        <v>146364.33499999999</v>
      </c>
      <c r="AB107" s="10">
        <v>48376.205999999998</v>
      </c>
      <c r="AC107" s="10">
        <v>8000</v>
      </c>
      <c r="AD107" s="10">
        <v>33444.493999999999</v>
      </c>
      <c r="AE107" s="10">
        <v>18799.591</v>
      </c>
      <c r="AF107" s="10">
        <v>96616.972999999998</v>
      </c>
      <c r="AG107" s="10">
        <v>212059.65</v>
      </c>
      <c r="AH107" s="10">
        <v>20326.763999999999</v>
      </c>
      <c r="AI107" s="10">
        <v>11245.302</v>
      </c>
      <c r="AJ107" s="10">
        <v>99586.214000000007</v>
      </c>
      <c r="AK107" s="10">
        <v>138623.26199999999</v>
      </c>
      <c r="AL107" s="10">
        <v>50286.048999999999</v>
      </c>
      <c r="AM107" s="10">
        <v>55959.883000000002</v>
      </c>
      <c r="AN107" s="10">
        <v>227405.935</v>
      </c>
      <c r="AO107" s="10">
        <v>19792.083999999999</v>
      </c>
      <c r="AP107" s="10">
        <v>232391.03400000001</v>
      </c>
      <c r="AQ107" s="10">
        <v>176777.33199999999</v>
      </c>
      <c r="AR107" s="10">
        <v>38085.040000000001</v>
      </c>
      <c r="AS107" s="10">
        <v>41098.158000000003</v>
      </c>
      <c r="AT107" s="10">
        <v>8000</v>
      </c>
      <c r="AU107" s="10">
        <v>167296.01</v>
      </c>
      <c r="AV107" s="10">
        <v>319744.46299999999</v>
      </c>
      <c r="AW107" s="10">
        <v>52465.553</v>
      </c>
      <c r="AX107" s="10">
        <v>65609.83</v>
      </c>
      <c r="AY107" s="10">
        <v>8342.6880000000001</v>
      </c>
      <c r="AZ107" s="10">
        <v>17666.576000000001</v>
      </c>
      <c r="BA107" s="10">
        <v>75520.459000000003</v>
      </c>
      <c r="BB107" s="10">
        <v>118654.58900000001</v>
      </c>
      <c r="BC107" s="10">
        <v>8000</v>
      </c>
      <c r="BD107" s="10">
        <v>8000</v>
      </c>
      <c r="BE107" s="10">
        <v>175885.095</v>
      </c>
      <c r="BF107" s="10">
        <v>8000</v>
      </c>
      <c r="BG107" s="10">
        <v>43495.764999999999</v>
      </c>
      <c r="BH107" s="10">
        <v>93686.813999999998</v>
      </c>
      <c r="BI107" s="10">
        <v>8000</v>
      </c>
      <c r="BJ107" s="10">
        <v>83682.135999999999</v>
      </c>
      <c r="BK107" s="10">
        <v>344955.53700000001</v>
      </c>
      <c r="BL107" s="10">
        <v>41166.233</v>
      </c>
      <c r="BM107" s="10">
        <v>19035.905999999999</v>
      </c>
      <c r="BN107" s="10">
        <v>60464.498</v>
      </c>
      <c r="BO107" s="10">
        <v>395606.77500000002</v>
      </c>
      <c r="BP107" s="10">
        <v>383326.49699999997</v>
      </c>
      <c r="BQ107" s="10">
        <v>8000</v>
      </c>
      <c r="BR107" s="10">
        <v>8000</v>
      </c>
      <c r="BS107" s="10">
        <v>40162.065000000002</v>
      </c>
      <c r="BT107" s="10">
        <v>38224.54</v>
      </c>
      <c r="BU107" s="10">
        <v>8000</v>
      </c>
      <c r="BV107" s="10">
        <v>8000</v>
      </c>
      <c r="BX107" s="17"/>
    </row>
    <row r="108" spans="1:76" x14ac:dyDescent="0.3">
      <c r="A108" s="10" t="s">
        <v>345</v>
      </c>
      <c r="B108" s="10" t="s">
        <v>553</v>
      </c>
      <c r="C108" s="10" t="s">
        <v>287</v>
      </c>
      <c r="D108" s="10" t="s">
        <v>62</v>
      </c>
      <c r="E108" s="10" t="s">
        <v>326</v>
      </c>
      <c r="F108" s="10" t="s">
        <v>1212</v>
      </c>
      <c r="G108" s="18">
        <v>24.91</v>
      </c>
      <c r="H108" s="10" t="s">
        <v>288</v>
      </c>
      <c r="I108" s="10" t="s">
        <v>295</v>
      </c>
      <c r="J108" s="10" t="s">
        <v>313</v>
      </c>
      <c r="K108" s="10" t="s">
        <v>291</v>
      </c>
      <c r="L108" s="10">
        <v>39916.516000000003</v>
      </c>
      <c r="M108" s="10">
        <v>115926.587</v>
      </c>
      <c r="N108" s="10">
        <v>1020426.846</v>
      </c>
      <c r="O108" s="10">
        <v>475256.44199999998</v>
      </c>
      <c r="P108" s="10">
        <v>8000</v>
      </c>
      <c r="Q108" s="10">
        <v>10404.861000000001</v>
      </c>
      <c r="R108" s="10">
        <v>159328.68400000001</v>
      </c>
      <c r="S108" s="10">
        <v>9521.7070000000003</v>
      </c>
      <c r="T108" s="10">
        <v>8000</v>
      </c>
      <c r="U108" s="10">
        <v>80279.828999999998</v>
      </c>
      <c r="V108" s="10">
        <v>57688.775000000001</v>
      </c>
      <c r="W108" s="10">
        <v>23141.644</v>
      </c>
      <c r="X108" s="20">
        <v>15349.61</v>
      </c>
      <c r="Y108" s="10">
        <v>163358.46100000001</v>
      </c>
      <c r="Z108" s="20">
        <v>18620.486000000001</v>
      </c>
      <c r="AA108" s="10">
        <v>17511.186000000002</v>
      </c>
      <c r="AB108" s="10">
        <v>8000</v>
      </c>
      <c r="AC108" s="10">
        <v>8000</v>
      </c>
      <c r="AD108" s="10">
        <v>8000</v>
      </c>
      <c r="AE108" s="10">
        <v>8000</v>
      </c>
      <c r="AF108" s="10">
        <v>8000</v>
      </c>
      <c r="AG108" s="10">
        <v>42844.553</v>
      </c>
      <c r="AH108" s="10">
        <v>8000</v>
      </c>
      <c r="AI108" s="10">
        <v>8000</v>
      </c>
      <c r="AJ108" s="10">
        <v>19450.544999999998</v>
      </c>
      <c r="AK108" s="10">
        <v>40764.906999999999</v>
      </c>
      <c r="AL108" s="10">
        <v>27744.797999999999</v>
      </c>
      <c r="AM108" s="10">
        <v>8000</v>
      </c>
      <c r="AN108" s="10">
        <v>19550.014999999999</v>
      </c>
      <c r="AO108" s="10">
        <v>8000</v>
      </c>
      <c r="AP108" s="10">
        <v>52549.391000000003</v>
      </c>
      <c r="AQ108" s="10">
        <v>51028.218000000001</v>
      </c>
      <c r="AR108" s="10">
        <v>15308.63</v>
      </c>
      <c r="AS108" s="10">
        <v>17951.007000000001</v>
      </c>
      <c r="AT108" s="10">
        <v>8000</v>
      </c>
      <c r="AU108" s="10">
        <v>27486.637999999999</v>
      </c>
      <c r="AV108" s="10">
        <v>104224.46</v>
      </c>
      <c r="AW108" s="10">
        <v>32331.043000000001</v>
      </c>
      <c r="AX108" s="10">
        <v>28578.776999999998</v>
      </c>
      <c r="AY108" s="10">
        <v>8000</v>
      </c>
      <c r="AZ108" s="10">
        <v>8000</v>
      </c>
      <c r="BA108" s="10">
        <v>15427.01</v>
      </c>
      <c r="BB108" s="10">
        <v>66295.498000000007</v>
      </c>
      <c r="BC108" s="10">
        <v>8000</v>
      </c>
      <c r="BD108" s="10">
        <v>8000</v>
      </c>
      <c r="BE108" s="10">
        <v>8000</v>
      </c>
      <c r="BF108" s="10">
        <v>8000</v>
      </c>
      <c r="BG108" s="10">
        <v>8000</v>
      </c>
      <c r="BH108" s="10">
        <v>8000</v>
      </c>
      <c r="BI108" s="10">
        <v>8000</v>
      </c>
      <c r="BJ108" s="10">
        <v>8000</v>
      </c>
      <c r="BK108" s="10">
        <v>15747.001</v>
      </c>
      <c r="BL108" s="10">
        <v>8000</v>
      </c>
      <c r="BM108" s="10">
        <v>8000</v>
      </c>
      <c r="BN108" s="10">
        <v>8000</v>
      </c>
      <c r="BO108" s="10">
        <v>19213.38</v>
      </c>
      <c r="BP108" s="10">
        <v>26034.494999999999</v>
      </c>
      <c r="BQ108" s="10">
        <v>8000</v>
      </c>
      <c r="BR108" s="10">
        <v>8000</v>
      </c>
      <c r="BS108" s="10">
        <v>8000</v>
      </c>
      <c r="BT108" s="10">
        <v>8000</v>
      </c>
      <c r="BU108" s="10">
        <v>8000</v>
      </c>
      <c r="BV108" s="10">
        <v>8000</v>
      </c>
      <c r="BX108" s="17"/>
    </row>
    <row r="109" spans="1:76" x14ac:dyDescent="0.3">
      <c r="A109" s="10" t="s">
        <v>346</v>
      </c>
      <c r="B109" s="10" t="s">
        <v>553</v>
      </c>
      <c r="C109" s="10" t="s">
        <v>287</v>
      </c>
      <c r="D109" s="10" t="s">
        <v>67</v>
      </c>
      <c r="E109" s="10" t="s">
        <v>326</v>
      </c>
      <c r="F109" s="10" t="s">
        <v>1204</v>
      </c>
      <c r="G109" s="18">
        <v>31.64</v>
      </c>
      <c r="H109" s="10" t="s">
        <v>294</v>
      </c>
      <c r="I109" s="10" t="s">
        <v>347</v>
      </c>
      <c r="J109" s="10" t="s">
        <v>313</v>
      </c>
      <c r="K109" s="10" t="s">
        <v>291</v>
      </c>
      <c r="L109" s="10">
        <v>91472.259000000005</v>
      </c>
      <c r="M109" s="10">
        <v>303614.511</v>
      </c>
      <c r="N109" s="10">
        <v>1514183.1529999999</v>
      </c>
      <c r="O109" s="10">
        <v>554948.46799999999</v>
      </c>
      <c r="P109" s="10">
        <v>8000</v>
      </c>
      <c r="Q109" s="10">
        <v>49658.663</v>
      </c>
      <c r="R109" s="10">
        <v>77777.923999999999</v>
      </c>
      <c r="S109" s="10">
        <v>30349.96</v>
      </c>
      <c r="T109" s="10">
        <v>8000</v>
      </c>
      <c r="U109" s="10">
        <v>59470.411999999997</v>
      </c>
      <c r="V109" s="10">
        <v>102909.988</v>
      </c>
      <c r="W109" s="10">
        <v>116703.82399999999</v>
      </c>
      <c r="X109" s="20">
        <v>19896.364000000001</v>
      </c>
      <c r="Y109" s="10">
        <v>60592.504999999997</v>
      </c>
      <c r="Z109" s="20">
        <v>17113.929</v>
      </c>
      <c r="AA109" s="10">
        <v>38529.101000000002</v>
      </c>
      <c r="AB109" s="10">
        <v>31057.871999999999</v>
      </c>
      <c r="AC109" s="10">
        <v>8000</v>
      </c>
      <c r="AD109" s="10">
        <v>8000</v>
      </c>
      <c r="AE109" s="10">
        <v>8000</v>
      </c>
      <c r="AF109" s="10">
        <v>13544.583000000001</v>
      </c>
      <c r="AG109" s="10">
        <v>29467.552</v>
      </c>
      <c r="AH109" s="10">
        <v>8000</v>
      </c>
      <c r="AI109" s="10">
        <v>8000</v>
      </c>
      <c r="AJ109" s="10">
        <v>9208.2260000000006</v>
      </c>
      <c r="AK109" s="10">
        <v>24850.972000000002</v>
      </c>
      <c r="AL109" s="10">
        <v>8442.6939999999995</v>
      </c>
      <c r="AM109" s="10">
        <v>16274.98</v>
      </c>
      <c r="AN109" s="10">
        <v>52626.148999999998</v>
      </c>
      <c r="AO109" s="10">
        <v>8000</v>
      </c>
      <c r="AP109" s="10">
        <v>20099.769</v>
      </c>
      <c r="AQ109" s="10">
        <v>35849.968999999997</v>
      </c>
      <c r="AR109" s="10">
        <v>8000</v>
      </c>
      <c r="AS109" s="10">
        <v>8000</v>
      </c>
      <c r="AT109" s="10">
        <v>8000</v>
      </c>
      <c r="AU109" s="10">
        <v>27906.620999999999</v>
      </c>
      <c r="AV109" s="10">
        <v>52651.764999999999</v>
      </c>
      <c r="AW109" s="10">
        <v>8000</v>
      </c>
      <c r="AX109" s="10">
        <v>8000</v>
      </c>
      <c r="AY109" s="10">
        <v>8000</v>
      </c>
      <c r="AZ109" s="10">
        <v>8000</v>
      </c>
      <c r="BA109" s="10">
        <v>10968.691999999999</v>
      </c>
      <c r="BB109" s="10">
        <v>24119.044999999998</v>
      </c>
      <c r="BC109" s="10">
        <v>8000</v>
      </c>
      <c r="BD109" s="10">
        <v>8000</v>
      </c>
      <c r="BE109" s="10">
        <v>40667.228000000003</v>
      </c>
      <c r="BF109" s="10">
        <v>8000</v>
      </c>
      <c r="BG109" s="10">
        <v>8000</v>
      </c>
      <c r="BH109" s="10">
        <v>13357.187</v>
      </c>
      <c r="BI109" s="10">
        <v>8000</v>
      </c>
      <c r="BJ109" s="10">
        <v>11563.386</v>
      </c>
      <c r="BK109" s="10">
        <v>40790.932000000001</v>
      </c>
      <c r="BL109" s="10">
        <v>8000</v>
      </c>
      <c r="BM109" s="10">
        <v>8000</v>
      </c>
      <c r="BN109" s="10">
        <v>8000</v>
      </c>
      <c r="BO109" s="10">
        <v>62125.046000000002</v>
      </c>
      <c r="BP109" s="10">
        <v>20427.919999999998</v>
      </c>
      <c r="BQ109" s="10">
        <v>8000</v>
      </c>
      <c r="BR109" s="10">
        <v>8000</v>
      </c>
      <c r="BS109" s="10">
        <v>8000</v>
      </c>
      <c r="BT109" s="10">
        <v>8000</v>
      </c>
      <c r="BU109" s="10">
        <v>8000</v>
      </c>
      <c r="BV109" s="10">
        <v>8000</v>
      </c>
      <c r="BX109" s="17"/>
    </row>
    <row r="110" spans="1:76" x14ac:dyDescent="0.3">
      <c r="A110" s="10" t="s">
        <v>348</v>
      </c>
      <c r="B110" s="10" t="s">
        <v>553</v>
      </c>
      <c r="C110" s="10" t="s">
        <v>287</v>
      </c>
      <c r="D110" s="10" t="s">
        <v>62</v>
      </c>
      <c r="E110" s="10" t="s">
        <v>63</v>
      </c>
      <c r="F110" s="10" t="s">
        <v>1207</v>
      </c>
      <c r="G110" s="18">
        <v>32.51</v>
      </c>
      <c r="H110" s="10" t="s">
        <v>294</v>
      </c>
      <c r="I110" s="10" t="s">
        <v>309</v>
      </c>
      <c r="J110" s="10" t="s">
        <v>296</v>
      </c>
      <c r="K110" s="10" t="s">
        <v>291</v>
      </c>
      <c r="L110" s="10">
        <v>18819.508000000002</v>
      </c>
      <c r="M110" s="10">
        <v>74712.812000000005</v>
      </c>
      <c r="N110" s="10">
        <v>319988.41499999998</v>
      </c>
      <c r="O110" s="10">
        <v>363031.73</v>
      </c>
      <c r="P110" s="10">
        <v>18268.974999999999</v>
      </c>
      <c r="Q110" s="10">
        <v>15162.819</v>
      </c>
      <c r="R110" s="10">
        <v>323704.815</v>
      </c>
      <c r="S110" s="10">
        <v>9055.6509999999998</v>
      </c>
      <c r="T110" s="10">
        <v>8000</v>
      </c>
      <c r="U110" s="10">
        <v>14061.539000000001</v>
      </c>
      <c r="V110" s="10">
        <v>30086.458999999999</v>
      </c>
      <c r="W110" s="10">
        <v>8000</v>
      </c>
      <c r="X110" s="20">
        <v>17904.241999999998</v>
      </c>
      <c r="Y110" s="10">
        <v>41517.830999999998</v>
      </c>
      <c r="Z110" s="20">
        <v>45093.963000000003</v>
      </c>
      <c r="AA110" s="10">
        <v>38931.355000000003</v>
      </c>
      <c r="AB110" s="10">
        <v>18000.013999999999</v>
      </c>
      <c r="AC110" s="10">
        <v>8000</v>
      </c>
      <c r="AD110" s="10">
        <v>8000</v>
      </c>
      <c r="AE110" s="10">
        <v>8361.2389999999996</v>
      </c>
      <c r="AF110" s="10">
        <v>8000</v>
      </c>
      <c r="AG110" s="10">
        <v>81210.404999999999</v>
      </c>
      <c r="AH110" s="10">
        <v>8000</v>
      </c>
      <c r="AI110" s="10">
        <v>8000</v>
      </c>
      <c r="AJ110" s="10">
        <v>47343.38</v>
      </c>
      <c r="AK110" s="10">
        <v>76718.796000000002</v>
      </c>
      <c r="AL110" s="10">
        <v>50151.841999999997</v>
      </c>
      <c r="AM110" s="10">
        <v>8000</v>
      </c>
      <c r="AN110" s="10">
        <v>21126.751</v>
      </c>
      <c r="AO110" s="10">
        <v>8000</v>
      </c>
      <c r="AP110" s="10">
        <v>84982.49</v>
      </c>
      <c r="AQ110" s="10">
        <v>95355.07</v>
      </c>
      <c r="AR110" s="10">
        <v>33159.983</v>
      </c>
      <c r="AS110" s="10">
        <v>43219.690999999999</v>
      </c>
      <c r="AT110" s="10">
        <v>8000</v>
      </c>
      <c r="AU110" s="10">
        <v>61283.139000000003</v>
      </c>
      <c r="AV110" s="10">
        <v>217958.54699999999</v>
      </c>
      <c r="AW110" s="10">
        <v>56578.561999999998</v>
      </c>
      <c r="AX110" s="10">
        <v>49649.608999999997</v>
      </c>
      <c r="AY110" s="10">
        <v>8000</v>
      </c>
      <c r="AZ110" s="10">
        <v>8000</v>
      </c>
      <c r="BA110" s="10">
        <v>32449.88</v>
      </c>
      <c r="BB110" s="10">
        <v>112997.879</v>
      </c>
      <c r="BC110" s="10">
        <v>8000</v>
      </c>
      <c r="BD110" s="10">
        <v>8000</v>
      </c>
      <c r="BE110" s="10">
        <v>28473.641</v>
      </c>
      <c r="BF110" s="10">
        <v>8000</v>
      </c>
      <c r="BG110" s="10">
        <v>8000</v>
      </c>
      <c r="BH110" s="10">
        <v>9533.3289999999997</v>
      </c>
      <c r="BI110" s="10">
        <v>8000</v>
      </c>
      <c r="BJ110" s="10">
        <v>8000</v>
      </c>
      <c r="BK110" s="10">
        <v>40291.074000000001</v>
      </c>
      <c r="BL110" s="10">
        <v>8000</v>
      </c>
      <c r="BM110" s="10">
        <v>8000</v>
      </c>
      <c r="BN110" s="10">
        <v>8000</v>
      </c>
      <c r="BO110" s="10">
        <v>42669.512000000002</v>
      </c>
      <c r="BP110" s="10">
        <v>57021.171000000002</v>
      </c>
      <c r="BQ110" s="10">
        <v>8000</v>
      </c>
      <c r="BR110" s="10">
        <v>8000</v>
      </c>
      <c r="BS110" s="10">
        <v>8000</v>
      </c>
      <c r="BT110" s="10">
        <v>8000</v>
      </c>
      <c r="BU110" s="10">
        <v>8000</v>
      </c>
      <c r="BV110" s="10">
        <v>8000</v>
      </c>
      <c r="BX110" s="17"/>
    </row>
    <row r="111" spans="1:76" x14ac:dyDescent="0.3">
      <c r="A111" s="10" t="s">
        <v>349</v>
      </c>
      <c r="B111" s="10" t="s">
        <v>553</v>
      </c>
      <c r="C111" s="10" t="s">
        <v>287</v>
      </c>
      <c r="D111" s="10" t="s">
        <v>67</v>
      </c>
      <c r="E111" s="10" t="s">
        <v>63</v>
      </c>
      <c r="F111" s="10" t="s">
        <v>1212</v>
      </c>
      <c r="G111" s="18">
        <v>28.01</v>
      </c>
      <c r="H111" s="10" t="s">
        <v>294</v>
      </c>
      <c r="I111" s="10" t="s">
        <v>298</v>
      </c>
      <c r="J111" s="10" t="s">
        <v>296</v>
      </c>
      <c r="K111" s="10" t="s">
        <v>291</v>
      </c>
      <c r="L111" s="10">
        <v>95412.967999999993</v>
      </c>
      <c r="M111" s="10">
        <v>280136.163</v>
      </c>
      <c r="N111" s="10">
        <v>1432455.625</v>
      </c>
      <c r="O111" s="10">
        <v>1237716.9979999999</v>
      </c>
      <c r="P111" s="10">
        <v>8000</v>
      </c>
      <c r="Q111" s="10">
        <v>21588.792000000001</v>
      </c>
      <c r="R111" s="10">
        <v>150445.041</v>
      </c>
      <c r="S111" s="10">
        <v>84753.152000000002</v>
      </c>
      <c r="T111" s="10">
        <v>8000</v>
      </c>
      <c r="U111" s="10">
        <v>108404.77499999999</v>
      </c>
      <c r="V111" s="10">
        <v>78672.841</v>
      </c>
      <c r="W111" s="10">
        <v>32709.902999999998</v>
      </c>
      <c r="X111" s="20">
        <v>71061.671000000002</v>
      </c>
      <c r="Y111" s="10">
        <v>93758.081999999995</v>
      </c>
      <c r="Z111" s="20">
        <v>125201.086</v>
      </c>
      <c r="AA111" s="10">
        <v>132557.924</v>
      </c>
      <c r="AB111" s="10">
        <v>101950.228</v>
      </c>
      <c r="AC111" s="10">
        <v>12559.858</v>
      </c>
      <c r="AD111" s="10">
        <v>25029.213</v>
      </c>
      <c r="AE111" s="10">
        <v>46075.05</v>
      </c>
      <c r="AF111" s="10">
        <v>38141.696000000004</v>
      </c>
      <c r="AG111" s="10">
        <v>192325.02100000001</v>
      </c>
      <c r="AH111" s="10">
        <v>10854.625</v>
      </c>
      <c r="AI111" s="10">
        <v>14905.886</v>
      </c>
      <c r="AJ111" s="10">
        <v>138920.15900000001</v>
      </c>
      <c r="AK111" s="10">
        <v>202771.29199999999</v>
      </c>
      <c r="AL111" s="10">
        <v>74671.14</v>
      </c>
      <c r="AM111" s="10">
        <v>8000</v>
      </c>
      <c r="AN111" s="10">
        <v>78169.884000000005</v>
      </c>
      <c r="AO111" s="10">
        <v>21389.544000000002</v>
      </c>
      <c r="AP111" s="10">
        <v>226542.08100000001</v>
      </c>
      <c r="AQ111" s="10">
        <v>275248.554</v>
      </c>
      <c r="AR111" s="10">
        <v>50951.771999999997</v>
      </c>
      <c r="AS111" s="10">
        <v>75503.350000000006</v>
      </c>
      <c r="AT111" s="10">
        <v>13395.746999999999</v>
      </c>
      <c r="AU111" s="10">
        <v>232385.27499999999</v>
      </c>
      <c r="AV111" s="10">
        <v>570422.81700000004</v>
      </c>
      <c r="AW111" s="10">
        <v>105611.102</v>
      </c>
      <c r="AX111" s="10">
        <v>100400.17600000001</v>
      </c>
      <c r="AY111" s="10">
        <v>17178.547999999999</v>
      </c>
      <c r="AZ111" s="10">
        <v>37264.714</v>
      </c>
      <c r="BA111" s="10">
        <v>75407.184999999998</v>
      </c>
      <c r="BB111" s="10">
        <v>210595.88500000001</v>
      </c>
      <c r="BC111" s="10">
        <v>8000</v>
      </c>
      <c r="BD111" s="10">
        <v>8269.8799999999992</v>
      </c>
      <c r="BE111" s="10">
        <v>14606.514999999999</v>
      </c>
      <c r="BF111" s="10">
        <v>8000</v>
      </c>
      <c r="BG111" s="10">
        <v>8000</v>
      </c>
      <c r="BH111" s="10">
        <v>8000</v>
      </c>
      <c r="BI111" s="10">
        <v>8000</v>
      </c>
      <c r="BJ111" s="10">
        <v>8000</v>
      </c>
      <c r="BK111" s="10">
        <v>37041.845000000001</v>
      </c>
      <c r="BL111" s="10">
        <v>8000</v>
      </c>
      <c r="BM111" s="10">
        <v>17082.54</v>
      </c>
      <c r="BN111" s="10">
        <v>8000</v>
      </c>
      <c r="BO111" s="10">
        <v>37272.750999999997</v>
      </c>
      <c r="BP111" s="10">
        <v>48813.542999999998</v>
      </c>
      <c r="BQ111" s="10">
        <v>8000</v>
      </c>
      <c r="BR111" s="10">
        <v>13402.022999999999</v>
      </c>
      <c r="BS111" s="10">
        <v>13164.128000000001</v>
      </c>
      <c r="BT111" s="10">
        <v>25001.598999999998</v>
      </c>
      <c r="BU111" s="10">
        <v>8000</v>
      </c>
      <c r="BV111" s="10">
        <v>15922.862999999999</v>
      </c>
      <c r="BX111" s="17"/>
    </row>
    <row r="112" spans="1:76" x14ac:dyDescent="0.3">
      <c r="A112" s="10" t="s">
        <v>350</v>
      </c>
      <c r="B112" s="10" t="s">
        <v>553</v>
      </c>
      <c r="C112" s="10" t="s">
        <v>287</v>
      </c>
      <c r="D112" s="10" t="s">
        <v>62</v>
      </c>
      <c r="E112" s="10" t="s">
        <v>326</v>
      </c>
      <c r="F112" s="10" t="s">
        <v>1202</v>
      </c>
      <c r="G112" s="18">
        <v>27.47</v>
      </c>
      <c r="H112" s="10" t="s">
        <v>294</v>
      </c>
      <c r="I112" s="10" t="s">
        <v>295</v>
      </c>
      <c r="J112" s="10" t="s">
        <v>331</v>
      </c>
      <c r="K112" s="10" t="s">
        <v>291</v>
      </c>
      <c r="L112" s="10">
        <v>430532.087</v>
      </c>
      <c r="M112" s="10">
        <v>726274.29299999995</v>
      </c>
      <c r="N112" s="10">
        <v>3153647.5040000002</v>
      </c>
      <c r="O112" s="10">
        <v>2195232.8909999998</v>
      </c>
      <c r="P112" s="10">
        <v>75578.612999999998</v>
      </c>
      <c r="Q112" s="10">
        <v>37258.695</v>
      </c>
      <c r="R112" s="10">
        <v>1765304.578</v>
      </c>
      <c r="S112" s="10">
        <v>591994.28500000003</v>
      </c>
      <c r="T112" s="10">
        <v>15790.012000000001</v>
      </c>
      <c r="U112" s="10">
        <v>1677656.781</v>
      </c>
      <c r="V112" s="10">
        <v>458962.67200000002</v>
      </c>
      <c r="W112" s="10">
        <v>89099.304000000004</v>
      </c>
      <c r="X112" s="20">
        <v>25944.625</v>
      </c>
      <c r="Y112" s="10">
        <v>2144261.148</v>
      </c>
      <c r="Z112" s="20">
        <v>40851.654999999999</v>
      </c>
      <c r="AA112" s="10">
        <v>88922.767000000007</v>
      </c>
      <c r="AB112" s="10">
        <v>64289.502999999997</v>
      </c>
      <c r="AC112" s="10">
        <v>8792.5589999999993</v>
      </c>
      <c r="AD112" s="10">
        <v>48428.455999999998</v>
      </c>
      <c r="AE112" s="10">
        <v>46402.792000000001</v>
      </c>
      <c r="AF112" s="10">
        <v>31663.538</v>
      </c>
      <c r="AG112" s="10">
        <v>283041.71500000003</v>
      </c>
      <c r="AH112" s="10">
        <v>8000</v>
      </c>
      <c r="AI112" s="10">
        <v>9918.8520000000008</v>
      </c>
      <c r="AJ112" s="10">
        <v>164212.82199999999</v>
      </c>
      <c r="AK112" s="10">
        <v>289063.185</v>
      </c>
      <c r="AL112" s="10">
        <v>207982.60800000001</v>
      </c>
      <c r="AM112" s="10">
        <v>8000</v>
      </c>
      <c r="AN112" s="10">
        <v>121638.38400000001</v>
      </c>
      <c r="AO112" s="10">
        <v>17033.170999999998</v>
      </c>
      <c r="AP112" s="10">
        <v>301296.571</v>
      </c>
      <c r="AQ112" s="10">
        <v>338056.77799999999</v>
      </c>
      <c r="AR112" s="10">
        <v>143440.93799999999</v>
      </c>
      <c r="AS112" s="10">
        <v>201918.761</v>
      </c>
      <c r="AT112" s="10">
        <v>8000</v>
      </c>
      <c r="AU112" s="10">
        <v>184245.76500000001</v>
      </c>
      <c r="AV112" s="10">
        <v>628177.049</v>
      </c>
      <c r="AW112" s="10">
        <v>279572.67099999997</v>
      </c>
      <c r="AX112" s="10">
        <v>246462.986</v>
      </c>
      <c r="AY112" s="10">
        <v>14220.927</v>
      </c>
      <c r="AZ112" s="10">
        <v>48348.053</v>
      </c>
      <c r="BA112" s="10">
        <v>150496.89199999999</v>
      </c>
      <c r="BB112" s="10">
        <v>455510.76500000001</v>
      </c>
      <c r="BC112" s="10">
        <v>13257.439</v>
      </c>
      <c r="BD112" s="10">
        <v>43923.696000000004</v>
      </c>
      <c r="BE112" s="10">
        <v>51764.874000000003</v>
      </c>
      <c r="BF112" s="10">
        <v>8000</v>
      </c>
      <c r="BG112" s="10">
        <v>17869.580000000002</v>
      </c>
      <c r="BH112" s="10">
        <v>62488.633000000002</v>
      </c>
      <c r="BI112" s="10">
        <v>8000</v>
      </c>
      <c r="BJ112" s="10">
        <v>25694.562999999998</v>
      </c>
      <c r="BK112" s="10">
        <v>167978.212</v>
      </c>
      <c r="BL112" s="10">
        <v>20254.02</v>
      </c>
      <c r="BM112" s="10">
        <v>21732.545999999998</v>
      </c>
      <c r="BN112" s="10">
        <v>8000</v>
      </c>
      <c r="BO112" s="10">
        <v>159310.511</v>
      </c>
      <c r="BP112" s="10">
        <v>231064.36900000001</v>
      </c>
      <c r="BQ112" s="10">
        <v>8000</v>
      </c>
      <c r="BR112" s="10">
        <v>42914.455999999998</v>
      </c>
      <c r="BS112" s="10">
        <v>9812.0930000000008</v>
      </c>
      <c r="BT112" s="10">
        <v>22947.076000000001</v>
      </c>
      <c r="BU112" s="10">
        <v>24744.101999999999</v>
      </c>
      <c r="BV112" s="10">
        <v>38777.919000000002</v>
      </c>
      <c r="BX112" s="17"/>
    </row>
    <row r="113" spans="1:76" x14ac:dyDescent="0.3">
      <c r="A113" s="10" t="s">
        <v>351</v>
      </c>
      <c r="B113" s="10" t="s">
        <v>553</v>
      </c>
      <c r="C113" s="10" t="s">
        <v>287</v>
      </c>
      <c r="D113" s="10" t="s">
        <v>67</v>
      </c>
      <c r="E113" s="10" t="s">
        <v>326</v>
      </c>
      <c r="F113" s="10" t="s">
        <v>1212</v>
      </c>
      <c r="G113" s="18">
        <v>31.25</v>
      </c>
      <c r="H113" s="10" t="s">
        <v>294</v>
      </c>
      <c r="I113" s="10" t="s">
        <v>298</v>
      </c>
      <c r="J113" s="10" t="s">
        <v>296</v>
      </c>
      <c r="K113" s="10" t="s">
        <v>291</v>
      </c>
      <c r="L113" s="10">
        <v>114974.359</v>
      </c>
      <c r="M113" s="10">
        <v>210080.55300000001</v>
      </c>
      <c r="N113" s="10">
        <v>426471.59</v>
      </c>
      <c r="O113" s="10">
        <v>400980.89199999999</v>
      </c>
      <c r="P113" s="10">
        <v>8000</v>
      </c>
      <c r="Q113" s="10">
        <v>205794.103</v>
      </c>
      <c r="R113" s="10">
        <v>319767.26699999999</v>
      </c>
      <c r="S113" s="10">
        <v>104800.024</v>
      </c>
      <c r="T113" s="10">
        <v>8100.2920000000004</v>
      </c>
      <c r="U113" s="10">
        <v>215942.23699999999</v>
      </c>
      <c r="V113" s="10">
        <v>167609.633</v>
      </c>
      <c r="W113" s="10">
        <v>103470.34299999999</v>
      </c>
      <c r="X113" s="20">
        <v>170069.03700000001</v>
      </c>
      <c r="Y113" s="10">
        <v>389041.67800000001</v>
      </c>
      <c r="Z113" s="20">
        <v>335243.005</v>
      </c>
      <c r="AA113" s="10">
        <v>24750.89</v>
      </c>
      <c r="AB113" s="10">
        <v>8000</v>
      </c>
      <c r="AC113" s="10">
        <v>8000</v>
      </c>
      <c r="AD113" s="10">
        <v>8000</v>
      </c>
      <c r="AE113" s="10">
        <v>8000</v>
      </c>
      <c r="AF113" s="10">
        <v>8000</v>
      </c>
      <c r="AG113" s="10">
        <v>59332.864000000001</v>
      </c>
      <c r="AH113" s="10">
        <v>8000</v>
      </c>
      <c r="AI113" s="10">
        <v>8000</v>
      </c>
      <c r="AJ113" s="10">
        <v>32796.802000000003</v>
      </c>
      <c r="AK113" s="10">
        <v>46643.591999999997</v>
      </c>
      <c r="AL113" s="10">
        <v>28989.82</v>
      </c>
      <c r="AM113" s="10">
        <v>8000</v>
      </c>
      <c r="AN113" s="10">
        <v>21334.958999999999</v>
      </c>
      <c r="AO113" s="10">
        <v>8000</v>
      </c>
      <c r="AP113" s="10">
        <v>54050.394999999997</v>
      </c>
      <c r="AQ113" s="10">
        <v>68807.523000000001</v>
      </c>
      <c r="AR113" s="10">
        <v>22135.698</v>
      </c>
      <c r="AS113" s="10">
        <v>35536.080000000002</v>
      </c>
      <c r="AT113" s="10">
        <v>8000</v>
      </c>
      <c r="AU113" s="10">
        <v>42334.904999999999</v>
      </c>
      <c r="AV113" s="10">
        <v>121415.637</v>
      </c>
      <c r="AW113" s="10">
        <v>28246.400000000001</v>
      </c>
      <c r="AX113" s="10">
        <v>50071.089</v>
      </c>
      <c r="AY113" s="10">
        <v>8000</v>
      </c>
      <c r="AZ113" s="10">
        <v>8000</v>
      </c>
      <c r="BA113" s="10">
        <v>30680.989000000001</v>
      </c>
      <c r="BB113" s="10">
        <v>95670.456999999995</v>
      </c>
      <c r="BC113" s="10">
        <v>8000</v>
      </c>
      <c r="BD113" s="10">
        <v>8000</v>
      </c>
      <c r="BE113" s="10">
        <v>8000</v>
      </c>
      <c r="BF113" s="10">
        <v>8000</v>
      </c>
      <c r="BG113" s="10">
        <v>8000</v>
      </c>
      <c r="BH113" s="10">
        <v>8000</v>
      </c>
      <c r="BI113" s="10">
        <v>8000</v>
      </c>
      <c r="BJ113" s="10">
        <v>8000</v>
      </c>
      <c r="BK113" s="10">
        <v>8973.1720000000005</v>
      </c>
      <c r="BL113" s="10">
        <v>8000</v>
      </c>
      <c r="BM113" s="10">
        <v>8000</v>
      </c>
      <c r="BN113" s="10">
        <v>8000</v>
      </c>
      <c r="BO113" s="10">
        <v>14495.02</v>
      </c>
      <c r="BP113" s="10">
        <v>14955.17</v>
      </c>
      <c r="BQ113" s="10">
        <v>8000</v>
      </c>
      <c r="BR113" s="10">
        <v>8000</v>
      </c>
      <c r="BS113" s="10">
        <v>8000</v>
      </c>
      <c r="BT113" s="10">
        <v>8000</v>
      </c>
      <c r="BU113" s="10">
        <v>8000</v>
      </c>
      <c r="BV113" s="10">
        <v>8000</v>
      </c>
      <c r="BX113" s="17"/>
    </row>
    <row r="114" spans="1:76" x14ac:dyDescent="0.3">
      <c r="A114" s="10" t="s">
        <v>352</v>
      </c>
      <c r="B114" s="10" t="s">
        <v>700</v>
      </c>
      <c r="C114" s="10" t="s">
        <v>287</v>
      </c>
      <c r="D114" s="10" t="s">
        <v>62</v>
      </c>
      <c r="E114" s="10" t="s">
        <v>326</v>
      </c>
      <c r="F114" s="10" t="s">
        <v>1212</v>
      </c>
      <c r="G114" s="18">
        <v>30.04</v>
      </c>
      <c r="H114" s="10" t="s">
        <v>353</v>
      </c>
      <c r="I114" s="10" t="s">
        <v>354</v>
      </c>
      <c r="J114" s="10" t="s">
        <v>354</v>
      </c>
      <c r="K114" s="10" t="s">
        <v>354</v>
      </c>
      <c r="L114" s="10">
        <v>37853.374000000003</v>
      </c>
      <c r="M114" s="10">
        <v>117649.963</v>
      </c>
      <c r="N114" s="10">
        <v>501156.06699999998</v>
      </c>
      <c r="O114" s="10">
        <v>883975.73300000001</v>
      </c>
      <c r="P114" s="10">
        <v>8000</v>
      </c>
      <c r="Q114" s="10">
        <v>25434.794999999998</v>
      </c>
      <c r="R114" s="10">
        <v>20558.236000000001</v>
      </c>
      <c r="S114" s="10">
        <v>131442.73300000001</v>
      </c>
      <c r="T114" s="10">
        <v>8000</v>
      </c>
      <c r="U114" s="10">
        <v>159693.427</v>
      </c>
      <c r="V114" s="10">
        <v>66983.013999999996</v>
      </c>
      <c r="W114" s="10">
        <v>83732.936000000002</v>
      </c>
      <c r="X114" s="20">
        <v>8000</v>
      </c>
      <c r="Y114" s="10">
        <v>79803.754000000001</v>
      </c>
      <c r="Z114" s="20">
        <v>8000</v>
      </c>
      <c r="AA114" s="10">
        <v>22788.612000000001</v>
      </c>
      <c r="AB114" s="10">
        <v>15910.32</v>
      </c>
      <c r="AC114" s="10">
        <v>8000</v>
      </c>
      <c r="AD114" s="10">
        <v>8000</v>
      </c>
      <c r="AE114" s="10">
        <v>8000</v>
      </c>
      <c r="AF114" s="10">
        <v>8000</v>
      </c>
      <c r="AG114" s="10">
        <v>70652.820999999996</v>
      </c>
      <c r="AH114" s="10">
        <v>8000</v>
      </c>
      <c r="AI114" s="10">
        <v>8000</v>
      </c>
      <c r="AJ114" s="10">
        <v>31630.242999999999</v>
      </c>
      <c r="AK114" s="10">
        <v>60862.627999999997</v>
      </c>
      <c r="AL114" s="10">
        <v>39420.47</v>
      </c>
      <c r="AM114" s="10">
        <v>8000</v>
      </c>
      <c r="AN114" s="10">
        <v>29870.899000000001</v>
      </c>
      <c r="AO114" s="10">
        <v>8000</v>
      </c>
      <c r="AP114" s="10">
        <v>62464.707999999999</v>
      </c>
      <c r="AQ114" s="10">
        <v>74432.808000000005</v>
      </c>
      <c r="AR114" s="10">
        <v>25228.187000000002</v>
      </c>
      <c r="AS114" s="10">
        <v>37538.197999999997</v>
      </c>
      <c r="AT114" s="10">
        <v>8000</v>
      </c>
      <c r="AU114" s="10">
        <v>54036.974000000002</v>
      </c>
      <c r="AV114" s="10">
        <v>136652.481</v>
      </c>
      <c r="AW114" s="10">
        <v>37779.211000000003</v>
      </c>
      <c r="AX114" s="10">
        <v>43842.991000000002</v>
      </c>
      <c r="AY114" s="10">
        <v>8000</v>
      </c>
      <c r="AZ114" s="10">
        <v>8000</v>
      </c>
      <c r="BA114" s="10">
        <v>27175.419000000002</v>
      </c>
      <c r="BB114" s="10">
        <v>89884.736000000004</v>
      </c>
      <c r="BC114" s="10">
        <v>8000</v>
      </c>
      <c r="BD114" s="10">
        <v>8000</v>
      </c>
      <c r="BE114" s="10">
        <v>8000</v>
      </c>
      <c r="BF114" s="10">
        <v>8000</v>
      </c>
      <c r="BG114" s="10">
        <v>8000</v>
      </c>
      <c r="BH114" s="10">
        <v>8000</v>
      </c>
      <c r="BI114" s="10">
        <v>8000</v>
      </c>
      <c r="BJ114" s="10">
        <v>8000</v>
      </c>
      <c r="BK114" s="10">
        <v>8000</v>
      </c>
      <c r="BL114" s="10">
        <v>8000</v>
      </c>
      <c r="BM114" s="10">
        <v>8000</v>
      </c>
      <c r="BN114" s="10">
        <v>8000</v>
      </c>
      <c r="BO114" s="10">
        <v>8000</v>
      </c>
      <c r="BP114" s="10">
        <v>8000</v>
      </c>
      <c r="BQ114" s="10">
        <v>8000</v>
      </c>
      <c r="BR114" s="10">
        <v>8000</v>
      </c>
      <c r="BS114" s="10">
        <v>8000</v>
      </c>
      <c r="BT114" s="10">
        <v>8000</v>
      </c>
      <c r="BU114" s="10">
        <v>8000</v>
      </c>
      <c r="BV114" s="10">
        <v>8000</v>
      </c>
      <c r="BX114" s="17"/>
    </row>
    <row r="115" spans="1:76" x14ac:dyDescent="0.3">
      <c r="A115" s="10" t="s">
        <v>355</v>
      </c>
      <c r="B115" s="10" t="s">
        <v>553</v>
      </c>
      <c r="C115" s="10" t="s">
        <v>287</v>
      </c>
      <c r="D115" s="10" t="s">
        <v>62</v>
      </c>
      <c r="E115" s="10" t="s">
        <v>326</v>
      </c>
      <c r="F115" s="10" t="s">
        <v>1202</v>
      </c>
      <c r="G115" s="18">
        <v>33.21</v>
      </c>
      <c r="H115" s="10" t="s">
        <v>294</v>
      </c>
      <c r="I115" s="10" t="s">
        <v>295</v>
      </c>
      <c r="J115" s="10" t="s">
        <v>296</v>
      </c>
      <c r="K115" s="10" t="s">
        <v>304</v>
      </c>
      <c r="L115" s="10">
        <v>30999.286</v>
      </c>
      <c r="M115" s="10">
        <v>166962.823</v>
      </c>
      <c r="N115" s="10">
        <v>526705.04399999999</v>
      </c>
      <c r="O115" s="10">
        <v>594086.99699999997</v>
      </c>
      <c r="P115" s="10">
        <v>8000</v>
      </c>
      <c r="Q115" s="10">
        <v>30138.207999999999</v>
      </c>
      <c r="R115" s="10">
        <v>54120.921000000002</v>
      </c>
      <c r="S115" s="10">
        <v>29053.365000000002</v>
      </c>
      <c r="T115" s="10">
        <v>8000</v>
      </c>
      <c r="U115" s="10">
        <v>46422.516000000003</v>
      </c>
      <c r="V115" s="10">
        <v>59810.517</v>
      </c>
      <c r="W115" s="10">
        <v>43520.569000000003</v>
      </c>
      <c r="X115" s="20">
        <v>184222.242</v>
      </c>
      <c r="Y115" s="10">
        <v>75755.497000000003</v>
      </c>
      <c r="Z115" s="20">
        <v>146456.28400000001</v>
      </c>
      <c r="AA115" s="10">
        <v>19565.018</v>
      </c>
      <c r="AB115" s="10">
        <v>10313.186</v>
      </c>
      <c r="AC115" s="10">
        <v>8000</v>
      </c>
      <c r="AD115" s="10">
        <v>8000</v>
      </c>
      <c r="AE115" s="10">
        <v>8000</v>
      </c>
      <c r="AF115" s="10">
        <v>8000</v>
      </c>
      <c r="AG115" s="10">
        <v>31923.936000000002</v>
      </c>
      <c r="AH115" s="10">
        <v>8000</v>
      </c>
      <c r="AI115" s="10">
        <v>8000</v>
      </c>
      <c r="AJ115" s="10">
        <v>12619.165999999999</v>
      </c>
      <c r="AK115" s="10">
        <v>35737.341999999997</v>
      </c>
      <c r="AL115" s="10">
        <v>8000</v>
      </c>
      <c r="AM115" s="10">
        <v>8000</v>
      </c>
      <c r="AN115" s="10">
        <v>31710.812000000002</v>
      </c>
      <c r="AO115" s="10">
        <v>8000</v>
      </c>
      <c r="AP115" s="10">
        <v>52243.991000000002</v>
      </c>
      <c r="AQ115" s="10">
        <v>38785.692000000003</v>
      </c>
      <c r="AR115" s="10">
        <v>8000</v>
      </c>
      <c r="AS115" s="10">
        <v>10206.361000000001</v>
      </c>
      <c r="AT115" s="10">
        <v>8000</v>
      </c>
      <c r="AU115" s="10">
        <v>31061.835999999999</v>
      </c>
      <c r="AV115" s="10">
        <v>99524.115000000005</v>
      </c>
      <c r="AW115" s="10">
        <v>8774.4339999999993</v>
      </c>
      <c r="AX115" s="10">
        <v>13134.512000000001</v>
      </c>
      <c r="AY115" s="10">
        <v>8000</v>
      </c>
      <c r="AZ115" s="10">
        <v>8000</v>
      </c>
      <c r="BA115" s="10">
        <v>8607.5190000000002</v>
      </c>
      <c r="BB115" s="10">
        <v>41732.421999999999</v>
      </c>
      <c r="BC115" s="10">
        <v>8000</v>
      </c>
      <c r="BD115" s="10">
        <v>8000</v>
      </c>
      <c r="BE115" s="10">
        <v>9647.9650000000001</v>
      </c>
      <c r="BF115" s="10">
        <v>8000</v>
      </c>
      <c r="BG115" s="10">
        <v>8000</v>
      </c>
      <c r="BH115" s="10">
        <v>8000</v>
      </c>
      <c r="BI115" s="10">
        <v>8000</v>
      </c>
      <c r="BJ115" s="10">
        <v>8000</v>
      </c>
      <c r="BK115" s="10">
        <v>23200.708999999999</v>
      </c>
      <c r="BL115" s="10">
        <v>8000</v>
      </c>
      <c r="BM115" s="10">
        <v>8000</v>
      </c>
      <c r="BN115" s="10">
        <v>8000</v>
      </c>
      <c r="BO115" s="10">
        <v>29825.775000000001</v>
      </c>
      <c r="BP115" s="10">
        <v>35183.021999999997</v>
      </c>
      <c r="BQ115" s="10">
        <v>8000</v>
      </c>
      <c r="BR115" s="10">
        <v>8000</v>
      </c>
      <c r="BS115" s="10">
        <v>8000</v>
      </c>
      <c r="BT115" s="10">
        <v>8000</v>
      </c>
      <c r="BU115" s="10">
        <v>8000</v>
      </c>
      <c r="BV115" s="10">
        <v>8000</v>
      </c>
      <c r="BX115" s="18"/>
    </row>
    <row r="116" spans="1:76" x14ac:dyDescent="0.3">
      <c r="A116" s="10" t="s">
        <v>356</v>
      </c>
      <c r="B116" s="10" t="s">
        <v>700</v>
      </c>
      <c r="C116" s="10" t="s">
        <v>287</v>
      </c>
      <c r="D116" s="10" t="s">
        <v>62</v>
      </c>
      <c r="E116" s="10" t="s">
        <v>326</v>
      </c>
      <c r="F116" s="10" t="s">
        <v>1207</v>
      </c>
      <c r="G116" s="18">
        <v>32.11</v>
      </c>
      <c r="H116" s="10" t="s">
        <v>294</v>
      </c>
      <c r="I116" s="10" t="s">
        <v>298</v>
      </c>
      <c r="J116" s="10" t="s">
        <v>328</v>
      </c>
      <c r="K116" s="10" t="s">
        <v>291</v>
      </c>
      <c r="L116" s="10">
        <v>11323.699000000001</v>
      </c>
      <c r="M116" s="10">
        <v>91748.383000000002</v>
      </c>
      <c r="N116" s="10">
        <v>476952.94300000003</v>
      </c>
      <c r="O116" s="10">
        <v>297203.32699999999</v>
      </c>
      <c r="P116" s="10">
        <v>8000</v>
      </c>
      <c r="Q116" s="10">
        <v>8000</v>
      </c>
      <c r="R116" s="10">
        <v>29304.037</v>
      </c>
      <c r="S116" s="10">
        <v>8000</v>
      </c>
      <c r="T116" s="10">
        <v>8000</v>
      </c>
      <c r="U116" s="10">
        <v>8000</v>
      </c>
      <c r="V116" s="10">
        <v>12468.58</v>
      </c>
      <c r="W116" s="10">
        <v>8000</v>
      </c>
      <c r="X116" s="20">
        <v>8000</v>
      </c>
      <c r="Y116" s="10">
        <v>25868.48</v>
      </c>
      <c r="Z116" s="20">
        <v>11147.955</v>
      </c>
      <c r="AA116" s="10">
        <v>34189.762999999999</v>
      </c>
      <c r="AB116" s="10">
        <v>27581.364000000001</v>
      </c>
      <c r="AC116" s="10">
        <v>8000</v>
      </c>
      <c r="AD116" s="10">
        <v>8000</v>
      </c>
      <c r="AE116" s="10">
        <v>8000</v>
      </c>
      <c r="AF116" s="10">
        <v>8000</v>
      </c>
      <c r="AG116" s="10">
        <v>20347.38</v>
      </c>
      <c r="AH116" s="10">
        <v>8000</v>
      </c>
      <c r="AI116" s="10">
        <v>8000</v>
      </c>
      <c r="AJ116" s="10">
        <v>8000</v>
      </c>
      <c r="AK116" s="10">
        <v>25907.453000000001</v>
      </c>
      <c r="AL116" s="10">
        <v>14701.468000000001</v>
      </c>
      <c r="AM116" s="10">
        <v>8000</v>
      </c>
      <c r="AN116" s="10">
        <v>8000</v>
      </c>
      <c r="AO116" s="10">
        <v>8000</v>
      </c>
      <c r="AP116" s="10">
        <v>9065.5429999999997</v>
      </c>
      <c r="AQ116" s="10">
        <v>20623.395</v>
      </c>
      <c r="AR116" s="10">
        <v>8000</v>
      </c>
      <c r="AS116" s="10">
        <v>20984.277999999998</v>
      </c>
      <c r="AT116" s="10">
        <v>8000</v>
      </c>
      <c r="AU116" s="10">
        <v>17110.358</v>
      </c>
      <c r="AV116" s="10">
        <v>45171.892</v>
      </c>
      <c r="AW116" s="10">
        <v>8000</v>
      </c>
      <c r="AX116" s="10">
        <v>22698.167000000001</v>
      </c>
      <c r="AY116" s="10">
        <v>8000</v>
      </c>
      <c r="AZ116" s="10">
        <v>8000</v>
      </c>
      <c r="BA116" s="10">
        <v>18654.462</v>
      </c>
      <c r="BB116" s="10">
        <v>45716.459000000003</v>
      </c>
      <c r="BC116" s="10">
        <v>8000</v>
      </c>
      <c r="BD116" s="10">
        <v>8000</v>
      </c>
      <c r="BE116" s="10">
        <v>34268.035000000003</v>
      </c>
      <c r="BF116" s="10">
        <v>8000</v>
      </c>
      <c r="BG116" s="10">
        <v>8000</v>
      </c>
      <c r="BH116" s="10">
        <v>8000</v>
      </c>
      <c r="BI116" s="10">
        <v>8000</v>
      </c>
      <c r="BJ116" s="10">
        <v>8000</v>
      </c>
      <c r="BK116" s="10">
        <v>15636.972</v>
      </c>
      <c r="BL116" s="10">
        <v>8000</v>
      </c>
      <c r="BM116" s="10">
        <v>8000</v>
      </c>
      <c r="BN116" s="10">
        <v>8000</v>
      </c>
      <c r="BO116" s="10">
        <v>14439.973</v>
      </c>
      <c r="BP116" s="10">
        <v>8302.6990000000005</v>
      </c>
      <c r="BQ116" s="10">
        <v>8000</v>
      </c>
      <c r="BR116" s="10">
        <v>8000</v>
      </c>
      <c r="BS116" s="10">
        <v>8000</v>
      </c>
      <c r="BT116" s="10">
        <v>8000</v>
      </c>
      <c r="BU116" s="10">
        <v>8000</v>
      </c>
      <c r="BV116" s="10">
        <v>8000</v>
      </c>
      <c r="BX116" s="17"/>
    </row>
    <row r="117" spans="1:76" x14ac:dyDescent="0.3">
      <c r="A117" s="10" t="s">
        <v>357</v>
      </c>
      <c r="B117" s="10" t="s">
        <v>553</v>
      </c>
      <c r="C117" s="10" t="s">
        <v>287</v>
      </c>
      <c r="D117" s="10" t="s">
        <v>62</v>
      </c>
      <c r="E117" s="10" t="s">
        <v>326</v>
      </c>
      <c r="F117" s="10" t="s">
        <v>1213</v>
      </c>
      <c r="G117" s="18">
        <v>23.66</v>
      </c>
      <c r="H117" s="10" t="s">
        <v>294</v>
      </c>
      <c r="I117" s="10" t="s">
        <v>295</v>
      </c>
      <c r="J117" s="10" t="s">
        <v>313</v>
      </c>
      <c r="K117" s="10" t="s">
        <v>291</v>
      </c>
      <c r="L117" s="10">
        <v>438313.69099999999</v>
      </c>
      <c r="M117" s="10">
        <v>519442.48300000001</v>
      </c>
      <c r="N117" s="10">
        <v>1420494.841</v>
      </c>
      <c r="O117" s="10">
        <v>268342.54700000002</v>
      </c>
      <c r="P117" s="10">
        <v>8000</v>
      </c>
      <c r="Q117" s="10">
        <v>30763.096000000001</v>
      </c>
      <c r="R117" s="10">
        <v>71454.395000000004</v>
      </c>
      <c r="S117" s="10">
        <v>182707.33799999999</v>
      </c>
      <c r="T117" s="10">
        <v>8000</v>
      </c>
      <c r="U117" s="10">
        <v>74991.59</v>
      </c>
      <c r="V117" s="10">
        <v>157287.26</v>
      </c>
      <c r="W117" s="10">
        <v>46149.025999999998</v>
      </c>
      <c r="X117" s="20">
        <v>77206.240000000005</v>
      </c>
      <c r="Y117" s="10">
        <v>70413.471999999994</v>
      </c>
      <c r="Z117" s="20">
        <v>181610.29399999999</v>
      </c>
      <c r="AA117" s="10">
        <v>76035.856</v>
      </c>
      <c r="AB117" s="10">
        <v>28882.904999999999</v>
      </c>
      <c r="AC117" s="10">
        <v>8000</v>
      </c>
      <c r="AD117" s="10">
        <v>8000</v>
      </c>
      <c r="AE117" s="10">
        <v>8000</v>
      </c>
      <c r="AF117" s="10">
        <v>8000</v>
      </c>
      <c r="AG117" s="10">
        <v>97126.207999999999</v>
      </c>
      <c r="AH117" s="10">
        <v>8000</v>
      </c>
      <c r="AI117" s="10">
        <v>8000</v>
      </c>
      <c r="AJ117" s="10">
        <v>58863.317000000003</v>
      </c>
      <c r="AK117" s="10">
        <v>81873.990000000005</v>
      </c>
      <c r="AL117" s="10">
        <v>54811.64</v>
      </c>
      <c r="AM117" s="10">
        <v>8000</v>
      </c>
      <c r="AN117" s="10">
        <v>43143.377</v>
      </c>
      <c r="AO117" s="10">
        <v>8000</v>
      </c>
      <c r="AP117" s="10">
        <v>119144.72199999999</v>
      </c>
      <c r="AQ117" s="10">
        <v>103960.283</v>
      </c>
      <c r="AR117" s="10">
        <v>34656.830999999998</v>
      </c>
      <c r="AS117" s="10">
        <v>69229.335999999996</v>
      </c>
      <c r="AT117" s="10">
        <v>8000</v>
      </c>
      <c r="AU117" s="10">
        <v>69768.429999999993</v>
      </c>
      <c r="AV117" s="10">
        <v>229835.72099999999</v>
      </c>
      <c r="AW117" s="10">
        <v>56135.245999999999</v>
      </c>
      <c r="AX117" s="10">
        <v>78732.684999999998</v>
      </c>
      <c r="AY117" s="10">
        <v>8000</v>
      </c>
      <c r="AZ117" s="10">
        <v>8000</v>
      </c>
      <c r="BA117" s="10">
        <v>48436.52</v>
      </c>
      <c r="BB117" s="10">
        <v>161933.93700000001</v>
      </c>
      <c r="BC117" s="10">
        <v>8000</v>
      </c>
      <c r="BD117" s="10">
        <v>8000</v>
      </c>
      <c r="BE117" s="10">
        <v>47589.546000000002</v>
      </c>
      <c r="BF117" s="10">
        <v>8000</v>
      </c>
      <c r="BG117" s="10">
        <v>8000</v>
      </c>
      <c r="BH117" s="10">
        <v>16938.077000000001</v>
      </c>
      <c r="BI117" s="10">
        <v>8000</v>
      </c>
      <c r="BJ117" s="10">
        <v>8000</v>
      </c>
      <c r="BK117" s="10">
        <v>68815.225000000006</v>
      </c>
      <c r="BL117" s="10">
        <v>8000</v>
      </c>
      <c r="BM117" s="10">
        <v>8000</v>
      </c>
      <c r="BN117" s="10">
        <v>8000</v>
      </c>
      <c r="BO117" s="10">
        <v>86552.236000000004</v>
      </c>
      <c r="BP117" s="10">
        <v>86606.781000000003</v>
      </c>
      <c r="BQ117" s="10">
        <v>8000</v>
      </c>
      <c r="BR117" s="10">
        <v>8000</v>
      </c>
      <c r="BS117" s="10">
        <v>8000</v>
      </c>
      <c r="BT117" s="10">
        <v>8000</v>
      </c>
      <c r="BU117" s="10">
        <v>8000</v>
      </c>
      <c r="BV117" s="10">
        <v>8000</v>
      </c>
      <c r="BX117" s="17"/>
    </row>
    <row r="118" spans="1:76" x14ac:dyDescent="0.3">
      <c r="A118" s="10" t="s">
        <v>358</v>
      </c>
      <c r="B118" s="10" t="s">
        <v>700</v>
      </c>
      <c r="C118" s="10" t="s">
        <v>287</v>
      </c>
      <c r="D118" s="10" t="s">
        <v>67</v>
      </c>
      <c r="E118" s="10" t="s">
        <v>326</v>
      </c>
      <c r="F118" s="10" t="s">
        <v>1207</v>
      </c>
      <c r="G118" s="18" t="s">
        <v>64</v>
      </c>
      <c r="H118" s="10" t="s">
        <v>294</v>
      </c>
      <c r="I118" s="10" t="s">
        <v>295</v>
      </c>
      <c r="J118" s="10" t="s">
        <v>313</v>
      </c>
      <c r="K118" s="10" t="s">
        <v>291</v>
      </c>
      <c r="L118" s="10">
        <v>31775.748</v>
      </c>
      <c r="M118" s="10">
        <v>88668.540999999997</v>
      </c>
      <c r="N118" s="10">
        <v>157196.13500000001</v>
      </c>
      <c r="O118" s="10">
        <v>202832.495</v>
      </c>
      <c r="P118" s="10">
        <v>8000</v>
      </c>
      <c r="Q118" s="10">
        <v>60553.41</v>
      </c>
      <c r="R118" s="10">
        <v>34036.178999999996</v>
      </c>
      <c r="S118" s="10">
        <v>8000</v>
      </c>
      <c r="T118" s="10">
        <v>8000</v>
      </c>
      <c r="U118" s="10">
        <v>8000</v>
      </c>
      <c r="V118" s="10">
        <v>8000</v>
      </c>
      <c r="W118" s="10">
        <v>8000</v>
      </c>
      <c r="X118" s="20">
        <v>8000</v>
      </c>
      <c r="Y118" s="10">
        <v>8000</v>
      </c>
      <c r="Z118" s="20">
        <v>8000</v>
      </c>
      <c r="AA118" s="10">
        <v>8000</v>
      </c>
      <c r="AB118" s="10">
        <v>8000</v>
      </c>
      <c r="AC118" s="10">
        <v>8000</v>
      </c>
      <c r="AD118" s="10">
        <v>8000</v>
      </c>
      <c r="AE118" s="10">
        <v>8000</v>
      </c>
      <c r="AF118" s="10">
        <v>8000</v>
      </c>
      <c r="AG118" s="10">
        <v>22515.774000000001</v>
      </c>
      <c r="AH118" s="10">
        <v>8000</v>
      </c>
      <c r="AI118" s="10">
        <v>8000</v>
      </c>
      <c r="AJ118" s="10">
        <v>8000</v>
      </c>
      <c r="AK118" s="10">
        <v>25920.991999999998</v>
      </c>
      <c r="AL118" s="10">
        <v>8000</v>
      </c>
      <c r="AM118" s="10">
        <v>8000</v>
      </c>
      <c r="AN118" s="10">
        <v>8000</v>
      </c>
      <c r="AO118" s="10">
        <v>8000</v>
      </c>
      <c r="AP118" s="10">
        <v>14884.996999999999</v>
      </c>
      <c r="AQ118" s="10">
        <v>40678.667999999998</v>
      </c>
      <c r="AR118" s="10">
        <v>8000</v>
      </c>
      <c r="AS118" s="10">
        <v>8000</v>
      </c>
      <c r="AT118" s="10">
        <v>8000</v>
      </c>
      <c r="AU118" s="10">
        <v>17760.776000000002</v>
      </c>
      <c r="AV118" s="10">
        <v>71432.236000000004</v>
      </c>
      <c r="AW118" s="10">
        <v>8000</v>
      </c>
      <c r="AX118" s="10">
        <v>8952.241</v>
      </c>
      <c r="AY118" s="10">
        <v>8000</v>
      </c>
      <c r="AZ118" s="10">
        <v>8000</v>
      </c>
      <c r="BA118" s="10">
        <v>8000</v>
      </c>
      <c r="BB118" s="10">
        <v>29737.751</v>
      </c>
      <c r="BC118" s="10">
        <v>8000</v>
      </c>
      <c r="BD118" s="10">
        <v>8000</v>
      </c>
      <c r="BE118" s="10">
        <v>10052.306</v>
      </c>
      <c r="BF118" s="10">
        <v>8000</v>
      </c>
      <c r="BG118" s="10">
        <v>8000</v>
      </c>
      <c r="BH118" s="10">
        <v>8000</v>
      </c>
      <c r="BI118" s="10">
        <v>8000</v>
      </c>
      <c r="BJ118" s="10">
        <v>8000</v>
      </c>
      <c r="BK118" s="10">
        <v>8000</v>
      </c>
      <c r="BL118" s="10">
        <v>8000</v>
      </c>
      <c r="BM118" s="10">
        <v>8000</v>
      </c>
      <c r="BN118" s="10">
        <v>8000</v>
      </c>
      <c r="BO118" s="10">
        <v>11163.254999999999</v>
      </c>
      <c r="BP118" s="10">
        <v>8000</v>
      </c>
      <c r="BQ118" s="10">
        <v>8000</v>
      </c>
      <c r="BR118" s="10">
        <v>8000</v>
      </c>
      <c r="BS118" s="10">
        <v>8000</v>
      </c>
      <c r="BT118" s="10">
        <v>8000</v>
      </c>
      <c r="BU118" s="10">
        <v>8000</v>
      </c>
      <c r="BV118" s="10">
        <v>8000</v>
      </c>
      <c r="BX118" s="17"/>
    </row>
    <row r="119" spans="1:76" x14ac:dyDescent="0.3">
      <c r="A119" s="10" t="s">
        <v>359</v>
      </c>
      <c r="B119" s="10" t="s">
        <v>553</v>
      </c>
      <c r="C119" s="10" t="s">
        <v>287</v>
      </c>
      <c r="D119" s="10" t="s">
        <v>62</v>
      </c>
      <c r="E119" s="10" t="s">
        <v>326</v>
      </c>
      <c r="F119" s="10" t="s">
        <v>1205</v>
      </c>
      <c r="G119" s="18">
        <v>35.65</v>
      </c>
      <c r="H119" s="10" t="s">
        <v>294</v>
      </c>
      <c r="I119" s="10" t="s">
        <v>309</v>
      </c>
      <c r="J119" s="10" t="s">
        <v>328</v>
      </c>
      <c r="K119" s="10" t="s">
        <v>291</v>
      </c>
      <c r="L119" s="10">
        <v>29181.300999999999</v>
      </c>
      <c r="M119" s="10">
        <v>55121.142999999996</v>
      </c>
      <c r="N119" s="10">
        <v>27699.26</v>
      </c>
      <c r="O119" s="10">
        <v>65046.966999999997</v>
      </c>
      <c r="P119" s="10">
        <v>8000</v>
      </c>
      <c r="Q119" s="10">
        <v>27948.792000000001</v>
      </c>
      <c r="R119" s="10">
        <v>12885.6</v>
      </c>
      <c r="S119" s="10">
        <v>8000</v>
      </c>
      <c r="T119" s="10">
        <v>8000</v>
      </c>
      <c r="U119" s="10">
        <v>18715.689999999999</v>
      </c>
      <c r="V119" s="10">
        <v>8000</v>
      </c>
      <c r="W119" s="10">
        <v>8000</v>
      </c>
      <c r="X119" s="20">
        <v>45351.285000000003</v>
      </c>
      <c r="Y119" s="10">
        <v>21511.637999999999</v>
      </c>
      <c r="Z119" s="20">
        <v>45193.330999999998</v>
      </c>
      <c r="AA119" s="10">
        <v>8000</v>
      </c>
      <c r="AB119" s="10">
        <v>8000</v>
      </c>
      <c r="AC119" s="10">
        <v>8000</v>
      </c>
      <c r="AD119" s="10">
        <v>8000</v>
      </c>
      <c r="AE119" s="10">
        <v>8000</v>
      </c>
      <c r="AF119" s="10">
        <v>8000</v>
      </c>
      <c r="AG119" s="10">
        <v>20474.766</v>
      </c>
      <c r="AH119" s="10">
        <v>8000</v>
      </c>
      <c r="AI119" s="10">
        <v>8000</v>
      </c>
      <c r="AJ119" s="10">
        <v>9091.5889999999999</v>
      </c>
      <c r="AK119" s="10">
        <v>37138.476000000002</v>
      </c>
      <c r="AL119" s="10">
        <v>15505.973</v>
      </c>
      <c r="AM119" s="10">
        <v>8000</v>
      </c>
      <c r="AN119" s="10">
        <v>8000</v>
      </c>
      <c r="AO119" s="10">
        <v>8000</v>
      </c>
      <c r="AP119" s="10">
        <v>22413.109</v>
      </c>
      <c r="AQ119" s="10">
        <v>38362.970999999998</v>
      </c>
      <c r="AR119" s="10">
        <v>13083.766</v>
      </c>
      <c r="AS119" s="10">
        <v>11763.668</v>
      </c>
      <c r="AT119" s="10">
        <v>8000</v>
      </c>
      <c r="AU119" s="10">
        <v>26929.008000000002</v>
      </c>
      <c r="AV119" s="10">
        <v>92014.252999999997</v>
      </c>
      <c r="AW119" s="10">
        <v>39946.519</v>
      </c>
      <c r="AX119" s="10">
        <v>21809.251</v>
      </c>
      <c r="AY119" s="10">
        <v>8000</v>
      </c>
      <c r="AZ119" s="10">
        <v>8000</v>
      </c>
      <c r="BA119" s="10">
        <v>16203.582</v>
      </c>
      <c r="BB119" s="10">
        <v>63422.495999999999</v>
      </c>
      <c r="BC119" s="10">
        <v>8000</v>
      </c>
      <c r="BD119" s="10">
        <v>8000</v>
      </c>
      <c r="BE119" s="10">
        <v>8000</v>
      </c>
      <c r="BF119" s="10">
        <v>8000</v>
      </c>
      <c r="BG119" s="10">
        <v>8000</v>
      </c>
      <c r="BH119" s="10">
        <v>8000</v>
      </c>
      <c r="BI119" s="10">
        <v>8000</v>
      </c>
      <c r="BJ119" s="10">
        <v>8000</v>
      </c>
      <c r="BK119" s="10">
        <v>8000</v>
      </c>
      <c r="BL119" s="10">
        <v>8000</v>
      </c>
      <c r="BM119" s="10">
        <v>8000</v>
      </c>
      <c r="BN119" s="10">
        <v>8000</v>
      </c>
      <c r="BO119" s="10">
        <v>8000</v>
      </c>
      <c r="BP119" s="10">
        <v>8000</v>
      </c>
      <c r="BQ119" s="10">
        <v>8000</v>
      </c>
      <c r="BR119" s="10">
        <v>8000</v>
      </c>
      <c r="BS119" s="10">
        <v>8000</v>
      </c>
      <c r="BT119" s="10">
        <v>8000</v>
      </c>
      <c r="BU119" s="10">
        <v>8000</v>
      </c>
      <c r="BV119" s="10">
        <v>8000</v>
      </c>
      <c r="BX119" s="17"/>
    </row>
    <row r="120" spans="1:76" x14ac:dyDescent="0.3">
      <c r="A120" s="10" t="s">
        <v>360</v>
      </c>
      <c r="B120" s="10" t="s">
        <v>553</v>
      </c>
      <c r="C120" s="10" t="s">
        <v>287</v>
      </c>
      <c r="D120" s="10" t="s">
        <v>67</v>
      </c>
      <c r="E120" s="10" t="s">
        <v>326</v>
      </c>
      <c r="F120" s="10" t="s">
        <v>1203</v>
      </c>
      <c r="G120" s="18">
        <v>29.74</v>
      </c>
      <c r="H120" s="10" t="s">
        <v>294</v>
      </c>
      <c r="I120" s="10" t="s">
        <v>295</v>
      </c>
      <c r="J120" s="10" t="s">
        <v>313</v>
      </c>
      <c r="K120" s="10" t="s">
        <v>291</v>
      </c>
      <c r="L120" s="10">
        <v>33712.008999999998</v>
      </c>
      <c r="M120" s="10">
        <v>96541.566999999995</v>
      </c>
      <c r="N120" s="10">
        <v>303497.63400000002</v>
      </c>
      <c r="O120" s="10">
        <v>216065.82500000001</v>
      </c>
      <c r="P120" s="10">
        <v>8000</v>
      </c>
      <c r="Q120" s="10">
        <v>163264.61600000001</v>
      </c>
      <c r="R120" s="10">
        <v>38260.527999999998</v>
      </c>
      <c r="S120" s="10">
        <v>13623.352999999999</v>
      </c>
      <c r="T120" s="10">
        <v>8000</v>
      </c>
      <c r="U120" s="10">
        <v>18847.054</v>
      </c>
      <c r="V120" s="10">
        <v>17869.868999999999</v>
      </c>
      <c r="W120" s="10">
        <v>12597.974</v>
      </c>
      <c r="X120" s="20">
        <v>32500.493999999999</v>
      </c>
      <c r="Y120" s="10">
        <v>8000</v>
      </c>
      <c r="Z120" s="20">
        <v>45843.584000000003</v>
      </c>
      <c r="AA120" s="10">
        <v>18714.798999999999</v>
      </c>
      <c r="AB120" s="10">
        <v>11455.901</v>
      </c>
      <c r="AC120" s="10">
        <v>8000</v>
      </c>
      <c r="AD120" s="10">
        <v>8000</v>
      </c>
      <c r="AE120" s="10">
        <v>8000</v>
      </c>
      <c r="AF120" s="10">
        <v>8000</v>
      </c>
      <c r="AG120" s="10">
        <v>53599.947999999997</v>
      </c>
      <c r="AH120" s="10">
        <v>8000</v>
      </c>
      <c r="AI120" s="10">
        <v>8000</v>
      </c>
      <c r="AJ120" s="10">
        <v>29066.087</v>
      </c>
      <c r="AK120" s="10">
        <v>64882.52</v>
      </c>
      <c r="AL120" s="10">
        <v>34116.010999999999</v>
      </c>
      <c r="AM120" s="10">
        <v>8000</v>
      </c>
      <c r="AN120" s="10">
        <v>25850.207999999999</v>
      </c>
      <c r="AO120" s="10">
        <v>8000</v>
      </c>
      <c r="AP120" s="10">
        <v>55405.798000000003</v>
      </c>
      <c r="AQ120" s="10">
        <v>82370.084000000003</v>
      </c>
      <c r="AR120" s="10">
        <v>23119.080999999998</v>
      </c>
      <c r="AS120" s="10">
        <v>36123.601000000002</v>
      </c>
      <c r="AT120" s="10">
        <v>8000</v>
      </c>
      <c r="AU120" s="10">
        <v>64020.703999999998</v>
      </c>
      <c r="AV120" s="10">
        <v>151619.807</v>
      </c>
      <c r="AW120" s="10">
        <v>41623.96</v>
      </c>
      <c r="AX120" s="10">
        <v>48153.936000000002</v>
      </c>
      <c r="AY120" s="10">
        <v>8000</v>
      </c>
      <c r="AZ120" s="10">
        <v>8000</v>
      </c>
      <c r="BA120" s="10">
        <v>48737.995000000003</v>
      </c>
      <c r="BB120" s="10">
        <v>106156.321</v>
      </c>
      <c r="BC120" s="10">
        <v>8000</v>
      </c>
      <c r="BD120" s="10">
        <v>8000</v>
      </c>
      <c r="BE120" s="10">
        <v>8000</v>
      </c>
      <c r="BF120" s="10">
        <v>8000</v>
      </c>
      <c r="BG120" s="10">
        <v>8000</v>
      </c>
      <c r="BH120" s="10">
        <v>8000</v>
      </c>
      <c r="BI120" s="10">
        <v>8000</v>
      </c>
      <c r="BJ120" s="10">
        <v>8000</v>
      </c>
      <c r="BK120" s="10">
        <v>11421.388999999999</v>
      </c>
      <c r="BL120" s="10">
        <v>8000</v>
      </c>
      <c r="BM120" s="10">
        <v>8000</v>
      </c>
      <c r="BN120" s="10">
        <v>8000</v>
      </c>
      <c r="BO120" s="10">
        <v>17463.654999999999</v>
      </c>
      <c r="BP120" s="10">
        <v>20144.674999999999</v>
      </c>
      <c r="BQ120" s="10">
        <v>8000</v>
      </c>
      <c r="BR120" s="10">
        <v>8000</v>
      </c>
      <c r="BS120" s="10">
        <v>8000</v>
      </c>
      <c r="BT120" s="10">
        <v>8000</v>
      </c>
      <c r="BU120" s="10">
        <v>8000</v>
      </c>
      <c r="BV120" s="10">
        <v>8000</v>
      </c>
      <c r="BX120" s="17"/>
    </row>
    <row r="121" spans="1:76" x14ac:dyDescent="0.3">
      <c r="A121" s="10" t="s">
        <v>361</v>
      </c>
      <c r="B121" s="10" t="s">
        <v>553</v>
      </c>
      <c r="C121" s="10" t="s">
        <v>287</v>
      </c>
      <c r="D121" s="10" t="s">
        <v>62</v>
      </c>
      <c r="E121" s="10" t="s">
        <v>326</v>
      </c>
      <c r="F121" s="10" t="s">
        <v>1212</v>
      </c>
      <c r="G121" s="18">
        <v>31.02</v>
      </c>
      <c r="H121" s="10" t="s">
        <v>294</v>
      </c>
      <c r="I121" s="10" t="s">
        <v>295</v>
      </c>
      <c r="J121" s="10" t="s">
        <v>313</v>
      </c>
      <c r="K121" s="10" t="s">
        <v>291</v>
      </c>
      <c r="L121" s="10">
        <v>79957.076000000001</v>
      </c>
      <c r="M121" s="10">
        <v>215011.16</v>
      </c>
      <c r="N121" s="10">
        <v>462676.56800000003</v>
      </c>
      <c r="O121" s="10">
        <v>582479.93999999994</v>
      </c>
      <c r="P121" s="10">
        <v>9288.3490000000002</v>
      </c>
      <c r="Q121" s="10">
        <v>145571.48499999999</v>
      </c>
      <c r="R121" s="10">
        <v>134956.236</v>
      </c>
      <c r="S121" s="10">
        <v>379242.93</v>
      </c>
      <c r="T121" s="10">
        <v>8000</v>
      </c>
      <c r="U121" s="10">
        <v>196421.18</v>
      </c>
      <c r="V121" s="10">
        <v>202379.52799999999</v>
      </c>
      <c r="W121" s="10">
        <v>77233.671000000002</v>
      </c>
      <c r="X121" s="20">
        <v>183538.611</v>
      </c>
      <c r="Y121" s="10">
        <v>120325.291</v>
      </c>
      <c r="Z121" s="20">
        <v>481283.36</v>
      </c>
      <c r="AA121" s="10">
        <v>48365.533000000003</v>
      </c>
      <c r="AB121" s="10">
        <v>25108.697</v>
      </c>
      <c r="AC121" s="10">
        <v>8000</v>
      </c>
      <c r="AD121" s="10">
        <v>8000</v>
      </c>
      <c r="AE121" s="10">
        <v>8000</v>
      </c>
      <c r="AF121" s="10">
        <v>8000</v>
      </c>
      <c r="AG121" s="10">
        <v>63542.894</v>
      </c>
      <c r="AH121" s="10">
        <v>8000</v>
      </c>
      <c r="AI121" s="10">
        <v>8000</v>
      </c>
      <c r="AJ121" s="10">
        <v>29813.427</v>
      </c>
      <c r="AK121" s="10">
        <v>61726.411</v>
      </c>
      <c r="AL121" s="10">
        <v>40206.591</v>
      </c>
      <c r="AM121" s="10">
        <v>8000</v>
      </c>
      <c r="AN121" s="10">
        <v>19586.311000000002</v>
      </c>
      <c r="AO121" s="10">
        <v>8000</v>
      </c>
      <c r="AP121" s="10">
        <v>37600.627999999997</v>
      </c>
      <c r="AQ121" s="10">
        <v>67016.758000000002</v>
      </c>
      <c r="AR121" s="10">
        <v>22548.208999999999</v>
      </c>
      <c r="AS121" s="10">
        <v>53516.402999999998</v>
      </c>
      <c r="AT121" s="10">
        <v>8000</v>
      </c>
      <c r="AU121" s="10">
        <v>39253.000999999997</v>
      </c>
      <c r="AV121" s="10">
        <v>113035.16800000001</v>
      </c>
      <c r="AW121" s="10">
        <v>33093.171000000002</v>
      </c>
      <c r="AX121" s="10">
        <v>61768.04</v>
      </c>
      <c r="AY121" s="10">
        <v>8000</v>
      </c>
      <c r="AZ121" s="10">
        <v>8000</v>
      </c>
      <c r="BA121" s="10">
        <v>37155.355000000003</v>
      </c>
      <c r="BB121" s="10">
        <v>110999.349</v>
      </c>
      <c r="BC121" s="10">
        <v>8000</v>
      </c>
      <c r="BD121" s="10">
        <v>8000</v>
      </c>
      <c r="BE121" s="10">
        <v>27212.895</v>
      </c>
      <c r="BF121" s="10">
        <v>8000</v>
      </c>
      <c r="BG121" s="10">
        <v>8000</v>
      </c>
      <c r="BH121" s="10">
        <v>8000</v>
      </c>
      <c r="BI121" s="10">
        <v>8000</v>
      </c>
      <c r="BJ121" s="10">
        <v>8000</v>
      </c>
      <c r="BK121" s="10">
        <v>21894.238000000001</v>
      </c>
      <c r="BL121" s="10">
        <v>8000</v>
      </c>
      <c r="BM121" s="10">
        <v>8000</v>
      </c>
      <c r="BN121" s="10">
        <v>8000</v>
      </c>
      <c r="BO121" s="10">
        <v>33170.432999999997</v>
      </c>
      <c r="BP121" s="10">
        <v>17715.898000000001</v>
      </c>
      <c r="BQ121" s="10">
        <v>8000</v>
      </c>
      <c r="BR121" s="10">
        <v>8000</v>
      </c>
      <c r="BS121" s="10">
        <v>8000</v>
      </c>
      <c r="BT121" s="10">
        <v>8000</v>
      </c>
      <c r="BU121" s="10">
        <v>8000</v>
      </c>
      <c r="BV121" s="10">
        <v>8000</v>
      </c>
      <c r="BX121" s="17"/>
    </row>
    <row r="122" spans="1:76" x14ac:dyDescent="0.3">
      <c r="A122" s="10" t="s">
        <v>362</v>
      </c>
      <c r="B122" s="10" t="s">
        <v>700</v>
      </c>
      <c r="C122" s="10" t="s">
        <v>287</v>
      </c>
      <c r="D122" s="10" t="s">
        <v>67</v>
      </c>
      <c r="E122" s="10" t="s">
        <v>326</v>
      </c>
      <c r="F122" s="10" t="s">
        <v>1211</v>
      </c>
      <c r="G122" s="18">
        <v>27.48</v>
      </c>
      <c r="H122" s="10" t="s">
        <v>294</v>
      </c>
      <c r="I122" s="10" t="s">
        <v>309</v>
      </c>
      <c r="J122" s="10" t="s">
        <v>296</v>
      </c>
      <c r="K122" s="10" t="s">
        <v>291</v>
      </c>
      <c r="L122" s="10">
        <v>35889.584000000003</v>
      </c>
      <c r="M122" s="10">
        <v>63235.313999999998</v>
      </c>
      <c r="N122" s="10">
        <v>662231.19400000002</v>
      </c>
      <c r="O122" s="10">
        <v>267999.62400000001</v>
      </c>
      <c r="P122" s="10">
        <v>8000</v>
      </c>
      <c r="Q122" s="10">
        <v>8000</v>
      </c>
      <c r="R122" s="10">
        <v>140741.00099999999</v>
      </c>
      <c r="S122" s="10">
        <v>8000</v>
      </c>
      <c r="T122" s="10">
        <v>14531.306</v>
      </c>
      <c r="U122" s="10">
        <v>8000</v>
      </c>
      <c r="V122" s="10">
        <v>8000</v>
      </c>
      <c r="W122" s="10">
        <v>8000</v>
      </c>
      <c r="X122" s="20">
        <v>8000</v>
      </c>
      <c r="Y122" s="10">
        <v>17376.740000000002</v>
      </c>
      <c r="Z122" s="20">
        <v>8000</v>
      </c>
      <c r="AA122" s="10">
        <v>10518.79</v>
      </c>
      <c r="AB122" s="10">
        <v>8000</v>
      </c>
      <c r="AC122" s="10">
        <v>8000</v>
      </c>
      <c r="AD122" s="10">
        <v>8000</v>
      </c>
      <c r="AE122" s="10">
        <v>8000</v>
      </c>
      <c r="AF122" s="10">
        <v>8000</v>
      </c>
      <c r="AG122" s="10">
        <v>17565.955999999998</v>
      </c>
      <c r="AH122" s="10">
        <v>8000</v>
      </c>
      <c r="AI122" s="10">
        <v>8000</v>
      </c>
      <c r="AJ122" s="10">
        <v>8000</v>
      </c>
      <c r="AK122" s="10">
        <v>13739.688</v>
      </c>
      <c r="AL122" s="10">
        <v>8000</v>
      </c>
      <c r="AM122" s="10">
        <v>8000</v>
      </c>
      <c r="AN122" s="10">
        <v>37350.722999999998</v>
      </c>
      <c r="AO122" s="10">
        <v>8000</v>
      </c>
      <c r="AP122" s="10">
        <v>23132.535</v>
      </c>
      <c r="AQ122" s="10">
        <v>17104.653999999999</v>
      </c>
      <c r="AR122" s="10">
        <v>8000</v>
      </c>
      <c r="AS122" s="10">
        <v>8000</v>
      </c>
      <c r="AT122" s="10">
        <v>8000</v>
      </c>
      <c r="AU122" s="10">
        <v>28922.378000000001</v>
      </c>
      <c r="AV122" s="10">
        <v>42626.194000000003</v>
      </c>
      <c r="AW122" s="10">
        <v>8000</v>
      </c>
      <c r="AX122" s="10">
        <v>8000</v>
      </c>
      <c r="AY122" s="10">
        <v>8000</v>
      </c>
      <c r="AZ122" s="10">
        <v>8000</v>
      </c>
      <c r="BA122" s="10">
        <v>8000</v>
      </c>
      <c r="BB122" s="10">
        <v>11593.683000000001</v>
      </c>
      <c r="BC122" s="10">
        <v>8000</v>
      </c>
      <c r="BD122" s="10">
        <v>8000</v>
      </c>
      <c r="BE122" s="10">
        <v>15042.683000000001</v>
      </c>
      <c r="BF122" s="10">
        <v>8000</v>
      </c>
      <c r="BG122" s="10">
        <v>8000</v>
      </c>
      <c r="BH122" s="10">
        <v>13962.064</v>
      </c>
      <c r="BI122" s="10">
        <v>8000</v>
      </c>
      <c r="BJ122" s="10">
        <v>14541.132</v>
      </c>
      <c r="BK122" s="10">
        <v>55432.606</v>
      </c>
      <c r="BL122" s="10">
        <v>8000</v>
      </c>
      <c r="BM122" s="10">
        <v>8000</v>
      </c>
      <c r="BN122" s="10">
        <v>12371.474</v>
      </c>
      <c r="BO122" s="10">
        <v>86255.702000000005</v>
      </c>
      <c r="BP122" s="10">
        <v>53108.669000000002</v>
      </c>
      <c r="BQ122" s="10">
        <v>8000</v>
      </c>
      <c r="BR122" s="10">
        <v>8000</v>
      </c>
      <c r="BS122" s="10">
        <v>14752.276</v>
      </c>
      <c r="BT122" s="10">
        <v>8000</v>
      </c>
      <c r="BU122" s="10">
        <v>8000</v>
      </c>
      <c r="BV122" s="10">
        <v>8000</v>
      </c>
      <c r="BX122" s="17"/>
    </row>
    <row r="123" spans="1:76" x14ac:dyDescent="0.3">
      <c r="A123" s="10" t="s">
        <v>363</v>
      </c>
      <c r="B123" s="10" t="s">
        <v>553</v>
      </c>
      <c r="C123" s="10" t="s">
        <v>287</v>
      </c>
      <c r="D123" s="10" t="s">
        <v>62</v>
      </c>
      <c r="E123" s="10" t="s">
        <v>326</v>
      </c>
      <c r="F123" s="10" t="s">
        <v>1204</v>
      </c>
      <c r="G123" s="18">
        <v>24.78</v>
      </c>
      <c r="H123" s="10" t="s">
        <v>294</v>
      </c>
      <c r="I123" s="10" t="s">
        <v>295</v>
      </c>
      <c r="J123" s="10" t="s">
        <v>303</v>
      </c>
      <c r="K123" s="10" t="s">
        <v>364</v>
      </c>
      <c r="L123" s="10">
        <v>425415.40899999999</v>
      </c>
      <c r="M123" s="10">
        <v>1054803.169</v>
      </c>
      <c r="N123" s="10">
        <v>11979249.573999999</v>
      </c>
      <c r="O123" s="10">
        <v>2903776.074</v>
      </c>
      <c r="P123" s="10">
        <v>39696.963000000003</v>
      </c>
      <c r="Q123" s="10">
        <v>45384.385999999999</v>
      </c>
      <c r="R123" s="10">
        <v>194775.67800000001</v>
      </c>
      <c r="S123" s="10">
        <v>612978.31900000002</v>
      </c>
      <c r="T123" s="10">
        <v>8000</v>
      </c>
      <c r="U123" s="10">
        <v>2188096.6880000001</v>
      </c>
      <c r="V123" s="10">
        <v>297111.77899999998</v>
      </c>
      <c r="W123" s="10">
        <v>228178.47399999999</v>
      </c>
      <c r="X123" s="20">
        <v>48510.978000000003</v>
      </c>
      <c r="Y123" s="10">
        <v>360675.34600000002</v>
      </c>
      <c r="Z123" s="20">
        <v>42667.019</v>
      </c>
      <c r="AA123" s="10">
        <v>210095.967</v>
      </c>
      <c r="AB123" s="10">
        <v>80902.475999999995</v>
      </c>
      <c r="AC123" s="10">
        <v>8000</v>
      </c>
      <c r="AD123" s="10">
        <v>81352.483999999997</v>
      </c>
      <c r="AE123" s="10">
        <v>44075.76</v>
      </c>
      <c r="AF123" s="10">
        <v>151595.25700000001</v>
      </c>
      <c r="AG123" s="10">
        <v>415993.45600000001</v>
      </c>
      <c r="AH123" s="10">
        <v>42007.983</v>
      </c>
      <c r="AI123" s="10">
        <v>16035.97</v>
      </c>
      <c r="AJ123" s="10">
        <v>211205.682</v>
      </c>
      <c r="AK123" s="10">
        <v>240708.823</v>
      </c>
      <c r="AL123" s="10">
        <v>193567.16899999999</v>
      </c>
      <c r="AM123" s="10">
        <v>131982.334</v>
      </c>
      <c r="AN123" s="10">
        <v>448955.02399999998</v>
      </c>
      <c r="AO123" s="10">
        <v>24385.937000000002</v>
      </c>
      <c r="AP123" s="10">
        <v>453059.22399999999</v>
      </c>
      <c r="AQ123" s="10">
        <v>237422.12100000001</v>
      </c>
      <c r="AR123" s="10">
        <v>133214.16500000001</v>
      </c>
      <c r="AS123" s="10">
        <v>109673.609</v>
      </c>
      <c r="AT123" s="10">
        <v>17179.137999999999</v>
      </c>
      <c r="AU123" s="10">
        <v>246713.39799999999</v>
      </c>
      <c r="AV123" s="10">
        <v>498316.51799999998</v>
      </c>
      <c r="AW123" s="10">
        <v>227626.236</v>
      </c>
      <c r="AX123" s="10">
        <v>130460.492</v>
      </c>
      <c r="AY123" s="10">
        <v>12220.04</v>
      </c>
      <c r="AZ123" s="10">
        <v>24787.948</v>
      </c>
      <c r="BA123" s="10">
        <v>139567.99900000001</v>
      </c>
      <c r="BB123" s="10">
        <v>249516.696</v>
      </c>
      <c r="BC123" s="10">
        <v>8000</v>
      </c>
      <c r="BD123" s="10">
        <v>13618.599</v>
      </c>
      <c r="BE123" s="10">
        <v>130281.833</v>
      </c>
      <c r="BF123" s="10">
        <v>8000</v>
      </c>
      <c r="BG123" s="10">
        <v>64128.745999999999</v>
      </c>
      <c r="BH123" s="10">
        <v>152467.27299999999</v>
      </c>
      <c r="BI123" s="10">
        <v>8000</v>
      </c>
      <c r="BJ123" s="10">
        <v>136485.43599999999</v>
      </c>
      <c r="BK123" s="10">
        <v>381520.90500000003</v>
      </c>
      <c r="BL123" s="10">
        <v>55444.665000000001</v>
      </c>
      <c r="BM123" s="10">
        <v>22310.564999999999</v>
      </c>
      <c r="BN123" s="10">
        <v>123880.671</v>
      </c>
      <c r="BO123" s="10">
        <v>602731.42299999995</v>
      </c>
      <c r="BP123" s="10">
        <v>397888.299</v>
      </c>
      <c r="BQ123" s="10">
        <v>8000</v>
      </c>
      <c r="BR123" s="10">
        <v>8000</v>
      </c>
      <c r="BS123" s="10">
        <v>57934.866000000002</v>
      </c>
      <c r="BT123" s="10">
        <v>31263.183000000001</v>
      </c>
      <c r="BU123" s="10">
        <v>8000</v>
      </c>
      <c r="BV123" s="10">
        <v>8000</v>
      </c>
      <c r="BX123" s="17"/>
    </row>
    <row r="124" spans="1:76" x14ac:dyDescent="0.3">
      <c r="A124" s="10" t="s">
        <v>365</v>
      </c>
      <c r="B124" s="10" t="s">
        <v>553</v>
      </c>
      <c r="C124" s="10" t="s">
        <v>287</v>
      </c>
      <c r="D124" s="10" t="s">
        <v>62</v>
      </c>
      <c r="E124" s="10" t="s">
        <v>326</v>
      </c>
      <c r="F124" s="10" t="s">
        <v>1211</v>
      </c>
      <c r="G124" s="18">
        <v>24.76</v>
      </c>
      <c r="H124" s="10" t="s">
        <v>294</v>
      </c>
      <c r="I124" s="10" t="s">
        <v>295</v>
      </c>
      <c r="J124" s="10" t="s">
        <v>313</v>
      </c>
      <c r="K124" s="10" t="s">
        <v>291</v>
      </c>
      <c r="L124" s="10">
        <v>23304.145</v>
      </c>
      <c r="M124" s="10">
        <v>701438.79700000002</v>
      </c>
      <c r="N124" s="10">
        <v>3166723.8709999998</v>
      </c>
      <c r="O124" s="10">
        <v>4564326.8320000004</v>
      </c>
      <c r="P124" s="10">
        <v>166718.79</v>
      </c>
      <c r="Q124" s="10">
        <v>157497.98800000001</v>
      </c>
      <c r="R124" s="10">
        <v>1539726.8629999999</v>
      </c>
      <c r="S124" s="10">
        <v>540335.83499999996</v>
      </c>
      <c r="T124" s="10">
        <v>365471.93099999998</v>
      </c>
      <c r="U124" s="10">
        <v>2432976.8679999998</v>
      </c>
      <c r="V124" s="10">
        <v>2054481.371</v>
      </c>
      <c r="W124" s="10">
        <v>2097518.8360000001</v>
      </c>
      <c r="X124" s="20">
        <v>112564.43</v>
      </c>
      <c r="Y124" s="10">
        <v>4890792.2649999997</v>
      </c>
      <c r="Z124" s="20">
        <v>153324.53</v>
      </c>
      <c r="AA124" s="10">
        <v>52233.51</v>
      </c>
      <c r="AB124" s="10">
        <v>34327.15</v>
      </c>
      <c r="AC124" s="10">
        <v>8000</v>
      </c>
      <c r="AD124" s="10">
        <v>8000</v>
      </c>
      <c r="AE124" s="10">
        <v>8727.2279999999992</v>
      </c>
      <c r="AF124" s="10">
        <v>10924.939</v>
      </c>
      <c r="AG124" s="10">
        <v>84627.178</v>
      </c>
      <c r="AH124" s="10">
        <v>8000</v>
      </c>
      <c r="AI124" s="10">
        <v>8000</v>
      </c>
      <c r="AJ124" s="10">
        <v>40186.038999999997</v>
      </c>
      <c r="AK124" s="10">
        <v>80019.948000000004</v>
      </c>
      <c r="AL124" s="10">
        <v>33366.591999999997</v>
      </c>
      <c r="AM124" s="10">
        <v>8000</v>
      </c>
      <c r="AN124" s="10">
        <v>53920.432000000001</v>
      </c>
      <c r="AO124" s="10">
        <v>8000</v>
      </c>
      <c r="AP124" s="10">
        <v>69704.841</v>
      </c>
      <c r="AQ124" s="10">
        <v>83475.229000000007</v>
      </c>
      <c r="AR124" s="10">
        <v>16723.498</v>
      </c>
      <c r="AS124" s="10">
        <v>40052.582000000002</v>
      </c>
      <c r="AT124" s="10">
        <v>8000</v>
      </c>
      <c r="AU124" s="10">
        <v>63002.307999999997</v>
      </c>
      <c r="AV124" s="10">
        <v>142155.07699999999</v>
      </c>
      <c r="AW124" s="10">
        <v>27792.827000000001</v>
      </c>
      <c r="AX124" s="10">
        <v>42190.968000000001</v>
      </c>
      <c r="AY124" s="10">
        <v>8000</v>
      </c>
      <c r="AZ124" s="10">
        <v>8000</v>
      </c>
      <c r="BA124" s="10">
        <v>34276.821000000004</v>
      </c>
      <c r="BB124" s="10">
        <v>82256.445000000007</v>
      </c>
      <c r="BC124" s="10">
        <v>8000</v>
      </c>
      <c r="BD124" s="10">
        <v>8000</v>
      </c>
      <c r="BE124" s="10">
        <v>29064.583999999999</v>
      </c>
      <c r="BF124" s="10">
        <v>8000</v>
      </c>
      <c r="BG124" s="10">
        <v>8000</v>
      </c>
      <c r="BH124" s="10">
        <v>17737.289000000001</v>
      </c>
      <c r="BI124" s="10">
        <v>8000</v>
      </c>
      <c r="BJ124" s="10">
        <v>8000</v>
      </c>
      <c r="BK124" s="10">
        <v>61123.646999999997</v>
      </c>
      <c r="BL124" s="10">
        <v>8000</v>
      </c>
      <c r="BM124" s="10">
        <v>8000</v>
      </c>
      <c r="BN124" s="10">
        <v>8000</v>
      </c>
      <c r="BO124" s="10">
        <v>80586.683999999994</v>
      </c>
      <c r="BP124" s="10">
        <v>51837.856</v>
      </c>
      <c r="BQ124" s="10">
        <v>8000</v>
      </c>
      <c r="BR124" s="10">
        <v>8000</v>
      </c>
      <c r="BS124" s="10">
        <v>15816.455</v>
      </c>
      <c r="BT124" s="10">
        <v>8000</v>
      </c>
      <c r="BU124" s="10">
        <v>8000</v>
      </c>
      <c r="BV124" s="10">
        <v>8000</v>
      </c>
      <c r="BX124" s="17"/>
    </row>
    <row r="125" spans="1:76" x14ac:dyDescent="0.3">
      <c r="A125" s="10" t="s">
        <v>366</v>
      </c>
      <c r="B125" s="10" t="s">
        <v>553</v>
      </c>
      <c r="C125" s="10" t="s">
        <v>287</v>
      </c>
      <c r="D125" s="10" t="s">
        <v>62</v>
      </c>
      <c r="E125" s="10" t="s">
        <v>326</v>
      </c>
      <c r="F125" s="10" t="s">
        <v>1204</v>
      </c>
      <c r="G125" s="18">
        <v>23.67</v>
      </c>
      <c r="H125" s="10" t="s">
        <v>294</v>
      </c>
      <c r="I125" s="10" t="s">
        <v>298</v>
      </c>
      <c r="J125" s="10" t="s">
        <v>313</v>
      </c>
      <c r="K125" s="10" t="s">
        <v>291</v>
      </c>
      <c r="L125" s="10">
        <v>416714.63199999998</v>
      </c>
      <c r="M125" s="10">
        <v>488574.68199999997</v>
      </c>
      <c r="N125" s="10">
        <v>1666460.0870000001</v>
      </c>
      <c r="O125" s="10">
        <v>795938.69499999995</v>
      </c>
      <c r="P125" s="10">
        <v>8000</v>
      </c>
      <c r="Q125" s="10">
        <v>24767.857</v>
      </c>
      <c r="R125" s="10">
        <v>49770.277000000002</v>
      </c>
      <c r="S125" s="10">
        <v>99683.856</v>
      </c>
      <c r="T125" s="10">
        <v>8000</v>
      </c>
      <c r="U125" s="10">
        <v>175331.101</v>
      </c>
      <c r="V125" s="10">
        <v>85091.566000000006</v>
      </c>
      <c r="W125" s="10">
        <v>102329.996</v>
      </c>
      <c r="X125" s="20">
        <v>67586.804000000004</v>
      </c>
      <c r="Y125" s="10">
        <v>138092.024</v>
      </c>
      <c r="Z125" s="20">
        <v>91002.301999999996</v>
      </c>
      <c r="AA125" s="10">
        <v>64527.508999999998</v>
      </c>
      <c r="AB125" s="10">
        <v>27966.334999999999</v>
      </c>
      <c r="AC125" s="10">
        <v>8000</v>
      </c>
      <c r="AD125" s="10">
        <v>11915.261</v>
      </c>
      <c r="AE125" s="10">
        <v>11885.162</v>
      </c>
      <c r="AF125" s="10">
        <v>33473.805999999997</v>
      </c>
      <c r="AG125" s="10">
        <v>159165.807</v>
      </c>
      <c r="AH125" s="10">
        <v>8000</v>
      </c>
      <c r="AI125" s="10">
        <v>8000</v>
      </c>
      <c r="AJ125" s="10">
        <v>83521.906000000003</v>
      </c>
      <c r="AK125" s="10">
        <v>142697.565</v>
      </c>
      <c r="AL125" s="10">
        <v>73149.126000000004</v>
      </c>
      <c r="AM125" s="10">
        <v>9833.1350000000002</v>
      </c>
      <c r="AN125" s="10">
        <v>78477.407000000007</v>
      </c>
      <c r="AO125" s="10">
        <v>9075.884</v>
      </c>
      <c r="AP125" s="10">
        <v>127244.705</v>
      </c>
      <c r="AQ125" s="10">
        <v>162431.84</v>
      </c>
      <c r="AR125" s="10">
        <v>44510.605000000003</v>
      </c>
      <c r="AS125" s="10">
        <v>68478.774000000005</v>
      </c>
      <c r="AT125" s="10">
        <v>8000</v>
      </c>
      <c r="AU125" s="10">
        <v>113502.008</v>
      </c>
      <c r="AV125" s="10">
        <v>250300.171</v>
      </c>
      <c r="AW125" s="10">
        <v>57498.889000000003</v>
      </c>
      <c r="AX125" s="10">
        <v>74880.995999999999</v>
      </c>
      <c r="AY125" s="10">
        <v>8000</v>
      </c>
      <c r="AZ125" s="10">
        <v>8000</v>
      </c>
      <c r="BA125" s="10">
        <v>70522.251000000004</v>
      </c>
      <c r="BB125" s="10">
        <v>137804.23699999999</v>
      </c>
      <c r="BC125" s="10">
        <v>8000</v>
      </c>
      <c r="BD125" s="10">
        <v>8000</v>
      </c>
      <c r="BE125" s="10">
        <v>23167.596000000001</v>
      </c>
      <c r="BF125" s="10">
        <v>8000</v>
      </c>
      <c r="BG125" s="10">
        <v>8000</v>
      </c>
      <c r="BH125" s="10">
        <v>8000</v>
      </c>
      <c r="BI125" s="10">
        <v>8000</v>
      </c>
      <c r="BJ125" s="10">
        <v>8000</v>
      </c>
      <c r="BK125" s="10">
        <v>43322.874000000003</v>
      </c>
      <c r="BL125" s="10">
        <v>8000</v>
      </c>
      <c r="BM125" s="10">
        <v>8000</v>
      </c>
      <c r="BN125" s="10">
        <v>8000</v>
      </c>
      <c r="BO125" s="10">
        <v>70709.308999999994</v>
      </c>
      <c r="BP125" s="10">
        <v>38420.362000000001</v>
      </c>
      <c r="BQ125" s="10">
        <v>8000</v>
      </c>
      <c r="BR125" s="10">
        <v>10160.003000000001</v>
      </c>
      <c r="BS125" s="10">
        <v>8000</v>
      </c>
      <c r="BT125" s="10">
        <v>8000</v>
      </c>
      <c r="BU125" s="10">
        <v>8000</v>
      </c>
      <c r="BV125" s="10">
        <v>8000</v>
      </c>
      <c r="BX125" s="17"/>
    </row>
    <row r="126" spans="1:76" x14ac:dyDescent="0.3">
      <c r="A126" s="10" t="s">
        <v>367</v>
      </c>
      <c r="B126" s="10" t="s">
        <v>553</v>
      </c>
      <c r="C126" s="10" t="s">
        <v>287</v>
      </c>
      <c r="D126" s="10" t="s">
        <v>62</v>
      </c>
      <c r="E126" s="10" t="s">
        <v>63</v>
      </c>
      <c r="F126" s="10" t="s">
        <v>1207</v>
      </c>
      <c r="G126" s="18">
        <v>35.64</v>
      </c>
      <c r="H126" s="10" t="s">
        <v>294</v>
      </c>
      <c r="I126" s="10" t="s">
        <v>298</v>
      </c>
      <c r="J126" s="10" t="s">
        <v>296</v>
      </c>
      <c r="K126" s="10" t="s">
        <v>291</v>
      </c>
      <c r="L126" s="10">
        <v>226786.584</v>
      </c>
      <c r="M126" s="10">
        <v>383131.67800000001</v>
      </c>
      <c r="N126" s="10">
        <v>1414552.081</v>
      </c>
      <c r="O126" s="10">
        <v>1199995.4639999999</v>
      </c>
      <c r="P126" s="10">
        <v>42550.211000000003</v>
      </c>
      <c r="Q126" s="10">
        <v>229117.565</v>
      </c>
      <c r="R126" s="10">
        <v>817380.37899999996</v>
      </c>
      <c r="S126" s="10">
        <v>352351.73300000001</v>
      </c>
      <c r="T126" s="10">
        <v>86293.357000000004</v>
      </c>
      <c r="U126" s="10">
        <v>388403.09899999999</v>
      </c>
      <c r="V126" s="10">
        <v>243521.55100000001</v>
      </c>
      <c r="W126" s="10">
        <v>180180.50399999999</v>
      </c>
      <c r="X126" s="20">
        <v>118076.05499999999</v>
      </c>
      <c r="Y126" s="10">
        <v>431638.94</v>
      </c>
      <c r="Z126" s="20">
        <v>380496.36099999998</v>
      </c>
      <c r="AA126" s="10">
        <v>134080.50399999999</v>
      </c>
      <c r="AB126" s="10">
        <v>92170.900999999998</v>
      </c>
      <c r="AC126" s="10">
        <v>8000</v>
      </c>
      <c r="AD126" s="10">
        <v>9395.4789999999994</v>
      </c>
      <c r="AE126" s="10">
        <v>12751.915000000001</v>
      </c>
      <c r="AF126" s="10">
        <v>18968.703000000001</v>
      </c>
      <c r="AG126" s="10">
        <v>100298.789</v>
      </c>
      <c r="AH126" s="10">
        <v>8000</v>
      </c>
      <c r="AI126" s="10">
        <v>8000</v>
      </c>
      <c r="AJ126" s="10">
        <v>49626.353999999999</v>
      </c>
      <c r="AK126" s="10">
        <v>111732.325</v>
      </c>
      <c r="AL126" s="10">
        <v>35794.235000000001</v>
      </c>
      <c r="AM126" s="10">
        <v>8000</v>
      </c>
      <c r="AN126" s="10">
        <v>59615.665999999997</v>
      </c>
      <c r="AO126" s="10">
        <v>8262.49</v>
      </c>
      <c r="AP126" s="10">
        <v>98133.959000000003</v>
      </c>
      <c r="AQ126" s="10">
        <v>138235.726</v>
      </c>
      <c r="AR126" s="10">
        <v>18470.309000000001</v>
      </c>
      <c r="AS126" s="10">
        <v>51332.228000000003</v>
      </c>
      <c r="AT126" s="10">
        <v>8000</v>
      </c>
      <c r="AU126" s="10">
        <v>115922.838</v>
      </c>
      <c r="AV126" s="10">
        <v>260377.23199999999</v>
      </c>
      <c r="AW126" s="10">
        <v>39829.235999999997</v>
      </c>
      <c r="AX126" s="10">
        <v>60114.290999999997</v>
      </c>
      <c r="AY126" s="10">
        <v>8000</v>
      </c>
      <c r="AZ126" s="10">
        <v>8000</v>
      </c>
      <c r="BA126" s="10">
        <v>57763.01</v>
      </c>
      <c r="BB126" s="10">
        <v>117047.13400000001</v>
      </c>
      <c r="BC126" s="10">
        <v>8000</v>
      </c>
      <c r="BD126" s="10">
        <v>8000</v>
      </c>
      <c r="BE126" s="10">
        <v>69198.892000000007</v>
      </c>
      <c r="BF126" s="10">
        <v>8000</v>
      </c>
      <c r="BG126" s="10">
        <v>12065.081</v>
      </c>
      <c r="BH126" s="10">
        <v>28360.972000000002</v>
      </c>
      <c r="BI126" s="10">
        <v>8000</v>
      </c>
      <c r="BJ126" s="10">
        <v>17724.577000000001</v>
      </c>
      <c r="BK126" s="10">
        <v>88906.350999999995</v>
      </c>
      <c r="BL126" s="10">
        <v>8000</v>
      </c>
      <c r="BM126" s="10">
        <v>8000</v>
      </c>
      <c r="BN126" s="10">
        <v>16595.245999999999</v>
      </c>
      <c r="BO126" s="10">
        <v>150716.071</v>
      </c>
      <c r="BP126" s="10">
        <v>123825.15</v>
      </c>
      <c r="BQ126" s="10">
        <v>8000</v>
      </c>
      <c r="BR126" s="10">
        <v>8000</v>
      </c>
      <c r="BS126" s="10">
        <v>8000</v>
      </c>
      <c r="BT126" s="10">
        <v>11563.789000000001</v>
      </c>
      <c r="BU126" s="10">
        <v>8000</v>
      </c>
      <c r="BV126" s="10">
        <v>8000</v>
      </c>
      <c r="BX126" s="17"/>
    </row>
    <row r="127" spans="1:76" x14ac:dyDescent="0.3">
      <c r="A127" s="10" t="s">
        <v>368</v>
      </c>
      <c r="B127" s="10" t="s">
        <v>553</v>
      </c>
      <c r="C127" s="10" t="s">
        <v>287</v>
      </c>
      <c r="D127" s="10" t="s">
        <v>62</v>
      </c>
      <c r="E127" s="10" t="s">
        <v>326</v>
      </c>
      <c r="F127" s="10" t="s">
        <v>1208</v>
      </c>
      <c r="G127" s="18">
        <v>27.45</v>
      </c>
      <c r="H127" s="10" t="s">
        <v>294</v>
      </c>
      <c r="I127" s="10" t="s">
        <v>309</v>
      </c>
      <c r="J127" s="10" t="s">
        <v>328</v>
      </c>
      <c r="K127" s="10" t="s">
        <v>291</v>
      </c>
      <c r="L127" s="10">
        <v>375806.01</v>
      </c>
      <c r="M127" s="10">
        <v>773021.18700000003</v>
      </c>
      <c r="N127" s="10">
        <v>2139979.9180000001</v>
      </c>
      <c r="O127" s="10">
        <v>1611318.1159999999</v>
      </c>
      <c r="P127" s="10">
        <v>8000</v>
      </c>
      <c r="Q127" s="10">
        <v>407508.09899999999</v>
      </c>
      <c r="R127" s="10">
        <v>699420.45799999998</v>
      </c>
      <c r="S127" s="10">
        <v>264813.723</v>
      </c>
      <c r="T127" s="10">
        <v>8000</v>
      </c>
      <c r="U127" s="10">
        <v>756849.12199999997</v>
      </c>
      <c r="V127" s="10">
        <v>247811.26</v>
      </c>
      <c r="W127" s="10">
        <v>415535.962</v>
      </c>
      <c r="X127" s="20">
        <v>571000.24699999997</v>
      </c>
      <c r="Y127" s="10">
        <v>475800.152</v>
      </c>
      <c r="Z127" s="20">
        <v>353329.14899999998</v>
      </c>
      <c r="AA127" s="10">
        <v>82757.298999999999</v>
      </c>
      <c r="AB127" s="10">
        <v>57846.639000000003</v>
      </c>
      <c r="AC127" s="10">
        <v>8000</v>
      </c>
      <c r="AD127" s="10">
        <v>12510.924999999999</v>
      </c>
      <c r="AE127" s="10">
        <v>20854.933000000001</v>
      </c>
      <c r="AF127" s="10">
        <v>20392.416000000001</v>
      </c>
      <c r="AG127" s="10">
        <v>144859.921</v>
      </c>
      <c r="AH127" s="10">
        <v>8000</v>
      </c>
      <c r="AI127" s="10">
        <v>8000</v>
      </c>
      <c r="AJ127" s="10">
        <v>73752.789000000004</v>
      </c>
      <c r="AK127" s="10">
        <v>142088.03099999999</v>
      </c>
      <c r="AL127" s="10">
        <v>83261.058000000005</v>
      </c>
      <c r="AM127" s="10">
        <v>8000</v>
      </c>
      <c r="AN127" s="10">
        <v>47628.398999999998</v>
      </c>
      <c r="AO127" s="10">
        <v>13441.974</v>
      </c>
      <c r="AP127" s="10">
        <v>114226.18399999999</v>
      </c>
      <c r="AQ127" s="10">
        <v>155718.815</v>
      </c>
      <c r="AR127" s="10">
        <v>51079.156999999999</v>
      </c>
      <c r="AS127" s="10">
        <v>93200.85</v>
      </c>
      <c r="AT127" s="10">
        <v>8000</v>
      </c>
      <c r="AU127" s="10">
        <v>121460.041</v>
      </c>
      <c r="AV127" s="10">
        <v>304017.00300000003</v>
      </c>
      <c r="AW127" s="10">
        <v>78603.138000000006</v>
      </c>
      <c r="AX127" s="10">
        <v>108962.31299999999</v>
      </c>
      <c r="AY127" s="10">
        <v>8000</v>
      </c>
      <c r="AZ127" s="10">
        <v>8000</v>
      </c>
      <c r="BA127" s="10">
        <v>93435.285000000003</v>
      </c>
      <c r="BB127" s="10">
        <v>231967.42800000001</v>
      </c>
      <c r="BC127" s="10">
        <v>8000</v>
      </c>
      <c r="BD127" s="10">
        <v>9068.8140000000003</v>
      </c>
      <c r="BE127" s="10">
        <v>38423.974999999999</v>
      </c>
      <c r="BF127" s="10">
        <v>8000</v>
      </c>
      <c r="BG127" s="10">
        <v>8000</v>
      </c>
      <c r="BH127" s="10">
        <v>13975.762000000001</v>
      </c>
      <c r="BI127" s="10">
        <v>8000</v>
      </c>
      <c r="BJ127" s="10">
        <v>8000</v>
      </c>
      <c r="BK127" s="10">
        <v>60418.125999999997</v>
      </c>
      <c r="BL127" s="10">
        <v>8000</v>
      </c>
      <c r="BM127" s="10">
        <v>8000</v>
      </c>
      <c r="BN127" s="10">
        <v>8000</v>
      </c>
      <c r="BO127" s="10">
        <v>72697.303</v>
      </c>
      <c r="BP127" s="10">
        <v>61446.398999999998</v>
      </c>
      <c r="BQ127" s="10">
        <v>8000</v>
      </c>
      <c r="BR127" s="10">
        <v>8000</v>
      </c>
      <c r="BS127" s="10">
        <v>8000</v>
      </c>
      <c r="BT127" s="10">
        <v>8000</v>
      </c>
      <c r="BU127" s="10">
        <v>8000</v>
      </c>
      <c r="BV127" s="10">
        <v>8000</v>
      </c>
      <c r="BX127" s="17"/>
    </row>
    <row r="128" spans="1:76" x14ac:dyDescent="0.3">
      <c r="A128" s="10" t="s">
        <v>369</v>
      </c>
      <c r="B128" s="10" t="s">
        <v>553</v>
      </c>
      <c r="C128" s="10" t="s">
        <v>287</v>
      </c>
      <c r="D128" s="10" t="s">
        <v>67</v>
      </c>
      <c r="E128" s="10" t="s">
        <v>326</v>
      </c>
      <c r="F128" s="10" t="s">
        <v>1205</v>
      </c>
      <c r="G128" s="18">
        <v>21.45</v>
      </c>
      <c r="H128" s="10" t="s">
        <v>294</v>
      </c>
      <c r="I128" s="10" t="s">
        <v>309</v>
      </c>
      <c r="J128" s="10" t="s">
        <v>328</v>
      </c>
      <c r="K128" s="10" t="s">
        <v>291</v>
      </c>
      <c r="L128" s="10">
        <v>649362.21299999999</v>
      </c>
      <c r="M128" s="10">
        <v>1112548.7790000001</v>
      </c>
      <c r="N128" s="10">
        <v>1676505.3470000001</v>
      </c>
      <c r="O128" s="10">
        <v>1121108.05</v>
      </c>
      <c r="P128" s="10">
        <v>28537.202000000001</v>
      </c>
      <c r="Q128" s="10">
        <v>1050494.531</v>
      </c>
      <c r="R128" s="10">
        <v>154778.49</v>
      </c>
      <c r="S128" s="10">
        <v>489490.88299999997</v>
      </c>
      <c r="T128" s="10">
        <v>8000</v>
      </c>
      <c r="U128" s="10">
        <v>555691.5</v>
      </c>
      <c r="V128" s="10">
        <v>238066.03599999999</v>
      </c>
      <c r="W128" s="10">
        <v>130339.304</v>
      </c>
      <c r="X128" s="20">
        <v>253751.52</v>
      </c>
      <c r="Y128" s="10">
        <v>305465.29599999997</v>
      </c>
      <c r="Z128" s="20">
        <v>274888.24699999997</v>
      </c>
      <c r="AA128" s="10">
        <v>154209.584</v>
      </c>
      <c r="AB128" s="10">
        <v>42981.745000000003</v>
      </c>
      <c r="AC128" s="10">
        <v>8000</v>
      </c>
      <c r="AD128" s="10">
        <v>63279.158000000003</v>
      </c>
      <c r="AE128" s="10">
        <v>30814.502</v>
      </c>
      <c r="AF128" s="10">
        <v>36878.184000000001</v>
      </c>
      <c r="AG128" s="10">
        <v>276291.29100000003</v>
      </c>
      <c r="AH128" s="10">
        <v>12201.803</v>
      </c>
      <c r="AI128" s="10">
        <v>12253.414000000001</v>
      </c>
      <c r="AJ128" s="10">
        <v>159120.179</v>
      </c>
      <c r="AK128" s="10">
        <v>233652.897</v>
      </c>
      <c r="AL128" s="10">
        <v>100875.645</v>
      </c>
      <c r="AM128" s="10">
        <v>15672.398999999999</v>
      </c>
      <c r="AN128" s="10">
        <v>274362.93099999998</v>
      </c>
      <c r="AO128" s="10">
        <v>18932.261999999999</v>
      </c>
      <c r="AP128" s="10">
        <v>286503.21500000003</v>
      </c>
      <c r="AQ128" s="10">
        <v>250284.94</v>
      </c>
      <c r="AR128" s="10">
        <v>76745.976999999999</v>
      </c>
      <c r="AS128" s="10">
        <v>89556.016000000003</v>
      </c>
      <c r="AT128" s="10">
        <v>8000</v>
      </c>
      <c r="AU128" s="10">
        <v>156636.845</v>
      </c>
      <c r="AV128" s="10">
        <v>417819.533</v>
      </c>
      <c r="AW128" s="10">
        <v>102779.054</v>
      </c>
      <c r="AX128" s="10">
        <v>111804.37300000001</v>
      </c>
      <c r="AY128" s="10">
        <v>8000</v>
      </c>
      <c r="AZ128" s="10">
        <v>13767.63</v>
      </c>
      <c r="BA128" s="10">
        <v>82552.051000000007</v>
      </c>
      <c r="BB128" s="10">
        <v>201704.633</v>
      </c>
      <c r="BC128" s="10">
        <v>8000</v>
      </c>
      <c r="BD128" s="10">
        <v>8120.732</v>
      </c>
      <c r="BE128" s="10">
        <v>15103.09</v>
      </c>
      <c r="BF128" s="10">
        <v>8000</v>
      </c>
      <c r="BG128" s="10">
        <v>8000</v>
      </c>
      <c r="BH128" s="10">
        <v>8000</v>
      </c>
      <c r="BI128" s="10">
        <v>8000</v>
      </c>
      <c r="BJ128" s="10">
        <v>8000</v>
      </c>
      <c r="BK128" s="10">
        <v>30441.938999999998</v>
      </c>
      <c r="BL128" s="10">
        <v>8000</v>
      </c>
      <c r="BM128" s="10">
        <v>8812.5789999999997</v>
      </c>
      <c r="BN128" s="10">
        <v>8000</v>
      </c>
      <c r="BO128" s="10">
        <v>31492.608</v>
      </c>
      <c r="BP128" s="10">
        <v>32036.858</v>
      </c>
      <c r="BQ128" s="10">
        <v>8000</v>
      </c>
      <c r="BR128" s="10">
        <v>8000</v>
      </c>
      <c r="BS128" s="10">
        <v>13600.147999999999</v>
      </c>
      <c r="BT128" s="10">
        <v>13358.599</v>
      </c>
      <c r="BU128" s="10">
        <v>8000</v>
      </c>
      <c r="BV128" s="10">
        <v>8000</v>
      </c>
      <c r="BX128" s="17"/>
    </row>
    <row r="129" spans="1:76" x14ac:dyDescent="0.3">
      <c r="A129" s="10" t="s">
        <v>370</v>
      </c>
      <c r="B129" s="10" t="s">
        <v>700</v>
      </c>
      <c r="C129" s="10" t="s">
        <v>287</v>
      </c>
      <c r="D129" s="10" t="s">
        <v>62</v>
      </c>
      <c r="E129" s="10" t="s">
        <v>326</v>
      </c>
      <c r="F129" s="10" t="s">
        <v>1211</v>
      </c>
      <c r="G129" s="18">
        <v>31.14</v>
      </c>
      <c r="H129" s="10" t="s">
        <v>294</v>
      </c>
      <c r="I129" s="10" t="s">
        <v>309</v>
      </c>
      <c r="J129" s="10" t="s">
        <v>296</v>
      </c>
      <c r="K129" s="10" t="s">
        <v>291</v>
      </c>
      <c r="L129" s="10">
        <v>497262.55300000001</v>
      </c>
      <c r="M129" s="10">
        <v>1218210.8400000001</v>
      </c>
      <c r="N129" s="10">
        <v>2626639.1490000002</v>
      </c>
      <c r="O129" s="10">
        <v>2773298.5610000002</v>
      </c>
      <c r="P129" s="10">
        <v>136967.538</v>
      </c>
      <c r="Q129" s="10">
        <v>47057.15</v>
      </c>
      <c r="R129" s="10">
        <v>2470091.0589999999</v>
      </c>
      <c r="S129" s="10">
        <v>21479.175999999999</v>
      </c>
      <c r="T129" s="10">
        <v>100684.56299999999</v>
      </c>
      <c r="U129" s="10">
        <v>28534.984</v>
      </c>
      <c r="V129" s="10">
        <v>87668.884999999995</v>
      </c>
      <c r="W129" s="10">
        <v>25093.348000000002</v>
      </c>
      <c r="X129" s="20">
        <v>8000</v>
      </c>
      <c r="Y129" s="10">
        <v>146398.71799999999</v>
      </c>
      <c r="Z129" s="20">
        <v>8000</v>
      </c>
      <c r="AA129" s="10">
        <v>60153.599000000002</v>
      </c>
      <c r="AB129" s="10">
        <v>39742.764000000003</v>
      </c>
      <c r="AC129" s="10">
        <v>8000</v>
      </c>
      <c r="AD129" s="10">
        <v>8000</v>
      </c>
      <c r="AE129" s="10">
        <v>8089.96</v>
      </c>
      <c r="AF129" s="10">
        <v>12286.657999999999</v>
      </c>
      <c r="AG129" s="10">
        <v>74132.620999999999</v>
      </c>
      <c r="AH129" s="10">
        <v>8000</v>
      </c>
      <c r="AI129" s="10">
        <v>8000</v>
      </c>
      <c r="AJ129" s="10">
        <v>31892.38</v>
      </c>
      <c r="AK129" s="10">
        <v>93380.785999999993</v>
      </c>
      <c r="AL129" s="10">
        <v>40417.078999999998</v>
      </c>
      <c r="AM129" s="10">
        <v>8000</v>
      </c>
      <c r="AN129" s="10">
        <v>41098.550999999999</v>
      </c>
      <c r="AO129" s="10">
        <v>8000</v>
      </c>
      <c r="AP129" s="10">
        <v>64825.040999999997</v>
      </c>
      <c r="AQ129" s="10">
        <v>109647.25199999999</v>
      </c>
      <c r="AR129" s="10">
        <v>24122.007000000001</v>
      </c>
      <c r="AS129" s="10">
        <v>41847.025999999998</v>
      </c>
      <c r="AT129" s="10">
        <v>8000</v>
      </c>
      <c r="AU129" s="10">
        <v>97406.668000000005</v>
      </c>
      <c r="AV129" s="10">
        <v>192432.08799999999</v>
      </c>
      <c r="AW129" s="10">
        <v>50143.794999999998</v>
      </c>
      <c r="AX129" s="10">
        <v>53827.892</v>
      </c>
      <c r="AY129" s="10">
        <v>8000</v>
      </c>
      <c r="AZ129" s="10">
        <v>8000</v>
      </c>
      <c r="BA129" s="10">
        <v>47469.076000000001</v>
      </c>
      <c r="BB129" s="10">
        <v>112048.25599999999</v>
      </c>
      <c r="BC129" s="10">
        <v>8000</v>
      </c>
      <c r="BD129" s="10">
        <v>8000</v>
      </c>
      <c r="BE129" s="10">
        <v>47096.862999999998</v>
      </c>
      <c r="BF129" s="10">
        <v>8000</v>
      </c>
      <c r="BG129" s="10">
        <v>8000</v>
      </c>
      <c r="BH129" s="10">
        <v>22839.165000000001</v>
      </c>
      <c r="BI129" s="10">
        <v>8000</v>
      </c>
      <c r="BJ129" s="10">
        <v>14426.973</v>
      </c>
      <c r="BK129" s="10">
        <v>70338.77</v>
      </c>
      <c r="BL129" s="10">
        <v>8000</v>
      </c>
      <c r="BM129" s="10">
        <v>8000</v>
      </c>
      <c r="BN129" s="10">
        <v>8000</v>
      </c>
      <c r="BO129" s="10">
        <v>97941.548999999999</v>
      </c>
      <c r="BP129" s="10">
        <v>75110.535000000003</v>
      </c>
      <c r="BQ129" s="10">
        <v>8000</v>
      </c>
      <c r="BR129" s="10">
        <v>8000</v>
      </c>
      <c r="BS129" s="10">
        <v>8000</v>
      </c>
      <c r="BT129" s="10">
        <v>8000</v>
      </c>
      <c r="BU129" s="10">
        <v>8000</v>
      </c>
      <c r="BV129" s="10">
        <v>8000</v>
      </c>
      <c r="BX129" s="17"/>
    </row>
    <row r="130" spans="1:76" x14ac:dyDescent="0.3">
      <c r="A130" s="10" t="s">
        <v>371</v>
      </c>
      <c r="B130" s="10" t="s">
        <v>553</v>
      </c>
      <c r="C130" s="10" t="s">
        <v>287</v>
      </c>
      <c r="D130" s="10" t="s">
        <v>62</v>
      </c>
      <c r="E130" s="10" t="s">
        <v>326</v>
      </c>
      <c r="F130" s="10" t="s">
        <v>1203</v>
      </c>
      <c r="G130" s="18">
        <v>29.07</v>
      </c>
      <c r="H130" s="10" t="s">
        <v>294</v>
      </c>
      <c r="I130" s="10" t="s">
        <v>330</v>
      </c>
      <c r="J130" s="10" t="s">
        <v>313</v>
      </c>
      <c r="K130" s="10" t="s">
        <v>291</v>
      </c>
      <c r="L130" s="10">
        <v>1281931.9029999999</v>
      </c>
      <c r="M130" s="10">
        <v>1289162.7609999999</v>
      </c>
      <c r="N130" s="10">
        <v>2866625.673</v>
      </c>
      <c r="O130" s="10">
        <v>5100356.2350000003</v>
      </c>
      <c r="P130" s="10">
        <v>48970.353000000003</v>
      </c>
      <c r="Q130" s="10">
        <v>145587.95499999999</v>
      </c>
      <c r="R130" s="10">
        <v>263546.946</v>
      </c>
      <c r="S130" s="10">
        <v>218929.79199999999</v>
      </c>
      <c r="T130" s="10">
        <v>8000</v>
      </c>
      <c r="U130" s="10">
        <v>209335.46900000001</v>
      </c>
      <c r="V130" s="10">
        <v>270230.59399999998</v>
      </c>
      <c r="W130" s="10">
        <v>30849.215</v>
      </c>
      <c r="X130" s="20">
        <v>101459.27</v>
      </c>
      <c r="Y130" s="10">
        <v>410746.61300000001</v>
      </c>
      <c r="Z130" s="20">
        <v>101508.47100000001</v>
      </c>
      <c r="AA130" s="10">
        <v>40013.303999999996</v>
      </c>
      <c r="AB130" s="10">
        <v>14617.939</v>
      </c>
      <c r="AC130" s="10">
        <v>8000</v>
      </c>
      <c r="AD130" s="10">
        <v>8000</v>
      </c>
      <c r="AE130" s="10">
        <v>8000</v>
      </c>
      <c r="AF130" s="10">
        <v>19570.071</v>
      </c>
      <c r="AG130" s="10">
        <v>97942.43</v>
      </c>
      <c r="AH130" s="10">
        <v>8000</v>
      </c>
      <c r="AI130" s="10">
        <v>8000</v>
      </c>
      <c r="AJ130" s="10">
        <v>45884.146999999997</v>
      </c>
      <c r="AK130" s="10">
        <v>91438.426000000007</v>
      </c>
      <c r="AL130" s="10">
        <v>75385.418000000005</v>
      </c>
      <c r="AM130" s="10">
        <v>8581.7469999999994</v>
      </c>
      <c r="AN130" s="10">
        <v>70162.135999999999</v>
      </c>
      <c r="AO130" s="10">
        <v>8000</v>
      </c>
      <c r="AP130" s="10">
        <v>99276.347999999998</v>
      </c>
      <c r="AQ130" s="10">
        <v>100793.90300000001</v>
      </c>
      <c r="AR130" s="10">
        <v>51575.832999999999</v>
      </c>
      <c r="AS130" s="10">
        <v>57266.766000000003</v>
      </c>
      <c r="AT130" s="10">
        <v>8000</v>
      </c>
      <c r="AU130" s="10">
        <v>72789.55</v>
      </c>
      <c r="AV130" s="10">
        <v>194501.35699999999</v>
      </c>
      <c r="AW130" s="10">
        <v>84943.600999999995</v>
      </c>
      <c r="AX130" s="10">
        <v>64331.64</v>
      </c>
      <c r="AY130" s="10">
        <v>8000</v>
      </c>
      <c r="AZ130" s="10">
        <v>8000</v>
      </c>
      <c r="BA130" s="10">
        <v>69707.437999999995</v>
      </c>
      <c r="BB130" s="10">
        <v>142755.75700000001</v>
      </c>
      <c r="BC130" s="10">
        <v>8000</v>
      </c>
      <c r="BD130" s="10">
        <v>8000</v>
      </c>
      <c r="BE130" s="10">
        <v>25359.010999999999</v>
      </c>
      <c r="BF130" s="10">
        <v>8000</v>
      </c>
      <c r="BG130" s="10">
        <v>8000</v>
      </c>
      <c r="BH130" s="10">
        <v>13027.52</v>
      </c>
      <c r="BI130" s="10">
        <v>8000</v>
      </c>
      <c r="BJ130" s="10">
        <v>9811.9490000000005</v>
      </c>
      <c r="BK130" s="10">
        <v>54717.107000000004</v>
      </c>
      <c r="BL130" s="10">
        <v>8000</v>
      </c>
      <c r="BM130" s="10">
        <v>8000</v>
      </c>
      <c r="BN130" s="10">
        <v>8000</v>
      </c>
      <c r="BO130" s="10">
        <v>80719.27</v>
      </c>
      <c r="BP130" s="10">
        <v>67480.297000000006</v>
      </c>
      <c r="BQ130" s="10">
        <v>8000</v>
      </c>
      <c r="BR130" s="10">
        <v>8000</v>
      </c>
      <c r="BS130" s="10">
        <v>8000</v>
      </c>
      <c r="BT130" s="10">
        <v>8000</v>
      </c>
      <c r="BU130" s="10">
        <v>8000</v>
      </c>
      <c r="BV130" s="10">
        <v>8000</v>
      </c>
      <c r="BX130" s="17"/>
    </row>
    <row r="131" spans="1:76" x14ac:dyDescent="0.3">
      <c r="A131" s="10" t="s">
        <v>372</v>
      </c>
      <c r="B131" s="10" t="s">
        <v>553</v>
      </c>
      <c r="C131" s="10" t="s">
        <v>287</v>
      </c>
      <c r="D131" s="10" t="s">
        <v>67</v>
      </c>
      <c r="E131" s="10" t="s">
        <v>326</v>
      </c>
      <c r="F131" s="10" t="s">
        <v>1207</v>
      </c>
      <c r="G131" s="18">
        <v>30.12</v>
      </c>
      <c r="H131" s="10" t="s">
        <v>373</v>
      </c>
      <c r="I131" s="10" t="s">
        <v>316</v>
      </c>
      <c r="J131" s="10" t="s">
        <v>290</v>
      </c>
      <c r="K131" s="10" t="s">
        <v>291</v>
      </c>
      <c r="L131" s="10">
        <v>39465.589999999997</v>
      </c>
      <c r="M131" s="10">
        <v>151720.592</v>
      </c>
      <c r="N131" s="10">
        <v>604997.66799999995</v>
      </c>
      <c r="O131" s="10">
        <v>483561.30599999998</v>
      </c>
      <c r="P131" s="10">
        <v>8000</v>
      </c>
      <c r="Q131" s="10">
        <v>247719.43599999999</v>
      </c>
      <c r="R131" s="10">
        <v>81649.043000000005</v>
      </c>
      <c r="S131" s="10">
        <v>38795.402000000002</v>
      </c>
      <c r="T131" s="10">
        <v>8000</v>
      </c>
      <c r="U131" s="10">
        <v>41782.733999999997</v>
      </c>
      <c r="V131" s="10">
        <v>65120.357000000004</v>
      </c>
      <c r="W131" s="10">
        <v>13039.915000000001</v>
      </c>
      <c r="X131" s="20">
        <v>107349.88499999999</v>
      </c>
      <c r="Y131" s="10">
        <v>48539.504000000001</v>
      </c>
      <c r="Z131" s="20">
        <v>123322.731</v>
      </c>
      <c r="AA131" s="10">
        <v>20246.454000000002</v>
      </c>
      <c r="AB131" s="10">
        <v>8000</v>
      </c>
      <c r="AC131" s="10">
        <v>8000</v>
      </c>
      <c r="AD131" s="10">
        <v>8000</v>
      </c>
      <c r="AE131" s="10">
        <v>8000</v>
      </c>
      <c r="AF131" s="10">
        <v>8000</v>
      </c>
      <c r="AG131" s="10">
        <v>37604.834000000003</v>
      </c>
      <c r="AH131" s="10">
        <v>8000</v>
      </c>
      <c r="AI131" s="10">
        <v>8000</v>
      </c>
      <c r="AJ131" s="10">
        <v>20096.236000000001</v>
      </c>
      <c r="AK131" s="10">
        <v>44453.326999999997</v>
      </c>
      <c r="AL131" s="10">
        <v>22774.218000000001</v>
      </c>
      <c r="AM131" s="10">
        <v>8000</v>
      </c>
      <c r="AN131" s="10">
        <v>18868.733</v>
      </c>
      <c r="AO131" s="10">
        <v>8000</v>
      </c>
      <c r="AP131" s="10">
        <v>52936.186000000002</v>
      </c>
      <c r="AQ131" s="10">
        <v>47712.587</v>
      </c>
      <c r="AR131" s="10">
        <v>12231.009</v>
      </c>
      <c r="AS131" s="10">
        <v>30168.225999999999</v>
      </c>
      <c r="AT131" s="10">
        <v>8000</v>
      </c>
      <c r="AU131" s="10">
        <v>39557.595000000001</v>
      </c>
      <c r="AV131" s="10">
        <v>121484.495</v>
      </c>
      <c r="AW131" s="10">
        <v>23325.019</v>
      </c>
      <c r="AX131" s="10">
        <v>41531.584000000003</v>
      </c>
      <c r="AY131" s="10">
        <v>8000</v>
      </c>
      <c r="AZ131" s="10">
        <v>8000</v>
      </c>
      <c r="BA131" s="10">
        <v>25982.643</v>
      </c>
      <c r="BB131" s="10">
        <v>94242.78</v>
      </c>
      <c r="BC131" s="10">
        <v>8000</v>
      </c>
      <c r="BD131" s="10">
        <v>8000</v>
      </c>
      <c r="BE131" s="10">
        <v>8000</v>
      </c>
      <c r="BF131" s="10">
        <v>8000</v>
      </c>
      <c r="BG131" s="10">
        <v>8000</v>
      </c>
      <c r="BH131" s="10">
        <v>8000</v>
      </c>
      <c r="BI131" s="10">
        <v>8000</v>
      </c>
      <c r="BJ131" s="10">
        <v>8000</v>
      </c>
      <c r="BK131" s="10">
        <v>8000</v>
      </c>
      <c r="BL131" s="10">
        <v>8000</v>
      </c>
      <c r="BM131" s="10">
        <v>8000</v>
      </c>
      <c r="BN131" s="10">
        <v>8000</v>
      </c>
      <c r="BO131" s="10">
        <v>8000</v>
      </c>
      <c r="BP131" s="10">
        <v>8000</v>
      </c>
      <c r="BQ131" s="10">
        <v>8000</v>
      </c>
      <c r="BR131" s="10">
        <v>8000</v>
      </c>
      <c r="BS131" s="10">
        <v>8000</v>
      </c>
      <c r="BT131" s="10">
        <v>8000</v>
      </c>
      <c r="BU131" s="10">
        <v>8000</v>
      </c>
      <c r="BV131" s="10">
        <v>8000</v>
      </c>
      <c r="BX131" s="17"/>
    </row>
    <row r="132" spans="1:76" x14ac:dyDescent="0.3">
      <c r="A132" s="10" t="s">
        <v>374</v>
      </c>
      <c r="B132" s="10" t="s">
        <v>700</v>
      </c>
      <c r="C132" s="10" t="s">
        <v>287</v>
      </c>
      <c r="D132" s="10" t="s">
        <v>67</v>
      </c>
      <c r="E132" s="10" t="s">
        <v>326</v>
      </c>
      <c r="F132" s="10" t="s">
        <v>1211</v>
      </c>
      <c r="G132" s="18">
        <v>24.34</v>
      </c>
      <c r="H132" s="10" t="s">
        <v>294</v>
      </c>
      <c r="I132" s="10" t="s">
        <v>295</v>
      </c>
      <c r="J132" s="10" t="s">
        <v>375</v>
      </c>
      <c r="K132" s="10" t="s">
        <v>291</v>
      </c>
      <c r="L132" s="10">
        <v>234399.48</v>
      </c>
      <c r="M132" s="10">
        <v>1041659.144</v>
      </c>
      <c r="N132" s="10">
        <v>6817688.5060000001</v>
      </c>
      <c r="O132" s="10">
        <v>3063073.3840000001</v>
      </c>
      <c r="P132" s="10">
        <v>8000</v>
      </c>
      <c r="Q132" s="10">
        <v>71533.34</v>
      </c>
      <c r="R132" s="10">
        <v>198946.87100000001</v>
      </c>
      <c r="S132" s="10">
        <v>101886.78200000001</v>
      </c>
      <c r="T132" s="10">
        <v>78093.933999999994</v>
      </c>
      <c r="U132" s="10">
        <v>442280.34600000002</v>
      </c>
      <c r="V132" s="10">
        <v>559866.12600000005</v>
      </c>
      <c r="W132" s="10">
        <v>685463.13</v>
      </c>
      <c r="X132" s="20">
        <v>72803.274000000005</v>
      </c>
      <c r="Y132" s="10">
        <v>1669846.29</v>
      </c>
      <c r="Z132" s="20">
        <v>8000</v>
      </c>
      <c r="AA132" s="10">
        <v>8000</v>
      </c>
      <c r="AB132" s="10">
        <v>8000</v>
      </c>
      <c r="AC132" s="10">
        <v>8000</v>
      </c>
      <c r="AD132" s="10">
        <v>8000</v>
      </c>
      <c r="AE132" s="10">
        <v>8000</v>
      </c>
      <c r="AF132" s="10">
        <v>10179.23</v>
      </c>
      <c r="AG132" s="10">
        <v>8000</v>
      </c>
      <c r="AH132" s="10">
        <v>8000</v>
      </c>
      <c r="AI132" s="10">
        <v>8000</v>
      </c>
      <c r="AJ132" s="10">
        <v>8000</v>
      </c>
      <c r="AK132" s="10">
        <v>8000</v>
      </c>
      <c r="AL132" s="10">
        <v>8000</v>
      </c>
      <c r="AM132" s="10">
        <v>9900.6029999999992</v>
      </c>
      <c r="AN132" s="10">
        <v>34911.207999999999</v>
      </c>
      <c r="AO132" s="10">
        <v>8000</v>
      </c>
      <c r="AP132" s="10">
        <v>8188.8220000000001</v>
      </c>
      <c r="AQ132" s="10">
        <v>8000</v>
      </c>
      <c r="AR132" s="10">
        <v>8000</v>
      </c>
      <c r="AS132" s="10">
        <v>8000</v>
      </c>
      <c r="AT132" s="10">
        <v>8000</v>
      </c>
      <c r="AU132" s="10">
        <v>8000</v>
      </c>
      <c r="AV132" s="10">
        <v>8000</v>
      </c>
      <c r="AW132" s="10">
        <v>8000</v>
      </c>
      <c r="AX132" s="10">
        <v>8000</v>
      </c>
      <c r="AY132" s="10">
        <v>8000</v>
      </c>
      <c r="AZ132" s="10">
        <v>8000</v>
      </c>
      <c r="BA132" s="10">
        <v>8000</v>
      </c>
      <c r="BB132" s="10">
        <v>8000</v>
      </c>
      <c r="BC132" s="10">
        <v>8000</v>
      </c>
      <c r="BD132" s="10">
        <v>8000</v>
      </c>
      <c r="BE132" s="10">
        <v>16349.843999999999</v>
      </c>
      <c r="BF132" s="10">
        <v>8000</v>
      </c>
      <c r="BG132" s="10">
        <v>8000</v>
      </c>
      <c r="BH132" s="10">
        <v>8000</v>
      </c>
      <c r="BI132" s="10">
        <v>8000</v>
      </c>
      <c r="BJ132" s="10">
        <v>8000</v>
      </c>
      <c r="BK132" s="10">
        <v>15867.504999999999</v>
      </c>
      <c r="BL132" s="10">
        <v>8000</v>
      </c>
      <c r="BM132" s="10">
        <v>8000</v>
      </c>
      <c r="BN132" s="10">
        <v>8000</v>
      </c>
      <c r="BO132" s="10">
        <v>35258.830999999998</v>
      </c>
      <c r="BP132" s="10">
        <v>12926.97</v>
      </c>
      <c r="BQ132" s="10">
        <v>8000</v>
      </c>
      <c r="BR132" s="10">
        <v>8000</v>
      </c>
      <c r="BS132" s="10">
        <v>8000</v>
      </c>
      <c r="BT132" s="10">
        <v>8000</v>
      </c>
      <c r="BU132" s="10">
        <v>8000</v>
      </c>
      <c r="BV132" s="10">
        <v>8000</v>
      </c>
      <c r="BX132" s="17"/>
    </row>
    <row r="133" spans="1:76" x14ac:dyDescent="0.3">
      <c r="A133" s="10" t="s">
        <v>376</v>
      </c>
      <c r="B133" s="10" t="s">
        <v>700</v>
      </c>
      <c r="C133" s="10" t="s">
        <v>287</v>
      </c>
      <c r="D133" s="10" t="s">
        <v>62</v>
      </c>
      <c r="E133" s="10" t="s">
        <v>326</v>
      </c>
      <c r="F133" s="10" t="s">
        <v>1203</v>
      </c>
      <c r="G133" s="18">
        <v>23.41</v>
      </c>
      <c r="H133" s="10" t="s">
        <v>294</v>
      </c>
      <c r="I133" s="10" t="s">
        <v>295</v>
      </c>
      <c r="J133" s="10" t="s">
        <v>313</v>
      </c>
      <c r="K133" s="10" t="s">
        <v>377</v>
      </c>
      <c r="L133" s="10">
        <v>260297.288</v>
      </c>
      <c r="M133" s="10">
        <v>1079399.97</v>
      </c>
      <c r="N133" s="10">
        <v>8251541.2560000001</v>
      </c>
      <c r="O133" s="10">
        <v>3544024.8730000001</v>
      </c>
      <c r="P133" s="10">
        <v>45061.167000000001</v>
      </c>
      <c r="Q133" s="10">
        <v>41056.239999999998</v>
      </c>
      <c r="R133" s="10">
        <v>530735.39599999995</v>
      </c>
      <c r="S133" s="10">
        <v>688008.05900000001</v>
      </c>
      <c r="T133" s="10">
        <v>96914.138999999996</v>
      </c>
      <c r="U133" s="10">
        <v>1722197.328</v>
      </c>
      <c r="V133" s="10">
        <v>619488.50899999996</v>
      </c>
      <c r="W133" s="10">
        <v>567860.84600000002</v>
      </c>
      <c r="X133" s="20">
        <v>14868.462</v>
      </c>
      <c r="Y133" s="10">
        <v>722351.11100000003</v>
      </c>
      <c r="Z133" s="20">
        <v>8000</v>
      </c>
      <c r="AA133" s="10">
        <v>55884.964999999997</v>
      </c>
      <c r="AB133" s="10">
        <v>14363.558999999999</v>
      </c>
      <c r="AC133" s="10">
        <v>8000</v>
      </c>
      <c r="AD133" s="10">
        <v>13886.26</v>
      </c>
      <c r="AE133" s="10">
        <v>8000</v>
      </c>
      <c r="AF133" s="10">
        <v>51732.582000000002</v>
      </c>
      <c r="AG133" s="10">
        <v>104206.092</v>
      </c>
      <c r="AH133" s="10">
        <v>8000</v>
      </c>
      <c r="AI133" s="10">
        <v>8000</v>
      </c>
      <c r="AJ133" s="10">
        <v>41361.764999999999</v>
      </c>
      <c r="AK133" s="10">
        <v>68808.104999999996</v>
      </c>
      <c r="AL133" s="10">
        <v>43864.472000000002</v>
      </c>
      <c r="AM133" s="10">
        <v>36902.605000000003</v>
      </c>
      <c r="AN133" s="10">
        <v>116598.836</v>
      </c>
      <c r="AO133" s="10">
        <v>8000</v>
      </c>
      <c r="AP133" s="10">
        <v>101530.216</v>
      </c>
      <c r="AQ133" s="10">
        <v>79663.792000000001</v>
      </c>
      <c r="AR133" s="10">
        <v>25337.093000000001</v>
      </c>
      <c r="AS133" s="10">
        <v>30524.554</v>
      </c>
      <c r="AT133" s="10">
        <v>8000</v>
      </c>
      <c r="AU133" s="10">
        <v>79381.120999999999</v>
      </c>
      <c r="AV133" s="10">
        <v>148005.408</v>
      </c>
      <c r="AW133" s="10">
        <v>52336.044999999998</v>
      </c>
      <c r="AX133" s="10">
        <v>45013.807000000001</v>
      </c>
      <c r="AY133" s="10">
        <v>8000</v>
      </c>
      <c r="AZ133" s="10">
        <v>8000</v>
      </c>
      <c r="BA133" s="10">
        <v>49170.720999999998</v>
      </c>
      <c r="BB133" s="10">
        <v>99087.093999999997</v>
      </c>
      <c r="BC133" s="10">
        <v>8000</v>
      </c>
      <c r="BD133" s="10">
        <v>8000</v>
      </c>
      <c r="BE133" s="10">
        <v>70768.616999999998</v>
      </c>
      <c r="BF133" s="10">
        <v>8000</v>
      </c>
      <c r="BG133" s="10">
        <v>21602.567999999999</v>
      </c>
      <c r="BH133" s="10">
        <v>71853.221000000005</v>
      </c>
      <c r="BI133" s="10">
        <v>8000</v>
      </c>
      <c r="BJ133" s="10">
        <v>56424.29</v>
      </c>
      <c r="BK133" s="10">
        <v>151793.264</v>
      </c>
      <c r="BL133" s="10">
        <v>8000</v>
      </c>
      <c r="BM133" s="10">
        <v>8000</v>
      </c>
      <c r="BN133" s="10">
        <v>45329.52</v>
      </c>
      <c r="BO133" s="10">
        <v>209473.495</v>
      </c>
      <c r="BP133" s="10">
        <v>127743.625</v>
      </c>
      <c r="BQ133" s="10">
        <v>8000</v>
      </c>
      <c r="BR133" s="10">
        <v>8000</v>
      </c>
      <c r="BS133" s="10">
        <v>8000</v>
      </c>
      <c r="BT133" s="10">
        <v>8000</v>
      </c>
      <c r="BU133" s="10">
        <v>8000</v>
      </c>
      <c r="BV133" s="10">
        <v>8000</v>
      </c>
      <c r="BX133" s="17"/>
    </row>
    <row r="134" spans="1:76" x14ac:dyDescent="0.3">
      <c r="A134" s="10" t="s">
        <v>378</v>
      </c>
      <c r="B134" s="10" t="s">
        <v>700</v>
      </c>
      <c r="C134" s="10" t="s">
        <v>287</v>
      </c>
      <c r="D134" s="10" t="s">
        <v>62</v>
      </c>
      <c r="E134" s="10" t="s">
        <v>326</v>
      </c>
      <c r="F134" s="10" t="s">
        <v>1207</v>
      </c>
      <c r="G134" s="18">
        <v>33.9</v>
      </c>
      <c r="H134" s="10" t="s">
        <v>373</v>
      </c>
      <c r="I134" s="10" t="s">
        <v>316</v>
      </c>
      <c r="J134" s="10" t="s">
        <v>290</v>
      </c>
      <c r="K134" s="10" t="s">
        <v>291</v>
      </c>
      <c r="L134" s="10">
        <v>37577.362999999998</v>
      </c>
      <c r="M134" s="10">
        <v>120357.629</v>
      </c>
      <c r="N134" s="10">
        <v>561046.87600000005</v>
      </c>
      <c r="O134" s="10">
        <v>394038.723</v>
      </c>
      <c r="P134" s="10">
        <v>8000</v>
      </c>
      <c r="Q134" s="10">
        <v>32089.771000000001</v>
      </c>
      <c r="R134" s="10">
        <v>43263.031000000003</v>
      </c>
      <c r="S134" s="10">
        <v>20517.361000000001</v>
      </c>
      <c r="T134" s="10">
        <v>8000</v>
      </c>
      <c r="U134" s="10">
        <v>29030.841</v>
      </c>
      <c r="V134" s="10">
        <v>38953.137999999999</v>
      </c>
      <c r="W134" s="10">
        <v>28280.835999999999</v>
      </c>
      <c r="X134" s="20">
        <v>8000</v>
      </c>
      <c r="Y134" s="10">
        <v>35934.764000000003</v>
      </c>
      <c r="Z134" s="20">
        <v>8000</v>
      </c>
      <c r="AA134" s="10">
        <v>37068.800999999999</v>
      </c>
      <c r="AB134" s="10">
        <v>10766.011</v>
      </c>
      <c r="AC134" s="10">
        <v>8000</v>
      </c>
      <c r="AD134" s="10">
        <v>8000</v>
      </c>
      <c r="AE134" s="10">
        <v>8000</v>
      </c>
      <c r="AF134" s="10">
        <v>8000</v>
      </c>
      <c r="AG134" s="10">
        <v>39671.9</v>
      </c>
      <c r="AH134" s="10">
        <v>8000</v>
      </c>
      <c r="AI134" s="10">
        <v>8000</v>
      </c>
      <c r="AJ134" s="10">
        <v>12619.48</v>
      </c>
      <c r="AK134" s="10">
        <v>29159.382000000001</v>
      </c>
      <c r="AL134" s="10">
        <v>9186.35</v>
      </c>
      <c r="AM134" s="10">
        <v>8000</v>
      </c>
      <c r="AN134" s="10">
        <v>42478.548000000003</v>
      </c>
      <c r="AO134" s="10">
        <v>8000</v>
      </c>
      <c r="AP134" s="10">
        <v>50048.468999999997</v>
      </c>
      <c r="AQ134" s="10">
        <v>29176.952000000001</v>
      </c>
      <c r="AR134" s="10">
        <v>8000</v>
      </c>
      <c r="AS134" s="10">
        <v>8000</v>
      </c>
      <c r="AT134" s="10">
        <v>8000</v>
      </c>
      <c r="AU134" s="10">
        <v>30641.175999999999</v>
      </c>
      <c r="AV134" s="10">
        <v>80076.475999999995</v>
      </c>
      <c r="AW134" s="10">
        <v>16528.368999999999</v>
      </c>
      <c r="AX134" s="10">
        <v>8000</v>
      </c>
      <c r="AY134" s="10">
        <v>8000</v>
      </c>
      <c r="AZ134" s="10">
        <v>8000</v>
      </c>
      <c r="BA134" s="10">
        <v>8000</v>
      </c>
      <c r="BB134" s="10">
        <v>19207.97</v>
      </c>
      <c r="BC134" s="10">
        <v>8000</v>
      </c>
      <c r="BD134" s="10">
        <v>8000</v>
      </c>
      <c r="BE134" s="10">
        <v>8193.4140000000007</v>
      </c>
      <c r="BF134" s="10">
        <v>8000</v>
      </c>
      <c r="BG134" s="10">
        <v>8000</v>
      </c>
      <c r="BH134" s="10">
        <v>8000</v>
      </c>
      <c r="BI134" s="10">
        <v>8000</v>
      </c>
      <c r="BJ134" s="10">
        <v>8000</v>
      </c>
      <c r="BK134" s="10">
        <v>12930.13</v>
      </c>
      <c r="BL134" s="10">
        <v>8000</v>
      </c>
      <c r="BM134" s="10">
        <v>8000</v>
      </c>
      <c r="BN134" s="10">
        <v>8000</v>
      </c>
      <c r="BO134" s="10">
        <v>18688.746999999999</v>
      </c>
      <c r="BP134" s="10">
        <v>10888.592000000001</v>
      </c>
      <c r="BQ134" s="10">
        <v>8000</v>
      </c>
      <c r="BR134" s="10">
        <v>8000</v>
      </c>
      <c r="BS134" s="10">
        <v>8000</v>
      </c>
      <c r="BT134" s="10">
        <v>8000</v>
      </c>
      <c r="BU134" s="10">
        <v>8000</v>
      </c>
      <c r="BV134" s="10">
        <v>8000</v>
      </c>
      <c r="BX134" s="17"/>
    </row>
    <row r="135" spans="1:76" x14ac:dyDescent="0.3">
      <c r="A135" s="10" t="s">
        <v>379</v>
      </c>
      <c r="B135" s="10" t="s">
        <v>700</v>
      </c>
      <c r="C135" s="10" t="s">
        <v>287</v>
      </c>
      <c r="D135" s="10" t="s">
        <v>62</v>
      </c>
      <c r="E135" s="10" t="s">
        <v>326</v>
      </c>
      <c r="F135" s="10" t="s">
        <v>1206</v>
      </c>
      <c r="G135" s="18">
        <v>30.74</v>
      </c>
      <c r="H135" s="10" t="s">
        <v>380</v>
      </c>
      <c r="I135" s="10" t="s">
        <v>309</v>
      </c>
      <c r="J135" s="10" t="s">
        <v>313</v>
      </c>
      <c r="K135" s="10" t="s">
        <v>291</v>
      </c>
      <c r="L135" s="10">
        <v>26227.669000000002</v>
      </c>
      <c r="M135" s="10">
        <v>80095.494999999995</v>
      </c>
      <c r="N135" s="10">
        <v>660085.89</v>
      </c>
      <c r="O135" s="10">
        <v>200871.36799999999</v>
      </c>
      <c r="P135" s="10">
        <v>9944.1039999999994</v>
      </c>
      <c r="Q135" s="10">
        <v>12945.161</v>
      </c>
      <c r="R135" s="10">
        <v>80643.197</v>
      </c>
      <c r="S135" s="10">
        <v>202573.264</v>
      </c>
      <c r="T135" s="10">
        <v>8000</v>
      </c>
      <c r="U135" s="10">
        <v>167008.21900000001</v>
      </c>
      <c r="V135" s="10">
        <v>77000.444000000003</v>
      </c>
      <c r="W135" s="10">
        <v>84346.565000000002</v>
      </c>
      <c r="X135" s="20">
        <v>8000</v>
      </c>
      <c r="Y135" s="10">
        <v>77491.422999999995</v>
      </c>
      <c r="Z135" s="20">
        <v>8000</v>
      </c>
      <c r="AA135" s="10">
        <v>10618.198</v>
      </c>
      <c r="AB135" s="10">
        <v>8000</v>
      </c>
      <c r="AC135" s="10">
        <v>8000</v>
      </c>
      <c r="AD135" s="10">
        <v>8000</v>
      </c>
      <c r="AE135" s="10">
        <v>8000</v>
      </c>
      <c r="AF135" s="10">
        <v>8000</v>
      </c>
      <c r="AG135" s="10">
        <v>46777.038999999997</v>
      </c>
      <c r="AH135" s="10">
        <v>8000</v>
      </c>
      <c r="AI135" s="10">
        <v>8000</v>
      </c>
      <c r="AJ135" s="10">
        <v>17480.437999999998</v>
      </c>
      <c r="AK135" s="10">
        <v>51386.89</v>
      </c>
      <c r="AL135" s="10">
        <v>16958.191999999999</v>
      </c>
      <c r="AM135" s="10">
        <v>8000</v>
      </c>
      <c r="AN135" s="10">
        <v>47274.245999999999</v>
      </c>
      <c r="AO135" s="10">
        <v>8000</v>
      </c>
      <c r="AP135" s="10">
        <v>70616.13</v>
      </c>
      <c r="AQ135" s="10">
        <v>57443.883999999998</v>
      </c>
      <c r="AR135" s="10">
        <v>9559.4590000000007</v>
      </c>
      <c r="AS135" s="10">
        <v>19978.672999999999</v>
      </c>
      <c r="AT135" s="10">
        <v>8000</v>
      </c>
      <c r="AU135" s="10">
        <v>43800.082999999999</v>
      </c>
      <c r="AV135" s="10">
        <v>149797.41500000001</v>
      </c>
      <c r="AW135" s="10">
        <v>22689.203000000001</v>
      </c>
      <c r="AX135" s="10">
        <v>21092.401000000002</v>
      </c>
      <c r="AY135" s="10">
        <v>8000</v>
      </c>
      <c r="AZ135" s="10">
        <v>8000</v>
      </c>
      <c r="BA135" s="10">
        <v>18458.050999999999</v>
      </c>
      <c r="BB135" s="10">
        <v>66814.894</v>
      </c>
      <c r="BC135" s="10">
        <v>8000</v>
      </c>
      <c r="BD135" s="10">
        <v>8000</v>
      </c>
      <c r="BE135" s="10">
        <v>8000</v>
      </c>
      <c r="BF135" s="10">
        <v>8000</v>
      </c>
      <c r="BG135" s="10">
        <v>8000</v>
      </c>
      <c r="BH135" s="10">
        <v>8000</v>
      </c>
      <c r="BI135" s="10">
        <v>8000</v>
      </c>
      <c r="BJ135" s="10">
        <v>8000</v>
      </c>
      <c r="BK135" s="10">
        <v>51278.745000000003</v>
      </c>
      <c r="BL135" s="10">
        <v>8000</v>
      </c>
      <c r="BM135" s="10">
        <v>8000</v>
      </c>
      <c r="BN135" s="10">
        <v>8000</v>
      </c>
      <c r="BO135" s="10">
        <v>69586.385999999999</v>
      </c>
      <c r="BP135" s="10">
        <v>77274.702999999994</v>
      </c>
      <c r="BQ135" s="10">
        <v>8000</v>
      </c>
      <c r="BR135" s="10">
        <v>8000</v>
      </c>
      <c r="BS135" s="10">
        <v>8000</v>
      </c>
      <c r="BT135" s="10">
        <v>8000</v>
      </c>
      <c r="BU135" s="10">
        <v>8000</v>
      </c>
      <c r="BV135" s="10">
        <v>8000</v>
      </c>
      <c r="BX135" s="17"/>
    </row>
    <row r="136" spans="1:76" x14ac:dyDescent="0.3">
      <c r="A136" s="10" t="s">
        <v>381</v>
      </c>
      <c r="B136" s="10" t="s">
        <v>553</v>
      </c>
      <c r="C136" s="10" t="s">
        <v>287</v>
      </c>
      <c r="D136" s="10" t="s">
        <v>62</v>
      </c>
      <c r="E136" s="10" t="s">
        <v>326</v>
      </c>
      <c r="F136" s="10" t="s">
        <v>1207</v>
      </c>
      <c r="G136" s="18">
        <v>25.35</v>
      </c>
      <c r="H136" s="10" t="s">
        <v>294</v>
      </c>
      <c r="I136" s="10" t="s">
        <v>295</v>
      </c>
      <c r="J136" s="10" t="s">
        <v>303</v>
      </c>
      <c r="K136" s="10" t="s">
        <v>377</v>
      </c>
      <c r="L136" s="10">
        <v>381993.54399999999</v>
      </c>
      <c r="M136" s="10">
        <v>471841.96</v>
      </c>
      <c r="N136" s="10">
        <v>992056.77599999995</v>
      </c>
      <c r="O136" s="10">
        <v>682638.64300000004</v>
      </c>
      <c r="P136" s="10">
        <v>25573.531999999999</v>
      </c>
      <c r="Q136" s="10">
        <v>142222.976</v>
      </c>
      <c r="R136" s="10">
        <v>119013.211</v>
      </c>
      <c r="S136" s="10">
        <v>311509.05900000001</v>
      </c>
      <c r="T136" s="10">
        <v>8000</v>
      </c>
      <c r="U136" s="10">
        <v>362150.20600000001</v>
      </c>
      <c r="V136" s="10">
        <v>201223.28200000001</v>
      </c>
      <c r="W136" s="10">
        <v>201226.147</v>
      </c>
      <c r="X136" s="20">
        <v>212429.288</v>
      </c>
      <c r="Y136" s="10">
        <v>147918.204</v>
      </c>
      <c r="Z136" s="20">
        <v>293964.30099999998</v>
      </c>
      <c r="AA136" s="10">
        <v>35922.218000000001</v>
      </c>
      <c r="AB136" s="10">
        <v>8000</v>
      </c>
      <c r="AC136" s="10">
        <v>8000</v>
      </c>
      <c r="AD136" s="10">
        <v>8000</v>
      </c>
      <c r="AE136" s="10">
        <v>8000</v>
      </c>
      <c r="AF136" s="10">
        <v>25900.655999999999</v>
      </c>
      <c r="AG136" s="10">
        <v>77650.251999999993</v>
      </c>
      <c r="AH136" s="10">
        <v>8000</v>
      </c>
      <c r="AI136" s="10">
        <v>8000</v>
      </c>
      <c r="AJ136" s="10">
        <v>32119.008000000002</v>
      </c>
      <c r="AK136" s="10">
        <v>46775.641000000003</v>
      </c>
      <c r="AL136" s="10">
        <v>45922.243999999999</v>
      </c>
      <c r="AM136" s="10">
        <v>17123.205999999998</v>
      </c>
      <c r="AN136" s="10">
        <v>88402.808999999994</v>
      </c>
      <c r="AO136" s="10">
        <v>8000</v>
      </c>
      <c r="AP136" s="10">
        <v>102142.554</v>
      </c>
      <c r="AQ136" s="10">
        <v>52043.692999999999</v>
      </c>
      <c r="AR136" s="10">
        <v>24081.934000000001</v>
      </c>
      <c r="AS136" s="10">
        <v>21677.716</v>
      </c>
      <c r="AT136" s="10">
        <v>8000</v>
      </c>
      <c r="AU136" s="10">
        <v>33598.184999999998</v>
      </c>
      <c r="AV136" s="10">
        <v>116561.182</v>
      </c>
      <c r="AW136" s="10">
        <v>45694.281000000003</v>
      </c>
      <c r="AX136" s="10">
        <v>30513.554</v>
      </c>
      <c r="AY136" s="10">
        <v>8000</v>
      </c>
      <c r="AZ136" s="10">
        <v>8000</v>
      </c>
      <c r="BA136" s="10">
        <v>18694.287</v>
      </c>
      <c r="BB136" s="10">
        <v>74489.020999999993</v>
      </c>
      <c r="BC136" s="10">
        <v>8000</v>
      </c>
      <c r="BD136" s="10">
        <v>8000</v>
      </c>
      <c r="BE136" s="10">
        <v>58020.065000000002</v>
      </c>
      <c r="BF136" s="10">
        <v>8000</v>
      </c>
      <c r="BG136" s="10">
        <v>22938.43</v>
      </c>
      <c r="BH136" s="10">
        <v>63815.474000000002</v>
      </c>
      <c r="BI136" s="10">
        <v>8000</v>
      </c>
      <c r="BJ136" s="10">
        <v>51879.705000000002</v>
      </c>
      <c r="BK136" s="10">
        <v>167229.76300000001</v>
      </c>
      <c r="BL136" s="10">
        <v>9403.1010000000006</v>
      </c>
      <c r="BM136" s="10">
        <v>8000</v>
      </c>
      <c r="BN136" s="10">
        <v>31960.673999999999</v>
      </c>
      <c r="BO136" s="10">
        <v>217848.86799999999</v>
      </c>
      <c r="BP136" s="10">
        <v>210863.454</v>
      </c>
      <c r="BQ136" s="10">
        <v>8000</v>
      </c>
      <c r="BR136" s="10">
        <v>8000</v>
      </c>
      <c r="BS136" s="10">
        <v>10880.201999999999</v>
      </c>
      <c r="BT136" s="10">
        <v>8000</v>
      </c>
      <c r="BU136" s="10">
        <v>8000</v>
      </c>
      <c r="BV136" s="10">
        <v>8000</v>
      </c>
      <c r="BX136" s="17"/>
    </row>
    <row r="137" spans="1:76" x14ac:dyDescent="0.3">
      <c r="A137" s="10" t="s">
        <v>382</v>
      </c>
      <c r="B137" s="10" t="s">
        <v>700</v>
      </c>
      <c r="C137" s="10" t="s">
        <v>287</v>
      </c>
      <c r="D137" s="10" t="s">
        <v>62</v>
      </c>
      <c r="E137" s="10" t="s">
        <v>326</v>
      </c>
      <c r="F137" s="10" t="s">
        <v>1202</v>
      </c>
      <c r="G137" s="18">
        <v>30.09</v>
      </c>
      <c r="H137" s="10" t="s">
        <v>294</v>
      </c>
      <c r="I137" s="10" t="s">
        <v>316</v>
      </c>
      <c r="J137" s="10" t="s">
        <v>313</v>
      </c>
      <c r="K137" s="10" t="s">
        <v>291</v>
      </c>
      <c r="L137" s="10">
        <v>8000</v>
      </c>
      <c r="M137" s="10">
        <v>12992.597</v>
      </c>
      <c r="N137" s="10">
        <v>63772.08</v>
      </c>
      <c r="O137" s="10">
        <v>36248.85</v>
      </c>
      <c r="P137" s="10">
        <v>8000</v>
      </c>
      <c r="Q137" s="10">
        <v>8000</v>
      </c>
      <c r="R137" s="10">
        <v>12367.029</v>
      </c>
      <c r="S137" s="10">
        <v>10984.157999999999</v>
      </c>
      <c r="T137" s="10">
        <v>8000</v>
      </c>
      <c r="U137" s="10">
        <v>41965.15</v>
      </c>
      <c r="V137" s="10">
        <v>8000</v>
      </c>
      <c r="W137" s="10">
        <v>8000</v>
      </c>
      <c r="X137" s="20">
        <v>8000</v>
      </c>
      <c r="Y137" s="10">
        <v>32692.019</v>
      </c>
      <c r="Z137" s="20">
        <v>8000</v>
      </c>
      <c r="AA137" s="10">
        <v>21070.036</v>
      </c>
      <c r="AB137" s="10">
        <v>8000</v>
      </c>
      <c r="AC137" s="10">
        <v>8000</v>
      </c>
      <c r="AD137" s="10">
        <v>8000</v>
      </c>
      <c r="AE137" s="10">
        <v>8000</v>
      </c>
      <c r="AF137" s="10">
        <v>8000</v>
      </c>
      <c r="AG137" s="10">
        <v>65139.502</v>
      </c>
      <c r="AH137" s="10">
        <v>8000</v>
      </c>
      <c r="AI137" s="10">
        <v>8000</v>
      </c>
      <c r="AJ137" s="10">
        <v>34646.951000000001</v>
      </c>
      <c r="AK137" s="10">
        <v>68623.001000000004</v>
      </c>
      <c r="AL137" s="10">
        <v>37429.353000000003</v>
      </c>
      <c r="AM137" s="10">
        <v>8000</v>
      </c>
      <c r="AN137" s="10">
        <v>30686.346000000001</v>
      </c>
      <c r="AO137" s="10">
        <v>8000</v>
      </c>
      <c r="AP137" s="10">
        <v>81888.960000000006</v>
      </c>
      <c r="AQ137" s="10">
        <v>67246.451000000001</v>
      </c>
      <c r="AR137" s="10">
        <v>21855.556</v>
      </c>
      <c r="AS137" s="10">
        <v>37367.97</v>
      </c>
      <c r="AT137" s="10">
        <v>8000</v>
      </c>
      <c r="AU137" s="10">
        <v>46494.595000000001</v>
      </c>
      <c r="AV137" s="10">
        <v>157259.11199999999</v>
      </c>
      <c r="AW137" s="10">
        <v>38497.576000000001</v>
      </c>
      <c r="AX137" s="10">
        <v>39995.343000000001</v>
      </c>
      <c r="AY137" s="10">
        <v>8000</v>
      </c>
      <c r="AZ137" s="10">
        <v>8000</v>
      </c>
      <c r="BA137" s="10">
        <v>32832.874000000003</v>
      </c>
      <c r="BB137" s="10">
        <v>104526.311</v>
      </c>
      <c r="BC137" s="10">
        <v>8000</v>
      </c>
      <c r="BD137" s="10">
        <v>8000</v>
      </c>
      <c r="BE137" s="10">
        <v>22308.379000000001</v>
      </c>
      <c r="BF137" s="10">
        <v>8000</v>
      </c>
      <c r="BG137" s="10">
        <v>8000</v>
      </c>
      <c r="BH137" s="10">
        <v>8000</v>
      </c>
      <c r="BI137" s="10">
        <v>8000</v>
      </c>
      <c r="BJ137" s="10">
        <v>8000</v>
      </c>
      <c r="BK137" s="10">
        <v>61191.824000000001</v>
      </c>
      <c r="BL137" s="10">
        <v>8000</v>
      </c>
      <c r="BM137" s="10">
        <v>9490.7909999999993</v>
      </c>
      <c r="BN137" s="10">
        <v>8000</v>
      </c>
      <c r="BO137" s="10">
        <v>74331.517000000007</v>
      </c>
      <c r="BP137" s="10">
        <v>76104.918999999994</v>
      </c>
      <c r="BQ137" s="10">
        <v>8000</v>
      </c>
      <c r="BR137" s="10">
        <v>10116.790000000001</v>
      </c>
      <c r="BS137" s="10">
        <v>8000</v>
      </c>
      <c r="BT137" s="10">
        <v>8000</v>
      </c>
      <c r="BU137" s="10">
        <v>8000</v>
      </c>
      <c r="BV137" s="10">
        <v>8000</v>
      </c>
      <c r="BX137" s="17"/>
    </row>
    <row r="138" spans="1:76" x14ac:dyDescent="0.3">
      <c r="A138" s="10" t="s">
        <v>383</v>
      </c>
      <c r="B138" s="10" t="s">
        <v>553</v>
      </c>
      <c r="C138" s="10" t="s">
        <v>287</v>
      </c>
      <c r="D138" s="10" t="s">
        <v>62</v>
      </c>
      <c r="E138" s="10" t="s">
        <v>326</v>
      </c>
      <c r="F138" s="10" t="s">
        <v>1203</v>
      </c>
      <c r="G138" s="18">
        <v>22.09</v>
      </c>
      <c r="H138" s="10" t="s">
        <v>294</v>
      </c>
      <c r="I138" s="10" t="s">
        <v>295</v>
      </c>
      <c r="J138" s="10" t="s">
        <v>375</v>
      </c>
      <c r="K138" s="10" t="s">
        <v>332</v>
      </c>
      <c r="L138" s="10">
        <v>287188.42499999999</v>
      </c>
      <c r="M138" s="10">
        <v>330779.511</v>
      </c>
      <c r="N138" s="10">
        <v>1632034.86</v>
      </c>
      <c r="O138" s="10">
        <v>597209.61800000002</v>
      </c>
      <c r="P138" s="10">
        <v>8000</v>
      </c>
      <c r="Q138" s="10">
        <v>101001.897</v>
      </c>
      <c r="R138" s="10">
        <v>87925.98</v>
      </c>
      <c r="S138" s="10">
        <v>18052.905999999999</v>
      </c>
      <c r="T138" s="10">
        <v>8000</v>
      </c>
      <c r="U138" s="10">
        <v>113825.577</v>
      </c>
      <c r="V138" s="10">
        <v>46928.972999999998</v>
      </c>
      <c r="W138" s="10">
        <v>34371.919000000002</v>
      </c>
      <c r="X138" s="20">
        <v>122254.571</v>
      </c>
      <c r="Y138" s="10">
        <v>160065.45499999999</v>
      </c>
      <c r="Z138" s="20">
        <v>416018.80699999997</v>
      </c>
      <c r="AA138" s="10">
        <v>86498.842000000004</v>
      </c>
      <c r="AB138" s="10">
        <v>68234.600999999995</v>
      </c>
      <c r="AC138" s="10">
        <v>8000</v>
      </c>
      <c r="AD138" s="10">
        <v>11530.365</v>
      </c>
      <c r="AE138" s="10">
        <v>24589.655999999999</v>
      </c>
      <c r="AF138" s="10">
        <v>12276.46</v>
      </c>
      <c r="AG138" s="10">
        <v>135630.25099999999</v>
      </c>
      <c r="AH138" s="10">
        <v>8000</v>
      </c>
      <c r="AI138" s="10">
        <v>8000</v>
      </c>
      <c r="AJ138" s="10">
        <v>68020.14</v>
      </c>
      <c r="AK138" s="10">
        <v>159489.39799999999</v>
      </c>
      <c r="AL138" s="10">
        <v>105290.77800000001</v>
      </c>
      <c r="AM138" s="10">
        <v>8000</v>
      </c>
      <c r="AN138" s="10">
        <v>47146.421000000002</v>
      </c>
      <c r="AO138" s="10">
        <v>8000</v>
      </c>
      <c r="AP138" s="10">
        <v>106992.474</v>
      </c>
      <c r="AQ138" s="10">
        <v>163422.63399999999</v>
      </c>
      <c r="AR138" s="10">
        <v>53128.341999999997</v>
      </c>
      <c r="AS138" s="10">
        <v>129471.16099999999</v>
      </c>
      <c r="AT138" s="10">
        <v>8000</v>
      </c>
      <c r="AU138" s="10">
        <v>97832.93</v>
      </c>
      <c r="AV138" s="10">
        <v>289782.859</v>
      </c>
      <c r="AW138" s="10">
        <v>75636.847999999998</v>
      </c>
      <c r="AX138" s="10">
        <v>112506.039</v>
      </c>
      <c r="AY138" s="10">
        <v>8000</v>
      </c>
      <c r="AZ138" s="10">
        <v>8000</v>
      </c>
      <c r="BA138" s="10">
        <v>82972.108999999997</v>
      </c>
      <c r="BB138" s="10">
        <v>233652.76</v>
      </c>
      <c r="BC138" s="10">
        <v>8000</v>
      </c>
      <c r="BD138" s="10">
        <v>8000</v>
      </c>
      <c r="BE138" s="10">
        <v>68275.217999999993</v>
      </c>
      <c r="BF138" s="10">
        <v>8000</v>
      </c>
      <c r="BG138" s="10">
        <v>11122.125</v>
      </c>
      <c r="BH138" s="10">
        <v>22619.687000000002</v>
      </c>
      <c r="BI138" s="10">
        <v>8000</v>
      </c>
      <c r="BJ138" s="10">
        <v>8000</v>
      </c>
      <c r="BK138" s="10">
        <v>73502.008000000002</v>
      </c>
      <c r="BL138" s="10">
        <v>8000</v>
      </c>
      <c r="BM138" s="10">
        <v>11363.344999999999</v>
      </c>
      <c r="BN138" s="10">
        <v>8000</v>
      </c>
      <c r="BO138" s="10">
        <v>94875.438999999998</v>
      </c>
      <c r="BP138" s="10">
        <v>83842.312000000005</v>
      </c>
      <c r="BQ138" s="10">
        <v>8000</v>
      </c>
      <c r="BR138" s="10">
        <v>11078.044</v>
      </c>
      <c r="BS138" s="10">
        <v>15121.948</v>
      </c>
      <c r="BT138" s="10">
        <v>12803.119000000001</v>
      </c>
      <c r="BU138" s="10">
        <v>8000</v>
      </c>
      <c r="BV138" s="10">
        <v>8026.5119999999997</v>
      </c>
      <c r="BX138" s="17"/>
    </row>
    <row r="139" spans="1:76" x14ac:dyDescent="0.3">
      <c r="A139" s="10" t="s">
        <v>384</v>
      </c>
      <c r="B139" s="10" t="s">
        <v>700</v>
      </c>
      <c r="C139" s="10" t="s">
        <v>287</v>
      </c>
      <c r="D139" s="10" t="s">
        <v>62</v>
      </c>
      <c r="E139" s="10" t="s">
        <v>326</v>
      </c>
      <c r="F139" s="10" t="s">
        <v>1204</v>
      </c>
      <c r="G139" s="18">
        <v>17.87</v>
      </c>
      <c r="H139" s="10" t="s">
        <v>294</v>
      </c>
      <c r="I139" s="10" t="s">
        <v>295</v>
      </c>
      <c r="J139" s="10" t="s">
        <v>317</v>
      </c>
      <c r="K139" s="10" t="s">
        <v>291</v>
      </c>
      <c r="L139" s="10">
        <v>8000</v>
      </c>
      <c r="M139" s="10">
        <v>105429.375</v>
      </c>
      <c r="N139" s="10">
        <v>364530.54300000001</v>
      </c>
      <c r="O139" s="10">
        <v>248083.55799999999</v>
      </c>
      <c r="P139" s="10">
        <v>10111.036</v>
      </c>
      <c r="Q139" s="10">
        <v>57995.46</v>
      </c>
      <c r="R139" s="10">
        <v>180244.88</v>
      </c>
      <c r="S139" s="10">
        <v>8000</v>
      </c>
      <c r="T139" s="10">
        <v>136740.019</v>
      </c>
      <c r="U139" s="10">
        <v>8000</v>
      </c>
      <c r="V139" s="10">
        <v>115377.675</v>
      </c>
      <c r="W139" s="10">
        <v>21741.785</v>
      </c>
      <c r="X139" s="20">
        <v>37761.707999999999</v>
      </c>
      <c r="Y139" s="10">
        <v>285081.39</v>
      </c>
      <c r="Z139" s="20">
        <v>96560.293999999994</v>
      </c>
      <c r="AA139" s="10">
        <v>51598.285000000003</v>
      </c>
      <c r="AB139" s="10">
        <v>8000</v>
      </c>
      <c r="AC139" s="10">
        <v>8000</v>
      </c>
      <c r="AD139" s="10">
        <v>8000</v>
      </c>
      <c r="AE139" s="10">
        <v>8000</v>
      </c>
      <c r="AF139" s="10">
        <v>8000</v>
      </c>
      <c r="AG139" s="10">
        <v>21852.595000000001</v>
      </c>
      <c r="AH139" s="10">
        <v>8000</v>
      </c>
      <c r="AI139" s="10">
        <v>8000</v>
      </c>
      <c r="AJ139" s="10">
        <v>9499.7790000000005</v>
      </c>
      <c r="AK139" s="10">
        <v>10205.549999999999</v>
      </c>
      <c r="AL139" s="10">
        <v>8000</v>
      </c>
      <c r="AM139" s="10">
        <v>8000</v>
      </c>
      <c r="AN139" s="10">
        <v>39739.19</v>
      </c>
      <c r="AO139" s="10">
        <v>8000</v>
      </c>
      <c r="AP139" s="10">
        <v>26865.834999999999</v>
      </c>
      <c r="AQ139" s="10">
        <v>15042.323</v>
      </c>
      <c r="AR139" s="10">
        <v>8000</v>
      </c>
      <c r="AS139" s="10">
        <v>8000</v>
      </c>
      <c r="AT139" s="10">
        <v>8000</v>
      </c>
      <c r="AU139" s="10">
        <v>17840.848999999998</v>
      </c>
      <c r="AV139" s="10">
        <v>33324.438999999998</v>
      </c>
      <c r="AW139" s="10">
        <v>8000</v>
      </c>
      <c r="AX139" s="10">
        <v>8000</v>
      </c>
      <c r="AY139" s="10">
        <v>8000</v>
      </c>
      <c r="AZ139" s="10">
        <v>8000</v>
      </c>
      <c r="BA139" s="10">
        <v>8290.01</v>
      </c>
      <c r="BB139" s="10">
        <v>12204.911</v>
      </c>
      <c r="BC139" s="10">
        <v>8000</v>
      </c>
      <c r="BD139" s="10">
        <v>8000</v>
      </c>
      <c r="BE139" s="10">
        <v>15922.511</v>
      </c>
      <c r="BF139" s="10">
        <v>8000</v>
      </c>
      <c r="BG139" s="10">
        <v>8000</v>
      </c>
      <c r="BH139" s="10">
        <v>8000</v>
      </c>
      <c r="BI139" s="10">
        <v>8000</v>
      </c>
      <c r="BJ139" s="10">
        <v>8000</v>
      </c>
      <c r="BK139" s="10">
        <v>8000</v>
      </c>
      <c r="BL139" s="10">
        <v>8000</v>
      </c>
      <c r="BM139" s="10">
        <v>8000</v>
      </c>
      <c r="BN139" s="10">
        <v>8000</v>
      </c>
      <c r="BO139" s="10">
        <v>22178.957999999999</v>
      </c>
      <c r="BP139" s="10">
        <v>8000</v>
      </c>
      <c r="BQ139" s="10">
        <v>8000</v>
      </c>
      <c r="BR139" s="10">
        <v>8000</v>
      </c>
      <c r="BS139" s="10">
        <v>8000</v>
      </c>
      <c r="BT139" s="10">
        <v>8000</v>
      </c>
      <c r="BU139" s="10">
        <v>8000</v>
      </c>
      <c r="BV139" s="10">
        <v>8000</v>
      </c>
      <c r="BX139" s="17"/>
    </row>
    <row r="140" spans="1:76" x14ac:dyDescent="0.3">
      <c r="A140" s="10" t="s">
        <v>385</v>
      </c>
      <c r="B140" s="10" t="s">
        <v>700</v>
      </c>
      <c r="C140" s="10" t="s">
        <v>287</v>
      </c>
      <c r="D140" s="10" t="s">
        <v>67</v>
      </c>
      <c r="E140" s="10" t="s">
        <v>326</v>
      </c>
      <c r="F140" s="10" t="s">
        <v>1204</v>
      </c>
      <c r="G140" s="18">
        <v>23.8</v>
      </c>
      <c r="H140" s="10" t="s">
        <v>294</v>
      </c>
      <c r="I140" s="10" t="s">
        <v>298</v>
      </c>
      <c r="J140" s="10" t="s">
        <v>328</v>
      </c>
      <c r="K140" s="10" t="s">
        <v>291</v>
      </c>
      <c r="L140" s="10">
        <v>12741.914000000001</v>
      </c>
      <c r="M140" s="10">
        <v>63870.214</v>
      </c>
      <c r="N140" s="10">
        <v>158591.06700000001</v>
      </c>
      <c r="O140" s="10">
        <v>83990.267999999996</v>
      </c>
      <c r="P140" s="10">
        <v>8000</v>
      </c>
      <c r="Q140" s="10">
        <v>116683.535</v>
      </c>
      <c r="R140" s="10">
        <v>20739.857</v>
      </c>
      <c r="S140" s="10">
        <v>77817.410999999993</v>
      </c>
      <c r="T140" s="10">
        <v>8000</v>
      </c>
      <c r="U140" s="10">
        <v>41644.76</v>
      </c>
      <c r="V140" s="10">
        <v>27095.179</v>
      </c>
      <c r="W140" s="10">
        <v>83407.350000000006</v>
      </c>
      <c r="X140" s="20">
        <v>56792.241999999998</v>
      </c>
      <c r="Y140" s="10">
        <v>8000</v>
      </c>
      <c r="Z140" s="20">
        <v>80418.712</v>
      </c>
      <c r="AA140" s="10">
        <v>8000</v>
      </c>
      <c r="AB140" s="10">
        <v>8000</v>
      </c>
      <c r="AC140" s="10">
        <v>8000</v>
      </c>
      <c r="AD140" s="10">
        <v>8000</v>
      </c>
      <c r="AE140" s="10">
        <v>8000</v>
      </c>
      <c r="AF140" s="10">
        <v>8000</v>
      </c>
      <c r="AG140" s="10">
        <v>17472.762999999999</v>
      </c>
      <c r="AH140" s="10">
        <v>8000</v>
      </c>
      <c r="AI140" s="10">
        <v>8000</v>
      </c>
      <c r="AJ140" s="10">
        <v>8000</v>
      </c>
      <c r="AK140" s="10">
        <v>11590.115</v>
      </c>
      <c r="AL140" s="10">
        <v>8000</v>
      </c>
      <c r="AM140" s="10">
        <v>8000</v>
      </c>
      <c r="AN140" s="10">
        <v>8000</v>
      </c>
      <c r="AO140" s="10">
        <v>8000</v>
      </c>
      <c r="AP140" s="10">
        <v>14472.054</v>
      </c>
      <c r="AQ140" s="10">
        <v>18433.753000000001</v>
      </c>
      <c r="AR140" s="10">
        <v>8000</v>
      </c>
      <c r="AS140" s="10">
        <v>9951.1560000000009</v>
      </c>
      <c r="AT140" s="10">
        <v>8000</v>
      </c>
      <c r="AU140" s="10">
        <v>11932.477999999999</v>
      </c>
      <c r="AV140" s="10">
        <v>43272.464</v>
      </c>
      <c r="AW140" s="10">
        <v>10840.463</v>
      </c>
      <c r="AX140" s="10">
        <v>9031.4860000000008</v>
      </c>
      <c r="AY140" s="10">
        <v>8000</v>
      </c>
      <c r="AZ140" s="10">
        <v>8000</v>
      </c>
      <c r="BA140" s="10">
        <v>9961.7880000000005</v>
      </c>
      <c r="BB140" s="10">
        <v>39698.576000000001</v>
      </c>
      <c r="BC140" s="10">
        <v>8000</v>
      </c>
      <c r="BD140" s="10">
        <v>8000</v>
      </c>
      <c r="BE140" s="10">
        <v>8000</v>
      </c>
      <c r="BF140" s="10">
        <v>8000</v>
      </c>
      <c r="BG140" s="10">
        <v>8000</v>
      </c>
      <c r="BH140" s="10">
        <v>8000</v>
      </c>
      <c r="BI140" s="10">
        <v>8000</v>
      </c>
      <c r="BJ140" s="10">
        <v>8000</v>
      </c>
      <c r="BK140" s="10">
        <v>8000</v>
      </c>
      <c r="BL140" s="10">
        <v>8000</v>
      </c>
      <c r="BM140" s="10">
        <v>8000</v>
      </c>
      <c r="BN140" s="10">
        <v>8000</v>
      </c>
      <c r="BO140" s="10">
        <v>8000</v>
      </c>
      <c r="BP140" s="10">
        <v>8000</v>
      </c>
      <c r="BQ140" s="10">
        <v>8000</v>
      </c>
      <c r="BR140" s="10">
        <v>8000</v>
      </c>
      <c r="BS140" s="10">
        <v>8000</v>
      </c>
      <c r="BT140" s="10">
        <v>8000</v>
      </c>
      <c r="BU140" s="10">
        <v>8000</v>
      </c>
      <c r="BV140" s="10">
        <v>8000</v>
      </c>
      <c r="BX140" s="17"/>
    </row>
    <row r="141" spans="1:76" x14ac:dyDescent="0.3">
      <c r="A141" s="10" t="s">
        <v>386</v>
      </c>
      <c r="B141" s="10" t="s">
        <v>553</v>
      </c>
      <c r="C141" s="10" t="s">
        <v>287</v>
      </c>
      <c r="D141" s="10" t="s">
        <v>62</v>
      </c>
      <c r="E141" s="10" t="s">
        <v>326</v>
      </c>
      <c r="F141" s="10" t="s">
        <v>1204</v>
      </c>
      <c r="G141" s="18">
        <v>24.54</v>
      </c>
      <c r="H141" s="10" t="s">
        <v>294</v>
      </c>
      <c r="I141" s="10" t="s">
        <v>295</v>
      </c>
      <c r="J141" s="10" t="s">
        <v>296</v>
      </c>
      <c r="K141" s="10" t="s">
        <v>291</v>
      </c>
      <c r="L141" s="10">
        <v>165430.921</v>
      </c>
      <c r="M141" s="10">
        <v>384733.21100000001</v>
      </c>
      <c r="N141" s="10">
        <v>842393.88800000004</v>
      </c>
      <c r="O141" s="10">
        <v>942840.68799999997</v>
      </c>
      <c r="P141" s="10">
        <v>8000</v>
      </c>
      <c r="Q141" s="10">
        <v>42340.694000000003</v>
      </c>
      <c r="R141" s="10">
        <v>172390.70699999999</v>
      </c>
      <c r="S141" s="10">
        <v>25001.26</v>
      </c>
      <c r="T141" s="10">
        <v>8000</v>
      </c>
      <c r="U141" s="10">
        <v>34522.635000000002</v>
      </c>
      <c r="V141" s="10">
        <v>43290.714999999997</v>
      </c>
      <c r="W141" s="10">
        <v>29397.207999999999</v>
      </c>
      <c r="X141" s="20">
        <v>22647.789000000001</v>
      </c>
      <c r="Y141" s="10">
        <v>52610.457999999999</v>
      </c>
      <c r="Z141" s="20">
        <v>35201.934000000001</v>
      </c>
      <c r="AA141" s="10">
        <v>102721.77499999999</v>
      </c>
      <c r="AB141" s="10">
        <v>59427.764999999999</v>
      </c>
      <c r="AC141" s="10">
        <v>17237.937999999998</v>
      </c>
      <c r="AD141" s="10">
        <v>29918.624</v>
      </c>
      <c r="AE141" s="10">
        <v>47305.561999999998</v>
      </c>
      <c r="AF141" s="10">
        <v>31956.241999999998</v>
      </c>
      <c r="AG141" s="10">
        <v>272795.09899999999</v>
      </c>
      <c r="AH141" s="10">
        <v>8444.2939999999999</v>
      </c>
      <c r="AI141" s="10">
        <v>11759.306</v>
      </c>
      <c r="AJ141" s="10">
        <v>166062.85699999999</v>
      </c>
      <c r="AK141" s="10">
        <v>310896.06300000002</v>
      </c>
      <c r="AL141" s="10">
        <v>145800.649</v>
      </c>
      <c r="AM141" s="10">
        <v>8000</v>
      </c>
      <c r="AN141" s="10">
        <v>90225.782000000007</v>
      </c>
      <c r="AO141" s="10">
        <v>17681.583999999999</v>
      </c>
      <c r="AP141" s="10">
        <v>264555.23800000001</v>
      </c>
      <c r="AQ141" s="10">
        <v>335183.79399999999</v>
      </c>
      <c r="AR141" s="10">
        <v>95629.998000000007</v>
      </c>
      <c r="AS141" s="10">
        <v>182674.50099999999</v>
      </c>
      <c r="AT141" s="10">
        <v>8000</v>
      </c>
      <c r="AU141" s="10">
        <v>188691.60200000001</v>
      </c>
      <c r="AV141" s="10">
        <v>610681.054</v>
      </c>
      <c r="AW141" s="10">
        <v>128078.715</v>
      </c>
      <c r="AX141" s="10">
        <v>182636.351</v>
      </c>
      <c r="AY141" s="10">
        <v>8000</v>
      </c>
      <c r="AZ141" s="10">
        <v>29022.544000000002</v>
      </c>
      <c r="BA141" s="10">
        <v>126727.298</v>
      </c>
      <c r="BB141" s="10">
        <v>349333.01400000002</v>
      </c>
      <c r="BC141" s="10">
        <v>8000</v>
      </c>
      <c r="BD141" s="10">
        <v>15372.489</v>
      </c>
      <c r="BE141" s="10">
        <v>34342.294999999998</v>
      </c>
      <c r="BF141" s="10">
        <v>8000</v>
      </c>
      <c r="BG141" s="10">
        <v>8005.24</v>
      </c>
      <c r="BH141" s="10">
        <v>29323.132000000001</v>
      </c>
      <c r="BI141" s="10">
        <v>10352.474</v>
      </c>
      <c r="BJ141" s="10">
        <v>8268.0820000000003</v>
      </c>
      <c r="BK141" s="10">
        <v>137491.84899999999</v>
      </c>
      <c r="BL141" s="10">
        <v>8000</v>
      </c>
      <c r="BM141" s="10">
        <v>52687.357000000004</v>
      </c>
      <c r="BN141" s="10">
        <v>8000</v>
      </c>
      <c r="BO141" s="10">
        <v>92465.671000000002</v>
      </c>
      <c r="BP141" s="10">
        <v>123336.77800000001</v>
      </c>
      <c r="BQ141" s="10">
        <v>13721.624</v>
      </c>
      <c r="BR141" s="10">
        <v>33645.78</v>
      </c>
      <c r="BS141" s="10">
        <v>14212.995999999999</v>
      </c>
      <c r="BT141" s="10">
        <v>44322.033000000003</v>
      </c>
      <c r="BU141" s="10">
        <v>16006.781999999999</v>
      </c>
      <c r="BV141" s="10">
        <v>28210.874</v>
      </c>
      <c r="BX141" s="17"/>
    </row>
    <row r="142" spans="1:76" x14ac:dyDescent="0.3">
      <c r="A142" s="10" t="s">
        <v>387</v>
      </c>
      <c r="B142" s="10" t="s">
        <v>553</v>
      </c>
      <c r="C142" s="10" t="s">
        <v>287</v>
      </c>
      <c r="D142" s="10" t="s">
        <v>62</v>
      </c>
      <c r="E142" s="10" t="s">
        <v>63</v>
      </c>
      <c r="F142" s="10" t="s">
        <v>1204</v>
      </c>
      <c r="G142" s="18">
        <v>26.6</v>
      </c>
      <c r="H142" s="10" t="s">
        <v>294</v>
      </c>
      <c r="I142" s="10" t="s">
        <v>309</v>
      </c>
      <c r="J142" s="10" t="s">
        <v>296</v>
      </c>
      <c r="K142" s="10" t="s">
        <v>291</v>
      </c>
      <c r="L142" s="10">
        <v>14351.481</v>
      </c>
      <c r="M142" s="10">
        <v>70951.880999999994</v>
      </c>
      <c r="N142" s="10">
        <v>283221.53899999999</v>
      </c>
      <c r="O142" s="10">
        <v>171212.75599999999</v>
      </c>
      <c r="P142" s="10">
        <v>8000</v>
      </c>
      <c r="Q142" s="10">
        <v>22776.451000000001</v>
      </c>
      <c r="R142" s="10">
        <v>104357.107</v>
      </c>
      <c r="S142" s="10">
        <v>169228.76500000001</v>
      </c>
      <c r="T142" s="10">
        <v>8000</v>
      </c>
      <c r="U142" s="10">
        <v>144167.40400000001</v>
      </c>
      <c r="V142" s="10">
        <v>119230.863</v>
      </c>
      <c r="W142" s="10">
        <v>110833.496</v>
      </c>
      <c r="X142" s="20">
        <v>10807.811</v>
      </c>
      <c r="Y142" s="10">
        <v>120469.772</v>
      </c>
      <c r="Z142" s="20">
        <v>14945.974</v>
      </c>
      <c r="AA142" s="10">
        <v>26832.362000000001</v>
      </c>
      <c r="AB142" s="10">
        <v>13998.619000000001</v>
      </c>
      <c r="AC142" s="10">
        <v>8000</v>
      </c>
      <c r="AD142" s="10">
        <v>8000</v>
      </c>
      <c r="AE142" s="10">
        <v>8000</v>
      </c>
      <c r="AF142" s="10">
        <v>8000</v>
      </c>
      <c r="AG142" s="10">
        <v>83465.562000000005</v>
      </c>
      <c r="AH142" s="10">
        <v>8000</v>
      </c>
      <c r="AI142" s="10">
        <v>8000</v>
      </c>
      <c r="AJ142" s="10">
        <v>49916.858</v>
      </c>
      <c r="AK142" s="10">
        <v>86628.709000000003</v>
      </c>
      <c r="AL142" s="10">
        <v>43057.232000000004</v>
      </c>
      <c r="AM142" s="10">
        <v>8000</v>
      </c>
      <c r="AN142" s="10">
        <v>31977.547999999999</v>
      </c>
      <c r="AO142" s="10">
        <v>8000</v>
      </c>
      <c r="AP142" s="10">
        <v>100758.084</v>
      </c>
      <c r="AQ142" s="10">
        <v>101867.292</v>
      </c>
      <c r="AR142" s="10">
        <v>29380.188999999998</v>
      </c>
      <c r="AS142" s="10">
        <v>44462.540999999997</v>
      </c>
      <c r="AT142" s="10">
        <v>8000</v>
      </c>
      <c r="AU142" s="10">
        <v>72872.025999999998</v>
      </c>
      <c r="AV142" s="10">
        <v>215859.402</v>
      </c>
      <c r="AW142" s="10">
        <v>56788.375999999997</v>
      </c>
      <c r="AX142" s="10">
        <v>55769.328000000001</v>
      </c>
      <c r="AY142" s="10">
        <v>8000</v>
      </c>
      <c r="AZ142" s="10">
        <v>8000</v>
      </c>
      <c r="BA142" s="10">
        <v>33262.550000000003</v>
      </c>
      <c r="BB142" s="10">
        <v>120599.106</v>
      </c>
      <c r="BC142" s="10">
        <v>8000</v>
      </c>
      <c r="BD142" s="10">
        <v>8000</v>
      </c>
      <c r="BE142" s="10">
        <v>20683.911</v>
      </c>
      <c r="BF142" s="10">
        <v>8000</v>
      </c>
      <c r="BG142" s="10">
        <v>8000</v>
      </c>
      <c r="BH142" s="10">
        <v>8113.415</v>
      </c>
      <c r="BI142" s="10">
        <v>8000</v>
      </c>
      <c r="BJ142" s="10">
        <v>8000</v>
      </c>
      <c r="BK142" s="10">
        <v>45293.421999999999</v>
      </c>
      <c r="BL142" s="10">
        <v>8000</v>
      </c>
      <c r="BM142" s="10">
        <v>15163.531000000001</v>
      </c>
      <c r="BN142" s="10">
        <v>8000</v>
      </c>
      <c r="BO142" s="10">
        <v>46571.370999999999</v>
      </c>
      <c r="BP142" s="10">
        <v>68293.149000000005</v>
      </c>
      <c r="BQ142" s="10">
        <v>8000</v>
      </c>
      <c r="BR142" s="10">
        <v>8000</v>
      </c>
      <c r="BS142" s="10">
        <v>8000</v>
      </c>
      <c r="BT142" s="10">
        <v>16569.192999999999</v>
      </c>
      <c r="BU142" s="10">
        <v>8000</v>
      </c>
      <c r="BV142" s="10">
        <v>8000</v>
      </c>
      <c r="BX142" s="17"/>
    </row>
    <row r="143" spans="1:76" x14ac:dyDescent="0.3">
      <c r="A143" s="10" t="s">
        <v>388</v>
      </c>
      <c r="B143" s="10" t="s">
        <v>700</v>
      </c>
      <c r="C143" s="10" t="s">
        <v>287</v>
      </c>
      <c r="D143" s="10" t="s">
        <v>62</v>
      </c>
      <c r="E143" s="10" t="s">
        <v>63</v>
      </c>
      <c r="F143" s="10" t="s">
        <v>1203</v>
      </c>
      <c r="G143" s="18">
        <v>22.09</v>
      </c>
      <c r="H143" s="10" t="s">
        <v>294</v>
      </c>
      <c r="I143" s="10" t="s">
        <v>295</v>
      </c>
      <c r="J143" s="10" t="s">
        <v>313</v>
      </c>
      <c r="K143" s="10" t="s">
        <v>291</v>
      </c>
      <c r="L143" s="10">
        <v>31515.381000000001</v>
      </c>
      <c r="M143" s="10">
        <v>239586.473</v>
      </c>
      <c r="N143" s="10">
        <v>416266.46299999999</v>
      </c>
      <c r="O143" s="10">
        <v>327058.73599999998</v>
      </c>
      <c r="P143" s="10">
        <v>8000</v>
      </c>
      <c r="Q143" s="10">
        <v>32986.076999999997</v>
      </c>
      <c r="R143" s="10">
        <v>8000</v>
      </c>
      <c r="S143" s="10">
        <v>19792.326000000001</v>
      </c>
      <c r="T143" s="10">
        <v>8000</v>
      </c>
      <c r="U143" s="10">
        <v>25059.967000000001</v>
      </c>
      <c r="V143" s="10">
        <v>33681.773000000001</v>
      </c>
      <c r="W143" s="10">
        <v>39983.137000000002</v>
      </c>
      <c r="X143" s="20">
        <v>8000</v>
      </c>
      <c r="Y143" s="10">
        <v>52887.603999999999</v>
      </c>
      <c r="Z143" s="20">
        <v>8000</v>
      </c>
      <c r="AA143" s="10">
        <v>9257.8289999999997</v>
      </c>
      <c r="AB143" s="10">
        <v>9529.0789999999997</v>
      </c>
      <c r="AC143" s="10">
        <v>8000</v>
      </c>
      <c r="AD143" s="10">
        <v>8000</v>
      </c>
      <c r="AE143" s="10">
        <v>8000</v>
      </c>
      <c r="AF143" s="10">
        <v>8000</v>
      </c>
      <c r="AG143" s="10">
        <v>13636.106</v>
      </c>
      <c r="AH143" s="10">
        <v>8000</v>
      </c>
      <c r="AI143" s="10">
        <v>8000</v>
      </c>
      <c r="AJ143" s="10">
        <v>8000</v>
      </c>
      <c r="AK143" s="10">
        <v>11531.187</v>
      </c>
      <c r="AL143" s="10">
        <v>8000</v>
      </c>
      <c r="AM143" s="10">
        <v>8000</v>
      </c>
      <c r="AN143" s="10">
        <v>8000</v>
      </c>
      <c r="AO143" s="10">
        <v>8000</v>
      </c>
      <c r="AP143" s="10">
        <v>9250.2450000000008</v>
      </c>
      <c r="AQ143" s="10">
        <v>10848.629000000001</v>
      </c>
      <c r="AR143" s="10">
        <v>8000</v>
      </c>
      <c r="AS143" s="10">
        <v>8000</v>
      </c>
      <c r="AT143" s="10">
        <v>8000</v>
      </c>
      <c r="AU143" s="10">
        <v>8000</v>
      </c>
      <c r="AV143" s="10">
        <v>28517.401999999998</v>
      </c>
      <c r="AW143" s="10">
        <v>8000</v>
      </c>
      <c r="AX143" s="10">
        <v>8000</v>
      </c>
      <c r="AY143" s="10">
        <v>8000</v>
      </c>
      <c r="AZ143" s="10">
        <v>8000</v>
      </c>
      <c r="BA143" s="10">
        <v>8000</v>
      </c>
      <c r="BB143" s="10">
        <v>17694.36</v>
      </c>
      <c r="BC143" s="10">
        <v>8000</v>
      </c>
      <c r="BD143" s="10">
        <v>8000</v>
      </c>
      <c r="BE143" s="10">
        <v>8000</v>
      </c>
      <c r="BF143" s="10">
        <v>8000</v>
      </c>
      <c r="BG143" s="10">
        <v>8000</v>
      </c>
      <c r="BH143" s="10">
        <v>8000</v>
      </c>
      <c r="BI143" s="10">
        <v>8000</v>
      </c>
      <c r="BJ143" s="10">
        <v>8000</v>
      </c>
      <c r="BK143" s="10">
        <v>8000</v>
      </c>
      <c r="BL143" s="10">
        <v>8000</v>
      </c>
      <c r="BM143" s="10">
        <v>8000</v>
      </c>
      <c r="BN143" s="10">
        <v>8000</v>
      </c>
      <c r="BO143" s="10">
        <v>8000</v>
      </c>
      <c r="BP143" s="10">
        <v>8000</v>
      </c>
      <c r="BQ143" s="10">
        <v>8000</v>
      </c>
      <c r="BR143" s="10">
        <v>8000</v>
      </c>
      <c r="BS143" s="10">
        <v>8000</v>
      </c>
      <c r="BT143" s="10">
        <v>8000</v>
      </c>
      <c r="BU143" s="10">
        <v>8000</v>
      </c>
      <c r="BV143" s="10">
        <v>8000</v>
      </c>
      <c r="BX143" s="17"/>
    </row>
    <row r="144" spans="1:76" x14ac:dyDescent="0.3">
      <c r="A144" s="10" t="s">
        <v>389</v>
      </c>
      <c r="B144" s="10" t="s">
        <v>553</v>
      </c>
      <c r="C144" s="10" t="s">
        <v>287</v>
      </c>
      <c r="D144" s="10" t="s">
        <v>67</v>
      </c>
      <c r="E144" s="10" t="s">
        <v>326</v>
      </c>
      <c r="F144" s="10" t="s">
        <v>1204</v>
      </c>
      <c r="G144" s="18">
        <v>24.03</v>
      </c>
      <c r="H144" s="10" t="s">
        <v>373</v>
      </c>
      <c r="I144" s="10" t="s">
        <v>330</v>
      </c>
      <c r="J144" s="10" t="s">
        <v>390</v>
      </c>
      <c r="K144" s="10" t="s">
        <v>291</v>
      </c>
      <c r="L144" s="10">
        <v>158548.07</v>
      </c>
      <c r="M144" s="10">
        <v>1106767.912</v>
      </c>
      <c r="N144" s="10">
        <v>2590405.2089999998</v>
      </c>
      <c r="O144" s="10">
        <v>2937093.1310000001</v>
      </c>
      <c r="P144" s="10">
        <v>8000</v>
      </c>
      <c r="Q144" s="10">
        <v>63514.292000000001</v>
      </c>
      <c r="R144" s="10">
        <v>129621.978</v>
      </c>
      <c r="S144" s="10">
        <v>64633.947</v>
      </c>
      <c r="T144" s="10">
        <v>8000</v>
      </c>
      <c r="U144" s="10">
        <v>111127.461</v>
      </c>
      <c r="V144" s="10">
        <v>107614.39599999999</v>
      </c>
      <c r="W144" s="10">
        <v>86274.585999999996</v>
      </c>
      <c r="X144" s="20">
        <v>70637.358999999997</v>
      </c>
      <c r="Y144" s="10">
        <v>221784.742</v>
      </c>
      <c r="Z144" s="20">
        <v>58220.838000000003</v>
      </c>
      <c r="AA144" s="10">
        <v>62157.315000000002</v>
      </c>
      <c r="AB144" s="10">
        <v>41001.258000000002</v>
      </c>
      <c r="AC144" s="10">
        <v>8000</v>
      </c>
      <c r="AD144" s="10">
        <v>15999.049000000001</v>
      </c>
      <c r="AE144" s="10">
        <v>21719.383000000002</v>
      </c>
      <c r="AF144" s="10">
        <v>25722.81</v>
      </c>
      <c r="AG144" s="10">
        <v>180575.94</v>
      </c>
      <c r="AH144" s="10">
        <v>8000</v>
      </c>
      <c r="AI144" s="10">
        <v>10872.616</v>
      </c>
      <c r="AJ144" s="10">
        <v>124505.806</v>
      </c>
      <c r="AK144" s="10">
        <v>229351.47200000001</v>
      </c>
      <c r="AL144" s="10">
        <v>112323.13400000001</v>
      </c>
      <c r="AM144" s="10">
        <v>8189.8890000000001</v>
      </c>
      <c r="AN144" s="10">
        <v>92289.754000000001</v>
      </c>
      <c r="AO144" s="10">
        <v>15544.98</v>
      </c>
      <c r="AP144" s="10">
        <v>226804.68700000001</v>
      </c>
      <c r="AQ144" s="10">
        <v>288865.92800000001</v>
      </c>
      <c r="AR144" s="10">
        <v>93652.301000000007</v>
      </c>
      <c r="AS144" s="10">
        <v>114675.156</v>
      </c>
      <c r="AT144" s="10">
        <v>8000</v>
      </c>
      <c r="AU144" s="10">
        <v>138833.364</v>
      </c>
      <c r="AV144" s="10">
        <v>575443.97</v>
      </c>
      <c r="AW144" s="10">
        <v>127898.97</v>
      </c>
      <c r="AX144" s="10">
        <v>144285.78899999999</v>
      </c>
      <c r="AY144" s="10">
        <v>8000</v>
      </c>
      <c r="AZ144" s="10">
        <v>35710.552000000003</v>
      </c>
      <c r="BA144" s="10">
        <v>102270.993</v>
      </c>
      <c r="BB144" s="10">
        <v>310523.228</v>
      </c>
      <c r="BC144" s="10">
        <v>8000</v>
      </c>
      <c r="BD144" s="10">
        <v>21509.241999999998</v>
      </c>
      <c r="BE144" s="10">
        <v>32832.658000000003</v>
      </c>
      <c r="BF144" s="10">
        <v>8000</v>
      </c>
      <c r="BG144" s="10">
        <v>8000</v>
      </c>
      <c r="BH144" s="10">
        <v>18022.113000000001</v>
      </c>
      <c r="BI144" s="10">
        <v>8000</v>
      </c>
      <c r="BJ144" s="10">
        <v>11714.701999999999</v>
      </c>
      <c r="BK144" s="10">
        <v>103024.806</v>
      </c>
      <c r="BL144" s="10">
        <v>8000</v>
      </c>
      <c r="BM144" s="10">
        <v>16997.212</v>
      </c>
      <c r="BN144" s="10">
        <v>8000</v>
      </c>
      <c r="BO144" s="10">
        <v>88083.573000000004</v>
      </c>
      <c r="BP144" s="10">
        <v>144425.739</v>
      </c>
      <c r="BQ144" s="10">
        <v>8000</v>
      </c>
      <c r="BR144" s="10">
        <v>8000</v>
      </c>
      <c r="BS144" s="10">
        <v>15323.544</v>
      </c>
      <c r="BT144" s="10">
        <v>27180.395</v>
      </c>
      <c r="BU144" s="10">
        <v>8000</v>
      </c>
      <c r="BV144" s="10">
        <v>10830.937</v>
      </c>
      <c r="BX144" s="17"/>
    </row>
    <row r="145" spans="1:76" x14ac:dyDescent="0.3">
      <c r="A145" s="10" t="s">
        <v>391</v>
      </c>
      <c r="B145" s="10" t="s">
        <v>700</v>
      </c>
      <c r="C145" s="10" t="s">
        <v>287</v>
      </c>
      <c r="D145" s="10" t="s">
        <v>62</v>
      </c>
      <c r="E145" s="10" t="s">
        <v>326</v>
      </c>
      <c r="F145" s="10" t="s">
        <v>1207</v>
      </c>
      <c r="G145" s="18">
        <v>29.64</v>
      </c>
      <c r="H145" s="10" t="s">
        <v>288</v>
      </c>
      <c r="I145" s="10" t="s">
        <v>316</v>
      </c>
      <c r="J145" s="10" t="s">
        <v>290</v>
      </c>
      <c r="K145" s="10" t="s">
        <v>291</v>
      </c>
      <c r="L145" s="10">
        <v>172596.81099999999</v>
      </c>
      <c r="M145" s="10">
        <v>366555.09399999998</v>
      </c>
      <c r="N145" s="10">
        <v>2105384.1549999998</v>
      </c>
      <c r="O145" s="10">
        <v>1668245.804</v>
      </c>
      <c r="P145" s="10">
        <v>8000</v>
      </c>
      <c r="Q145" s="10">
        <v>103706.954</v>
      </c>
      <c r="R145" s="10">
        <v>160001.26699999999</v>
      </c>
      <c r="S145" s="10">
        <v>24741.11</v>
      </c>
      <c r="T145" s="10">
        <v>33929.618999999999</v>
      </c>
      <c r="U145" s="10">
        <v>107363.698</v>
      </c>
      <c r="V145" s="10">
        <v>70190.148000000001</v>
      </c>
      <c r="W145" s="10">
        <v>41376.273000000001</v>
      </c>
      <c r="X145" s="20">
        <v>8000</v>
      </c>
      <c r="Y145" s="10">
        <v>222683.448</v>
      </c>
      <c r="Z145" s="20">
        <v>41768.716999999997</v>
      </c>
      <c r="AA145" s="10">
        <v>151901.76000000001</v>
      </c>
      <c r="AB145" s="10">
        <v>106843.973</v>
      </c>
      <c r="AC145" s="10">
        <v>23652.508000000002</v>
      </c>
      <c r="AD145" s="10">
        <v>34430.805999999997</v>
      </c>
      <c r="AE145" s="10">
        <v>53396.535000000003</v>
      </c>
      <c r="AF145" s="10">
        <v>57919.938999999998</v>
      </c>
      <c r="AG145" s="10">
        <v>232197.22700000001</v>
      </c>
      <c r="AH145" s="10">
        <v>13656.611999999999</v>
      </c>
      <c r="AI145" s="10">
        <v>31106.907999999999</v>
      </c>
      <c r="AJ145" s="10">
        <v>129326.05</v>
      </c>
      <c r="AK145" s="10">
        <v>288739.402</v>
      </c>
      <c r="AL145" s="10">
        <v>148255.76999999999</v>
      </c>
      <c r="AM145" s="10">
        <v>10353.924000000001</v>
      </c>
      <c r="AN145" s="10">
        <v>102357.488</v>
      </c>
      <c r="AO145" s="10">
        <v>39821.879000000001</v>
      </c>
      <c r="AP145" s="10">
        <v>187055.364</v>
      </c>
      <c r="AQ145" s="10">
        <v>325568.66600000003</v>
      </c>
      <c r="AR145" s="10">
        <v>104022.62699999999</v>
      </c>
      <c r="AS145" s="10">
        <v>145604.55900000001</v>
      </c>
      <c r="AT145" s="10">
        <v>14197.314</v>
      </c>
      <c r="AU145" s="10">
        <v>236520.27600000001</v>
      </c>
      <c r="AV145" s="10">
        <v>518404.212</v>
      </c>
      <c r="AW145" s="10">
        <v>141733.87899999999</v>
      </c>
      <c r="AX145" s="10">
        <v>176788.31</v>
      </c>
      <c r="AY145" s="10">
        <v>17468.096000000001</v>
      </c>
      <c r="AZ145" s="10">
        <v>28193.702000000001</v>
      </c>
      <c r="BA145" s="10">
        <v>170129.51500000001</v>
      </c>
      <c r="BB145" s="10">
        <v>322793.00599999999</v>
      </c>
      <c r="BC145" s="10">
        <v>15971.641</v>
      </c>
      <c r="BD145" s="10">
        <v>21553.784</v>
      </c>
      <c r="BE145" s="10">
        <v>72712.555999999997</v>
      </c>
      <c r="BF145" s="10">
        <v>8000</v>
      </c>
      <c r="BG145" s="10">
        <v>19895.245999999999</v>
      </c>
      <c r="BH145" s="10">
        <v>38263.154999999999</v>
      </c>
      <c r="BI145" s="10">
        <v>8000</v>
      </c>
      <c r="BJ145" s="10">
        <v>20432.671999999999</v>
      </c>
      <c r="BK145" s="10">
        <v>97070.067999999999</v>
      </c>
      <c r="BL145" s="10">
        <v>8000</v>
      </c>
      <c r="BM145" s="10">
        <v>37395.281999999999</v>
      </c>
      <c r="BN145" s="10">
        <v>10194.638000000001</v>
      </c>
      <c r="BO145" s="10">
        <v>102802.205</v>
      </c>
      <c r="BP145" s="10">
        <v>86164.426999999996</v>
      </c>
      <c r="BQ145" s="10">
        <v>8838.5079999999998</v>
      </c>
      <c r="BR145" s="10">
        <v>24831.161</v>
      </c>
      <c r="BS145" s="10">
        <v>19754.54</v>
      </c>
      <c r="BT145" s="10">
        <v>29513.953000000001</v>
      </c>
      <c r="BU145" s="10">
        <v>16078.812</v>
      </c>
      <c r="BV145" s="10">
        <v>22836.555</v>
      </c>
      <c r="BX145" s="17"/>
    </row>
    <row r="146" spans="1:76" x14ac:dyDescent="0.3">
      <c r="A146" s="10" t="s">
        <v>392</v>
      </c>
      <c r="B146" s="10" t="s">
        <v>553</v>
      </c>
      <c r="C146" s="10" t="s">
        <v>287</v>
      </c>
      <c r="D146" s="10" t="s">
        <v>62</v>
      </c>
      <c r="E146" s="10" t="s">
        <v>326</v>
      </c>
      <c r="F146" s="10" t="s">
        <v>1212</v>
      </c>
      <c r="G146" s="18">
        <v>21.72</v>
      </c>
      <c r="H146" s="10" t="s">
        <v>294</v>
      </c>
      <c r="I146" s="10" t="s">
        <v>295</v>
      </c>
      <c r="J146" s="10" t="s">
        <v>313</v>
      </c>
      <c r="K146" s="10" t="s">
        <v>393</v>
      </c>
      <c r="L146" s="10">
        <v>190492.40700000001</v>
      </c>
      <c r="M146" s="10">
        <v>675993.37899999996</v>
      </c>
      <c r="N146" s="10">
        <v>3240424.378</v>
      </c>
      <c r="O146" s="10">
        <v>1725307.7919999999</v>
      </c>
      <c r="P146" s="10">
        <v>67776.868000000002</v>
      </c>
      <c r="Q146" s="10">
        <v>83517.198000000004</v>
      </c>
      <c r="R146" s="10">
        <v>328580.95500000002</v>
      </c>
      <c r="S146" s="10">
        <v>55834.843000000001</v>
      </c>
      <c r="T146" s="10">
        <v>29150.503000000001</v>
      </c>
      <c r="U146" s="10">
        <v>93785.827000000005</v>
      </c>
      <c r="V146" s="10">
        <v>156329.625</v>
      </c>
      <c r="W146" s="10">
        <v>111781.431</v>
      </c>
      <c r="X146" s="20">
        <v>30654.927</v>
      </c>
      <c r="Y146" s="10">
        <v>250706.076</v>
      </c>
      <c r="Z146" s="20">
        <v>15420.907999999999</v>
      </c>
      <c r="AA146" s="10">
        <v>110587.62699999999</v>
      </c>
      <c r="AB146" s="10">
        <v>59216.673999999999</v>
      </c>
      <c r="AC146" s="10">
        <v>8000</v>
      </c>
      <c r="AD146" s="10">
        <v>20180.86</v>
      </c>
      <c r="AE146" s="10">
        <v>10448.916999999999</v>
      </c>
      <c r="AF146" s="10">
        <v>28475.671999999999</v>
      </c>
      <c r="AG146" s="10">
        <v>128070.049</v>
      </c>
      <c r="AH146" s="10">
        <v>8000</v>
      </c>
      <c r="AI146" s="10">
        <v>8000</v>
      </c>
      <c r="AJ146" s="10">
        <v>50399.404999999999</v>
      </c>
      <c r="AK146" s="10">
        <v>92389.445999999996</v>
      </c>
      <c r="AL146" s="10">
        <v>35857.966</v>
      </c>
      <c r="AM146" s="10">
        <v>33074.71</v>
      </c>
      <c r="AN146" s="10">
        <v>146303.65900000001</v>
      </c>
      <c r="AO146" s="10">
        <v>8000</v>
      </c>
      <c r="AP146" s="10">
        <v>165738.215</v>
      </c>
      <c r="AQ146" s="10">
        <v>107231.709</v>
      </c>
      <c r="AR146" s="10">
        <v>26005.236000000001</v>
      </c>
      <c r="AS146" s="10">
        <v>18918.694</v>
      </c>
      <c r="AT146" s="10">
        <v>8000</v>
      </c>
      <c r="AU146" s="10">
        <v>83702.2</v>
      </c>
      <c r="AV146" s="10">
        <v>201269.97200000001</v>
      </c>
      <c r="AW146" s="10">
        <v>52226.625</v>
      </c>
      <c r="AX146" s="10">
        <v>25982.867999999999</v>
      </c>
      <c r="AY146" s="10">
        <v>8000</v>
      </c>
      <c r="AZ146" s="10">
        <v>8000</v>
      </c>
      <c r="BA146" s="10">
        <v>36591.53</v>
      </c>
      <c r="BB146" s="10">
        <v>70399.320999999996</v>
      </c>
      <c r="BC146" s="10">
        <v>8000</v>
      </c>
      <c r="BD146" s="10">
        <v>8000</v>
      </c>
      <c r="BE146" s="10">
        <v>191272.39499999999</v>
      </c>
      <c r="BF146" s="10">
        <v>8000</v>
      </c>
      <c r="BG146" s="10">
        <v>54000.601999999999</v>
      </c>
      <c r="BH146" s="10">
        <v>97163.587</v>
      </c>
      <c r="BI146" s="10">
        <v>8000</v>
      </c>
      <c r="BJ146" s="10">
        <v>64030.481</v>
      </c>
      <c r="BK146" s="10">
        <v>276950.55300000001</v>
      </c>
      <c r="BL146" s="10">
        <v>28225.073</v>
      </c>
      <c r="BM146" s="10">
        <v>8000</v>
      </c>
      <c r="BN146" s="10">
        <v>52125.000999999997</v>
      </c>
      <c r="BO146" s="10">
        <v>450124.174</v>
      </c>
      <c r="BP146" s="10">
        <v>299210.99300000002</v>
      </c>
      <c r="BQ146" s="10">
        <v>8000</v>
      </c>
      <c r="BR146" s="10">
        <v>8000</v>
      </c>
      <c r="BS146" s="10">
        <v>40590.084999999999</v>
      </c>
      <c r="BT146" s="10">
        <v>21321.597000000002</v>
      </c>
      <c r="BU146" s="10">
        <v>8000</v>
      </c>
      <c r="BV146" s="10">
        <v>8000</v>
      </c>
      <c r="BX146" s="17"/>
    </row>
    <row r="147" spans="1:76" x14ac:dyDescent="0.3">
      <c r="A147" s="10" t="s">
        <v>394</v>
      </c>
      <c r="B147" s="10" t="s">
        <v>553</v>
      </c>
      <c r="C147" s="10" t="s">
        <v>287</v>
      </c>
      <c r="D147" s="10" t="s">
        <v>62</v>
      </c>
      <c r="E147" s="10" t="s">
        <v>326</v>
      </c>
      <c r="F147" s="10" t="s">
        <v>1211</v>
      </c>
      <c r="G147" s="18">
        <v>26.23</v>
      </c>
      <c r="H147" s="10" t="s">
        <v>294</v>
      </c>
      <c r="I147" s="10" t="s">
        <v>316</v>
      </c>
      <c r="J147" s="10" t="s">
        <v>313</v>
      </c>
      <c r="K147" s="10" t="s">
        <v>291</v>
      </c>
      <c r="L147" s="10">
        <v>230196.946</v>
      </c>
      <c r="M147" s="10">
        <v>375603.92599999998</v>
      </c>
      <c r="N147" s="10">
        <v>1707598.5449999999</v>
      </c>
      <c r="O147" s="10">
        <v>1378470.4480000001</v>
      </c>
      <c r="P147" s="10">
        <v>10649.951999999999</v>
      </c>
      <c r="Q147" s="10">
        <v>19953.135999999999</v>
      </c>
      <c r="R147" s="10">
        <v>377853.93199999997</v>
      </c>
      <c r="S147" s="10">
        <v>8000</v>
      </c>
      <c r="T147" s="10">
        <v>30790.205999999998</v>
      </c>
      <c r="U147" s="10">
        <v>15568.892</v>
      </c>
      <c r="V147" s="10">
        <v>35739.495999999999</v>
      </c>
      <c r="W147" s="10">
        <v>18701.48</v>
      </c>
      <c r="X147" s="20">
        <v>69874.792000000001</v>
      </c>
      <c r="Y147" s="10">
        <v>59374.680999999997</v>
      </c>
      <c r="Z147" s="20">
        <v>122567.656</v>
      </c>
      <c r="AA147" s="10">
        <v>65415.616999999998</v>
      </c>
      <c r="AB147" s="10">
        <v>46167.856</v>
      </c>
      <c r="AC147" s="10">
        <v>8000</v>
      </c>
      <c r="AD147" s="10">
        <v>10996.72</v>
      </c>
      <c r="AE147" s="10">
        <v>22786.882000000001</v>
      </c>
      <c r="AF147" s="10">
        <v>10475.195</v>
      </c>
      <c r="AG147" s="10">
        <v>145577.27499999999</v>
      </c>
      <c r="AH147" s="10">
        <v>8000</v>
      </c>
      <c r="AI147" s="10">
        <v>8000</v>
      </c>
      <c r="AJ147" s="10">
        <v>87364.789000000004</v>
      </c>
      <c r="AK147" s="10">
        <v>150359.43400000001</v>
      </c>
      <c r="AL147" s="10">
        <v>102241.43700000001</v>
      </c>
      <c r="AM147" s="10">
        <v>8000</v>
      </c>
      <c r="AN147" s="10">
        <v>42482.241999999998</v>
      </c>
      <c r="AO147" s="10">
        <v>8000</v>
      </c>
      <c r="AP147" s="10">
        <v>141681.01300000001</v>
      </c>
      <c r="AQ147" s="10">
        <v>187833.18400000001</v>
      </c>
      <c r="AR147" s="10">
        <v>65407.839999999997</v>
      </c>
      <c r="AS147" s="10">
        <v>97781.508000000002</v>
      </c>
      <c r="AT147" s="10">
        <v>8000</v>
      </c>
      <c r="AU147" s="10">
        <v>83179.971000000005</v>
      </c>
      <c r="AV147" s="10">
        <v>350666.28</v>
      </c>
      <c r="AW147" s="10">
        <v>102504.49400000001</v>
      </c>
      <c r="AX147" s="10">
        <v>116188.764</v>
      </c>
      <c r="AY147" s="10">
        <v>8000</v>
      </c>
      <c r="AZ147" s="10">
        <v>13377.343000000001</v>
      </c>
      <c r="BA147" s="10">
        <v>63249.142999999996</v>
      </c>
      <c r="BB147" s="10">
        <v>244454.71900000001</v>
      </c>
      <c r="BC147" s="10">
        <v>8000</v>
      </c>
      <c r="BD147" s="10">
        <v>13665.351000000001</v>
      </c>
      <c r="BE147" s="10">
        <v>51863.843000000001</v>
      </c>
      <c r="BF147" s="10">
        <v>8000</v>
      </c>
      <c r="BG147" s="10">
        <v>12845.191000000001</v>
      </c>
      <c r="BH147" s="10">
        <v>27571.449000000001</v>
      </c>
      <c r="BI147" s="10">
        <v>8000</v>
      </c>
      <c r="BJ147" s="10">
        <v>10569.441999999999</v>
      </c>
      <c r="BK147" s="10">
        <v>92833.585000000006</v>
      </c>
      <c r="BL147" s="10">
        <v>8000</v>
      </c>
      <c r="BM147" s="10">
        <v>8322.2070000000003</v>
      </c>
      <c r="BN147" s="10">
        <v>8000</v>
      </c>
      <c r="BO147" s="10">
        <v>99028.392999999996</v>
      </c>
      <c r="BP147" s="10">
        <v>129160.41</v>
      </c>
      <c r="BQ147" s="10">
        <v>8000</v>
      </c>
      <c r="BR147" s="10">
        <v>8000</v>
      </c>
      <c r="BS147" s="10">
        <v>8000</v>
      </c>
      <c r="BT147" s="10">
        <v>10179.512000000001</v>
      </c>
      <c r="BU147" s="10">
        <v>8000</v>
      </c>
      <c r="BV147" s="10">
        <v>8132.8270000000002</v>
      </c>
      <c r="BX147" s="17"/>
    </row>
    <row r="148" spans="1:76" x14ac:dyDescent="0.3">
      <c r="A148" s="10" t="s">
        <v>395</v>
      </c>
      <c r="B148" s="10" t="s">
        <v>553</v>
      </c>
      <c r="C148" s="10" t="s">
        <v>287</v>
      </c>
      <c r="D148" s="10" t="s">
        <v>62</v>
      </c>
      <c r="E148" s="10" t="s">
        <v>326</v>
      </c>
      <c r="F148" s="10" t="s">
        <v>1203</v>
      </c>
      <c r="G148" s="18">
        <v>27.64</v>
      </c>
      <c r="H148" s="10" t="s">
        <v>294</v>
      </c>
      <c r="I148" s="10" t="s">
        <v>295</v>
      </c>
      <c r="J148" s="10" t="s">
        <v>313</v>
      </c>
      <c r="K148" s="10" t="s">
        <v>291</v>
      </c>
      <c r="L148" s="10">
        <v>54869.374000000003</v>
      </c>
      <c r="M148" s="10">
        <v>212726.489</v>
      </c>
      <c r="N148" s="10">
        <v>535516.652</v>
      </c>
      <c r="O148" s="10">
        <v>679702.45400000003</v>
      </c>
      <c r="P148" s="10">
        <v>8000</v>
      </c>
      <c r="Q148" s="10">
        <v>106714.34699999999</v>
      </c>
      <c r="R148" s="10">
        <v>253539.057</v>
      </c>
      <c r="S148" s="10">
        <v>8000</v>
      </c>
      <c r="T148" s="10">
        <v>8000</v>
      </c>
      <c r="U148" s="10">
        <v>99114.52</v>
      </c>
      <c r="V148" s="10">
        <v>9496.5490000000009</v>
      </c>
      <c r="W148" s="10">
        <v>33031.476000000002</v>
      </c>
      <c r="X148" s="20">
        <v>446250.02500000002</v>
      </c>
      <c r="Y148" s="10">
        <v>151098.601</v>
      </c>
      <c r="Z148" s="20">
        <v>281573.77500000002</v>
      </c>
      <c r="AA148" s="10">
        <v>14111.504000000001</v>
      </c>
      <c r="AB148" s="10">
        <v>8000</v>
      </c>
      <c r="AC148" s="10">
        <v>8000</v>
      </c>
      <c r="AD148" s="10">
        <v>8000</v>
      </c>
      <c r="AE148" s="10">
        <v>8000</v>
      </c>
      <c r="AF148" s="10">
        <v>8000</v>
      </c>
      <c r="AG148" s="10">
        <v>49782.930999999997</v>
      </c>
      <c r="AH148" s="10">
        <v>8000</v>
      </c>
      <c r="AI148" s="10">
        <v>8000</v>
      </c>
      <c r="AJ148" s="10">
        <v>19267.598000000002</v>
      </c>
      <c r="AK148" s="10">
        <v>52214.584000000003</v>
      </c>
      <c r="AL148" s="10">
        <v>75562.460000000006</v>
      </c>
      <c r="AM148" s="10">
        <v>8000</v>
      </c>
      <c r="AN148" s="10">
        <v>8728.8950000000004</v>
      </c>
      <c r="AO148" s="10">
        <v>8000</v>
      </c>
      <c r="AP148" s="10">
        <v>47076.928999999996</v>
      </c>
      <c r="AQ148" s="10">
        <v>57582.822999999997</v>
      </c>
      <c r="AR148" s="10">
        <v>54247.858</v>
      </c>
      <c r="AS148" s="10">
        <v>51038.016000000003</v>
      </c>
      <c r="AT148" s="10">
        <v>8000</v>
      </c>
      <c r="AU148" s="10">
        <v>35421.637000000002</v>
      </c>
      <c r="AV148" s="10">
        <v>136870.42000000001</v>
      </c>
      <c r="AW148" s="10">
        <v>135533.91200000001</v>
      </c>
      <c r="AX148" s="10">
        <v>68229.722999999998</v>
      </c>
      <c r="AY148" s="10">
        <v>8000</v>
      </c>
      <c r="AZ148" s="10">
        <v>8000</v>
      </c>
      <c r="BA148" s="10">
        <v>57753.459000000003</v>
      </c>
      <c r="BB148" s="10">
        <v>192100.323</v>
      </c>
      <c r="BC148" s="10">
        <v>8000</v>
      </c>
      <c r="BD148" s="10">
        <v>8000</v>
      </c>
      <c r="BE148" s="10">
        <v>8000</v>
      </c>
      <c r="BF148" s="10">
        <v>8000</v>
      </c>
      <c r="BG148" s="10">
        <v>8000</v>
      </c>
      <c r="BH148" s="10">
        <v>8000</v>
      </c>
      <c r="BI148" s="10">
        <v>8000</v>
      </c>
      <c r="BJ148" s="10">
        <v>8000</v>
      </c>
      <c r="BK148" s="10">
        <v>8000</v>
      </c>
      <c r="BL148" s="10">
        <v>8000</v>
      </c>
      <c r="BM148" s="10">
        <v>8000</v>
      </c>
      <c r="BN148" s="10">
        <v>8000</v>
      </c>
      <c r="BO148" s="10">
        <v>8000</v>
      </c>
      <c r="BP148" s="10">
        <v>8000</v>
      </c>
      <c r="BQ148" s="10">
        <v>8000</v>
      </c>
      <c r="BR148" s="10">
        <v>8000</v>
      </c>
      <c r="BS148" s="10">
        <v>8000</v>
      </c>
      <c r="BT148" s="10">
        <v>8000</v>
      </c>
      <c r="BU148" s="10">
        <v>8000</v>
      </c>
      <c r="BV148" s="10">
        <v>8000</v>
      </c>
      <c r="BX148" s="17"/>
    </row>
    <row r="149" spans="1:76" x14ac:dyDescent="0.3">
      <c r="A149" s="10" t="s">
        <v>396</v>
      </c>
      <c r="B149" s="10" t="s">
        <v>553</v>
      </c>
      <c r="C149" s="10" t="s">
        <v>287</v>
      </c>
      <c r="D149" s="10" t="s">
        <v>62</v>
      </c>
      <c r="E149" s="10" t="s">
        <v>326</v>
      </c>
      <c r="F149" s="10" t="s">
        <v>1207</v>
      </c>
      <c r="G149" s="18">
        <v>25.15</v>
      </c>
      <c r="H149" s="10" t="s">
        <v>294</v>
      </c>
      <c r="I149" s="10" t="s">
        <v>309</v>
      </c>
      <c r="J149" s="10" t="s">
        <v>296</v>
      </c>
      <c r="K149" s="10" t="s">
        <v>291</v>
      </c>
      <c r="L149" s="10">
        <v>29970.18</v>
      </c>
      <c r="M149" s="10">
        <v>77142.245999999999</v>
      </c>
      <c r="N149" s="10">
        <v>257886.50399999999</v>
      </c>
      <c r="O149" s="10">
        <v>171107.361</v>
      </c>
      <c r="P149" s="10">
        <v>8000</v>
      </c>
      <c r="Q149" s="10">
        <v>8000</v>
      </c>
      <c r="R149" s="10">
        <v>22267.965</v>
      </c>
      <c r="S149" s="10">
        <v>21541.289000000001</v>
      </c>
      <c r="T149" s="10">
        <v>8000</v>
      </c>
      <c r="U149" s="10">
        <v>34338.392</v>
      </c>
      <c r="V149" s="10">
        <v>17252.397000000001</v>
      </c>
      <c r="W149" s="10">
        <v>66880.123999999996</v>
      </c>
      <c r="X149" s="20">
        <v>11097.397999999999</v>
      </c>
      <c r="Y149" s="10">
        <v>8000</v>
      </c>
      <c r="Z149" s="20">
        <v>36488.32</v>
      </c>
      <c r="AA149" s="10">
        <v>19583.641</v>
      </c>
      <c r="AB149" s="10">
        <v>10925.09</v>
      </c>
      <c r="AC149" s="10">
        <v>8000</v>
      </c>
      <c r="AD149" s="10">
        <v>8000</v>
      </c>
      <c r="AE149" s="10">
        <v>8000</v>
      </c>
      <c r="AF149" s="10">
        <v>8000</v>
      </c>
      <c r="AG149" s="10">
        <v>80482.832999999999</v>
      </c>
      <c r="AH149" s="10">
        <v>8000</v>
      </c>
      <c r="AI149" s="10">
        <v>8000</v>
      </c>
      <c r="AJ149" s="10">
        <v>41344.767</v>
      </c>
      <c r="AK149" s="10">
        <v>87006.093999999997</v>
      </c>
      <c r="AL149" s="10">
        <v>43869.98</v>
      </c>
      <c r="AM149" s="10">
        <v>8000</v>
      </c>
      <c r="AN149" s="10">
        <v>13936.558999999999</v>
      </c>
      <c r="AO149" s="10">
        <v>8000</v>
      </c>
      <c r="AP149" s="10">
        <v>68226.168999999994</v>
      </c>
      <c r="AQ149" s="10">
        <v>107529.31299999999</v>
      </c>
      <c r="AR149" s="10">
        <v>30613.99</v>
      </c>
      <c r="AS149" s="10">
        <v>41573.756999999998</v>
      </c>
      <c r="AT149" s="10">
        <v>8000</v>
      </c>
      <c r="AU149" s="10">
        <v>62752.652999999998</v>
      </c>
      <c r="AV149" s="10">
        <v>206429.55900000001</v>
      </c>
      <c r="AW149" s="10">
        <v>45008.231</v>
      </c>
      <c r="AX149" s="10">
        <v>52490.455000000002</v>
      </c>
      <c r="AY149" s="10">
        <v>8000</v>
      </c>
      <c r="AZ149" s="10">
        <v>8000</v>
      </c>
      <c r="BA149" s="10">
        <v>31874.580999999998</v>
      </c>
      <c r="BB149" s="10">
        <v>115673.58100000001</v>
      </c>
      <c r="BC149" s="10">
        <v>8000</v>
      </c>
      <c r="BD149" s="10">
        <v>8000</v>
      </c>
      <c r="BE149" s="10">
        <v>8000</v>
      </c>
      <c r="BF149" s="10">
        <v>8000</v>
      </c>
      <c r="BG149" s="10">
        <v>8000</v>
      </c>
      <c r="BH149" s="10">
        <v>8000</v>
      </c>
      <c r="BI149" s="10">
        <v>8000</v>
      </c>
      <c r="BJ149" s="10">
        <v>8000</v>
      </c>
      <c r="BK149" s="10">
        <v>10034.127</v>
      </c>
      <c r="BL149" s="10">
        <v>8000</v>
      </c>
      <c r="BM149" s="10">
        <v>8000</v>
      </c>
      <c r="BN149" s="10">
        <v>8000</v>
      </c>
      <c r="BO149" s="10">
        <v>9466.9249999999993</v>
      </c>
      <c r="BP149" s="10">
        <v>17257.937000000002</v>
      </c>
      <c r="BQ149" s="10">
        <v>8000</v>
      </c>
      <c r="BR149" s="10">
        <v>8000</v>
      </c>
      <c r="BS149" s="10">
        <v>8000</v>
      </c>
      <c r="BT149" s="10">
        <v>8000</v>
      </c>
      <c r="BU149" s="10">
        <v>8000</v>
      </c>
      <c r="BV149" s="10">
        <v>8000</v>
      </c>
      <c r="BX149" s="17"/>
    </row>
    <row r="150" spans="1:76" x14ac:dyDescent="0.3">
      <c r="A150" s="10" t="s">
        <v>569</v>
      </c>
      <c r="B150" s="10" t="s">
        <v>553</v>
      </c>
      <c r="C150" s="10" t="s">
        <v>287</v>
      </c>
      <c r="D150" s="10" t="s">
        <v>62</v>
      </c>
      <c r="E150" s="10" t="s">
        <v>570</v>
      </c>
      <c r="F150" s="10" t="s">
        <v>1202</v>
      </c>
      <c r="G150" s="18">
        <v>33.770000000000003</v>
      </c>
      <c r="H150" s="10" t="s">
        <v>294</v>
      </c>
      <c r="I150" s="10" t="s">
        <v>295</v>
      </c>
      <c r="J150" s="10" t="s">
        <v>296</v>
      </c>
      <c r="K150" s="10" t="s">
        <v>291</v>
      </c>
      <c r="L150" s="10">
        <v>75665.269</v>
      </c>
      <c r="M150" s="10">
        <v>231785.87299999999</v>
      </c>
      <c r="N150" s="10">
        <v>2180460.6979999999</v>
      </c>
      <c r="O150" s="10">
        <v>890657.39300000004</v>
      </c>
      <c r="P150" s="10">
        <v>8000</v>
      </c>
      <c r="Q150" s="10">
        <v>8000</v>
      </c>
      <c r="R150" s="10">
        <v>116048.507</v>
      </c>
      <c r="S150" s="10">
        <v>58372.457000000002</v>
      </c>
      <c r="T150" s="10">
        <v>8000</v>
      </c>
      <c r="U150" s="10">
        <v>62217.264999999999</v>
      </c>
      <c r="V150" s="10">
        <v>157555.99100000001</v>
      </c>
      <c r="W150" s="10">
        <v>11073.697</v>
      </c>
      <c r="X150" s="20">
        <v>15864.210999999999</v>
      </c>
      <c r="Y150" s="10">
        <v>172375.22200000001</v>
      </c>
      <c r="Z150" s="20">
        <v>37237.035000000003</v>
      </c>
      <c r="AA150" s="10">
        <v>136513.43900000001</v>
      </c>
      <c r="AB150" s="10">
        <v>99499.01</v>
      </c>
      <c r="AC150" s="10">
        <v>11960.17</v>
      </c>
      <c r="AD150" s="10">
        <v>29377.319</v>
      </c>
      <c r="AE150" s="10">
        <v>52851.428</v>
      </c>
      <c r="AF150" s="10">
        <v>41065.527000000002</v>
      </c>
      <c r="AG150" s="10">
        <v>225728.326</v>
      </c>
      <c r="AH150" s="10">
        <v>8361.2369999999992</v>
      </c>
      <c r="AI150" s="10">
        <v>25096.254000000001</v>
      </c>
      <c r="AJ150" s="10">
        <v>136884.09899999999</v>
      </c>
      <c r="AK150" s="10">
        <v>270137.815</v>
      </c>
      <c r="AL150" s="10">
        <v>116013.523</v>
      </c>
      <c r="AM150" s="10">
        <v>8000</v>
      </c>
      <c r="AN150" s="10">
        <v>87398.462</v>
      </c>
      <c r="AO150" s="10">
        <v>33436.256000000001</v>
      </c>
      <c r="AP150" s="10">
        <v>243880.85500000001</v>
      </c>
      <c r="AQ150" s="10">
        <v>317950.60100000002</v>
      </c>
      <c r="AR150" s="10">
        <v>74365.070999999996</v>
      </c>
      <c r="AS150" s="10">
        <v>159505.636</v>
      </c>
      <c r="AT150" s="10">
        <v>8000</v>
      </c>
      <c r="AU150" s="10">
        <v>220304.323</v>
      </c>
      <c r="AV150" s="10">
        <v>677022.56700000004</v>
      </c>
      <c r="AW150" s="10">
        <v>112659.205</v>
      </c>
      <c r="AX150" s="10">
        <v>161393.68100000001</v>
      </c>
      <c r="AY150" s="10">
        <v>13014.099</v>
      </c>
      <c r="AZ150" s="10">
        <v>34814.322999999997</v>
      </c>
      <c r="BA150" s="10">
        <v>106256.61</v>
      </c>
      <c r="BB150" s="10">
        <v>336477.81199999998</v>
      </c>
      <c r="BC150" s="10">
        <v>8000</v>
      </c>
      <c r="BD150" s="10">
        <v>14023.299000000001</v>
      </c>
      <c r="BE150" s="10">
        <v>50508.296999999999</v>
      </c>
      <c r="BF150" s="10">
        <v>8000</v>
      </c>
      <c r="BG150" s="10">
        <v>8000</v>
      </c>
      <c r="BH150" s="10">
        <v>20741.641</v>
      </c>
      <c r="BI150" s="10">
        <v>8000</v>
      </c>
      <c r="BJ150" s="10">
        <v>12035.522000000001</v>
      </c>
      <c r="BK150" s="10">
        <v>94121.436000000002</v>
      </c>
      <c r="BL150" s="10">
        <v>8000</v>
      </c>
      <c r="BM150" s="10">
        <v>19365.760999999999</v>
      </c>
      <c r="BN150" s="10">
        <v>8656.7090000000007</v>
      </c>
      <c r="BO150" s="10">
        <v>119219.505</v>
      </c>
      <c r="BP150" s="10">
        <v>132433.35800000001</v>
      </c>
      <c r="BQ150" s="10">
        <v>8000</v>
      </c>
      <c r="BR150" s="10">
        <v>14873.781000000001</v>
      </c>
      <c r="BS150" s="10">
        <v>8697.2000000000007</v>
      </c>
      <c r="BT150" s="10">
        <v>24225.194</v>
      </c>
      <c r="BU150" s="10">
        <v>8000</v>
      </c>
      <c r="BV150" s="10">
        <v>15864.334999999999</v>
      </c>
      <c r="BX150" s="17"/>
    </row>
    <row r="151" spans="1:76" x14ac:dyDescent="0.3">
      <c r="A151" s="10" t="s">
        <v>397</v>
      </c>
      <c r="B151" s="10" t="s">
        <v>553</v>
      </c>
      <c r="C151" s="10" t="s">
        <v>287</v>
      </c>
      <c r="D151" s="10" t="s">
        <v>62</v>
      </c>
      <c r="E151" s="10" t="s">
        <v>326</v>
      </c>
      <c r="F151" s="10" t="s">
        <v>1206</v>
      </c>
      <c r="G151" s="18">
        <v>28.53</v>
      </c>
      <c r="H151" s="10" t="s">
        <v>294</v>
      </c>
      <c r="I151" s="10" t="s">
        <v>295</v>
      </c>
      <c r="J151" s="10" t="s">
        <v>303</v>
      </c>
      <c r="K151" s="10" t="s">
        <v>398</v>
      </c>
      <c r="L151" s="10">
        <v>267331.91899999999</v>
      </c>
      <c r="M151" s="10">
        <v>457361.19699999999</v>
      </c>
      <c r="N151" s="10">
        <v>790055.18200000003</v>
      </c>
      <c r="O151" s="10">
        <v>986777.64099999995</v>
      </c>
      <c r="P151" s="10">
        <v>8000</v>
      </c>
      <c r="Q151" s="10">
        <v>13304.811</v>
      </c>
      <c r="R151" s="10">
        <v>49795.017</v>
      </c>
      <c r="S151" s="10">
        <v>84647.25</v>
      </c>
      <c r="T151" s="10">
        <v>8000</v>
      </c>
      <c r="U151" s="10">
        <v>70395.165999999997</v>
      </c>
      <c r="V151" s="10">
        <v>91345.528999999995</v>
      </c>
      <c r="W151" s="10">
        <v>106467.841</v>
      </c>
      <c r="X151" s="20">
        <v>35546.42</v>
      </c>
      <c r="Y151" s="10">
        <v>63359.228999999999</v>
      </c>
      <c r="Z151" s="20">
        <v>42750.767999999996</v>
      </c>
      <c r="AA151" s="10">
        <v>45388.480000000003</v>
      </c>
      <c r="AB151" s="10">
        <v>18938.382000000001</v>
      </c>
      <c r="AC151" s="10">
        <v>8000</v>
      </c>
      <c r="AD151" s="10">
        <v>8000</v>
      </c>
      <c r="AE151" s="10">
        <v>8000</v>
      </c>
      <c r="AF151" s="10">
        <v>13371.565000000001</v>
      </c>
      <c r="AG151" s="10">
        <v>107866.802</v>
      </c>
      <c r="AH151" s="10">
        <v>8000</v>
      </c>
      <c r="AI151" s="10">
        <v>8000</v>
      </c>
      <c r="AJ151" s="10">
        <v>72535.067999999999</v>
      </c>
      <c r="AK151" s="10">
        <v>83986.195999999996</v>
      </c>
      <c r="AL151" s="10">
        <v>60673.21</v>
      </c>
      <c r="AM151" s="10">
        <v>8000</v>
      </c>
      <c r="AN151" s="10">
        <v>68762.36</v>
      </c>
      <c r="AO151" s="10">
        <v>8000</v>
      </c>
      <c r="AP151" s="10">
        <v>133244.946</v>
      </c>
      <c r="AQ151" s="10">
        <v>116625.874</v>
      </c>
      <c r="AR151" s="10">
        <v>41887.197</v>
      </c>
      <c r="AS151" s="10">
        <v>47895.999000000003</v>
      </c>
      <c r="AT151" s="10">
        <v>8000</v>
      </c>
      <c r="AU151" s="10">
        <v>82088.398000000001</v>
      </c>
      <c r="AV151" s="10">
        <v>221931.02</v>
      </c>
      <c r="AW151" s="10">
        <v>61659.447999999997</v>
      </c>
      <c r="AX151" s="10">
        <v>57942.343000000001</v>
      </c>
      <c r="AY151" s="10">
        <v>8000</v>
      </c>
      <c r="AZ151" s="10">
        <v>8000</v>
      </c>
      <c r="BA151" s="10">
        <v>40696.942000000003</v>
      </c>
      <c r="BB151" s="10">
        <v>116176.67</v>
      </c>
      <c r="BC151" s="10">
        <v>8000</v>
      </c>
      <c r="BD151" s="10">
        <v>8000</v>
      </c>
      <c r="BE151" s="10">
        <v>37425.561000000002</v>
      </c>
      <c r="BF151" s="10">
        <v>8000</v>
      </c>
      <c r="BG151" s="10">
        <v>8000</v>
      </c>
      <c r="BH151" s="10">
        <v>17254.004000000001</v>
      </c>
      <c r="BI151" s="10">
        <v>8000</v>
      </c>
      <c r="BJ151" s="10">
        <v>8000</v>
      </c>
      <c r="BK151" s="10">
        <v>77170.168999999994</v>
      </c>
      <c r="BL151" s="10">
        <v>8000</v>
      </c>
      <c r="BM151" s="10">
        <v>8000</v>
      </c>
      <c r="BN151" s="10">
        <v>9874.8619999999992</v>
      </c>
      <c r="BO151" s="10">
        <v>121991.645</v>
      </c>
      <c r="BP151" s="10">
        <v>118217.09600000001</v>
      </c>
      <c r="BQ151" s="10">
        <v>8000</v>
      </c>
      <c r="BR151" s="10">
        <v>8000</v>
      </c>
      <c r="BS151" s="10">
        <v>8000</v>
      </c>
      <c r="BT151" s="10">
        <v>8000</v>
      </c>
      <c r="BU151" s="10">
        <v>8000</v>
      </c>
      <c r="BV151" s="10">
        <v>8000</v>
      </c>
      <c r="BX151" s="17"/>
    </row>
    <row r="152" spans="1:76" x14ac:dyDescent="0.3">
      <c r="A152" s="10" t="s">
        <v>399</v>
      </c>
      <c r="B152" s="10" t="s">
        <v>553</v>
      </c>
      <c r="C152" s="10" t="s">
        <v>287</v>
      </c>
      <c r="D152" s="10" t="s">
        <v>67</v>
      </c>
      <c r="E152" s="10" t="s">
        <v>63</v>
      </c>
      <c r="F152" s="10" t="s">
        <v>1212</v>
      </c>
      <c r="G152" s="18">
        <v>36.39</v>
      </c>
      <c r="H152" s="10" t="s">
        <v>294</v>
      </c>
      <c r="I152" s="10" t="s">
        <v>295</v>
      </c>
      <c r="J152" s="10" t="s">
        <v>571</v>
      </c>
      <c r="K152" s="10" t="s">
        <v>332</v>
      </c>
      <c r="L152" s="10">
        <v>517249.84399999998</v>
      </c>
      <c r="M152" s="10">
        <v>1366795.8840000001</v>
      </c>
      <c r="N152" s="10">
        <v>5635254.3909999998</v>
      </c>
      <c r="O152" s="10">
        <v>3599107.821</v>
      </c>
      <c r="P152" s="10">
        <v>113021.73</v>
      </c>
      <c r="Q152" s="10">
        <v>267114.03100000002</v>
      </c>
      <c r="R152" s="10">
        <v>2703746.557</v>
      </c>
      <c r="S152" s="10">
        <v>466607.13900000002</v>
      </c>
      <c r="T152" s="10">
        <v>99637.343999999997</v>
      </c>
      <c r="U152" s="10">
        <v>1278358.4210000001</v>
      </c>
      <c r="V152" s="10">
        <v>272576.86499999999</v>
      </c>
      <c r="W152" s="10">
        <v>201635.351</v>
      </c>
      <c r="X152" s="20">
        <v>34779.148000000001</v>
      </c>
      <c r="Y152" s="10">
        <v>635675.94999999995</v>
      </c>
      <c r="Z152" s="20">
        <v>23116.508000000002</v>
      </c>
      <c r="AA152" s="10">
        <v>129183.095</v>
      </c>
      <c r="AB152" s="10">
        <v>60720.12</v>
      </c>
      <c r="AC152" s="10">
        <v>8000</v>
      </c>
      <c r="AD152" s="10">
        <v>36122.252</v>
      </c>
      <c r="AE152" s="10">
        <v>28474.912</v>
      </c>
      <c r="AF152" s="10">
        <v>84862.03</v>
      </c>
      <c r="AG152" s="10">
        <v>232083.04399999999</v>
      </c>
      <c r="AH152" s="10">
        <v>30789.242999999999</v>
      </c>
      <c r="AI152" s="10">
        <v>13772.965</v>
      </c>
      <c r="AJ152" s="10">
        <v>121167.553</v>
      </c>
      <c r="AK152" s="10">
        <v>186003.52299999999</v>
      </c>
      <c r="AL152" s="10">
        <v>115663.924</v>
      </c>
      <c r="AM152" s="10">
        <v>65929.104000000007</v>
      </c>
      <c r="AN152" s="10">
        <v>245181.902</v>
      </c>
      <c r="AO152" s="10">
        <v>14233.16</v>
      </c>
      <c r="AP152" s="10">
        <v>270084.85600000003</v>
      </c>
      <c r="AQ152" s="10">
        <v>213951.69</v>
      </c>
      <c r="AR152" s="10">
        <v>76178.551999999996</v>
      </c>
      <c r="AS152" s="10">
        <v>123803.09600000001</v>
      </c>
      <c r="AT152" s="10">
        <v>10369.376</v>
      </c>
      <c r="AU152" s="10">
        <v>174915.247</v>
      </c>
      <c r="AV152" s="10">
        <v>422161.54200000002</v>
      </c>
      <c r="AW152" s="10">
        <v>116264.435</v>
      </c>
      <c r="AX152" s="10">
        <v>136913.639</v>
      </c>
      <c r="AY152" s="10">
        <v>8000</v>
      </c>
      <c r="AZ152" s="10">
        <v>18793.617999999999</v>
      </c>
      <c r="BA152" s="10">
        <v>97859.350999999995</v>
      </c>
      <c r="BB152" s="10">
        <v>262964.217</v>
      </c>
      <c r="BC152" s="10">
        <v>8000</v>
      </c>
      <c r="BD152" s="10">
        <v>19307.441999999999</v>
      </c>
      <c r="BE152" s="10">
        <v>72355.005000000005</v>
      </c>
      <c r="BF152" s="10">
        <v>35804.339999999997</v>
      </c>
      <c r="BG152" s="10">
        <v>29350.044000000002</v>
      </c>
      <c r="BH152" s="10">
        <v>72159.676999999996</v>
      </c>
      <c r="BI152" s="10">
        <v>22110.120999999999</v>
      </c>
      <c r="BJ152" s="10">
        <v>61653.311999999998</v>
      </c>
      <c r="BK152" s="10">
        <v>222513.07699999999</v>
      </c>
      <c r="BL152" s="10">
        <v>35928.197</v>
      </c>
      <c r="BM152" s="10">
        <v>74718.115000000005</v>
      </c>
      <c r="BN152" s="10">
        <v>43205.010999999999</v>
      </c>
      <c r="BO152" s="10">
        <v>243748.54800000001</v>
      </c>
      <c r="BP152" s="10">
        <v>211338.57199999999</v>
      </c>
      <c r="BQ152" s="10">
        <v>32157.145</v>
      </c>
      <c r="BR152" s="10">
        <v>8000</v>
      </c>
      <c r="BS152" s="10">
        <v>155633.139</v>
      </c>
      <c r="BT152" s="10">
        <v>107271.77</v>
      </c>
      <c r="BU152" s="10">
        <v>8000</v>
      </c>
      <c r="BV152" s="10">
        <v>8000</v>
      </c>
      <c r="BX152" s="17"/>
    </row>
    <row r="153" spans="1:76" x14ac:dyDescent="0.3">
      <c r="A153" s="10" t="s">
        <v>400</v>
      </c>
      <c r="B153" s="10" t="s">
        <v>553</v>
      </c>
      <c r="C153" s="10" t="s">
        <v>287</v>
      </c>
      <c r="D153" s="10" t="s">
        <v>62</v>
      </c>
      <c r="E153" s="10" t="s">
        <v>63</v>
      </c>
      <c r="F153" s="10" t="s">
        <v>1212</v>
      </c>
      <c r="G153" s="18">
        <v>29.3</v>
      </c>
      <c r="H153" s="10" t="s">
        <v>294</v>
      </c>
      <c r="I153" s="10" t="s">
        <v>316</v>
      </c>
      <c r="J153" s="10" t="s">
        <v>313</v>
      </c>
      <c r="K153" s="10" t="s">
        <v>291</v>
      </c>
      <c r="L153" s="10">
        <v>231684.04300000001</v>
      </c>
      <c r="M153" s="10">
        <v>487378.386</v>
      </c>
      <c r="N153" s="10">
        <v>3081028.642</v>
      </c>
      <c r="O153" s="10">
        <v>3208727.46</v>
      </c>
      <c r="P153" s="10">
        <v>14896.501</v>
      </c>
      <c r="Q153" s="10">
        <v>40255.427000000003</v>
      </c>
      <c r="R153" s="10">
        <v>343288.29200000002</v>
      </c>
      <c r="S153" s="10">
        <v>121401.553</v>
      </c>
      <c r="T153" s="10">
        <v>40177.771999999997</v>
      </c>
      <c r="U153" s="10">
        <v>243627.68599999999</v>
      </c>
      <c r="V153" s="10">
        <v>269268.38299999997</v>
      </c>
      <c r="W153" s="10">
        <v>191923.29699999999</v>
      </c>
      <c r="X153" s="20">
        <v>11501.427</v>
      </c>
      <c r="Y153" s="10">
        <v>435788.47600000002</v>
      </c>
      <c r="Z153" s="20">
        <v>22479.370999999999</v>
      </c>
      <c r="AA153" s="10">
        <v>58793.423999999999</v>
      </c>
      <c r="AB153" s="10">
        <v>27984.937999999998</v>
      </c>
      <c r="AC153" s="10">
        <v>8000</v>
      </c>
      <c r="AD153" s="10">
        <v>8218.5030000000006</v>
      </c>
      <c r="AE153" s="10">
        <v>11207.482</v>
      </c>
      <c r="AF153" s="10">
        <v>20248.018</v>
      </c>
      <c r="AG153" s="10">
        <v>113792.22</v>
      </c>
      <c r="AH153" s="10">
        <v>8000</v>
      </c>
      <c r="AI153" s="10">
        <v>8000</v>
      </c>
      <c r="AJ153" s="10">
        <v>60922.896999999997</v>
      </c>
      <c r="AK153" s="10">
        <v>98281.47</v>
      </c>
      <c r="AL153" s="10">
        <v>62791.593999999997</v>
      </c>
      <c r="AM153" s="10">
        <v>8000</v>
      </c>
      <c r="AN153" s="10">
        <v>48737.214</v>
      </c>
      <c r="AO153" s="10">
        <v>8000</v>
      </c>
      <c r="AP153" s="10">
        <v>88661.593999999997</v>
      </c>
      <c r="AQ153" s="10">
        <v>114572.842</v>
      </c>
      <c r="AR153" s="10">
        <v>45125.733</v>
      </c>
      <c r="AS153" s="10">
        <v>49032.595999999998</v>
      </c>
      <c r="AT153" s="10">
        <v>8000</v>
      </c>
      <c r="AU153" s="10">
        <v>88991.417000000001</v>
      </c>
      <c r="AV153" s="10">
        <v>197512.639</v>
      </c>
      <c r="AW153" s="10">
        <v>57952.296999999999</v>
      </c>
      <c r="AX153" s="10">
        <v>59080.245999999999</v>
      </c>
      <c r="AY153" s="10">
        <v>8000</v>
      </c>
      <c r="AZ153" s="10">
        <v>8000</v>
      </c>
      <c r="BA153" s="10">
        <v>51284.735000000001</v>
      </c>
      <c r="BB153" s="10">
        <v>113350.03599999999</v>
      </c>
      <c r="BC153" s="10">
        <v>8000</v>
      </c>
      <c r="BD153" s="10">
        <v>8000</v>
      </c>
      <c r="BE153" s="10">
        <v>14969.404</v>
      </c>
      <c r="BF153" s="10">
        <v>8000</v>
      </c>
      <c r="BG153" s="10">
        <v>8000</v>
      </c>
      <c r="BH153" s="10">
        <v>8000</v>
      </c>
      <c r="BI153" s="10">
        <v>8000</v>
      </c>
      <c r="BJ153" s="10">
        <v>8000</v>
      </c>
      <c r="BK153" s="10">
        <v>25881.743999999999</v>
      </c>
      <c r="BL153" s="10">
        <v>8000</v>
      </c>
      <c r="BM153" s="10">
        <v>8000</v>
      </c>
      <c r="BN153" s="10">
        <v>8000</v>
      </c>
      <c r="BO153" s="10">
        <v>33070.466</v>
      </c>
      <c r="BP153" s="10">
        <v>19855.27</v>
      </c>
      <c r="BQ153" s="10">
        <v>8000</v>
      </c>
      <c r="BR153" s="10">
        <v>8000</v>
      </c>
      <c r="BS153" s="10">
        <v>8000</v>
      </c>
      <c r="BT153" s="10">
        <v>8000</v>
      </c>
      <c r="BU153" s="10">
        <v>8000</v>
      </c>
      <c r="BV153" s="10">
        <v>8000</v>
      </c>
      <c r="BX153" s="17"/>
    </row>
    <row r="154" spans="1:76" x14ac:dyDescent="0.3">
      <c r="A154" s="10" t="s">
        <v>401</v>
      </c>
      <c r="B154" s="10" t="s">
        <v>553</v>
      </c>
      <c r="C154" s="10" t="s">
        <v>287</v>
      </c>
      <c r="D154" s="10" t="s">
        <v>62</v>
      </c>
      <c r="E154" s="10" t="s">
        <v>63</v>
      </c>
      <c r="F154" s="10" t="s">
        <v>1202</v>
      </c>
      <c r="G154" s="18">
        <v>34.479999999999997</v>
      </c>
      <c r="H154" s="10" t="s">
        <v>294</v>
      </c>
      <c r="I154" s="10" t="s">
        <v>309</v>
      </c>
      <c r="J154" s="10" t="s">
        <v>328</v>
      </c>
      <c r="K154" s="10" t="s">
        <v>291</v>
      </c>
      <c r="L154" s="10">
        <v>41889.785000000003</v>
      </c>
      <c r="M154" s="10">
        <v>161083.88500000001</v>
      </c>
      <c r="N154" s="10">
        <v>388247.02799999999</v>
      </c>
      <c r="O154" s="10">
        <v>457027.78899999999</v>
      </c>
      <c r="P154" s="10">
        <v>8000</v>
      </c>
      <c r="Q154" s="10">
        <v>44351.83</v>
      </c>
      <c r="R154" s="10">
        <v>14967.615</v>
      </c>
      <c r="S154" s="10">
        <v>63292.601999999999</v>
      </c>
      <c r="T154" s="10">
        <v>8000</v>
      </c>
      <c r="U154" s="10">
        <v>27346.496999999999</v>
      </c>
      <c r="V154" s="10">
        <v>37418.769</v>
      </c>
      <c r="W154" s="10">
        <v>39331.951999999997</v>
      </c>
      <c r="X154" s="20">
        <v>51501.860999999997</v>
      </c>
      <c r="Y154" s="10">
        <v>13164.206</v>
      </c>
      <c r="Z154" s="20">
        <v>78934.159</v>
      </c>
      <c r="AA154" s="10">
        <v>9164.7209999999995</v>
      </c>
      <c r="AB154" s="10">
        <v>8000</v>
      </c>
      <c r="AC154" s="10">
        <v>8000</v>
      </c>
      <c r="AD154" s="10">
        <v>8000</v>
      </c>
      <c r="AE154" s="10">
        <v>8000</v>
      </c>
      <c r="AF154" s="10">
        <v>8000</v>
      </c>
      <c r="AG154" s="10">
        <v>27768.694</v>
      </c>
      <c r="AH154" s="10">
        <v>8000</v>
      </c>
      <c r="AI154" s="10">
        <v>8000</v>
      </c>
      <c r="AJ154" s="10">
        <v>10333.671</v>
      </c>
      <c r="AK154" s="10">
        <v>35906.086000000003</v>
      </c>
      <c r="AL154" s="10">
        <v>11891.624</v>
      </c>
      <c r="AM154" s="10">
        <v>8000</v>
      </c>
      <c r="AN154" s="10">
        <v>8000</v>
      </c>
      <c r="AO154" s="10">
        <v>8000</v>
      </c>
      <c r="AP154" s="10">
        <v>23546.705999999998</v>
      </c>
      <c r="AQ154" s="10">
        <v>36190.591</v>
      </c>
      <c r="AR154" s="10">
        <v>8000</v>
      </c>
      <c r="AS154" s="10">
        <v>13176.659</v>
      </c>
      <c r="AT154" s="10">
        <v>8000</v>
      </c>
      <c r="AU154" s="10">
        <v>20900.636999999999</v>
      </c>
      <c r="AV154" s="10">
        <v>73730.561000000002</v>
      </c>
      <c r="AW154" s="10">
        <v>8000</v>
      </c>
      <c r="AX154" s="10">
        <v>12508.584000000001</v>
      </c>
      <c r="AY154" s="10">
        <v>8000</v>
      </c>
      <c r="AZ154" s="10">
        <v>8000</v>
      </c>
      <c r="BA154" s="10">
        <v>8000</v>
      </c>
      <c r="BB154" s="10">
        <v>33191.947</v>
      </c>
      <c r="BC154" s="10">
        <v>8000</v>
      </c>
      <c r="BD154" s="10">
        <v>8000</v>
      </c>
      <c r="BE154" s="10">
        <v>14637.174999999999</v>
      </c>
      <c r="BF154" s="10">
        <v>8000</v>
      </c>
      <c r="BG154" s="10">
        <v>8000</v>
      </c>
      <c r="BH154" s="10">
        <v>8000</v>
      </c>
      <c r="BI154" s="10">
        <v>8000</v>
      </c>
      <c r="BJ154" s="10">
        <v>8000</v>
      </c>
      <c r="BK154" s="10">
        <v>14630.819</v>
      </c>
      <c r="BL154" s="10">
        <v>8000</v>
      </c>
      <c r="BM154" s="10">
        <v>8000</v>
      </c>
      <c r="BN154" s="10">
        <v>8000</v>
      </c>
      <c r="BO154" s="10">
        <v>22334.507000000001</v>
      </c>
      <c r="BP154" s="10">
        <v>23041.205000000002</v>
      </c>
      <c r="BQ154" s="10">
        <v>8000</v>
      </c>
      <c r="BR154" s="10">
        <v>8000</v>
      </c>
      <c r="BS154" s="10">
        <v>8000</v>
      </c>
      <c r="BT154" s="10">
        <v>8000</v>
      </c>
      <c r="BU154" s="10">
        <v>8000</v>
      </c>
      <c r="BV154" s="10">
        <v>8000</v>
      </c>
      <c r="BX154" s="17"/>
    </row>
    <row r="155" spans="1:76" x14ac:dyDescent="0.3">
      <c r="A155" s="10" t="s">
        <v>402</v>
      </c>
      <c r="B155" s="10" t="s">
        <v>553</v>
      </c>
      <c r="C155" s="10" t="s">
        <v>287</v>
      </c>
      <c r="D155" s="10" t="s">
        <v>67</v>
      </c>
      <c r="E155" s="10" t="s">
        <v>63</v>
      </c>
      <c r="F155" s="10" t="s">
        <v>1212</v>
      </c>
      <c r="G155" s="18">
        <v>44.82</v>
      </c>
      <c r="H155" s="10" t="s">
        <v>294</v>
      </c>
      <c r="I155" s="10" t="s">
        <v>295</v>
      </c>
      <c r="J155" s="10" t="s">
        <v>313</v>
      </c>
      <c r="K155" s="10" t="s">
        <v>291</v>
      </c>
      <c r="L155" s="10">
        <v>28331.668000000001</v>
      </c>
      <c r="M155" s="10">
        <v>92897.751999999993</v>
      </c>
      <c r="N155" s="10">
        <v>527623.59600000002</v>
      </c>
      <c r="O155" s="10">
        <v>272788.34100000001</v>
      </c>
      <c r="P155" s="10">
        <v>8000</v>
      </c>
      <c r="Q155" s="10">
        <v>99452.455000000002</v>
      </c>
      <c r="R155" s="10">
        <v>59536.141000000003</v>
      </c>
      <c r="S155" s="10">
        <v>8000</v>
      </c>
      <c r="T155" s="10">
        <v>8000</v>
      </c>
      <c r="U155" s="10">
        <v>8000</v>
      </c>
      <c r="V155" s="10">
        <v>8000</v>
      </c>
      <c r="W155" s="10">
        <v>8000</v>
      </c>
      <c r="X155" s="20">
        <v>107387.37300000001</v>
      </c>
      <c r="Y155" s="10">
        <v>21025.584999999999</v>
      </c>
      <c r="Z155" s="20">
        <v>100821.072</v>
      </c>
      <c r="AA155" s="10">
        <v>12451.428</v>
      </c>
      <c r="AB155" s="10">
        <v>8000</v>
      </c>
      <c r="AC155" s="10">
        <v>8000</v>
      </c>
      <c r="AD155" s="10">
        <v>8000</v>
      </c>
      <c r="AE155" s="10">
        <v>8000</v>
      </c>
      <c r="AF155" s="10">
        <v>8000</v>
      </c>
      <c r="AG155" s="10">
        <v>41810.915999999997</v>
      </c>
      <c r="AH155" s="10">
        <v>8000</v>
      </c>
      <c r="AI155" s="10">
        <v>8000</v>
      </c>
      <c r="AJ155" s="10">
        <v>17917.984</v>
      </c>
      <c r="AK155" s="10">
        <v>37930.307999999997</v>
      </c>
      <c r="AL155" s="10">
        <v>25744.5</v>
      </c>
      <c r="AM155" s="10">
        <v>8000</v>
      </c>
      <c r="AN155" s="10">
        <v>22076.256000000001</v>
      </c>
      <c r="AO155" s="10">
        <v>8000</v>
      </c>
      <c r="AP155" s="10">
        <v>43076.146000000001</v>
      </c>
      <c r="AQ155" s="10">
        <v>38187.843999999997</v>
      </c>
      <c r="AR155" s="10">
        <v>12349.19</v>
      </c>
      <c r="AS155" s="10">
        <v>16079.927</v>
      </c>
      <c r="AT155" s="10">
        <v>8000</v>
      </c>
      <c r="AU155" s="10">
        <v>28821.870999999999</v>
      </c>
      <c r="AV155" s="10">
        <v>86105.119000000006</v>
      </c>
      <c r="AW155" s="10">
        <v>21765.280999999999</v>
      </c>
      <c r="AX155" s="10">
        <v>23410.864000000001</v>
      </c>
      <c r="AY155" s="10">
        <v>8000</v>
      </c>
      <c r="AZ155" s="10">
        <v>8000</v>
      </c>
      <c r="BA155" s="10">
        <v>21048.404999999999</v>
      </c>
      <c r="BB155" s="10">
        <v>55140.936999999998</v>
      </c>
      <c r="BC155" s="10">
        <v>8000</v>
      </c>
      <c r="BD155" s="10">
        <v>8000</v>
      </c>
      <c r="BE155" s="10">
        <v>8000</v>
      </c>
      <c r="BF155" s="10">
        <v>8000</v>
      </c>
      <c r="BG155" s="10">
        <v>8000</v>
      </c>
      <c r="BH155" s="10">
        <v>8000</v>
      </c>
      <c r="BI155" s="10">
        <v>8000</v>
      </c>
      <c r="BJ155" s="10">
        <v>8000</v>
      </c>
      <c r="BK155" s="10">
        <v>8618.6020000000008</v>
      </c>
      <c r="BL155" s="10">
        <v>8000</v>
      </c>
      <c r="BM155" s="10">
        <v>8000</v>
      </c>
      <c r="BN155" s="10">
        <v>8000</v>
      </c>
      <c r="BO155" s="10">
        <v>14921.177</v>
      </c>
      <c r="BP155" s="10">
        <v>15200.605</v>
      </c>
      <c r="BQ155" s="10">
        <v>8000</v>
      </c>
      <c r="BR155" s="10">
        <v>8000</v>
      </c>
      <c r="BS155" s="10">
        <v>8000</v>
      </c>
      <c r="BT155" s="10">
        <v>8000</v>
      </c>
      <c r="BU155" s="10">
        <v>8000</v>
      </c>
      <c r="BV155" s="10">
        <v>8000</v>
      </c>
      <c r="BX155" s="17"/>
    </row>
    <row r="156" spans="1:76" x14ac:dyDescent="0.3">
      <c r="A156" s="10" t="s">
        <v>403</v>
      </c>
      <c r="B156" s="10" t="s">
        <v>553</v>
      </c>
      <c r="C156" s="10" t="s">
        <v>287</v>
      </c>
      <c r="D156" s="10" t="s">
        <v>67</v>
      </c>
      <c r="E156" s="10" t="s">
        <v>63</v>
      </c>
      <c r="F156" s="10" t="s">
        <v>1212</v>
      </c>
      <c r="G156" s="18">
        <v>21.09</v>
      </c>
      <c r="H156" s="10" t="s">
        <v>294</v>
      </c>
      <c r="I156" s="10" t="s">
        <v>347</v>
      </c>
      <c r="J156" s="10" t="s">
        <v>313</v>
      </c>
      <c r="K156" s="10" t="s">
        <v>393</v>
      </c>
      <c r="L156" s="10">
        <v>94295.145000000004</v>
      </c>
      <c r="M156" s="10">
        <v>382483.43300000002</v>
      </c>
      <c r="N156" s="10">
        <v>2780577.4070000001</v>
      </c>
      <c r="O156" s="10">
        <v>1226118.034</v>
      </c>
      <c r="P156" s="10">
        <v>11257.583000000001</v>
      </c>
      <c r="Q156" s="10">
        <v>621087.70400000003</v>
      </c>
      <c r="R156" s="10">
        <v>502795.13500000001</v>
      </c>
      <c r="S156" s="10">
        <v>45782.438000000002</v>
      </c>
      <c r="T156" s="10">
        <v>12925.223</v>
      </c>
      <c r="U156" s="10">
        <v>173221.255</v>
      </c>
      <c r="V156" s="10">
        <v>52806.226000000002</v>
      </c>
      <c r="W156" s="10">
        <v>45194.010999999999</v>
      </c>
      <c r="X156" s="20">
        <v>117463.86199999999</v>
      </c>
      <c r="Y156" s="10">
        <v>104072.539</v>
      </c>
      <c r="Z156" s="20">
        <v>131978.64300000001</v>
      </c>
      <c r="AA156" s="10">
        <v>97052.111000000004</v>
      </c>
      <c r="AB156" s="10">
        <v>40890.81</v>
      </c>
      <c r="AC156" s="10">
        <v>8000</v>
      </c>
      <c r="AD156" s="10">
        <v>14716.869000000001</v>
      </c>
      <c r="AE156" s="10">
        <v>8000</v>
      </c>
      <c r="AF156" s="10">
        <v>38785.421999999999</v>
      </c>
      <c r="AG156" s="10">
        <v>138074.18100000001</v>
      </c>
      <c r="AH156" s="10">
        <v>8000</v>
      </c>
      <c r="AI156" s="10">
        <v>8000</v>
      </c>
      <c r="AJ156" s="10">
        <v>78418.341</v>
      </c>
      <c r="AK156" s="10">
        <v>100594.40700000001</v>
      </c>
      <c r="AL156" s="10">
        <v>69456.660999999993</v>
      </c>
      <c r="AM156" s="10">
        <v>27571.325000000001</v>
      </c>
      <c r="AN156" s="10">
        <v>107339.442</v>
      </c>
      <c r="AO156" s="10">
        <v>8000</v>
      </c>
      <c r="AP156" s="10">
        <v>151474.65299999999</v>
      </c>
      <c r="AQ156" s="10">
        <v>120581.894</v>
      </c>
      <c r="AR156" s="10">
        <v>46669.669000000002</v>
      </c>
      <c r="AS156" s="10">
        <v>40626.377</v>
      </c>
      <c r="AT156" s="10">
        <v>8000</v>
      </c>
      <c r="AU156" s="10">
        <v>98447.409</v>
      </c>
      <c r="AV156" s="10">
        <v>223717.845</v>
      </c>
      <c r="AW156" s="10">
        <v>65946.909</v>
      </c>
      <c r="AX156" s="10">
        <v>50459.014999999999</v>
      </c>
      <c r="AY156" s="10">
        <v>8000</v>
      </c>
      <c r="AZ156" s="10">
        <v>8732.3179999999993</v>
      </c>
      <c r="BA156" s="10">
        <v>50009.656000000003</v>
      </c>
      <c r="BB156" s="10">
        <v>103638.535</v>
      </c>
      <c r="BC156" s="10">
        <v>8000</v>
      </c>
      <c r="BD156" s="10">
        <v>8000</v>
      </c>
      <c r="BE156" s="10">
        <v>16719.094000000001</v>
      </c>
      <c r="BF156" s="10">
        <v>8000</v>
      </c>
      <c r="BG156" s="10">
        <v>8000</v>
      </c>
      <c r="BH156" s="10">
        <v>8000</v>
      </c>
      <c r="BI156" s="10">
        <v>8000</v>
      </c>
      <c r="BJ156" s="10">
        <v>8000</v>
      </c>
      <c r="BK156" s="10">
        <v>38917.095000000001</v>
      </c>
      <c r="BL156" s="10">
        <v>8000</v>
      </c>
      <c r="BM156" s="10">
        <v>8000</v>
      </c>
      <c r="BN156" s="10">
        <v>8000</v>
      </c>
      <c r="BO156" s="10">
        <v>53253.078000000001</v>
      </c>
      <c r="BP156" s="10">
        <v>54052.256999999998</v>
      </c>
      <c r="BQ156" s="10">
        <v>8000</v>
      </c>
      <c r="BR156" s="10">
        <v>8000</v>
      </c>
      <c r="BS156" s="10">
        <v>8000</v>
      </c>
      <c r="BT156" s="10">
        <v>8000</v>
      </c>
      <c r="BU156" s="10">
        <v>8000</v>
      </c>
      <c r="BV156" s="10">
        <v>8000</v>
      </c>
      <c r="BX156" s="17"/>
    </row>
    <row r="157" spans="1:76" x14ac:dyDescent="0.3">
      <c r="A157" s="10" t="s">
        <v>404</v>
      </c>
      <c r="B157" s="10" t="s">
        <v>553</v>
      </c>
      <c r="C157" s="10" t="s">
        <v>287</v>
      </c>
      <c r="D157" s="10" t="s">
        <v>62</v>
      </c>
      <c r="E157" s="10" t="s">
        <v>63</v>
      </c>
      <c r="F157" s="10" t="s">
        <v>1212</v>
      </c>
      <c r="G157" s="18">
        <v>31.31</v>
      </c>
      <c r="H157" s="10" t="s">
        <v>294</v>
      </c>
      <c r="I157" s="10" t="s">
        <v>295</v>
      </c>
      <c r="J157" s="10" t="s">
        <v>313</v>
      </c>
      <c r="K157" s="10" t="s">
        <v>304</v>
      </c>
      <c r="L157" s="10">
        <v>46576.671000000002</v>
      </c>
      <c r="M157" s="10">
        <v>103012.32399999999</v>
      </c>
      <c r="N157" s="10">
        <v>519872.11300000001</v>
      </c>
      <c r="O157" s="10">
        <v>101530.133</v>
      </c>
      <c r="P157" s="10">
        <v>8000</v>
      </c>
      <c r="Q157" s="10">
        <v>36955.917000000001</v>
      </c>
      <c r="R157" s="10">
        <v>102560.255</v>
      </c>
      <c r="S157" s="10">
        <v>68583.673999999999</v>
      </c>
      <c r="T157" s="10">
        <v>8000</v>
      </c>
      <c r="U157" s="10">
        <v>65262.144</v>
      </c>
      <c r="V157" s="10">
        <v>70264.054999999993</v>
      </c>
      <c r="W157" s="10">
        <v>39496.824999999997</v>
      </c>
      <c r="X157" s="20">
        <v>37964.824000000001</v>
      </c>
      <c r="Y157" s="10">
        <v>47226.576000000001</v>
      </c>
      <c r="Z157" s="20">
        <v>18734.471000000001</v>
      </c>
      <c r="AA157" s="10">
        <v>17636.084999999999</v>
      </c>
      <c r="AB157" s="10">
        <v>20275.167000000001</v>
      </c>
      <c r="AC157" s="10">
        <v>8000</v>
      </c>
      <c r="AD157" s="10">
        <v>8000</v>
      </c>
      <c r="AE157" s="10">
        <v>8000</v>
      </c>
      <c r="AF157" s="10">
        <v>8000</v>
      </c>
      <c r="AG157" s="10">
        <v>30514.005000000001</v>
      </c>
      <c r="AH157" s="10">
        <v>8000</v>
      </c>
      <c r="AI157" s="10">
        <v>8000</v>
      </c>
      <c r="AJ157" s="10">
        <v>10814.501</v>
      </c>
      <c r="AK157" s="10">
        <v>25719.393</v>
      </c>
      <c r="AL157" s="10">
        <v>9924.5059999999994</v>
      </c>
      <c r="AM157" s="10">
        <v>19118.253000000001</v>
      </c>
      <c r="AN157" s="10">
        <v>72667.892999999996</v>
      </c>
      <c r="AO157" s="10">
        <v>8000</v>
      </c>
      <c r="AP157" s="10">
        <v>48417.675999999999</v>
      </c>
      <c r="AQ157" s="10">
        <v>35117.451000000001</v>
      </c>
      <c r="AR157" s="10">
        <v>8000</v>
      </c>
      <c r="AS157" s="10">
        <v>8000</v>
      </c>
      <c r="AT157" s="10">
        <v>8000</v>
      </c>
      <c r="AU157" s="10">
        <v>22596.065999999999</v>
      </c>
      <c r="AV157" s="10">
        <v>82020.604000000007</v>
      </c>
      <c r="AW157" s="10">
        <v>10015.312</v>
      </c>
      <c r="AX157" s="10">
        <v>12672.518</v>
      </c>
      <c r="AY157" s="10">
        <v>8000</v>
      </c>
      <c r="AZ157" s="10">
        <v>8000</v>
      </c>
      <c r="BA157" s="10">
        <v>8000</v>
      </c>
      <c r="BB157" s="10">
        <v>39290.762000000002</v>
      </c>
      <c r="BC157" s="10">
        <v>8000</v>
      </c>
      <c r="BD157" s="10">
        <v>8000</v>
      </c>
      <c r="BE157" s="10">
        <v>17765.167000000001</v>
      </c>
      <c r="BF157" s="10">
        <v>8000</v>
      </c>
      <c r="BG157" s="10">
        <v>8000</v>
      </c>
      <c r="BH157" s="10">
        <v>8000</v>
      </c>
      <c r="BI157" s="10">
        <v>8000</v>
      </c>
      <c r="BJ157" s="10">
        <v>8000</v>
      </c>
      <c r="BK157" s="10">
        <v>25209.027999999998</v>
      </c>
      <c r="BL157" s="10">
        <v>8000</v>
      </c>
      <c r="BM157" s="10">
        <v>8000</v>
      </c>
      <c r="BN157" s="10">
        <v>8000</v>
      </c>
      <c r="BO157" s="10">
        <v>84319.555999999997</v>
      </c>
      <c r="BP157" s="10">
        <v>43605.502999999997</v>
      </c>
      <c r="BQ157" s="10">
        <v>8000</v>
      </c>
      <c r="BR157" s="10">
        <v>8000</v>
      </c>
      <c r="BS157" s="10">
        <v>8000</v>
      </c>
      <c r="BT157" s="10">
        <v>8000</v>
      </c>
      <c r="BU157" s="10">
        <v>8000</v>
      </c>
      <c r="BV157" s="10">
        <v>8000</v>
      </c>
      <c r="BX157" s="17"/>
    </row>
    <row r="158" spans="1:76" x14ac:dyDescent="0.3">
      <c r="A158" s="10" t="s">
        <v>405</v>
      </c>
      <c r="B158" s="10" t="s">
        <v>553</v>
      </c>
      <c r="C158" s="10" t="s">
        <v>287</v>
      </c>
      <c r="D158" s="10" t="s">
        <v>62</v>
      </c>
      <c r="E158" s="10" t="s">
        <v>63</v>
      </c>
      <c r="F158" s="10" t="s">
        <v>1207</v>
      </c>
      <c r="G158" s="18">
        <v>24.11</v>
      </c>
      <c r="H158" s="10" t="s">
        <v>294</v>
      </c>
      <c r="I158" s="10" t="s">
        <v>295</v>
      </c>
      <c r="J158" s="10" t="s">
        <v>313</v>
      </c>
      <c r="K158" s="10" t="s">
        <v>406</v>
      </c>
      <c r="L158" s="10">
        <v>138171.09</v>
      </c>
      <c r="M158" s="10">
        <v>150148.11600000001</v>
      </c>
      <c r="N158" s="10">
        <v>798458.42700000003</v>
      </c>
      <c r="O158" s="10">
        <v>301584.79499999998</v>
      </c>
      <c r="P158" s="10">
        <v>44947.631000000001</v>
      </c>
      <c r="Q158" s="10">
        <v>84143.466</v>
      </c>
      <c r="R158" s="10">
        <v>77594.514999999999</v>
      </c>
      <c r="S158" s="10">
        <v>217709.66899999999</v>
      </c>
      <c r="T158" s="10">
        <v>8000</v>
      </c>
      <c r="U158" s="10">
        <v>170376.43100000001</v>
      </c>
      <c r="V158" s="10">
        <v>148074.76300000001</v>
      </c>
      <c r="W158" s="10">
        <v>39781.534</v>
      </c>
      <c r="X158" s="20">
        <v>148667.842</v>
      </c>
      <c r="Y158" s="10">
        <v>90322.567999999999</v>
      </c>
      <c r="Z158" s="20">
        <v>195820.48499999999</v>
      </c>
      <c r="AA158" s="10">
        <v>34048.074999999997</v>
      </c>
      <c r="AB158" s="10">
        <v>11412.306</v>
      </c>
      <c r="AC158" s="10">
        <v>8000</v>
      </c>
      <c r="AD158" s="10">
        <v>8000</v>
      </c>
      <c r="AE158" s="10">
        <v>8000</v>
      </c>
      <c r="AF158" s="10">
        <v>12845.451999999999</v>
      </c>
      <c r="AG158" s="10">
        <v>113117.209</v>
      </c>
      <c r="AH158" s="10">
        <v>8000</v>
      </c>
      <c r="AI158" s="10">
        <v>8000</v>
      </c>
      <c r="AJ158" s="10">
        <v>53376.21</v>
      </c>
      <c r="AK158" s="10">
        <v>97348.979000000007</v>
      </c>
      <c r="AL158" s="10">
        <v>92854.994999999995</v>
      </c>
      <c r="AM158" s="10">
        <v>8000</v>
      </c>
      <c r="AN158" s="10">
        <v>40461.512000000002</v>
      </c>
      <c r="AO158" s="10">
        <v>8000</v>
      </c>
      <c r="AP158" s="10">
        <v>113508.836</v>
      </c>
      <c r="AQ158" s="10">
        <v>92633.554000000004</v>
      </c>
      <c r="AR158" s="10">
        <v>57488.794999999998</v>
      </c>
      <c r="AS158" s="10">
        <v>57152.241999999998</v>
      </c>
      <c r="AT158" s="10">
        <v>8000</v>
      </c>
      <c r="AU158" s="10">
        <v>60074.226999999999</v>
      </c>
      <c r="AV158" s="10">
        <v>204041.073</v>
      </c>
      <c r="AW158" s="10">
        <v>104157.99800000001</v>
      </c>
      <c r="AX158" s="10">
        <v>60617.887000000002</v>
      </c>
      <c r="AY158" s="10">
        <v>8000</v>
      </c>
      <c r="AZ158" s="10">
        <v>8000</v>
      </c>
      <c r="BA158" s="10">
        <v>50292.36</v>
      </c>
      <c r="BB158" s="10">
        <v>147785.753</v>
      </c>
      <c r="BC158" s="10">
        <v>8000</v>
      </c>
      <c r="BD158" s="10">
        <v>8000</v>
      </c>
      <c r="BE158" s="10">
        <v>9503.4580000000005</v>
      </c>
      <c r="BF158" s="10">
        <v>8000</v>
      </c>
      <c r="BG158" s="10">
        <v>8000</v>
      </c>
      <c r="BH158" s="10">
        <v>8000</v>
      </c>
      <c r="BI158" s="10">
        <v>8000</v>
      </c>
      <c r="BJ158" s="10">
        <v>8000</v>
      </c>
      <c r="BK158" s="10">
        <v>47109.415999999997</v>
      </c>
      <c r="BL158" s="10">
        <v>8000</v>
      </c>
      <c r="BM158" s="10">
        <v>8000</v>
      </c>
      <c r="BN158" s="10">
        <v>8000</v>
      </c>
      <c r="BO158" s="10">
        <v>48419.15</v>
      </c>
      <c r="BP158" s="10">
        <v>60328.294000000002</v>
      </c>
      <c r="BQ158" s="10">
        <v>8000</v>
      </c>
      <c r="BR158" s="10">
        <v>8000</v>
      </c>
      <c r="BS158" s="10">
        <v>8000</v>
      </c>
      <c r="BT158" s="10">
        <v>8000</v>
      </c>
      <c r="BU158" s="10">
        <v>8000</v>
      </c>
      <c r="BV158" s="10">
        <v>8000</v>
      </c>
      <c r="BX158" s="17"/>
    </row>
    <row r="159" spans="1:76" x14ac:dyDescent="0.3">
      <c r="A159" s="10" t="s">
        <v>407</v>
      </c>
      <c r="B159" s="10" t="s">
        <v>553</v>
      </c>
      <c r="C159" s="10" t="s">
        <v>287</v>
      </c>
      <c r="D159" s="10" t="s">
        <v>67</v>
      </c>
      <c r="E159" s="10" t="s">
        <v>63</v>
      </c>
      <c r="F159" s="10" t="s">
        <v>1212</v>
      </c>
      <c r="G159" s="18">
        <v>30.86</v>
      </c>
      <c r="H159" s="10" t="s">
        <v>294</v>
      </c>
      <c r="I159" s="10" t="s">
        <v>298</v>
      </c>
      <c r="J159" s="10" t="s">
        <v>296</v>
      </c>
      <c r="K159" s="10" t="s">
        <v>291</v>
      </c>
      <c r="L159" s="10">
        <v>53496.152999999998</v>
      </c>
      <c r="M159" s="10">
        <v>135188.071</v>
      </c>
      <c r="N159" s="10">
        <v>523731.821</v>
      </c>
      <c r="O159" s="10">
        <v>305477.44199999998</v>
      </c>
      <c r="P159" s="10">
        <v>8000</v>
      </c>
      <c r="Q159" s="10">
        <v>210098.386</v>
      </c>
      <c r="R159" s="10">
        <v>26218.573</v>
      </c>
      <c r="S159" s="10">
        <v>310371.70699999999</v>
      </c>
      <c r="T159" s="10">
        <v>8000</v>
      </c>
      <c r="U159" s="10">
        <v>141045.12899999999</v>
      </c>
      <c r="V159" s="10">
        <v>116005.671</v>
      </c>
      <c r="W159" s="10">
        <v>193419.79399999999</v>
      </c>
      <c r="X159" s="20">
        <v>37975.339</v>
      </c>
      <c r="Y159" s="10">
        <v>48057.006000000001</v>
      </c>
      <c r="Z159" s="20">
        <v>73208.096999999994</v>
      </c>
      <c r="AA159" s="10">
        <v>49288.92</v>
      </c>
      <c r="AB159" s="10">
        <v>25858.397000000001</v>
      </c>
      <c r="AC159" s="10">
        <v>8000</v>
      </c>
      <c r="AD159" s="10">
        <v>8000</v>
      </c>
      <c r="AE159" s="10">
        <v>10038.496999999999</v>
      </c>
      <c r="AF159" s="10">
        <v>16196.893</v>
      </c>
      <c r="AG159" s="10">
        <v>111343.674</v>
      </c>
      <c r="AH159" s="10">
        <v>8000</v>
      </c>
      <c r="AI159" s="10">
        <v>8000</v>
      </c>
      <c r="AJ159" s="10">
        <v>58590.764999999999</v>
      </c>
      <c r="AK159" s="10">
        <v>113317.03599999999</v>
      </c>
      <c r="AL159" s="10">
        <v>55100.76</v>
      </c>
      <c r="AM159" s="10">
        <v>8000</v>
      </c>
      <c r="AN159" s="10">
        <v>66228.168000000005</v>
      </c>
      <c r="AO159" s="10">
        <v>8000</v>
      </c>
      <c r="AP159" s="10">
        <v>144543.261</v>
      </c>
      <c r="AQ159" s="10">
        <v>135423.58799999999</v>
      </c>
      <c r="AR159" s="10">
        <v>37325.603999999999</v>
      </c>
      <c r="AS159" s="10">
        <v>62610.775999999998</v>
      </c>
      <c r="AT159" s="10">
        <v>8000</v>
      </c>
      <c r="AU159" s="10">
        <v>101379.473</v>
      </c>
      <c r="AV159" s="10">
        <v>331312.28200000001</v>
      </c>
      <c r="AW159" s="10">
        <v>78302.591</v>
      </c>
      <c r="AX159" s="10">
        <v>75622.514999999999</v>
      </c>
      <c r="AY159" s="10">
        <v>8000</v>
      </c>
      <c r="AZ159" s="10">
        <v>12329.295</v>
      </c>
      <c r="BA159" s="10">
        <v>57232.425999999999</v>
      </c>
      <c r="BB159" s="10">
        <v>180567.43</v>
      </c>
      <c r="BC159" s="10">
        <v>8000</v>
      </c>
      <c r="BD159" s="10">
        <v>8000</v>
      </c>
      <c r="BE159" s="10">
        <v>15547.993</v>
      </c>
      <c r="BF159" s="10">
        <v>8000</v>
      </c>
      <c r="BG159" s="10">
        <v>8000</v>
      </c>
      <c r="BH159" s="10">
        <v>8000</v>
      </c>
      <c r="BI159" s="10">
        <v>8000</v>
      </c>
      <c r="BJ159" s="10">
        <v>8000</v>
      </c>
      <c r="BK159" s="10">
        <v>30166.206999999999</v>
      </c>
      <c r="BL159" s="10">
        <v>8000</v>
      </c>
      <c r="BM159" s="10">
        <v>20518.47</v>
      </c>
      <c r="BN159" s="10">
        <v>8000</v>
      </c>
      <c r="BO159" s="10">
        <v>28255.395</v>
      </c>
      <c r="BP159" s="10">
        <v>45357.112999999998</v>
      </c>
      <c r="BQ159" s="10">
        <v>8000</v>
      </c>
      <c r="BR159" s="10">
        <v>26850.016</v>
      </c>
      <c r="BS159" s="10">
        <v>8000</v>
      </c>
      <c r="BT159" s="10">
        <v>19135.769</v>
      </c>
      <c r="BU159" s="10">
        <v>9604.0439999999999</v>
      </c>
      <c r="BV159" s="10">
        <v>21167.24</v>
      </c>
      <c r="BX159" s="17"/>
    </row>
    <row r="160" spans="1:76" x14ac:dyDescent="0.3">
      <c r="A160" s="10" t="s">
        <v>408</v>
      </c>
      <c r="B160" s="10" t="s">
        <v>553</v>
      </c>
      <c r="C160" s="10" t="s">
        <v>287</v>
      </c>
      <c r="D160" s="10" t="s">
        <v>62</v>
      </c>
      <c r="E160" s="10" t="s">
        <v>63</v>
      </c>
      <c r="F160" s="10" t="s">
        <v>1205</v>
      </c>
      <c r="G160" s="18">
        <v>36.57</v>
      </c>
      <c r="H160" s="10" t="s">
        <v>294</v>
      </c>
      <c r="I160" s="10" t="s">
        <v>295</v>
      </c>
      <c r="J160" s="10" t="s">
        <v>313</v>
      </c>
      <c r="K160" s="10" t="s">
        <v>291</v>
      </c>
      <c r="L160" s="10">
        <v>197067.44899999999</v>
      </c>
      <c r="M160" s="10">
        <v>263450.46999999997</v>
      </c>
      <c r="N160" s="10">
        <v>645703.60100000002</v>
      </c>
      <c r="O160" s="10">
        <v>936082.951</v>
      </c>
      <c r="P160" s="10">
        <v>25961.198</v>
      </c>
      <c r="Q160" s="10">
        <v>258267.318</v>
      </c>
      <c r="R160" s="10">
        <v>235889.19099999999</v>
      </c>
      <c r="S160" s="10">
        <v>48952.915000000001</v>
      </c>
      <c r="T160" s="10">
        <v>8000</v>
      </c>
      <c r="U160" s="10">
        <v>44620.368000000002</v>
      </c>
      <c r="V160" s="10">
        <v>87820.930999999997</v>
      </c>
      <c r="W160" s="10">
        <v>53194.239000000001</v>
      </c>
      <c r="X160" s="20">
        <v>68506.754000000001</v>
      </c>
      <c r="Y160" s="10">
        <v>79700.972999999998</v>
      </c>
      <c r="Z160" s="20">
        <v>88114.804999999993</v>
      </c>
      <c r="AA160" s="10">
        <v>72284.813999999998</v>
      </c>
      <c r="AB160" s="10">
        <v>45752.803</v>
      </c>
      <c r="AC160" s="10">
        <v>8000</v>
      </c>
      <c r="AD160" s="10">
        <v>12737.009</v>
      </c>
      <c r="AE160" s="10">
        <v>25790.552</v>
      </c>
      <c r="AF160" s="10">
        <v>31098.32</v>
      </c>
      <c r="AG160" s="10">
        <v>170307.86499999999</v>
      </c>
      <c r="AH160" s="10">
        <v>8000</v>
      </c>
      <c r="AI160" s="10">
        <v>9064.1880000000001</v>
      </c>
      <c r="AJ160" s="10">
        <v>86033.702999999994</v>
      </c>
      <c r="AK160" s="10">
        <v>185697.44</v>
      </c>
      <c r="AL160" s="10">
        <v>105598.67200000001</v>
      </c>
      <c r="AM160" s="10">
        <v>8000</v>
      </c>
      <c r="AN160" s="10">
        <v>72784.592000000004</v>
      </c>
      <c r="AO160" s="10">
        <v>14329.16</v>
      </c>
      <c r="AP160" s="10">
        <v>163322.76300000001</v>
      </c>
      <c r="AQ160" s="10">
        <v>192633.57800000001</v>
      </c>
      <c r="AR160" s="10">
        <v>66010.172000000006</v>
      </c>
      <c r="AS160" s="10">
        <v>101099.425</v>
      </c>
      <c r="AT160" s="10">
        <v>8000</v>
      </c>
      <c r="AU160" s="10">
        <v>139163.37700000001</v>
      </c>
      <c r="AV160" s="10">
        <v>369967.70400000003</v>
      </c>
      <c r="AW160" s="10">
        <v>106311.821</v>
      </c>
      <c r="AX160" s="10">
        <v>106104.461</v>
      </c>
      <c r="AY160" s="10">
        <v>8000</v>
      </c>
      <c r="AZ160" s="10">
        <v>10203.339</v>
      </c>
      <c r="BA160" s="10">
        <v>95323.307000000001</v>
      </c>
      <c r="BB160" s="10">
        <v>235188.78400000001</v>
      </c>
      <c r="BC160" s="10">
        <v>8000</v>
      </c>
      <c r="BD160" s="10">
        <v>8000</v>
      </c>
      <c r="BE160" s="10">
        <v>20484.871999999999</v>
      </c>
      <c r="BF160" s="10">
        <v>8000</v>
      </c>
      <c r="BG160" s="10">
        <v>8000</v>
      </c>
      <c r="BH160" s="10">
        <v>8000</v>
      </c>
      <c r="BI160" s="10">
        <v>8000</v>
      </c>
      <c r="BJ160" s="10">
        <v>8000</v>
      </c>
      <c r="BK160" s="10">
        <v>50303.194000000003</v>
      </c>
      <c r="BL160" s="10">
        <v>8000</v>
      </c>
      <c r="BM160" s="10">
        <v>25129.355</v>
      </c>
      <c r="BN160" s="10">
        <v>8000</v>
      </c>
      <c r="BO160" s="10">
        <v>60858.59</v>
      </c>
      <c r="BP160" s="10">
        <v>48220.226000000002</v>
      </c>
      <c r="BQ160" s="10">
        <v>8000</v>
      </c>
      <c r="BR160" s="10">
        <v>12718.837</v>
      </c>
      <c r="BS160" s="10">
        <v>19591.838</v>
      </c>
      <c r="BT160" s="10">
        <v>25773.647000000001</v>
      </c>
      <c r="BU160" s="10">
        <v>8000</v>
      </c>
      <c r="BV160" s="10">
        <v>12048.386</v>
      </c>
      <c r="BX160" s="17"/>
    </row>
    <row r="161" spans="1:76" x14ac:dyDescent="0.3">
      <c r="A161" s="10" t="s">
        <v>409</v>
      </c>
      <c r="B161" s="10" t="s">
        <v>553</v>
      </c>
      <c r="C161" s="10" t="s">
        <v>287</v>
      </c>
      <c r="D161" s="10" t="s">
        <v>67</v>
      </c>
      <c r="E161" s="10" t="s">
        <v>63</v>
      </c>
      <c r="F161" s="10" t="s">
        <v>1211</v>
      </c>
      <c r="G161" s="18">
        <v>23.81</v>
      </c>
      <c r="H161" s="10" t="s">
        <v>294</v>
      </c>
      <c r="I161" s="10" t="s">
        <v>298</v>
      </c>
      <c r="J161" s="10" t="s">
        <v>296</v>
      </c>
      <c r="K161" s="10" t="s">
        <v>291</v>
      </c>
      <c r="L161" s="10">
        <v>101586.94500000001</v>
      </c>
      <c r="M161" s="10">
        <v>537234.80000000005</v>
      </c>
      <c r="N161" s="10">
        <v>1206932.352</v>
      </c>
      <c r="O161" s="10">
        <v>621382.99100000004</v>
      </c>
      <c r="P161" s="10">
        <v>8000</v>
      </c>
      <c r="Q161" s="10">
        <v>97142.827000000005</v>
      </c>
      <c r="R161" s="10">
        <v>150870.38800000001</v>
      </c>
      <c r="S161" s="10">
        <v>63892.451000000001</v>
      </c>
      <c r="T161" s="10">
        <v>8000</v>
      </c>
      <c r="U161" s="10">
        <v>171284.45499999999</v>
      </c>
      <c r="V161" s="10">
        <v>92175.430999999997</v>
      </c>
      <c r="W161" s="10">
        <v>99218.203999999998</v>
      </c>
      <c r="X161" s="20">
        <v>310558.29700000002</v>
      </c>
      <c r="Y161" s="10">
        <v>137074.79800000001</v>
      </c>
      <c r="Z161" s="20">
        <v>195096.44399999999</v>
      </c>
      <c r="AA161" s="10">
        <v>45113.830999999998</v>
      </c>
      <c r="AB161" s="10">
        <v>25131.606</v>
      </c>
      <c r="AC161" s="10">
        <v>8000</v>
      </c>
      <c r="AD161" s="10">
        <v>8000</v>
      </c>
      <c r="AE161" s="10">
        <v>8000</v>
      </c>
      <c r="AF161" s="10">
        <v>8000</v>
      </c>
      <c r="AG161" s="10">
        <v>82950.233999999997</v>
      </c>
      <c r="AH161" s="10">
        <v>8000</v>
      </c>
      <c r="AI161" s="10">
        <v>8000</v>
      </c>
      <c r="AJ161" s="10">
        <v>46082.351999999999</v>
      </c>
      <c r="AK161" s="10">
        <v>73056.159</v>
      </c>
      <c r="AL161" s="10">
        <v>48726.006999999998</v>
      </c>
      <c r="AM161" s="10">
        <v>8000</v>
      </c>
      <c r="AN161" s="10">
        <v>22036.428</v>
      </c>
      <c r="AO161" s="10">
        <v>8000</v>
      </c>
      <c r="AP161" s="10">
        <v>79566.562999999995</v>
      </c>
      <c r="AQ161" s="10">
        <v>88680.434999999998</v>
      </c>
      <c r="AR161" s="10">
        <v>31730.652999999998</v>
      </c>
      <c r="AS161" s="10">
        <v>40009.091</v>
      </c>
      <c r="AT161" s="10">
        <v>8000</v>
      </c>
      <c r="AU161" s="10">
        <v>55841.453000000001</v>
      </c>
      <c r="AV161" s="10">
        <v>170648.698</v>
      </c>
      <c r="AW161" s="10">
        <v>43909.892999999996</v>
      </c>
      <c r="AX161" s="10">
        <v>50747.574000000001</v>
      </c>
      <c r="AY161" s="10">
        <v>8000</v>
      </c>
      <c r="AZ161" s="10">
        <v>8000</v>
      </c>
      <c r="BA161" s="10">
        <v>37052.419000000002</v>
      </c>
      <c r="BB161" s="10">
        <v>121517.41099999999</v>
      </c>
      <c r="BC161" s="10">
        <v>8000</v>
      </c>
      <c r="BD161" s="10">
        <v>8000</v>
      </c>
      <c r="BE161" s="10">
        <v>8000</v>
      </c>
      <c r="BF161" s="10">
        <v>8000</v>
      </c>
      <c r="BG161" s="10">
        <v>8000</v>
      </c>
      <c r="BH161" s="10">
        <v>8000</v>
      </c>
      <c r="BI161" s="10">
        <v>8000</v>
      </c>
      <c r="BJ161" s="10">
        <v>8000</v>
      </c>
      <c r="BK161" s="10">
        <v>8000</v>
      </c>
      <c r="BL161" s="10">
        <v>8000</v>
      </c>
      <c r="BM161" s="10">
        <v>8000</v>
      </c>
      <c r="BN161" s="10">
        <v>8000</v>
      </c>
      <c r="BO161" s="10">
        <v>8000</v>
      </c>
      <c r="BP161" s="10">
        <v>8000</v>
      </c>
      <c r="BQ161" s="10">
        <v>8000</v>
      </c>
      <c r="BR161" s="10">
        <v>8000</v>
      </c>
      <c r="BS161" s="10">
        <v>8000</v>
      </c>
      <c r="BT161" s="10">
        <v>8000</v>
      </c>
      <c r="BU161" s="10">
        <v>8000</v>
      </c>
      <c r="BV161" s="10">
        <v>8000</v>
      </c>
      <c r="BX161" s="17"/>
    </row>
    <row r="162" spans="1:76" x14ac:dyDescent="0.3">
      <c r="A162" s="10" t="s">
        <v>410</v>
      </c>
      <c r="B162" s="10" t="s">
        <v>553</v>
      </c>
      <c r="C162" s="10" t="s">
        <v>287</v>
      </c>
      <c r="D162" s="10" t="s">
        <v>62</v>
      </c>
      <c r="E162" s="10" t="s">
        <v>63</v>
      </c>
      <c r="F162" s="10" t="s">
        <v>1203</v>
      </c>
      <c r="G162" s="18">
        <v>25.14</v>
      </c>
      <c r="H162" s="10" t="s">
        <v>294</v>
      </c>
      <c r="I162" s="10" t="s">
        <v>309</v>
      </c>
      <c r="J162" s="10" t="s">
        <v>313</v>
      </c>
      <c r="K162" s="10" t="s">
        <v>291</v>
      </c>
      <c r="L162" s="10">
        <v>285657.26500000001</v>
      </c>
      <c r="M162" s="10">
        <v>1591555.9350000001</v>
      </c>
      <c r="N162" s="10">
        <v>5926516.3380000005</v>
      </c>
      <c r="O162" s="10">
        <v>5621784.3279999997</v>
      </c>
      <c r="P162" s="10">
        <v>127664.147</v>
      </c>
      <c r="Q162" s="10">
        <v>149991.65299999999</v>
      </c>
      <c r="R162" s="10">
        <v>285438.92300000001</v>
      </c>
      <c r="S162" s="10">
        <v>2073232.2690000001</v>
      </c>
      <c r="T162" s="10">
        <v>25731.388999999999</v>
      </c>
      <c r="U162" s="10">
        <v>2809246.9929999998</v>
      </c>
      <c r="V162" s="10">
        <v>795252.78700000001</v>
      </c>
      <c r="W162" s="10">
        <v>435522.18199999997</v>
      </c>
      <c r="X162" s="20">
        <v>23141.151000000002</v>
      </c>
      <c r="Y162" s="10">
        <v>1208714.7960000001</v>
      </c>
      <c r="Z162" s="20">
        <v>33648.654000000002</v>
      </c>
      <c r="AA162" s="10">
        <v>69264.176999999996</v>
      </c>
      <c r="AB162" s="10">
        <v>45603.654000000002</v>
      </c>
      <c r="AC162" s="10">
        <v>8000</v>
      </c>
      <c r="AD162" s="10">
        <v>16694.62</v>
      </c>
      <c r="AE162" s="10">
        <v>18785.455999999998</v>
      </c>
      <c r="AF162" s="10">
        <v>28366.517</v>
      </c>
      <c r="AG162" s="10">
        <v>135352.39199999999</v>
      </c>
      <c r="AH162" s="10">
        <v>8000</v>
      </c>
      <c r="AI162" s="10">
        <v>8000</v>
      </c>
      <c r="AJ162" s="10">
        <v>66162.149000000005</v>
      </c>
      <c r="AK162" s="10">
        <v>125911.17</v>
      </c>
      <c r="AL162" s="10">
        <v>65780.248999999996</v>
      </c>
      <c r="AM162" s="10">
        <v>8075.8140000000003</v>
      </c>
      <c r="AN162" s="10">
        <v>68158.562000000005</v>
      </c>
      <c r="AO162" s="10">
        <v>8000</v>
      </c>
      <c r="AP162" s="10">
        <v>98333.62</v>
      </c>
      <c r="AQ162" s="10">
        <v>132040.92800000001</v>
      </c>
      <c r="AR162" s="10">
        <v>40681.544000000002</v>
      </c>
      <c r="AS162" s="10">
        <v>61664.4</v>
      </c>
      <c r="AT162" s="10">
        <v>8000</v>
      </c>
      <c r="AU162" s="10">
        <v>82664.565000000002</v>
      </c>
      <c r="AV162" s="10">
        <v>210860.08300000001</v>
      </c>
      <c r="AW162" s="10">
        <v>51740.47</v>
      </c>
      <c r="AX162" s="10">
        <v>67910.312999999995</v>
      </c>
      <c r="AY162" s="10">
        <v>8000</v>
      </c>
      <c r="AZ162" s="10">
        <v>8000</v>
      </c>
      <c r="BA162" s="10">
        <v>45738.442999999999</v>
      </c>
      <c r="BB162" s="10">
        <v>112496.149</v>
      </c>
      <c r="BC162" s="10">
        <v>8000</v>
      </c>
      <c r="BD162" s="10">
        <v>8000</v>
      </c>
      <c r="BE162" s="10">
        <v>41730.853000000003</v>
      </c>
      <c r="BF162" s="10">
        <v>8000</v>
      </c>
      <c r="BG162" s="10">
        <v>13124.388999999999</v>
      </c>
      <c r="BH162" s="10">
        <v>35345.915999999997</v>
      </c>
      <c r="BI162" s="10">
        <v>8000</v>
      </c>
      <c r="BJ162" s="10">
        <v>23876.001</v>
      </c>
      <c r="BK162" s="10">
        <v>91951.885999999999</v>
      </c>
      <c r="BL162" s="10">
        <v>8000</v>
      </c>
      <c r="BM162" s="10">
        <v>8000</v>
      </c>
      <c r="BN162" s="10">
        <v>8000</v>
      </c>
      <c r="BO162" s="10">
        <v>99628.201000000001</v>
      </c>
      <c r="BP162" s="10">
        <v>77247.076000000001</v>
      </c>
      <c r="BQ162" s="10">
        <v>8000</v>
      </c>
      <c r="BR162" s="10">
        <v>8000</v>
      </c>
      <c r="BS162" s="10">
        <v>8000</v>
      </c>
      <c r="BT162" s="10">
        <v>8000</v>
      </c>
      <c r="BU162" s="10">
        <v>8000</v>
      </c>
      <c r="BV162" s="10">
        <v>8000</v>
      </c>
      <c r="BX162" s="17"/>
    </row>
    <row r="163" spans="1:76" x14ac:dyDescent="0.3">
      <c r="A163" s="10" t="s">
        <v>411</v>
      </c>
      <c r="B163" s="10" t="s">
        <v>553</v>
      </c>
      <c r="C163" s="10" t="s">
        <v>287</v>
      </c>
      <c r="D163" s="10" t="s">
        <v>62</v>
      </c>
      <c r="E163" s="10" t="s">
        <v>63</v>
      </c>
      <c r="F163" s="10" t="s">
        <v>1211</v>
      </c>
      <c r="G163" s="18">
        <v>34.950000000000003</v>
      </c>
      <c r="H163" s="10" t="s">
        <v>294</v>
      </c>
      <c r="I163" s="10" t="s">
        <v>295</v>
      </c>
      <c r="J163" s="10" t="s">
        <v>313</v>
      </c>
      <c r="K163" s="10" t="s">
        <v>291</v>
      </c>
      <c r="L163" s="10">
        <v>124131.27800000001</v>
      </c>
      <c r="M163" s="10">
        <v>271020.136</v>
      </c>
      <c r="N163" s="10">
        <v>1642857.162</v>
      </c>
      <c r="O163" s="10">
        <v>729524.22499999998</v>
      </c>
      <c r="P163" s="10">
        <v>8000</v>
      </c>
      <c r="Q163" s="10">
        <v>92944.672999999995</v>
      </c>
      <c r="R163" s="10">
        <v>270039.90700000001</v>
      </c>
      <c r="S163" s="10">
        <v>47736.891000000003</v>
      </c>
      <c r="T163" s="10">
        <v>17136.226999999999</v>
      </c>
      <c r="U163" s="10">
        <v>92316.471999999994</v>
      </c>
      <c r="V163" s="10">
        <v>120708.458</v>
      </c>
      <c r="W163" s="10">
        <v>106940.799</v>
      </c>
      <c r="X163" s="20">
        <v>32572.677</v>
      </c>
      <c r="Y163" s="10">
        <v>147837.11600000001</v>
      </c>
      <c r="Z163" s="20">
        <v>56304.639999999999</v>
      </c>
      <c r="AA163" s="10">
        <v>55556.192999999999</v>
      </c>
      <c r="AB163" s="10">
        <v>32498.753000000001</v>
      </c>
      <c r="AC163" s="10">
        <v>8000</v>
      </c>
      <c r="AD163" s="10">
        <v>8000</v>
      </c>
      <c r="AE163" s="10">
        <v>14466.611999999999</v>
      </c>
      <c r="AF163" s="10">
        <v>25346.821</v>
      </c>
      <c r="AG163" s="10">
        <v>149606.67199999999</v>
      </c>
      <c r="AH163" s="10">
        <v>8000</v>
      </c>
      <c r="AI163" s="10">
        <v>8000</v>
      </c>
      <c r="AJ163" s="10">
        <v>83091.417000000001</v>
      </c>
      <c r="AK163" s="10">
        <v>135952.269</v>
      </c>
      <c r="AL163" s="10">
        <v>90146.513000000006</v>
      </c>
      <c r="AM163" s="10">
        <v>9308.3880000000008</v>
      </c>
      <c r="AN163" s="10">
        <v>77420.013999999996</v>
      </c>
      <c r="AO163" s="10">
        <v>8000</v>
      </c>
      <c r="AP163" s="10">
        <v>129256.406</v>
      </c>
      <c r="AQ163" s="10">
        <v>145384.79699999999</v>
      </c>
      <c r="AR163" s="10">
        <v>67136.551000000007</v>
      </c>
      <c r="AS163" s="10">
        <v>89392.57</v>
      </c>
      <c r="AT163" s="10">
        <v>8000</v>
      </c>
      <c r="AU163" s="10">
        <v>113638.814</v>
      </c>
      <c r="AV163" s="10">
        <v>292255.39299999998</v>
      </c>
      <c r="AW163" s="10">
        <v>87212.928</v>
      </c>
      <c r="AX163" s="10">
        <v>109055.66499999999</v>
      </c>
      <c r="AY163" s="10">
        <v>8000</v>
      </c>
      <c r="AZ163" s="10">
        <v>12815.138000000001</v>
      </c>
      <c r="BA163" s="10">
        <v>79458.285999999993</v>
      </c>
      <c r="BB163" s="10">
        <v>188342.239</v>
      </c>
      <c r="BC163" s="10">
        <v>8000</v>
      </c>
      <c r="BD163" s="10">
        <v>8901.8040000000001</v>
      </c>
      <c r="BE163" s="10">
        <v>22751.14</v>
      </c>
      <c r="BF163" s="10">
        <v>8000</v>
      </c>
      <c r="BG163" s="10">
        <v>8000</v>
      </c>
      <c r="BH163" s="10">
        <v>20189.225999999999</v>
      </c>
      <c r="BI163" s="10">
        <v>8000</v>
      </c>
      <c r="BJ163" s="10">
        <v>13710.428</v>
      </c>
      <c r="BK163" s="10">
        <v>69049.432000000001</v>
      </c>
      <c r="BL163" s="10">
        <v>8000</v>
      </c>
      <c r="BM163" s="10">
        <v>8000</v>
      </c>
      <c r="BN163" s="10">
        <v>8000</v>
      </c>
      <c r="BO163" s="10">
        <v>84635.785000000003</v>
      </c>
      <c r="BP163" s="10">
        <v>64595.881000000001</v>
      </c>
      <c r="BQ163" s="10">
        <v>8000</v>
      </c>
      <c r="BR163" s="10">
        <v>8000</v>
      </c>
      <c r="BS163" s="10">
        <v>8000</v>
      </c>
      <c r="BT163" s="10">
        <v>9258.8029999999999</v>
      </c>
      <c r="BU163" s="10">
        <v>8000</v>
      </c>
      <c r="BV163" s="10">
        <v>8000</v>
      </c>
      <c r="BX163" s="17"/>
    </row>
    <row r="164" spans="1:76" x14ac:dyDescent="0.3">
      <c r="A164" s="10" t="s">
        <v>412</v>
      </c>
      <c r="B164" s="10" t="s">
        <v>553</v>
      </c>
      <c r="C164" s="10" t="s">
        <v>287</v>
      </c>
      <c r="D164" s="10" t="s">
        <v>67</v>
      </c>
      <c r="E164" s="10" t="s">
        <v>63</v>
      </c>
      <c r="F164" s="10" t="s">
        <v>1207</v>
      </c>
      <c r="G164" s="18">
        <v>34.53</v>
      </c>
      <c r="H164" s="10" t="s">
        <v>294</v>
      </c>
      <c r="I164" s="10" t="s">
        <v>316</v>
      </c>
      <c r="J164" s="10" t="s">
        <v>328</v>
      </c>
      <c r="K164" s="10" t="s">
        <v>291</v>
      </c>
      <c r="L164" s="10">
        <v>37796.258999999998</v>
      </c>
      <c r="M164" s="10">
        <v>193245.652</v>
      </c>
      <c r="N164" s="10">
        <v>513237.9</v>
      </c>
      <c r="O164" s="10">
        <v>705415.54799999995</v>
      </c>
      <c r="P164" s="10">
        <v>65095.319000000003</v>
      </c>
      <c r="Q164" s="10">
        <v>190232.842</v>
      </c>
      <c r="R164" s="10">
        <v>384491.24599999998</v>
      </c>
      <c r="S164" s="10">
        <v>149022.95699999999</v>
      </c>
      <c r="T164" s="10">
        <v>8000</v>
      </c>
      <c r="U164" s="10">
        <v>43709.154000000002</v>
      </c>
      <c r="V164" s="10">
        <v>250819.34599999999</v>
      </c>
      <c r="W164" s="10">
        <v>35643.648999999998</v>
      </c>
      <c r="X164" s="20">
        <v>139759.375</v>
      </c>
      <c r="Y164" s="10">
        <v>99839.384999999995</v>
      </c>
      <c r="Z164" s="20">
        <v>146467.48000000001</v>
      </c>
      <c r="AA164" s="10">
        <v>31933.809000000001</v>
      </c>
      <c r="AB164" s="10">
        <v>12229.339</v>
      </c>
      <c r="AC164" s="10">
        <v>8000</v>
      </c>
      <c r="AD164" s="10">
        <v>8000</v>
      </c>
      <c r="AE164" s="10">
        <v>8000</v>
      </c>
      <c r="AF164" s="10">
        <v>8000</v>
      </c>
      <c r="AG164" s="10">
        <v>63358.235999999997</v>
      </c>
      <c r="AH164" s="10">
        <v>8000</v>
      </c>
      <c r="AI164" s="10">
        <v>8000</v>
      </c>
      <c r="AJ164" s="10">
        <v>31341.830999999998</v>
      </c>
      <c r="AK164" s="10">
        <v>69877.459000000003</v>
      </c>
      <c r="AL164" s="10">
        <v>28419.768</v>
      </c>
      <c r="AM164" s="10">
        <v>8000</v>
      </c>
      <c r="AN164" s="10">
        <v>33338.067000000003</v>
      </c>
      <c r="AO164" s="10">
        <v>8000</v>
      </c>
      <c r="AP164" s="10">
        <v>66591.512000000002</v>
      </c>
      <c r="AQ164" s="10">
        <v>80502.721999999994</v>
      </c>
      <c r="AR164" s="10">
        <v>12588.005999999999</v>
      </c>
      <c r="AS164" s="10">
        <v>28687.705000000002</v>
      </c>
      <c r="AT164" s="10">
        <v>8000</v>
      </c>
      <c r="AU164" s="10">
        <v>59041.616999999998</v>
      </c>
      <c r="AV164" s="10">
        <v>146082.07399999999</v>
      </c>
      <c r="AW164" s="10">
        <v>21820.794999999998</v>
      </c>
      <c r="AX164" s="10">
        <v>33151.959000000003</v>
      </c>
      <c r="AY164" s="10">
        <v>8000</v>
      </c>
      <c r="AZ164" s="10">
        <v>8000</v>
      </c>
      <c r="BA164" s="10">
        <v>27464.264999999999</v>
      </c>
      <c r="BB164" s="10">
        <v>79171.807000000001</v>
      </c>
      <c r="BC164" s="10">
        <v>8000</v>
      </c>
      <c r="BD164" s="10">
        <v>8000</v>
      </c>
      <c r="BE164" s="10">
        <v>13094.557000000001</v>
      </c>
      <c r="BF164" s="10">
        <v>8000</v>
      </c>
      <c r="BG164" s="10">
        <v>8000</v>
      </c>
      <c r="BH164" s="10">
        <v>8000</v>
      </c>
      <c r="BI164" s="10">
        <v>8000</v>
      </c>
      <c r="BJ164" s="10">
        <v>8000</v>
      </c>
      <c r="BK164" s="10">
        <v>28181.719000000001</v>
      </c>
      <c r="BL164" s="10">
        <v>8000</v>
      </c>
      <c r="BM164" s="10">
        <v>8000</v>
      </c>
      <c r="BN164" s="10">
        <v>8000</v>
      </c>
      <c r="BO164" s="10">
        <v>24123.576000000001</v>
      </c>
      <c r="BP164" s="10">
        <v>30079.825000000001</v>
      </c>
      <c r="BQ164" s="10">
        <v>8000</v>
      </c>
      <c r="BR164" s="10">
        <v>8000</v>
      </c>
      <c r="BS164" s="10">
        <v>8000</v>
      </c>
      <c r="BT164" s="10">
        <v>8000</v>
      </c>
      <c r="BU164" s="10">
        <v>8000</v>
      </c>
      <c r="BV164" s="10">
        <v>8000</v>
      </c>
      <c r="BX164" s="17"/>
    </row>
    <row r="165" spans="1:76" x14ac:dyDescent="0.3">
      <c r="A165" s="10" t="s">
        <v>413</v>
      </c>
      <c r="B165" s="10" t="s">
        <v>553</v>
      </c>
      <c r="C165" s="10" t="s">
        <v>287</v>
      </c>
      <c r="D165" s="10" t="s">
        <v>67</v>
      </c>
      <c r="E165" s="10" t="s">
        <v>63</v>
      </c>
      <c r="F165" s="10" t="s">
        <v>1203</v>
      </c>
      <c r="G165" s="18">
        <v>34.21</v>
      </c>
      <c r="H165" s="10" t="s">
        <v>294</v>
      </c>
      <c r="I165" s="10" t="s">
        <v>316</v>
      </c>
      <c r="J165" s="10" t="s">
        <v>317</v>
      </c>
      <c r="K165" s="10" t="s">
        <v>291</v>
      </c>
      <c r="L165" s="10">
        <v>37493.932000000001</v>
      </c>
      <c r="M165" s="10">
        <v>125669.63400000001</v>
      </c>
      <c r="N165" s="10">
        <v>1138315.3559999999</v>
      </c>
      <c r="O165" s="10">
        <v>480865.016</v>
      </c>
      <c r="P165" s="10">
        <v>8000</v>
      </c>
      <c r="Q165" s="10">
        <v>297670.67800000001</v>
      </c>
      <c r="R165" s="10">
        <v>177775.277</v>
      </c>
      <c r="S165" s="10">
        <v>18536.966</v>
      </c>
      <c r="T165" s="10">
        <v>8000</v>
      </c>
      <c r="U165" s="10">
        <v>31754.682000000001</v>
      </c>
      <c r="V165" s="10">
        <v>15382.546</v>
      </c>
      <c r="W165" s="10">
        <v>8000</v>
      </c>
      <c r="X165" s="20">
        <v>121069.16800000001</v>
      </c>
      <c r="Y165" s="10">
        <v>73501.763000000006</v>
      </c>
      <c r="Z165" s="20">
        <v>163431.72200000001</v>
      </c>
      <c r="AA165" s="10">
        <v>63058.072</v>
      </c>
      <c r="AB165" s="10">
        <v>32459.647000000001</v>
      </c>
      <c r="AC165" s="10">
        <v>8000</v>
      </c>
      <c r="AD165" s="10">
        <v>8000</v>
      </c>
      <c r="AE165" s="10">
        <v>8000</v>
      </c>
      <c r="AF165" s="10">
        <v>8000</v>
      </c>
      <c r="AG165" s="10">
        <v>58722.641000000003</v>
      </c>
      <c r="AH165" s="10">
        <v>8000</v>
      </c>
      <c r="AI165" s="10">
        <v>8000</v>
      </c>
      <c r="AJ165" s="10">
        <v>28881.134999999998</v>
      </c>
      <c r="AK165" s="10">
        <v>47307.461000000003</v>
      </c>
      <c r="AL165" s="10">
        <v>23716.166000000001</v>
      </c>
      <c r="AM165" s="10">
        <v>8000</v>
      </c>
      <c r="AN165" s="10">
        <v>26616.524000000001</v>
      </c>
      <c r="AO165" s="10">
        <v>8000</v>
      </c>
      <c r="AP165" s="10">
        <v>45597.472999999998</v>
      </c>
      <c r="AQ165" s="10">
        <v>55569.983</v>
      </c>
      <c r="AR165" s="10">
        <v>9790.9</v>
      </c>
      <c r="AS165" s="10">
        <v>21016.213</v>
      </c>
      <c r="AT165" s="10">
        <v>8000</v>
      </c>
      <c r="AU165" s="10">
        <v>64932.718000000001</v>
      </c>
      <c r="AV165" s="10">
        <v>126398.162</v>
      </c>
      <c r="AW165" s="10">
        <v>24516.285</v>
      </c>
      <c r="AX165" s="10">
        <v>24836.873</v>
      </c>
      <c r="AY165" s="10">
        <v>8000</v>
      </c>
      <c r="AZ165" s="10">
        <v>8000</v>
      </c>
      <c r="BA165" s="10">
        <v>29776.214</v>
      </c>
      <c r="BB165" s="10">
        <v>60445.834000000003</v>
      </c>
      <c r="BC165" s="10">
        <v>8000</v>
      </c>
      <c r="BD165" s="10">
        <v>8000</v>
      </c>
      <c r="BE165" s="10">
        <v>11881.963</v>
      </c>
      <c r="BF165" s="10">
        <v>8000</v>
      </c>
      <c r="BG165" s="10">
        <v>8000</v>
      </c>
      <c r="BH165" s="10">
        <v>8000</v>
      </c>
      <c r="BI165" s="10">
        <v>8000</v>
      </c>
      <c r="BJ165" s="10">
        <v>8000</v>
      </c>
      <c r="BK165" s="10">
        <v>18132.837</v>
      </c>
      <c r="BL165" s="10">
        <v>8000</v>
      </c>
      <c r="BM165" s="10">
        <v>8000</v>
      </c>
      <c r="BN165" s="10">
        <v>8000</v>
      </c>
      <c r="BO165" s="10">
        <v>29163.884999999998</v>
      </c>
      <c r="BP165" s="10">
        <v>18529.300999999999</v>
      </c>
      <c r="BQ165" s="10">
        <v>8000</v>
      </c>
      <c r="BR165" s="10">
        <v>8000</v>
      </c>
      <c r="BS165" s="10">
        <v>8000</v>
      </c>
      <c r="BT165" s="10">
        <v>8000</v>
      </c>
      <c r="BU165" s="10">
        <v>8000</v>
      </c>
      <c r="BV165" s="10">
        <v>8000</v>
      </c>
      <c r="BX165" s="17"/>
    </row>
    <row r="166" spans="1:76" x14ac:dyDescent="0.3">
      <c r="A166" s="10" t="s">
        <v>414</v>
      </c>
      <c r="B166" s="10" t="s">
        <v>700</v>
      </c>
      <c r="C166" s="10" t="s">
        <v>287</v>
      </c>
      <c r="D166" s="10" t="s">
        <v>62</v>
      </c>
      <c r="E166" s="10" t="s">
        <v>63</v>
      </c>
      <c r="F166" s="10" t="s">
        <v>1211</v>
      </c>
      <c r="G166" s="18">
        <v>20.420000000000002</v>
      </c>
      <c r="H166" s="10" t="s">
        <v>294</v>
      </c>
      <c r="I166" s="10" t="s">
        <v>295</v>
      </c>
      <c r="J166" s="10" t="s">
        <v>296</v>
      </c>
      <c r="K166" s="10" t="s">
        <v>291</v>
      </c>
      <c r="L166" s="10">
        <v>45531.413999999997</v>
      </c>
      <c r="M166" s="10">
        <v>130997.87300000001</v>
      </c>
      <c r="N166" s="10">
        <v>1687635.398</v>
      </c>
      <c r="O166" s="10">
        <v>625652.27899999998</v>
      </c>
      <c r="P166" s="10">
        <v>8000</v>
      </c>
      <c r="Q166" s="10">
        <v>13305.992</v>
      </c>
      <c r="R166" s="10">
        <v>219767.59400000001</v>
      </c>
      <c r="S166" s="10">
        <v>8000</v>
      </c>
      <c r="T166" s="10">
        <v>8000</v>
      </c>
      <c r="U166" s="10">
        <v>17759.011999999999</v>
      </c>
      <c r="V166" s="10">
        <v>8000</v>
      </c>
      <c r="W166" s="10">
        <v>8000</v>
      </c>
      <c r="X166" s="20">
        <v>8000</v>
      </c>
      <c r="Y166" s="10">
        <v>91238.892999999996</v>
      </c>
      <c r="Z166" s="20">
        <v>8000</v>
      </c>
      <c r="AA166" s="10">
        <v>27841.85</v>
      </c>
      <c r="AB166" s="10">
        <v>20761.713</v>
      </c>
      <c r="AC166" s="10">
        <v>8000</v>
      </c>
      <c r="AD166" s="10">
        <v>8000</v>
      </c>
      <c r="AE166" s="10">
        <v>8000</v>
      </c>
      <c r="AF166" s="10">
        <v>8000</v>
      </c>
      <c r="AG166" s="10">
        <v>40064.587</v>
      </c>
      <c r="AH166" s="10">
        <v>8000</v>
      </c>
      <c r="AI166" s="10">
        <v>8000</v>
      </c>
      <c r="AJ166" s="10">
        <v>20719.800999999999</v>
      </c>
      <c r="AK166" s="10">
        <v>39602.305999999997</v>
      </c>
      <c r="AL166" s="10">
        <v>12625.244000000001</v>
      </c>
      <c r="AM166" s="10">
        <v>8000</v>
      </c>
      <c r="AN166" s="10">
        <v>13300.492</v>
      </c>
      <c r="AO166" s="10">
        <v>8000</v>
      </c>
      <c r="AP166" s="10">
        <v>37098.809000000001</v>
      </c>
      <c r="AQ166" s="10">
        <v>45581.46</v>
      </c>
      <c r="AR166" s="10">
        <v>8000</v>
      </c>
      <c r="AS166" s="10">
        <v>12262.52</v>
      </c>
      <c r="AT166" s="10">
        <v>8000</v>
      </c>
      <c r="AU166" s="10">
        <v>49158.491000000002</v>
      </c>
      <c r="AV166" s="10">
        <v>94253.516000000003</v>
      </c>
      <c r="AW166" s="10">
        <v>14068.834999999999</v>
      </c>
      <c r="AX166" s="10">
        <v>18150.123</v>
      </c>
      <c r="AY166" s="10">
        <v>8000</v>
      </c>
      <c r="AZ166" s="10">
        <v>8000</v>
      </c>
      <c r="BA166" s="10">
        <v>19449.276000000002</v>
      </c>
      <c r="BB166" s="10">
        <v>49872.249000000003</v>
      </c>
      <c r="BC166" s="10">
        <v>8000</v>
      </c>
      <c r="BD166" s="10">
        <v>8000</v>
      </c>
      <c r="BE166" s="10">
        <v>8000</v>
      </c>
      <c r="BF166" s="10">
        <v>8000</v>
      </c>
      <c r="BG166" s="10">
        <v>8000</v>
      </c>
      <c r="BH166" s="10">
        <v>8000</v>
      </c>
      <c r="BI166" s="10">
        <v>8000</v>
      </c>
      <c r="BJ166" s="10">
        <v>8000</v>
      </c>
      <c r="BK166" s="10">
        <v>10739.289000000001</v>
      </c>
      <c r="BL166" s="10">
        <v>8000</v>
      </c>
      <c r="BM166" s="10">
        <v>8000</v>
      </c>
      <c r="BN166" s="10">
        <v>8000</v>
      </c>
      <c r="BO166" s="10">
        <v>25910.761999999999</v>
      </c>
      <c r="BP166" s="10">
        <v>14880.191999999999</v>
      </c>
      <c r="BQ166" s="10">
        <v>8000</v>
      </c>
      <c r="BR166" s="10">
        <v>8000</v>
      </c>
      <c r="BS166" s="10">
        <v>8000</v>
      </c>
      <c r="BT166" s="10">
        <v>8000</v>
      </c>
      <c r="BU166" s="10">
        <v>8000</v>
      </c>
      <c r="BV166" s="10">
        <v>8000</v>
      </c>
      <c r="BX166" s="17"/>
    </row>
    <row r="167" spans="1:76" x14ac:dyDescent="0.3">
      <c r="A167" s="10" t="s">
        <v>415</v>
      </c>
      <c r="B167" s="10" t="s">
        <v>553</v>
      </c>
      <c r="C167" s="10" t="s">
        <v>287</v>
      </c>
      <c r="D167" s="10" t="s">
        <v>62</v>
      </c>
      <c r="E167" s="10" t="s">
        <v>63</v>
      </c>
      <c r="F167" s="10" t="s">
        <v>1208</v>
      </c>
      <c r="G167" s="18">
        <v>24.06</v>
      </c>
      <c r="H167" s="10" t="s">
        <v>294</v>
      </c>
      <c r="I167" s="10" t="s">
        <v>309</v>
      </c>
      <c r="J167" s="10" t="s">
        <v>296</v>
      </c>
      <c r="K167" s="10" t="s">
        <v>291</v>
      </c>
      <c r="L167" s="10">
        <v>515709.45</v>
      </c>
      <c r="M167" s="10">
        <v>607877.33200000005</v>
      </c>
      <c r="N167" s="10">
        <v>1843771.878</v>
      </c>
      <c r="O167" s="10">
        <v>1167265.942</v>
      </c>
      <c r="P167" s="10">
        <v>8000</v>
      </c>
      <c r="Q167" s="10">
        <v>16193.784</v>
      </c>
      <c r="R167" s="10">
        <v>29003.323</v>
      </c>
      <c r="S167" s="10">
        <v>8000</v>
      </c>
      <c r="T167" s="10">
        <v>8000</v>
      </c>
      <c r="U167" s="10">
        <v>62985.946000000004</v>
      </c>
      <c r="V167" s="10">
        <v>25469.806</v>
      </c>
      <c r="W167" s="10">
        <v>31398.690999999999</v>
      </c>
      <c r="X167" s="20">
        <v>19941.262999999999</v>
      </c>
      <c r="Y167" s="10">
        <v>83567.14</v>
      </c>
      <c r="Z167" s="20">
        <v>43129.733</v>
      </c>
      <c r="AA167" s="10">
        <v>61954.040999999997</v>
      </c>
      <c r="AB167" s="10">
        <v>35838.453999999998</v>
      </c>
      <c r="AC167" s="10">
        <v>8000</v>
      </c>
      <c r="AD167" s="10">
        <v>15847.737999999999</v>
      </c>
      <c r="AE167" s="10">
        <v>24842.661</v>
      </c>
      <c r="AF167" s="10">
        <v>25466.654999999999</v>
      </c>
      <c r="AG167" s="10">
        <v>196776.21599999999</v>
      </c>
      <c r="AH167" s="10">
        <v>8000</v>
      </c>
      <c r="AI167" s="10">
        <v>8113.4949999999999</v>
      </c>
      <c r="AJ167" s="10">
        <v>102380.9</v>
      </c>
      <c r="AK167" s="10">
        <v>189972.10800000001</v>
      </c>
      <c r="AL167" s="10">
        <v>90624.457999999999</v>
      </c>
      <c r="AM167" s="10">
        <v>8000</v>
      </c>
      <c r="AN167" s="10">
        <v>82566.911999999997</v>
      </c>
      <c r="AO167" s="10">
        <v>14072.671</v>
      </c>
      <c r="AP167" s="10">
        <v>201627.12299999999</v>
      </c>
      <c r="AQ167" s="10">
        <v>206887.992</v>
      </c>
      <c r="AR167" s="10">
        <v>60881.529000000002</v>
      </c>
      <c r="AS167" s="10">
        <v>92385.879000000001</v>
      </c>
      <c r="AT167" s="10">
        <v>8000</v>
      </c>
      <c r="AU167" s="10">
        <v>164021.67800000001</v>
      </c>
      <c r="AV167" s="10">
        <v>437249.446</v>
      </c>
      <c r="AW167" s="10">
        <v>110813.429</v>
      </c>
      <c r="AX167" s="10">
        <v>106728.07799999999</v>
      </c>
      <c r="AY167" s="10">
        <v>8000</v>
      </c>
      <c r="AZ167" s="10">
        <v>13188.963</v>
      </c>
      <c r="BA167" s="10">
        <v>90240.040999999997</v>
      </c>
      <c r="BB167" s="10">
        <v>255067.40400000001</v>
      </c>
      <c r="BC167" s="10">
        <v>8000</v>
      </c>
      <c r="BD167" s="10">
        <v>9542.2960000000003</v>
      </c>
      <c r="BE167" s="10">
        <v>28763.126</v>
      </c>
      <c r="BF167" s="10">
        <v>8000</v>
      </c>
      <c r="BG167" s="10">
        <v>8000</v>
      </c>
      <c r="BH167" s="10">
        <v>8000</v>
      </c>
      <c r="BI167" s="10">
        <v>8000</v>
      </c>
      <c r="BJ167" s="10">
        <v>8000</v>
      </c>
      <c r="BK167" s="10">
        <v>65768.967999999993</v>
      </c>
      <c r="BL167" s="10">
        <v>8000</v>
      </c>
      <c r="BM167" s="10">
        <v>33514.538999999997</v>
      </c>
      <c r="BN167" s="10">
        <v>8000</v>
      </c>
      <c r="BO167" s="10">
        <v>84679.054999999993</v>
      </c>
      <c r="BP167" s="10">
        <v>87370.327999999994</v>
      </c>
      <c r="BQ167" s="10">
        <v>8000</v>
      </c>
      <c r="BR167" s="10">
        <v>27838.831999999999</v>
      </c>
      <c r="BS167" s="10">
        <v>13271.037</v>
      </c>
      <c r="BT167" s="10">
        <v>35798.682999999997</v>
      </c>
      <c r="BU167" s="10">
        <v>13353.638999999999</v>
      </c>
      <c r="BV167" s="10">
        <v>32408.1</v>
      </c>
      <c r="BX167" s="17"/>
    </row>
    <row r="168" spans="1:76" x14ac:dyDescent="0.3">
      <c r="A168" s="10" t="s">
        <v>416</v>
      </c>
      <c r="B168" s="10" t="s">
        <v>553</v>
      </c>
      <c r="C168" s="10" t="s">
        <v>287</v>
      </c>
      <c r="D168" s="10" t="s">
        <v>62</v>
      </c>
      <c r="E168" s="10" t="s">
        <v>63</v>
      </c>
      <c r="F168" s="10" t="s">
        <v>1204</v>
      </c>
      <c r="G168" s="18">
        <v>26.12</v>
      </c>
      <c r="H168" s="10" t="s">
        <v>294</v>
      </c>
      <c r="I168" s="10" t="s">
        <v>330</v>
      </c>
      <c r="J168" s="10" t="s">
        <v>296</v>
      </c>
      <c r="K168" s="10" t="s">
        <v>291</v>
      </c>
      <c r="L168" s="10">
        <v>150544.18900000001</v>
      </c>
      <c r="M168" s="10">
        <v>338695.58399999997</v>
      </c>
      <c r="N168" s="10">
        <v>1599543.4539999999</v>
      </c>
      <c r="O168" s="10">
        <v>728367.16399999999</v>
      </c>
      <c r="P168" s="10">
        <v>8000</v>
      </c>
      <c r="Q168" s="10">
        <v>75566.953999999998</v>
      </c>
      <c r="R168" s="10">
        <v>90572.505000000005</v>
      </c>
      <c r="S168" s="10">
        <v>25965.485000000001</v>
      </c>
      <c r="T168" s="10">
        <v>8000</v>
      </c>
      <c r="U168" s="10">
        <v>173287.07500000001</v>
      </c>
      <c r="V168" s="10">
        <v>40160.781000000003</v>
      </c>
      <c r="W168" s="10">
        <v>157628.052</v>
      </c>
      <c r="X168" s="20">
        <v>63419.521000000001</v>
      </c>
      <c r="Y168" s="10">
        <v>156115.45499999999</v>
      </c>
      <c r="Z168" s="20">
        <v>74719.888999999996</v>
      </c>
      <c r="AA168" s="10">
        <v>31983.905999999999</v>
      </c>
      <c r="AB168" s="10">
        <v>13190.834999999999</v>
      </c>
      <c r="AC168" s="10">
        <v>8000</v>
      </c>
      <c r="AD168" s="10">
        <v>8000</v>
      </c>
      <c r="AE168" s="10">
        <v>8000</v>
      </c>
      <c r="AF168" s="10">
        <v>8847.36</v>
      </c>
      <c r="AG168" s="10">
        <v>92049.494999999995</v>
      </c>
      <c r="AH168" s="10">
        <v>8000</v>
      </c>
      <c r="AI168" s="10">
        <v>8000</v>
      </c>
      <c r="AJ168" s="10">
        <v>52465.063000000002</v>
      </c>
      <c r="AK168" s="10">
        <v>88814.774999999994</v>
      </c>
      <c r="AL168" s="10">
        <v>55878.233</v>
      </c>
      <c r="AM168" s="10">
        <v>8000</v>
      </c>
      <c r="AN168" s="10">
        <v>54154.703999999998</v>
      </c>
      <c r="AO168" s="10">
        <v>8000</v>
      </c>
      <c r="AP168" s="10">
        <v>88087.006999999998</v>
      </c>
      <c r="AQ168" s="10">
        <v>98873.148000000001</v>
      </c>
      <c r="AR168" s="10">
        <v>32296.134999999998</v>
      </c>
      <c r="AS168" s="10">
        <v>62778.271999999997</v>
      </c>
      <c r="AT168" s="10">
        <v>8000</v>
      </c>
      <c r="AU168" s="10">
        <v>81969.467000000004</v>
      </c>
      <c r="AV168" s="10">
        <v>190941.77900000001</v>
      </c>
      <c r="AW168" s="10">
        <v>49369.249000000003</v>
      </c>
      <c r="AX168" s="10">
        <v>62399.377999999997</v>
      </c>
      <c r="AY168" s="10">
        <v>8000</v>
      </c>
      <c r="AZ168" s="10">
        <v>8000</v>
      </c>
      <c r="BA168" s="10">
        <v>57483.622000000003</v>
      </c>
      <c r="BB168" s="10">
        <v>131564.62100000001</v>
      </c>
      <c r="BC168" s="10">
        <v>8000</v>
      </c>
      <c r="BD168" s="10">
        <v>8000</v>
      </c>
      <c r="BE168" s="10">
        <v>22161.37</v>
      </c>
      <c r="BF168" s="10">
        <v>8000</v>
      </c>
      <c r="BG168" s="10">
        <v>8000</v>
      </c>
      <c r="BH168" s="10">
        <v>8000</v>
      </c>
      <c r="BI168" s="10">
        <v>8000</v>
      </c>
      <c r="BJ168" s="10">
        <v>8000</v>
      </c>
      <c r="BK168" s="10">
        <v>51103.648999999998</v>
      </c>
      <c r="BL168" s="10">
        <v>8000</v>
      </c>
      <c r="BM168" s="10">
        <v>8000</v>
      </c>
      <c r="BN168" s="10">
        <v>8000</v>
      </c>
      <c r="BO168" s="10">
        <v>96341.548999999999</v>
      </c>
      <c r="BP168" s="10">
        <v>70817.807000000001</v>
      </c>
      <c r="BQ168" s="10">
        <v>8000</v>
      </c>
      <c r="BR168" s="10">
        <v>8000</v>
      </c>
      <c r="BS168" s="10">
        <v>8000</v>
      </c>
      <c r="BT168" s="10">
        <v>8000</v>
      </c>
      <c r="BU168" s="10">
        <v>8000</v>
      </c>
      <c r="BV168" s="10">
        <v>8000</v>
      </c>
      <c r="BX168" s="17"/>
    </row>
    <row r="169" spans="1:76" x14ac:dyDescent="0.3">
      <c r="A169" s="10" t="s">
        <v>417</v>
      </c>
      <c r="B169" s="10" t="s">
        <v>700</v>
      </c>
      <c r="C169" s="10" t="s">
        <v>287</v>
      </c>
      <c r="D169" s="10" t="s">
        <v>62</v>
      </c>
      <c r="E169" s="10" t="s">
        <v>63</v>
      </c>
      <c r="F169" s="10" t="s">
        <v>1213</v>
      </c>
      <c r="G169" s="18">
        <v>26.99</v>
      </c>
      <c r="H169" s="10" t="s">
        <v>288</v>
      </c>
      <c r="I169" s="10" t="s">
        <v>295</v>
      </c>
      <c r="J169" s="10" t="s">
        <v>328</v>
      </c>
      <c r="K169" s="10" t="s">
        <v>291</v>
      </c>
      <c r="L169" s="10">
        <v>8000</v>
      </c>
      <c r="M169" s="10">
        <v>64530.099000000002</v>
      </c>
      <c r="N169" s="10">
        <v>472329.49300000002</v>
      </c>
      <c r="O169" s="10">
        <v>310030.19799999997</v>
      </c>
      <c r="P169" s="10">
        <v>8000</v>
      </c>
      <c r="Q169" s="10">
        <v>21535.781999999999</v>
      </c>
      <c r="R169" s="10">
        <v>17826.41</v>
      </c>
      <c r="S169" s="10">
        <v>8000</v>
      </c>
      <c r="T169" s="10">
        <v>8000</v>
      </c>
      <c r="U169" s="10">
        <v>12278.808999999999</v>
      </c>
      <c r="V169" s="10">
        <v>8000</v>
      </c>
      <c r="W169" s="10">
        <v>9004.1039999999994</v>
      </c>
      <c r="X169" s="20">
        <v>8000</v>
      </c>
      <c r="Y169" s="10">
        <v>22441.465</v>
      </c>
      <c r="Z169" s="20">
        <v>8000</v>
      </c>
      <c r="AA169" s="10">
        <v>10396.01</v>
      </c>
      <c r="AB169" s="10">
        <v>8000</v>
      </c>
      <c r="AC169" s="10">
        <v>8000</v>
      </c>
      <c r="AD169" s="10">
        <v>8000</v>
      </c>
      <c r="AE169" s="10">
        <v>8000</v>
      </c>
      <c r="AF169" s="10">
        <v>8000</v>
      </c>
      <c r="AG169" s="10">
        <v>39298.883000000002</v>
      </c>
      <c r="AH169" s="10">
        <v>8000</v>
      </c>
      <c r="AI169" s="10">
        <v>8000</v>
      </c>
      <c r="AJ169" s="10">
        <v>21606.074000000001</v>
      </c>
      <c r="AK169" s="10">
        <v>44403.095000000001</v>
      </c>
      <c r="AL169" s="10">
        <v>24505.934000000001</v>
      </c>
      <c r="AM169" s="10">
        <v>8000</v>
      </c>
      <c r="AN169" s="10">
        <v>13449.359</v>
      </c>
      <c r="AO169" s="10">
        <v>8000</v>
      </c>
      <c r="AP169" s="10">
        <v>51199.476999999999</v>
      </c>
      <c r="AQ169" s="10">
        <v>62862.324000000001</v>
      </c>
      <c r="AR169" s="10">
        <v>17692.57</v>
      </c>
      <c r="AS169" s="10">
        <v>25915.411</v>
      </c>
      <c r="AT169" s="10">
        <v>8000</v>
      </c>
      <c r="AU169" s="10">
        <v>37109.139000000003</v>
      </c>
      <c r="AV169" s="10">
        <v>123970.166</v>
      </c>
      <c r="AW169" s="10">
        <v>35183.591</v>
      </c>
      <c r="AX169" s="10">
        <v>35970.476000000002</v>
      </c>
      <c r="AY169" s="10">
        <v>8000</v>
      </c>
      <c r="AZ169" s="10">
        <v>8000</v>
      </c>
      <c r="BA169" s="10">
        <v>27782.652999999998</v>
      </c>
      <c r="BB169" s="10">
        <v>84542.904999999999</v>
      </c>
      <c r="BC169" s="10">
        <v>8000</v>
      </c>
      <c r="BD169" s="10">
        <v>8000</v>
      </c>
      <c r="BE169" s="10">
        <v>9026.4459999999999</v>
      </c>
      <c r="BF169" s="10">
        <v>8000</v>
      </c>
      <c r="BG169" s="10">
        <v>8000</v>
      </c>
      <c r="BH169" s="10">
        <v>8000</v>
      </c>
      <c r="BI169" s="10">
        <v>8000</v>
      </c>
      <c r="BJ169" s="10">
        <v>8000</v>
      </c>
      <c r="BK169" s="10">
        <v>32615.666000000001</v>
      </c>
      <c r="BL169" s="10">
        <v>8000</v>
      </c>
      <c r="BM169" s="10">
        <v>8000</v>
      </c>
      <c r="BN169" s="10">
        <v>8000</v>
      </c>
      <c r="BO169" s="10">
        <v>53161.85</v>
      </c>
      <c r="BP169" s="10">
        <v>50985.404000000002</v>
      </c>
      <c r="BQ169" s="10">
        <v>8000</v>
      </c>
      <c r="BR169" s="10">
        <v>8000</v>
      </c>
      <c r="BS169" s="10">
        <v>8000</v>
      </c>
      <c r="BT169" s="10">
        <v>8000</v>
      </c>
      <c r="BU169" s="10">
        <v>8000</v>
      </c>
      <c r="BV169" s="10">
        <v>8000</v>
      </c>
      <c r="BX169" s="17"/>
    </row>
    <row r="170" spans="1:76" x14ac:dyDescent="0.3">
      <c r="A170" s="10" t="s">
        <v>446</v>
      </c>
      <c r="B170" s="10" t="s">
        <v>700</v>
      </c>
      <c r="C170" s="10" t="s">
        <v>287</v>
      </c>
      <c r="D170" s="10" t="s">
        <v>62</v>
      </c>
      <c r="E170" s="10" t="s">
        <v>63</v>
      </c>
      <c r="F170" s="10" t="s">
        <v>1211</v>
      </c>
      <c r="G170" s="18">
        <v>20.02</v>
      </c>
      <c r="H170" s="10" t="s">
        <v>288</v>
      </c>
      <c r="I170" s="10" t="s">
        <v>309</v>
      </c>
      <c r="J170" s="10" t="s">
        <v>317</v>
      </c>
      <c r="K170" s="10" t="s">
        <v>291</v>
      </c>
      <c r="L170" s="10">
        <v>457217.00300000003</v>
      </c>
      <c r="M170" s="10">
        <v>847867.7</v>
      </c>
      <c r="N170" s="10">
        <v>15238686.002</v>
      </c>
      <c r="O170" s="10">
        <v>8801071.5510000009</v>
      </c>
      <c r="P170" s="10">
        <v>8000</v>
      </c>
      <c r="Q170" s="10">
        <v>64004.656999999999</v>
      </c>
      <c r="R170" s="10">
        <v>1048762.1839999999</v>
      </c>
      <c r="S170" s="10">
        <v>8000</v>
      </c>
      <c r="T170" s="10">
        <v>278645.90899999999</v>
      </c>
      <c r="U170" s="10">
        <v>269864.57500000001</v>
      </c>
      <c r="V170" s="10">
        <v>76256.232000000004</v>
      </c>
      <c r="W170" s="10">
        <v>311797.10600000003</v>
      </c>
      <c r="X170" s="20">
        <v>11511.648999999999</v>
      </c>
      <c r="Y170" s="10">
        <v>1616455.165</v>
      </c>
      <c r="Z170" s="20">
        <v>8000</v>
      </c>
      <c r="AA170" s="10">
        <v>176114.73300000001</v>
      </c>
      <c r="AB170" s="10">
        <v>35951.161</v>
      </c>
      <c r="AC170" s="10">
        <v>8000</v>
      </c>
      <c r="AD170" s="10">
        <v>15334.157999999999</v>
      </c>
      <c r="AE170" s="10">
        <v>8000</v>
      </c>
      <c r="AF170" s="10">
        <v>20290.904999999999</v>
      </c>
      <c r="AG170" s="10">
        <v>82461.679999999993</v>
      </c>
      <c r="AH170" s="10">
        <v>8000</v>
      </c>
      <c r="AI170" s="10">
        <v>8000</v>
      </c>
      <c r="AJ170" s="10">
        <v>24480.476999999999</v>
      </c>
      <c r="AK170" s="10">
        <v>36780.620000000003</v>
      </c>
      <c r="AL170" s="10">
        <v>37195.807999999997</v>
      </c>
      <c r="AM170" s="10">
        <v>16309.584000000001</v>
      </c>
      <c r="AN170" s="10">
        <v>88675.43</v>
      </c>
      <c r="AO170" s="10">
        <v>8000</v>
      </c>
      <c r="AP170" s="10">
        <v>95547.82</v>
      </c>
      <c r="AQ170" s="10">
        <v>33029.364000000001</v>
      </c>
      <c r="AR170" s="10">
        <v>17661.666000000001</v>
      </c>
      <c r="AS170" s="10">
        <v>18873.374</v>
      </c>
      <c r="AT170" s="10">
        <v>8000</v>
      </c>
      <c r="AU170" s="10">
        <v>42866.196000000004</v>
      </c>
      <c r="AV170" s="10">
        <v>82937.937999999995</v>
      </c>
      <c r="AW170" s="10">
        <v>28507.083999999999</v>
      </c>
      <c r="AX170" s="10">
        <v>20325.632000000001</v>
      </c>
      <c r="AY170" s="10">
        <v>8000</v>
      </c>
      <c r="AZ170" s="10">
        <v>8000</v>
      </c>
      <c r="BA170" s="10">
        <v>32437.264999999999</v>
      </c>
      <c r="BB170" s="10">
        <v>42354.222000000002</v>
      </c>
      <c r="BC170" s="10">
        <v>8000</v>
      </c>
      <c r="BD170" s="10">
        <v>8000</v>
      </c>
      <c r="BE170" s="10">
        <v>115601.318</v>
      </c>
      <c r="BF170" s="10">
        <v>8000</v>
      </c>
      <c r="BG170" s="10">
        <v>20385.538</v>
      </c>
      <c r="BH170" s="10">
        <v>29867.751</v>
      </c>
      <c r="BI170" s="10">
        <v>8000</v>
      </c>
      <c r="BJ170" s="10">
        <v>8000</v>
      </c>
      <c r="BK170" s="10">
        <v>67601.544999999998</v>
      </c>
      <c r="BL170" s="10">
        <v>8000</v>
      </c>
      <c r="BM170" s="10">
        <v>8000</v>
      </c>
      <c r="BN170" s="10">
        <v>8000</v>
      </c>
      <c r="BO170" s="10">
        <v>60005.546999999999</v>
      </c>
      <c r="BP170" s="10">
        <v>54246.315000000002</v>
      </c>
      <c r="BQ170" s="10">
        <v>8000</v>
      </c>
      <c r="BR170" s="10">
        <v>8000</v>
      </c>
      <c r="BS170" s="10">
        <v>8000</v>
      </c>
      <c r="BT170" s="10">
        <v>8000</v>
      </c>
      <c r="BU170" s="10">
        <v>8000</v>
      </c>
      <c r="BV170" s="10">
        <v>8000</v>
      </c>
      <c r="BX170" s="17"/>
    </row>
    <row r="171" spans="1:76" x14ac:dyDescent="0.3">
      <c r="A171" s="10" t="s">
        <v>440</v>
      </c>
      <c r="B171" s="10" t="s">
        <v>553</v>
      </c>
      <c r="C171" s="10" t="s">
        <v>287</v>
      </c>
      <c r="D171" s="10" t="s">
        <v>62</v>
      </c>
      <c r="E171" s="10" t="s">
        <v>63</v>
      </c>
      <c r="F171" s="10" t="s">
        <v>1212</v>
      </c>
      <c r="G171" s="18">
        <v>28.09</v>
      </c>
      <c r="H171" s="10" t="s">
        <v>294</v>
      </c>
      <c r="I171" s="10" t="s">
        <v>295</v>
      </c>
      <c r="J171" s="10" t="s">
        <v>296</v>
      </c>
      <c r="K171" s="10" t="s">
        <v>291</v>
      </c>
      <c r="L171" s="10">
        <v>163940.25200000001</v>
      </c>
      <c r="M171" s="10">
        <v>480689.86800000002</v>
      </c>
      <c r="N171" s="10">
        <v>1409416.8940000001</v>
      </c>
      <c r="O171" s="10">
        <v>715349.85</v>
      </c>
      <c r="P171" s="10">
        <v>8000</v>
      </c>
      <c r="Q171" s="10">
        <v>61504.22</v>
      </c>
      <c r="R171" s="10">
        <v>225737.217</v>
      </c>
      <c r="S171" s="10">
        <v>8000</v>
      </c>
      <c r="T171" s="10">
        <v>23546.687000000002</v>
      </c>
      <c r="U171" s="10">
        <v>48470.057999999997</v>
      </c>
      <c r="V171" s="10">
        <v>51687.474000000002</v>
      </c>
      <c r="W171" s="10">
        <v>57649.307999999997</v>
      </c>
      <c r="X171" s="20">
        <v>35382.023999999998</v>
      </c>
      <c r="Y171" s="10">
        <v>118019.21</v>
      </c>
      <c r="Z171" s="20">
        <v>81382.194000000003</v>
      </c>
      <c r="AA171" s="10">
        <v>78996.751999999993</v>
      </c>
      <c r="AB171" s="10">
        <v>43293.750999999997</v>
      </c>
      <c r="AC171" s="10">
        <v>8000</v>
      </c>
      <c r="AD171" s="10">
        <v>8024.0479999999998</v>
      </c>
      <c r="AE171" s="10">
        <v>13608.691000000001</v>
      </c>
      <c r="AF171" s="10">
        <v>8000</v>
      </c>
      <c r="AG171" s="10">
        <v>101610.75900000001</v>
      </c>
      <c r="AH171" s="10">
        <v>8000</v>
      </c>
      <c r="AI171" s="10">
        <v>8000</v>
      </c>
      <c r="AJ171" s="10">
        <v>39170.135999999999</v>
      </c>
      <c r="AK171" s="10">
        <v>106544.755</v>
      </c>
      <c r="AL171" s="10">
        <v>83671.417000000001</v>
      </c>
      <c r="AM171" s="10">
        <v>8000</v>
      </c>
      <c r="AN171" s="10">
        <v>42790.432000000001</v>
      </c>
      <c r="AO171" s="10">
        <v>8000</v>
      </c>
      <c r="AP171" s="10">
        <v>61263.697999999997</v>
      </c>
      <c r="AQ171" s="10">
        <v>93600.281000000003</v>
      </c>
      <c r="AR171" s="10">
        <v>34763.525999999998</v>
      </c>
      <c r="AS171" s="10">
        <v>83462.100999999995</v>
      </c>
      <c r="AT171" s="10">
        <v>8000</v>
      </c>
      <c r="AU171" s="10">
        <v>98230.645999999993</v>
      </c>
      <c r="AV171" s="10">
        <v>152428.671</v>
      </c>
      <c r="AW171" s="10">
        <v>43833.462</v>
      </c>
      <c r="AX171" s="10">
        <v>66543.210000000006</v>
      </c>
      <c r="AY171" s="10">
        <v>8000</v>
      </c>
      <c r="AZ171" s="10">
        <v>8000</v>
      </c>
      <c r="BA171" s="10">
        <v>102043.96</v>
      </c>
      <c r="BB171" s="10">
        <v>120031.57399999999</v>
      </c>
      <c r="BC171" s="10">
        <v>8000</v>
      </c>
      <c r="BD171" s="10">
        <v>8000</v>
      </c>
      <c r="BE171" s="10">
        <v>43096.925000000003</v>
      </c>
      <c r="BF171" s="10">
        <v>8000</v>
      </c>
      <c r="BG171" s="10">
        <v>8000</v>
      </c>
      <c r="BH171" s="10">
        <v>8000</v>
      </c>
      <c r="BI171" s="10">
        <v>8000</v>
      </c>
      <c r="BJ171" s="10">
        <v>8000</v>
      </c>
      <c r="BK171" s="10">
        <v>35239.383999999998</v>
      </c>
      <c r="BL171" s="10">
        <v>8000</v>
      </c>
      <c r="BM171" s="10">
        <v>8000</v>
      </c>
      <c r="BN171" s="10">
        <v>8000</v>
      </c>
      <c r="BO171" s="10">
        <v>51679.601999999999</v>
      </c>
      <c r="BP171" s="10">
        <v>30577.727999999999</v>
      </c>
      <c r="BQ171" s="10">
        <v>8000</v>
      </c>
      <c r="BR171" s="10">
        <v>10434.258</v>
      </c>
      <c r="BS171" s="10">
        <v>8000</v>
      </c>
      <c r="BT171" s="10">
        <v>8000</v>
      </c>
      <c r="BU171" s="10">
        <v>8000</v>
      </c>
      <c r="BV171" s="10">
        <v>8000</v>
      </c>
      <c r="BX171" s="17"/>
    </row>
    <row r="172" spans="1:76" x14ac:dyDescent="0.3">
      <c r="A172" s="10" t="s">
        <v>439</v>
      </c>
      <c r="B172" s="10" t="s">
        <v>553</v>
      </c>
      <c r="C172" s="10" t="s">
        <v>287</v>
      </c>
      <c r="D172" s="10" t="s">
        <v>62</v>
      </c>
      <c r="E172" s="10" t="s">
        <v>63</v>
      </c>
      <c r="F172" s="10" t="s">
        <v>1206</v>
      </c>
      <c r="G172" s="18">
        <v>31.8</v>
      </c>
      <c r="H172" s="10" t="s">
        <v>294</v>
      </c>
      <c r="I172" s="10" t="s">
        <v>309</v>
      </c>
      <c r="J172" s="10" t="s">
        <v>313</v>
      </c>
      <c r="K172" s="10" t="s">
        <v>291</v>
      </c>
      <c r="L172" s="10">
        <v>87745.664000000004</v>
      </c>
      <c r="M172" s="10">
        <v>258603.91399999999</v>
      </c>
      <c r="N172" s="10">
        <v>586394.18700000003</v>
      </c>
      <c r="O172" s="10">
        <v>470758.93800000002</v>
      </c>
      <c r="P172" s="10">
        <v>13965.012000000001</v>
      </c>
      <c r="Q172" s="10">
        <v>343831.05900000001</v>
      </c>
      <c r="R172" s="10">
        <v>302656.16899999999</v>
      </c>
      <c r="S172" s="10">
        <v>128324.93399999999</v>
      </c>
      <c r="T172" s="10">
        <v>8000</v>
      </c>
      <c r="U172" s="10">
        <v>135240.36499999999</v>
      </c>
      <c r="V172" s="10">
        <v>126622.929</v>
      </c>
      <c r="W172" s="10">
        <v>67082.159</v>
      </c>
      <c r="X172" s="20">
        <v>31407.377</v>
      </c>
      <c r="Y172" s="10">
        <v>149152.30100000001</v>
      </c>
      <c r="Z172" s="20">
        <v>24114.699000000001</v>
      </c>
      <c r="AA172" s="10">
        <v>75477.214000000007</v>
      </c>
      <c r="AB172" s="10">
        <v>29594.780999999999</v>
      </c>
      <c r="AC172" s="10">
        <v>8000</v>
      </c>
      <c r="AD172" s="10">
        <v>8000</v>
      </c>
      <c r="AE172" s="10">
        <v>8000</v>
      </c>
      <c r="AF172" s="10">
        <v>8000</v>
      </c>
      <c r="AG172" s="10">
        <v>50607.213000000003</v>
      </c>
      <c r="AH172" s="10">
        <v>8000</v>
      </c>
      <c r="AI172" s="10">
        <v>8000</v>
      </c>
      <c r="AJ172" s="10">
        <v>17583.621999999999</v>
      </c>
      <c r="AK172" s="10">
        <v>57773.510999999999</v>
      </c>
      <c r="AL172" s="10">
        <v>36382.300999999999</v>
      </c>
      <c r="AM172" s="10">
        <v>8000</v>
      </c>
      <c r="AN172" s="10">
        <v>9039.2990000000009</v>
      </c>
      <c r="AO172" s="10">
        <v>8000</v>
      </c>
      <c r="AP172" s="10">
        <v>28700.004000000001</v>
      </c>
      <c r="AQ172" s="10">
        <v>46486.222000000002</v>
      </c>
      <c r="AR172" s="10">
        <v>17214.316999999999</v>
      </c>
      <c r="AS172" s="10">
        <v>47776.212</v>
      </c>
      <c r="AT172" s="10">
        <v>8000</v>
      </c>
      <c r="AU172" s="10">
        <v>18481.505000000001</v>
      </c>
      <c r="AV172" s="10">
        <v>82291.350999999995</v>
      </c>
      <c r="AW172" s="10">
        <v>23410.095000000001</v>
      </c>
      <c r="AX172" s="10">
        <v>46663.542000000001</v>
      </c>
      <c r="AY172" s="10">
        <v>8000</v>
      </c>
      <c r="AZ172" s="10">
        <v>8000</v>
      </c>
      <c r="BA172" s="10">
        <v>21662.754000000001</v>
      </c>
      <c r="BB172" s="10">
        <v>79688.687999999995</v>
      </c>
      <c r="BC172" s="10">
        <v>8000</v>
      </c>
      <c r="BD172" s="10">
        <v>8000</v>
      </c>
      <c r="BE172" s="10">
        <v>34337.754999999997</v>
      </c>
      <c r="BF172" s="10">
        <v>8000</v>
      </c>
      <c r="BG172" s="10">
        <v>8000</v>
      </c>
      <c r="BH172" s="10">
        <v>8000</v>
      </c>
      <c r="BI172" s="10">
        <v>8000</v>
      </c>
      <c r="BJ172" s="10">
        <v>8000</v>
      </c>
      <c r="BK172" s="10">
        <v>8232.2000000000007</v>
      </c>
      <c r="BL172" s="10">
        <v>8000</v>
      </c>
      <c r="BM172" s="10">
        <v>8000</v>
      </c>
      <c r="BN172" s="10">
        <v>8000</v>
      </c>
      <c r="BO172" s="10">
        <v>8000</v>
      </c>
      <c r="BP172" s="10">
        <v>8000</v>
      </c>
      <c r="BQ172" s="10">
        <v>8000</v>
      </c>
      <c r="BR172" s="10">
        <v>8000</v>
      </c>
      <c r="BS172" s="10">
        <v>8000</v>
      </c>
      <c r="BT172" s="10">
        <v>8000</v>
      </c>
      <c r="BU172" s="10">
        <v>8000</v>
      </c>
      <c r="BV172" s="10">
        <v>8000</v>
      </c>
      <c r="BX172" s="17"/>
    </row>
    <row r="173" spans="1:76" x14ac:dyDescent="0.3">
      <c r="A173" s="10" t="s">
        <v>434</v>
      </c>
      <c r="B173" s="10" t="s">
        <v>700</v>
      </c>
      <c r="C173" s="10" t="s">
        <v>287</v>
      </c>
      <c r="D173" s="10" t="s">
        <v>62</v>
      </c>
      <c r="E173" s="10" t="s">
        <v>63</v>
      </c>
      <c r="F173" s="10" t="s">
        <v>1207</v>
      </c>
      <c r="G173" s="18">
        <v>30.04</v>
      </c>
      <c r="H173" s="10" t="s">
        <v>294</v>
      </c>
      <c r="I173" s="10" t="s">
        <v>298</v>
      </c>
      <c r="J173" s="10" t="s">
        <v>328</v>
      </c>
      <c r="K173" s="10" t="s">
        <v>291</v>
      </c>
      <c r="L173" s="10">
        <v>239104.95699999999</v>
      </c>
      <c r="M173" s="10">
        <v>693365.36199999996</v>
      </c>
      <c r="N173" s="10">
        <v>628625.39800000004</v>
      </c>
      <c r="O173" s="10">
        <v>1202560.2949999999</v>
      </c>
      <c r="P173" s="10">
        <v>8000</v>
      </c>
      <c r="Q173" s="10">
        <v>144612.15299999999</v>
      </c>
      <c r="R173" s="10">
        <v>186817.46799999999</v>
      </c>
      <c r="S173" s="10">
        <v>217078.22099999999</v>
      </c>
      <c r="T173" s="10">
        <v>8000</v>
      </c>
      <c r="U173" s="10">
        <v>261305.82500000001</v>
      </c>
      <c r="V173" s="10">
        <v>90162.716</v>
      </c>
      <c r="W173" s="10">
        <v>85958.695999999996</v>
      </c>
      <c r="X173" s="20">
        <v>129059.155</v>
      </c>
      <c r="Y173" s="10">
        <v>118556.393</v>
      </c>
      <c r="Z173" s="20">
        <v>158141.44200000001</v>
      </c>
      <c r="AA173" s="10">
        <v>34681.964999999997</v>
      </c>
      <c r="AB173" s="10">
        <v>9407.6290000000008</v>
      </c>
      <c r="AC173" s="10">
        <v>8000</v>
      </c>
      <c r="AD173" s="10">
        <v>8000</v>
      </c>
      <c r="AE173" s="10">
        <v>8000</v>
      </c>
      <c r="AF173" s="10">
        <v>8000</v>
      </c>
      <c r="AG173" s="10">
        <v>15782.745999999999</v>
      </c>
      <c r="AH173" s="10">
        <v>8000</v>
      </c>
      <c r="AI173" s="10">
        <v>8000</v>
      </c>
      <c r="AJ173" s="10">
        <v>8000</v>
      </c>
      <c r="AK173" s="10">
        <v>11179.763999999999</v>
      </c>
      <c r="AL173" s="10">
        <v>8000</v>
      </c>
      <c r="AM173" s="10">
        <v>8000</v>
      </c>
      <c r="AN173" s="10">
        <v>14266.453</v>
      </c>
      <c r="AO173" s="10">
        <v>8000</v>
      </c>
      <c r="AP173" s="10">
        <v>30639.02</v>
      </c>
      <c r="AQ173" s="10">
        <v>16312.63</v>
      </c>
      <c r="AR173" s="10">
        <v>8000</v>
      </c>
      <c r="AS173" s="10">
        <v>8000</v>
      </c>
      <c r="AT173" s="10">
        <v>8000</v>
      </c>
      <c r="AU173" s="10">
        <v>12319.414000000001</v>
      </c>
      <c r="AV173" s="10">
        <v>59501.531999999999</v>
      </c>
      <c r="AW173" s="10">
        <v>8000</v>
      </c>
      <c r="AX173" s="10">
        <v>8000</v>
      </c>
      <c r="AY173" s="10">
        <v>8000</v>
      </c>
      <c r="AZ173" s="10">
        <v>8000</v>
      </c>
      <c r="BA173" s="10">
        <v>8000</v>
      </c>
      <c r="BB173" s="10">
        <v>8000</v>
      </c>
      <c r="BC173" s="10">
        <v>8000</v>
      </c>
      <c r="BD173" s="10">
        <v>8000</v>
      </c>
      <c r="BE173" s="10">
        <v>8000</v>
      </c>
      <c r="BF173" s="10">
        <v>8000</v>
      </c>
      <c r="BG173" s="10">
        <v>8000</v>
      </c>
      <c r="BH173" s="10">
        <v>8000</v>
      </c>
      <c r="BI173" s="10">
        <v>8000</v>
      </c>
      <c r="BJ173" s="10">
        <v>8000</v>
      </c>
      <c r="BK173" s="10">
        <v>8819.9130000000005</v>
      </c>
      <c r="BL173" s="10">
        <v>8000</v>
      </c>
      <c r="BM173" s="10">
        <v>8000</v>
      </c>
      <c r="BN173" s="10">
        <v>8000</v>
      </c>
      <c r="BO173" s="10">
        <v>13970.584000000001</v>
      </c>
      <c r="BP173" s="10">
        <v>9981.9519999999993</v>
      </c>
      <c r="BQ173" s="10">
        <v>8000</v>
      </c>
      <c r="BR173" s="10">
        <v>8000</v>
      </c>
      <c r="BS173" s="10">
        <v>8000</v>
      </c>
      <c r="BT173" s="10">
        <v>8000</v>
      </c>
      <c r="BU173" s="10">
        <v>8000</v>
      </c>
      <c r="BV173" s="10">
        <v>8000</v>
      </c>
      <c r="BX173" s="17"/>
    </row>
    <row r="174" spans="1:76" x14ac:dyDescent="0.3">
      <c r="A174" s="10" t="s">
        <v>443</v>
      </c>
      <c r="B174" s="10" t="s">
        <v>553</v>
      </c>
      <c r="C174" s="10" t="s">
        <v>287</v>
      </c>
      <c r="D174" s="10" t="s">
        <v>62</v>
      </c>
      <c r="E174" s="10" t="s">
        <v>63</v>
      </c>
      <c r="F174" s="10" t="s">
        <v>1204</v>
      </c>
      <c r="G174" s="18">
        <v>26.7</v>
      </c>
      <c r="H174" s="10" t="s">
        <v>294</v>
      </c>
      <c r="I174" s="10" t="s">
        <v>309</v>
      </c>
      <c r="J174" s="10" t="s">
        <v>296</v>
      </c>
      <c r="K174" s="10" t="s">
        <v>291</v>
      </c>
      <c r="L174" s="10">
        <v>168103.79500000001</v>
      </c>
      <c r="M174" s="10">
        <v>237721.64600000001</v>
      </c>
      <c r="N174" s="10">
        <v>708728.34900000005</v>
      </c>
      <c r="O174" s="10">
        <v>486965.38400000002</v>
      </c>
      <c r="P174" s="10">
        <v>8000</v>
      </c>
      <c r="Q174" s="10">
        <v>123957.048</v>
      </c>
      <c r="R174" s="10">
        <v>174143.31299999999</v>
      </c>
      <c r="S174" s="10">
        <v>65186.894</v>
      </c>
      <c r="T174" s="10">
        <v>8000</v>
      </c>
      <c r="U174" s="10">
        <v>177455.99299999999</v>
      </c>
      <c r="V174" s="10">
        <v>83742.803</v>
      </c>
      <c r="W174" s="10">
        <v>102893.50599999999</v>
      </c>
      <c r="X174" s="20">
        <v>64831.129000000001</v>
      </c>
      <c r="Y174" s="10">
        <v>167046.82699999999</v>
      </c>
      <c r="Z174" s="20">
        <v>129860.621</v>
      </c>
      <c r="AA174" s="10">
        <v>73485.214000000007</v>
      </c>
      <c r="AB174" s="10">
        <v>43596.038999999997</v>
      </c>
      <c r="AC174" s="10">
        <v>8000</v>
      </c>
      <c r="AD174" s="10">
        <v>8000</v>
      </c>
      <c r="AE174" s="10">
        <v>8050.4830000000002</v>
      </c>
      <c r="AF174" s="10">
        <v>8000</v>
      </c>
      <c r="AG174" s="10">
        <v>42620.434999999998</v>
      </c>
      <c r="AH174" s="10">
        <v>8000</v>
      </c>
      <c r="AI174" s="10">
        <v>8000</v>
      </c>
      <c r="AJ174" s="10">
        <v>9743.1810000000005</v>
      </c>
      <c r="AK174" s="10">
        <v>51403.724999999999</v>
      </c>
      <c r="AL174" s="10">
        <v>42854.152999999998</v>
      </c>
      <c r="AM174" s="10">
        <v>8000</v>
      </c>
      <c r="AN174" s="10">
        <v>8000</v>
      </c>
      <c r="AO174" s="10">
        <v>8000</v>
      </c>
      <c r="AP174" s="10">
        <v>8036.2489999999998</v>
      </c>
      <c r="AQ174" s="10">
        <v>42618.337</v>
      </c>
      <c r="AR174" s="10">
        <v>13961.612999999999</v>
      </c>
      <c r="AS174" s="10">
        <v>38602.553999999996</v>
      </c>
      <c r="AT174" s="10">
        <v>8000</v>
      </c>
      <c r="AU174" s="10">
        <v>50752.116000000002</v>
      </c>
      <c r="AV174" s="10">
        <v>64913.358</v>
      </c>
      <c r="AW174" s="10">
        <v>12995.796</v>
      </c>
      <c r="AX174" s="10">
        <v>30589.64</v>
      </c>
      <c r="AY174" s="10">
        <v>8000</v>
      </c>
      <c r="AZ174" s="10">
        <v>8000</v>
      </c>
      <c r="BA174" s="10">
        <v>47434.444000000003</v>
      </c>
      <c r="BB174" s="10">
        <v>51729.97</v>
      </c>
      <c r="BC174" s="10">
        <v>8000</v>
      </c>
      <c r="BD174" s="10">
        <v>8000</v>
      </c>
      <c r="BE174" s="10">
        <v>33557.555</v>
      </c>
      <c r="BF174" s="10">
        <v>8000</v>
      </c>
      <c r="BG174" s="10">
        <v>8000</v>
      </c>
      <c r="BH174" s="10">
        <v>8000</v>
      </c>
      <c r="BI174" s="10">
        <v>8000</v>
      </c>
      <c r="BJ174" s="10">
        <v>8000</v>
      </c>
      <c r="BK174" s="10">
        <v>8000</v>
      </c>
      <c r="BL174" s="10">
        <v>8000</v>
      </c>
      <c r="BM174" s="10">
        <v>8000</v>
      </c>
      <c r="BN174" s="10">
        <v>8000</v>
      </c>
      <c r="BO174" s="10">
        <v>8695.643</v>
      </c>
      <c r="BP174" s="10">
        <v>8000</v>
      </c>
      <c r="BQ174" s="10">
        <v>8000</v>
      </c>
      <c r="BR174" s="10">
        <v>8000</v>
      </c>
      <c r="BS174" s="10">
        <v>8000</v>
      </c>
      <c r="BT174" s="10">
        <v>8000</v>
      </c>
      <c r="BU174" s="10">
        <v>8000</v>
      </c>
      <c r="BV174" s="10">
        <v>8000</v>
      </c>
      <c r="BX174" s="17"/>
    </row>
    <row r="175" spans="1:76" x14ac:dyDescent="0.3">
      <c r="A175" s="10" t="s">
        <v>438</v>
      </c>
      <c r="B175" s="10" t="s">
        <v>553</v>
      </c>
      <c r="C175" s="10" t="s">
        <v>287</v>
      </c>
      <c r="D175" s="10" t="s">
        <v>62</v>
      </c>
      <c r="E175" s="10" t="s">
        <v>63</v>
      </c>
      <c r="F175" s="10" t="s">
        <v>1204</v>
      </c>
      <c r="G175" s="18">
        <v>24.84</v>
      </c>
      <c r="H175" s="10" t="s">
        <v>294</v>
      </c>
      <c r="I175" s="10" t="s">
        <v>295</v>
      </c>
      <c r="J175" s="10" t="s">
        <v>296</v>
      </c>
      <c r="K175" s="10" t="s">
        <v>291</v>
      </c>
      <c r="L175" s="10">
        <v>56606.351999999999</v>
      </c>
      <c r="M175" s="10">
        <v>115190.212</v>
      </c>
      <c r="N175" s="10">
        <v>319430.33600000001</v>
      </c>
      <c r="O175" s="10">
        <v>473097.43</v>
      </c>
      <c r="P175" s="10">
        <v>8000</v>
      </c>
      <c r="Q175" s="10">
        <v>71248.762000000002</v>
      </c>
      <c r="R175" s="10">
        <v>31876.268</v>
      </c>
      <c r="S175" s="10">
        <v>10569.98</v>
      </c>
      <c r="T175" s="10">
        <v>8000</v>
      </c>
      <c r="U175" s="10">
        <v>9185.0740000000005</v>
      </c>
      <c r="V175" s="10">
        <v>10748.259</v>
      </c>
      <c r="W175" s="10">
        <v>8000</v>
      </c>
      <c r="X175" s="20">
        <v>100502.249</v>
      </c>
      <c r="Y175" s="10">
        <v>31030.656999999999</v>
      </c>
      <c r="Z175" s="20">
        <v>139510.54399999999</v>
      </c>
      <c r="AA175" s="10">
        <v>32678.954000000002</v>
      </c>
      <c r="AB175" s="10">
        <v>8000</v>
      </c>
      <c r="AC175" s="10">
        <v>8000</v>
      </c>
      <c r="AD175" s="10">
        <v>8000</v>
      </c>
      <c r="AE175" s="10">
        <v>8000</v>
      </c>
      <c r="AF175" s="10">
        <v>8000</v>
      </c>
      <c r="AG175" s="10">
        <v>38658.667000000001</v>
      </c>
      <c r="AH175" s="10">
        <v>8000</v>
      </c>
      <c r="AI175" s="10">
        <v>8000</v>
      </c>
      <c r="AJ175" s="10">
        <v>29057.196</v>
      </c>
      <c r="AK175" s="10">
        <v>35817.56</v>
      </c>
      <c r="AL175" s="10">
        <v>21196.216</v>
      </c>
      <c r="AM175" s="10">
        <v>8000</v>
      </c>
      <c r="AN175" s="10">
        <v>16803.734</v>
      </c>
      <c r="AO175" s="10">
        <v>8000</v>
      </c>
      <c r="AP175" s="10">
        <v>48862.732000000004</v>
      </c>
      <c r="AQ175" s="10">
        <v>49197.370999999999</v>
      </c>
      <c r="AR175" s="10">
        <v>11245.103999999999</v>
      </c>
      <c r="AS175" s="10">
        <v>19244.079000000002</v>
      </c>
      <c r="AT175" s="10">
        <v>8000</v>
      </c>
      <c r="AU175" s="10">
        <v>32335.456999999999</v>
      </c>
      <c r="AV175" s="10">
        <v>100423.902</v>
      </c>
      <c r="AW175" s="10">
        <v>20013.53</v>
      </c>
      <c r="AX175" s="10">
        <v>24822.812000000002</v>
      </c>
      <c r="AY175" s="10">
        <v>8000</v>
      </c>
      <c r="AZ175" s="10">
        <v>8000</v>
      </c>
      <c r="BA175" s="10">
        <v>19804.803</v>
      </c>
      <c r="BB175" s="10">
        <v>64552.923000000003</v>
      </c>
      <c r="BC175" s="10">
        <v>8000</v>
      </c>
      <c r="BD175" s="10">
        <v>8000</v>
      </c>
      <c r="BE175" s="10">
        <v>8000</v>
      </c>
      <c r="BF175" s="10">
        <v>8000</v>
      </c>
      <c r="BG175" s="10">
        <v>8000</v>
      </c>
      <c r="BH175" s="10">
        <v>8000</v>
      </c>
      <c r="BI175" s="10">
        <v>8000</v>
      </c>
      <c r="BJ175" s="10">
        <v>8000</v>
      </c>
      <c r="BK175" s="10">
        <v>8108.7879999999996</v>
      </c>
      <c r="BL175" s="10">
        <v>8000</v>
      </c>
      <c r="BM175" s="10">
        <v>8000</v>
      </c>
      <c r="BN175" s="10">
        <v>8000</v>
      </c>
      <c r="BO175" s="10">
        <v>17115.483</v>
      </c>
      <c r="BP175" s="10">
        <v>12313.791999999999</v>
      </c>
      <c r="BQ175" s="10">
        <v>8000</v>
      </c>
      <c r="BR175" s="10">
        <v>8000</v>
      </c>
      <c r="BS175" s="10">
        <v>8000</v>
      </c>
      <c r="BT175" s="10">
        <v>8000</v>
      </c>
      <c r="BU175" s="10">
        <v>8000</v>
      </c>
      <c r="BV175" s="10">
        <v>8000</v>
      </c>
      <c r="BX175" s="17"/>
    </row>
    <row r="176" spans="1:76" x14ac:dyDescent="0.3">
      <c r="A176" s="10" t="s">
        <v>436</v>
      </c>
      <c r="B176" s="10" t="s">
        <v>553</v>
      </c>
      <c r="C176" s="10" t="s">
        <v>287</v>
      </c>
      <c r="D176" s="10" t="s">
        <v>67</v>
      </c>
      <c r="E176" s="10" t="s">
        <v>63</v>
      </c>
      <c r="F176" s="10" t="s">
        <v>1209</v>
      </c>
      <c r="G176" s="18">
        <v>23.14</v>
      </c>
      <c r="H176" s="10" t="s">
        <v>294</v>
      </c>
      <c r="I176" s="10" t="s">
        <v>316</v>
      </c>
      <c r="J176" s="10" t="s">
        <v>290</v>
      </c>
      <c r="K176" s="10" t="s">
        <v>291</v>
      </c>
      <c r="L176" s="10">
        <v>326764.31400000001</v>
      </c>
      <c r="M176" s="10">
        <v>643345.05000000005</v>
      </c>
      <c r="N176" s="10">
        <v>1210671.6000000001</v>
      </c>
      <c r="O176" s="10">
        <v>974868.51399999997</v>
      </c>
      <c r="P176" s="10">
        <v>8000</v>
      </c>
      <c r="Q176" s="10">
        <v>1651961.915</v>
      </c>
      <c r="R176" s="10">
        <v>101870.281</v>
      </c>
      <c r="S176" s="10">
        <v>392058.23300000001</v>
      </c>
      <c r="T176" s="10">
        <v>8000</v>
      </c>
      <c r="U176" s="10">
        <v>405474.02299999999</v>
      </c>
      <c r="V176" s="10">
        <v>391307.32400000002</v>
      </c>
      <c r="W176" s="10">
        <v>240636.261</v>
      </c>
      <c r="X176" s="20">
        <v>85453.990999999995</v>
      </c>
      <c r="Y176" s="10">
        <v>472057.413</v>
      </c>
      <c r="Z176" s="20">
        <v>73460.142000000007</v>
      </c>
      <c r="AA176" s="10">
        <v>75971.903000000006</v>
      </c>
      <c r="AB176" s="10">
        <v>54057.625999999997</v>
      </c>
      <c r="AC176" s="10">
        <v>8000</v>
      </c>
      <c r="AD176" s="10">
        <v>12030.985000000001</v>
      </c>
      <c r="AE176" s="10">
        <v>16803.616999999998</v>
      </c>
      <c r="AF176" s="10">
        <v>18140.563999999998</v>
      </c>
      <c r="AG176" s="10">
        <v>138745.71400000001</v>
      </c>
      <c r="AH176" s="10">
        <v>8000</v>
      </c>
      <c r="AI176" s="10">
        <v>8000</v>
      </c>
      <c r="AJ176" s="10">
        <v>72998.187000000005</v>
      </c>
      <c r="AK176" s="10">
        <v>121519.11900000001</v>
      </c>
      <c r="AL176" s="10">
        <v>84756.646999999997</v>
      </c>
      <c r="AM176" s="10">
        <v>8234.73</v>
      </c>
      <c r="AN176" s="10">
        <v>77979.875</v>
      </c>
      <c r="AO176" s="10">
        <v>8000</v>
      </c>
      <c r="AP176" s="10">
        <v>132889.59299999999</v>
      </c>
      <c r="AQ176" s="10">
        <v>141088.69899999999</v>
      </c>
      <c r="AR176" s="10">
        <v>54044.326999999997</v>
      </c>
      <c r="AS176" s="10">
        <v>81465.028999999995</v>
      </c>
      <c r="AT176" s="10">
        <v>8000</v>
      </c>
      <c r="AU176" s="10">
        <v>114922.81200000001</v>
      </c>
      <c r="AV176" s="10">
        <v>270228.77500000002</v>
      </c>
      <c r="AW176" s="10">
        <v>95187.722999999998</v>
      </c>
      <c r="AX176" s="10">
        <v>88262.394</v>
      </c>
      <c r="AY176" s="10">
        <v>8000</v>
      </c>
      <c r="AZ176" s="10">
        <v>8000</v>
      </c>
      <c r="BA176" s="10">
        <v>92076.146999999997</v>
      </c>
      <c r="BB176" s="10">
        <v>192810.834</v>
      </c>
      <c r="BC176" s="10">
        <v>8000</v>
      </c>
      <c r="BD176" s="10">
        <v>8000</v>
      </c>
      <c r="BE176" s="10">
        <v>49285.423999999999</v>
      </c>
      <c r="BF176" s="10">
        <v>8000</v>
      </c>
      <c r="BG176" s="10">
        <v>8000</v>
      </c>
      <c r="BH176" s="10">
        <v>8000</v>
      </c>
      <c r="BI176" s="10">
        <v>8000</v>
      </c>
      <c r="BJ176" s="10">
        <v>8000</v>
      </c>
      <c r="BK176" s="10">
        <v>27990.822</v>
      </c>
      <c r="BL176" s="10">
        <v>8000</v>
      </c>
      <c r="BM176" s="10">
        <v>12690.294</v>
      </c>
      <c r="BN176" s="10">
        <v>8000</v>
      </c>
      <c r="BO176" s="10">
        <v>49446.553</v>
      </c>
      <c r="BP176" s="10">
        <v>32354.280999999999</v>
      </c>
      <c r="BQ176" s="10">
        <v>8000</v>
      </c>
      <c r="BR176" s="10">
        <v>29297.196</v>
      </c>
      <c r="BS176" s="10">
        <v>8000</v>
      </c>
      <c r="BT176" s="10">
        <v>8884.2080000000005</v>
      </c>
      <c r="BU176" s="10">
        <v>11952.207</v>
      </c>
      <c r="BV176" s="10">
        <v>21742.59</v>
      </c>
      <c r="BX176" s="17"/>
    </row>
    <row r="177" spans="1:76" x14ac:dyDescent="0.3">
      <c r="A177" s="10" t="s">
        <v>437</v>
      </c>
      <c r="B177" s="10" t="s">
        <v>553</v>
      </c>
      <c r="C177" s="10" t="s">
        <v>287</v>
      </c>
      <c r="D177" s="10" t="s">
        <v>62</v>
      </c>
      <c r="E177" s="10" t="s">
        <v>63</v>
      </c>
      <c r="F177" s="10" t="s">
        <v>1207</v>
      </c>
      <c r="G177" s="18">
        <v>24.09</v>
      </c>
      <c r="H177" s="10" t="s">
        <v>288</v>
      </c>
      <c r="I177" s="10" t="s">
        <v>309</v>
      </c>
      <c r="J177" s="10" t="s">
        <v>296</v>
      </c>
      <c r="K177" s="10" t="s">
        <v>291</v>
      </c>
      <c r="L177" s="10">
        <v>45604.300999999999</v>
      </c>
      <c r="M177" s="10">
        <v>444877.95799999998</v>
      </c>
      <c r="N177" s="10">
        <v>4989321.93</v>
      </c>
      <c r="O177" s="10">
        <v>2258064.699</v>
      </c>
      <c r="P177" s="10">
        <v>24038.713</v>
      </c>
      <c r="Q177" s="10">
        <v>50816.962</v>
      </c>
      <c r="R177" s="10">
        <v>284085.761</v>
      </c>
      <c r="S177" s="10">
        <v>618097.05799999996</v>
      </c>
      <c r="T177" s="10">
        <v>57566.620999999999</v>
      </c>
      <c r="U177" s="10">
        <v>820812.62300000002</v>
      </c>
      <c r="V177" s="10">
        <v>460561.36599999998</v>
      </c>
      <c r="W177" s="10">
        <v>1146965.4990000001</v>
      </c>
      <c r="X177" s="20">
        <v>37912.904000000002</v>
      </c>
      <c r="Y177" s="10">
        <v>423364.467</v>
      </c>
      <c r="Z177" s="20">
        <v>10771.880999999999</v>
      </c>
      <c r="AA177" s="10">
        <v>35653.678</v>
      </c>
      <c r="AB177" s="10">
        <v>18247.764999999999</v>
      </c>
      <c r="AC177" s="10">
        <v>8000</v>
      </c>
      <c r="AD177" s="10">
        <v>8000</v>
      </c>
      <c r="AE177" s="10">
        <v>8000</v>
      </c>
      <c r="AF177" s="10">
        <v>8000</v>
      </c>
      <c r="AG177" s="10">
        <v>65427.45</v>
      </c>
      <c r="AH177" s="10">
        <v>8000</v>
      </c>
      <c r="AI177" s="10">
        <v>8000</v>
      </c>
      <c r="AJ177" s="10">
        <v>24845.608</v>
      </c>
      <c r="AK177" s="10">
        <v>56548.086000000003</v>
      </c>
      <c r="AL177" s="10">
        <v>80619.127999999997</v>
      </c>
      <c r="AM177" s="10">
        <v>8000</v>
      </c>
      <c r="AN177" s="10">
        <v>17247.465</v>
      </c>
      <c r="AO177" s="10">
        <v>8000</v>
      </c>
      <c r="AP177" s="10">
        <v>45199.464</v>
      </c>
      <c r="AQ177" s="10">
        <v>52265.597000000002</v>
      </c>
      <c r="AR177" s="10">
        <v>37205.178</v>
      </c>
      <c r="AS177" s="10">
        <v>72738.899999999994</v>
      </c>
      <c r="AT177" s="10">
        <v>8000</v>
      </c>
      <c r="AU177" s="10">
        <v>36707.584000000003</v>
      </c>
      <c r="AV177" s="10">
        <v>103329.882</v>
      </c>
      <c r="AW177" s="10">
        <v>40711.247000000003</v>
      </c>
      <c r="AX177" s="10">
        <v>76266.967999999993</v>
      </c>
      <c r="AY177" s="10">
        <v>8000</v>
      </c>
      <c r="AZ177" s="10">
        <v>8000</v>
      </c>
      <c r="BA177" s="10">
        <v>56977.059000000001</v>
      </c>
      <c r="BB177" s="10">
        <v>122616.012</v>
      </c>
      <c r="BC177" s="10">
        <v>8000</v>
      </c>
      <c r="BD177" s="10">
        <v>8000</v>
      </c>
      <c r="BE177" s="10">
        <v>24123.19</v>
      </c>
      <c r="BF177" s="10">
        <v>8000</v>
      </c>
      <c r="BG177" s="10">
        <v>8000</v>
      </c>
      <c r="BH177" s="10">
        <v>8000</v>
      </c>
      <c r="BI177" s="10">
        <v>8000</v>
      </c>
      <c r="BJ177" s="10">
        <v>8000</v>
      </c>
      <c r="BK177" s="10">
        <v>13188.013999999999</v>
      </c>
      <c r="BL177" s="10">
        <v>8000</v>
      </c>
      <c r="BM177" s="10">
        <v>8000</v>
      </c>
      <c r="BN177" s="10">
        <v>8000</v>
      </c>
      <c r="BO177" s="10">
        <v>12075.647000000001</v>
      </c>
      <c r="BP177" s="10">
        <v>12173.281000000001</v>
      </c>
      <c r="BQ177" s="10">
        <v>8000</v>
      </c>
      <c r="BR177" s="10">
        <v>8000</v>
      </c>
      <c r="BS177" s="10">
        <v>8000</v>
      </c>
      <c r="BT177" s="10">
        <v>8000</v>
      </c>
      <c r="BU177" s="10">
        <v>8000</v>
      </c>
      <c r="BV177" s="10">
        <v>8000</v>
      </c>
      <c r="BX177" s="17"/>
    </row>
    <row r="178" spans="1:76" x14ac:dyDescent="0.3">
      <c r="A178" s="10" t="s">
        <v>435</v>
      </c>
      <c r="B178" s="10" t="s">
        <v>553</v>
      </c>
      <c r="C178" s="10" t="s">
        <v>287</v>
      </c>
      <c r="D178" s="10" t="s">
        <v>62</v>
      </c>
      <c r="E178" s="10" t="s">
        <v>63</v>
      </c>
      <c r="F178" s="10" t="s">
        <v>1203</v>
      </c>
      <c r="G178" s="18">
        <v>26.73</v>
      </c>
      <c r="H178" s="10" t="s">
        <v>294</v>
      </c>
      <c r="I178" s="10" t="s">
        <v>298</v>
      </c>
      <c r="J178" s="10" t="s">
        <v>328</v>
      </c>
      <c r="K178" s="10" t="s">
        <v>291</v>
      </c>
      <c r="L178" s="10">
        <v>52824.985999999997</v>
      </c>
      <c r="M178" s="10">
        <v>159635.747</v>
      </c>
      <c r="N178" s="10">
        <v>711288.81400000001</v>
      </c>
      <c r="O178" s="10">
        <v>210734.584</v>
      </c>
      <c r="P178" s="10">
        <v>209876.47399999999</v>
      </c>
      <c r="Q178" s="10">
        <v>67049.760999999999</v>
      </c>
      <c r="R178" s="10">
        <v>279472.11599999998</v>
      </c>
      <c r="S178" s="10">
        <v>1091222.9129999999</v>
      </c>
      <c r="T178" s="10">
        <v>8000</v>
      </c>
      <c r="U178" s="10">
        <v>290914.32699999999</v>
      </c>
      <c r="V178" s="10">
        <v>159810.57800000001</v>
      </c>
      <c r="W178" s="10">
        <v>77187.402000000002</v>
      </c>
      <c r="X178" s="20">
        <v>50182.953999999998</v>
      </c>
      <c r="Y178" s="10">
        <v>86042.095000000001</v>
      </c>
      <c r="Z178" s="20">
        <v>58833.375999999997</v>
      </c>
      <c r="AA178" s="10">
        <v>34604.92</v>
      </c>
      <c r="AB178" s="10">
        <v>21170.646000000001</v>
      </c>
      <c r="AC178" s="10">
        <v>8000</v>
      </c>
      <c r="AD178" s="10">
        <v>8000</v>
      </c>
      <c r="AE178" s="10">
        <v>8000</v>
      </c>
      <c r="AF178" s="10">
        <v>10882.387000000001</v>
      </c>
      <c r="AG178" s="10">
        <v>90117.951000000001</v>
      </c>
      <c r="AH178" s="10">
        <v>8000</v>
      </c>
      <c r="AI178" s="10">
        <v>8000</v>
      </c>
      <c r="AJ178" s="10">
        <v>33474.612000000001</v>
      </c>
      <c r="AK178" s="10">
        <v>89298.792000000001</v>
      </c>
      <c r="AL178" s="10">
        <v>55290.928999999996</v>
      </c>
      <c r="AM178" s="10">
        <v>8000</v>
      </c>
      <c r="AN178" s="10">
        <v>37512.169000000002</v>
      </c>
      <c r="AO178" s="10">
        <v>8000</v>
      </c>
      <c r="AP178" s="10">
        <v>72441.941999999995</v>
      </c>
      <c r="AQ178" s="10">
        <v>99912.945000000007</v>
      </c>
      <c r="AR178" s="10">
        <v>35245.955000000002</v>
      </c>
      <c r="AS178" s="10">
        <v>46514.332999999999</v>
      </c>
      <c r="AT178" s="10">
        <v>8000</v>
      </c>
      <c r="AU178" s="10">
        <v>76331.353000000003</v>
      </c>
      <c r="AV178" s="10">
        <v>186747.71400000001</v>
      </c>
      <c r="AW178" s="10">
        <v>54633.864000000001</v>
      </c>
      <c r="AX178" s="10">
        <v>61002.415999999997</v>
      </c>
      <c r="AY178" s="10">
        <v>8000</v>
      </c>
      <c r="AZ178" s="10">
        <v>8000</v>
      </c>
      <c r="BA178" s="10">
        <v>49816.741999999998</v>
      </c>
      <c r="BB178" s="10">
        <v>120650.35400000001</v>
      </c>
      <c r="BC178" s="10">
        <v>8000</v>
      </c>
      <c r="BD178" s="10">
        <v>8000</v>
      </c>
      <c r="BE178" s="10">
        <v>13489.460999999999</v>
      </c>
      <c r="BF178" s="10">
        <v>8000</v>
      </c>
      <c r="BG178" s="10">
        <v>8000</v>
      </c>
      <c r="BH178" s="10">
        <v>8000</v>
      </c>
      <c r="BI178" s="10">
        <v>8000</v>
      </c>
      <c r="BJ178" s="10">
        <v>8000</v>
      </c>
      <c r="BK178" s="10">
        <v>36420.023000000001</v>
      </c>
      <c r="BL178" s="10">
        <v>8000</v>
      </c>
      <c r="BM178" s="10">
        <v>8000</v>
      </c>
      <c r="BN178" s="10">
        <v>8000</v>
      </c>
      <c r="BO178" s="10">
        <v>34528.205000000002</v>
      </c>
      <c r="BP178" s="10">
        <v>39145.889000000003</v>
      </c>
      <c r="BQ178" s="10">
        <v>8000</v>
      </c>
      <c r="BR178" s="10">
        <v>8000</v>
      </c>
      <c r="BS178" s="10">
        <v>8000</v>
      </c>
      <c r="BT178" s="10">
        <v>8000</v>
      </c>
      <c r="BU178" s="10">
        <v>8000</v>
      </c>
      <c r="BV178" s="10">
        <v>8000</v>
      </c>
      <c r="BX178" s="17"/>
    </row>
    <row r="179" spans="1:76" x14ac:dyDescent="0.3">
      <c r="A179" s="10" t="s">
        <v>444</v>
      </c>
      <c r="B179" s="10" t="s">
        <v>553</v>
      </c>
      <c r="C179" s="10" t="s">
        <v>287</v>
      </c>
      <c r="D179" s="10" t="s">
        <v>67</v>
      </c>
      <c r="E179" s="10" t="s">
        <v>63</v>
      </c>
      <c r="F179" s="10" t="s">
        <v>1208</v>
      </c>
      <c r="G179" s="18">
        <v>26.42</v>
      </c>
      <c r="H179" s="10" t="s">
        <v>445</v>
      </c>
      <c r="I179" s="10" t="s">
        <v>309</v>
      </c>
      <c r="J179" s="10" t="s">
        <v>328</v>
      </c>
      <c r="K179" s="10" t="s">
        <v>291</v>
      </c>
      <c r="L179" s="10">
        <v>533919.18500000006</v>
      </c>
      <c r="M179" s="10">
        <v>1367878.898</v>
      </c>
      <c r="N179" s="10">
        <v>1586839.155</v>
      </c>
      <c r="O179" s="10">
        <v>2572749.3420000002</v>
      </c>
      <c r="P179" s="10">
        <v>8000</v>
      </c>
      <c r="Q179" s="10">
        <v>253115.829</v>
      </c>
      <c r="R179" s="10">
        <v>162644.41200000001</v>
      </c>
      <c r="S179" s="10">
        <v>127396.452</v>
      </c>
      <c r="T179" s="10">
        <v>8000</v>
      </c>
      <c r="U179" s="10">
        <v>163214.26199999999</v>
      </c>
      <c r="V179" s="10">
        <v>198909.851</v>
      </c>
      <c r="W179" s="10">
        <v>80851.866999999998</v>
      </c>
      <c r="X179" s="20">
        <v>579168.33299999998</v>
      </c>
      <c r="Y179" s="10">
        <v>225195.88500000001</v>
      </c>
      <c r="Z179" s="20">
        <v>432360.842</v>
      </c>
      <c r="AA179" s="10">
        <v>74553.096999999994</v>
      </c>
      <c r="AB179" s="10">
        <v>49696.114000000001</v>
      </c>
      <c r="AC179" s="10">
        <v>8000</v>
      </c>
      <c r="AD179" s="10">
        <v>12005.442999999999</v>
      </c>
      <c r="AE179" s="10">
        <v>15530.941999999999</v>
      </c>
      <c r="AF179" s="10">
        <v>20349.455999999998</v>
      </c>
      <c r="AG179" s="10">
        <v>156168.97200000001</v>
      </c>
      <c r="AH179" s="10">
        <v>8000</v>
      </c>
      <c r="AI179" s="10">
        <v>8000</v>
      </c>
      <c r="AJ179" s="10">
        <v>79476.534</v>
      </c>
      <c r="AK179" s="10">
        <v>132928.489</v>
      </c>
      <c r="AL179" s="10">
        <v>101372.944</v>
      </c>
      <c r="AM179" s="10">
        <v>8000</v>
      </c>
      <c r="AN179" s="10">
        <v>48767.758000000002</v>
      </c>
      <c r="AO179" s="10">
        <v>9524.5679999999993</v>
      </c>
      <c r="AP179" s="10">
        <v>102766.936</v>
      </c>
      <c r="AQ179" s="10">
        <v>160682.231</v>
      </c>
      <c r="AR179" s="10">
        <v>68134.535999999993</v>
      </c>
      <c r="AS179" s="10">
        <v>85154.457999999999</v>
      </c>
      <c r="AT179" s="10">
        <v>8000</v>
      </c>
      <c r="AU179" s="10">
        <v>101189.35</v>
      </c>
      <c r="AV179" s="10">
        <v>257347.761</v>
      </c>
      <c r="AW179" s="10">
        <v>87383.179000000004</v>
      </c>
      <c r="AX179" s="10">
        <v>111114.976</v>
      </c>
      <c r="AY179" s="10">
        <v>8000</v>
      </c>
      <c r="AZ179" s="10">
        <v>8000</v>
      </c>
      <c r="BA179" s="10">
        <v>69954.339000000007</v>
      </c>
      <c r="BB179" s="10">
        <v>211445.36300000001</v>
      </c>
      <c r="BC179" s="10">
        <v>8000</v>
      </c>
      <c r="BD179" s="10">
        <v>11287.056</v>
      </c>
      <c r="BE179" s="10">
        <v>8000</v>
      </c>
      <c r="BF179" s="10">
        <v>8000</v>
      </c>
      <c r="BG179" s="10">
        <v>8000</v>
      </c>
      <c r="BH179" s="10">
        <v>8000</v>
      </c>
      <c r="BI179" s="10">
        <v>8000</v>
      </c>
      <c r="BJ179" s="10">
        <v>8000</v>
      </c>
      <c r="BK179" s="10">
        <v>14935.12</v>
      </c>
      <c r="BL179" s="10">
        <v>8000</v>
      </c>
      <c r="BM179" s="10">
        <v>8000</v>
      </c>
      <c r="BN179" s="10">
        <v>8000</v>
      </c>
      <c r="BO179" s="10">
        <v>14001.464</v>
      </c>
      <c r="BP179" s="10">
        <v>18536.952000000001</v>
      </c>
      <c r="BQ179" s="10">
        <v>8000</v>
      </c>
      <c r="BR179" s="10">
        <v>8000</v>
      </c>
      <c r="BS179" s="10">
        <v>8000</v>
      </c>
      <c r="BT179" s="10">
        <v>8000</v>
      </c>
      <c r="BU179" s="10">
        <v>8000</v>
      </c>
      <c r="BV179" s="10">
        <v>8000</v>
      </c>
      <c r="BX179" s="17"/>
    </row>
    <row r="180" spans="1:76" x14ac:dyDescent="0.3">
      <c r="A180" s="10" t="s">
        <v>441</v>
      </c>
      <c r="B180" s="10" t="s">
        <v>553</v>
      </c>
      <c r="C180" s="10" t="s">
        <v>287</v>
      </c>
      <c r="D180" s="10" t="s">
        <v>62</v>
      </c>
      <c r="E180" s="10" t="s">
        <v>63</v>
      </c>
      <c r="F180" s="10" t="s">
        <v>1211</v>
      </c>
      <c r="G180" s="18">
        <v>24.68</v>
      </c>
      <c r="H180" s="10" t="s">
        <v>294</v>
      </c>
      <c r="I180" s="10" t="s">
        <v>347</v>
      </c>
      <c r="J180" s="10" t="s">
        <v>303</v>
      </c>
      <c r="K180" s="10" t="s">
        <v>291</v>
      </c>
      <c r="L180" s="10">
        <v>227765.61499999999</v>
      </c>
      <c r="M180" s="10">
        <v>699924.39</v>
      </c>
      <c r="N180" s="10">
        <v>4118842.182</v>
      </c>
      <c r="O180" s="10">
        <v>814628.31200000003</v>
      </c>
      <c r="P180" s="10">
        <v>8000</v>
      </c>
      <c r="Q180" s="10">
        <v>19975.088</v>
      </c>
      <c r="R180" s="10">
        <v>149126.837</v>
      </c>
      <c r="S180" s="10">
        <v>171171.93</v>
      </c>
      <c r="T180" s="10">
        <v>8000</v>
      </c>
      <c r="U180" s="10">
        <v>292702.46600000001</v>
      </c>
      <c r="V180" s="10">
        <v>120596.958</v>
      </c>
      <c r="W180" s="10">
        <v>74496.657999999996</v>
      </c>
      <c r="X180" s="20">
        <v>16939.682000000001</v>
      </c>
      <c r="Y180" s="10">
        <v>107863.868</v>
      </c>
      <c r="Z180" s="20">
        <v>14689.665000000001</v>
      </c>
      <c r="AA180" s="10">
        <v>73629.33</v>
      </c>
      <c r="AB180" s="10">
        <v>39074.019999999997</v>
      </c>
      <c r="AC180" s="10">
        <v>8000</v>
      </c>
      <c r="AD180" s="10">
        <v>8409.9950000000008</v>
      </c>
      <c r="AE180" s="10">
        <v>10850.79</v>
      </c>
      <c r="AF180" s="10">
        <v>26038.477999999999</v>
      </c>
      <c r="AG180" s="10">
        <v>99541.562000000005</v>
      </c>
      <c r="AH180" s="10">
        <v>8000</v>
      </c>
      <c r="AI180" s="10">
        <v>8000</v>
      </c>
      <c r="AJ180" s="10">
        <v>49182.981</v>
      </c>
      <c r="AK180" s="10">
        <v>103504.11900000001</v>
      </c>
      <c r="AL180" s="10">
        <v>61667.868000000002</v>
      </c>
      <c r="AM180" s="10">
        <v>8000</v>
      </c>
      <c r="AN180" s="10">
        <v>66627.506999999998</v>
      </c>
      <c r="AO180" s="10">
        <v>8000</v>
      </c>
      <c r="AP180" s="10">
        <v>90244.288</v>
      </c>
      <c r="AQ180" s="10">
        <v>106232.227</v>
      </c>
      <c r="AR180" s="10">
        <v>32762.903999999999</v>
      </c>
      <c r="AS180" s="10">
        <v>54911.483</v>
      </c>
      <c r="AT180" s="10">
        <v>8000</v>
      </c>
      <c r="AU180" s="10">
        <v>93696.754000000001</v>
      </c>
      <c r="AV180" s="10">
        <v>201031.93900000001</v>
      </c>
      <c r="AW180" s="10">
        <v>57828.523000000001</v>
      </c>
      <c r="AX180" s="10">
        <v>60896.82</v>
      </c>
      <c r="AY180" s="10">
        <v>8000</v>
      </c>
      <c r="AZ180" s="10">
        <v>8000</v>
      </c>
      <c r="BA180" s="10">
        <v>51847.044999999998</v>
      </c>
      <c r="BB180" s="10">
        <v>129927.769</v>
      </c>
      <c r="BC180" s="10">
        <v>8000</v>
      </c>
      <c r="BD180" s="10">
        <v>8000</v>
      </c>
      <c r="BE180" s="10">
        <v>14023.963</v>
      </c>
      <c r="BF180" s="10">
        <v>8000</v>
      </c>
      <c r="BG180" s="10">
        <v>8000</v>
      </c>
      <c r="BH180" s="10">
        <v>9849.0339999999997</v>
      </c>
      <c r="BI180" s="10">
        <v>8000</v>
      </c>
      <c r="BJ180" s="10">
        <v>8000</v>
      </c>
      <c r="BK180" s="10">
        <v>35719.53</v>
      </c>
      <c r="BL180" s="10">
        <v>8000</v>
      </c>
      <c r="BM180" s="10">
        <v>8000</v>
      </c>
      <c r="BN180" s="10">
        <v>8000</v>
      </c>
      <c r="BO180" s="10">
        <v>43451.548000000003</v>
      </c>
      <c r="BP180" s="10">
        <v>23374.149000000001</v>
      </c>
      <c r="BQ180" s="10">
        <v>8000</v>
      </c>
      <c r="BR180" s="10">
        <v>8000</v>
      </c>
      <c r="BS180" s="10">
        <v>8000</v>
      </c>
      <c r="BT180" s="10">
        <v>8000</v>
      </c>
      <c r="BU180" s="10">
        <v>8000</v>
      </c>
      <c r="BV180" s="10">
        <v>8000</v>
      </c>
      <c r="BX180" s="17"/>
    </row>
    <row r="181" spans="1:76" x14ac:dyDescent="0.3">
      <c r="A181" s="10" t="s">
        <v>442</v>
      </c>
      <c r="B181" s="10" t="s">
        <v>700</v>
      </c>
      <c r="C181" s="10" t="s">
        <v>287</v>
      </c>
      <c r="D181" s="10" t="s">
        <v>62</v>
      </c>
      <c r="E181" s="10" t="s">
        <v>63</v>
      </c>
      <c r="F181" s="10" t="s">
        <v>1212</v>
      </c>
      <c r="G181" s="18">
        <v>32.869999999999997</v>
      </c>
      <c r="H181" s="10" t="s">
        <v>294</v>
      </c>
      <c r="I181" s="10" t="s">
        <v>298</v>
      </c>
      <c r="J181" s="10" t="s">
        <v>296</v>
      </c>
      <c r="K181" s="10" t="s">
        <v>291</v>
      </c>
      <c r="L181" s="10">
        <v>115783.23299999999</v>
      </c>
      <c r="M181" s="10">
        <v>418624.91200000001</v>
      </c>
      <c r="N181" s="10">
        <v>1718639.8230000001</v>
      </c>
      <c r="O181" s="10">
        <v>1798851.5970000001</v>
      </c>
      <c r="P181" s="10">
        <v>50899.696000000004</v>
      </c>
      <c r="Q181" s="10">
        <v>24035.177</v>
      </c>
      <c r="R181" s="10">
        <v>528501.64199999999</v>
      </c>
      <c r="S181" s="10">
        <v>128401.003</v>
      </c>
      <c r="T181" s="10">
        <v>11626.816999999999</v>
      </c>
      <c r="U181" s="10">
        <v>57300.716999999997</v>
      </c>
      <c r="V181" s="10">
        <v>327356.859</v>
      </c>
      <c r="W181" s="10">
        <v>49116.567000000003</v>
      </c>
      <c r="X181" s="20">
        <v>26284.731</v>
      </c>
      <c r="Y181" s="10">
        <v>264037.10200000001</v>
      </c>
      <c r="Z181" s="20">
        <v>8000</v>
      </c>
      <c r="AA181" s="10">
        <v>38289.112999999998</v>
      </c>
      <c r="AB181" s="10">
        <v>17255.135999999999</v>
      </c>
      <c r="AC181" s="10">
        <v>8000</v>
      </c>
      <c r="AD181" s="10">
        <v>8000</v>
      </c>
      <c r="AE181" s="10">
        <v>8000</v>
      </c>
      <c r="AF181" s="10">
        <v>8000</v>
      </c>
      <c r="AG181" s="10">
        <v>45976.642999999996</v>
      </c>
      <c r="AH181" s="10">
        <v>8000</v>
      </c>
      <c r="AI181" s="10">
        <v>8000</v>
      </c>
      <c r="AJ181" s="10">
        <v>15896.291999999999</v>
      </c>
      <c r="AK181" s="10">
        <v>44838.184999999998</v>
      </c>
      <c r="AL181" s="10">
        <v>13720.67</v>
      </c>
      <c r="AM181" s="10">
        <v>8000</v>
      </c>
      <c r="AN181" s="10">
        <v>18967.414000000001</v>
      </c>
      <c r="AO181" s="10">
        <v>8000</v>
      </c>
      <c r="AP181" s="10">
        <v>33213.724999999999</v>
      </c>
      <c r="AQ181" s="10">
        <v>37644.222000000002</v>
      </c>
      <c r="AR181" s="10">
        <v>8000</v>
      </c>
      <c r="AS181" s="10">
        <v>14335.556</v>
      </c>
      <c r="AT181" s="10">
        <v>8000</v>
      </c>
      <c r="AU181" s="10">
        <v>46384.777000000002</v>
      </c>
      <c r="AV181" s="10">
        <v>80436.769</v>
      </c>
      <c r="AW181" s="10">
        <v>9503.6319999999996</v>
      </c>
      <c r="AX181" s="10">
        <v>10641.736999999999</v>
      </c>
      <c r="AY181" s="10">
        <v>8000</v>
      </c>
      <c r="AZ181" s="10">
        <v>8000</v>
      </c>
      <c r="BA181" s="10">
        <v>24332.064999999999</v>
      </c>
      <c r="BB181" s="10">
        <v>32497.914000000001</v>
      </c>
      <c r="BC181" s="10">
        <v>8000</v>
      </c>
      <c r="BD181" s="10">
        <v>8000</v>
      </c>
      <c r="BE181" s="10">
        <v>15080.6</v>
      </c>
      <c r="BF181" s="10">
        <v>8000</v>
      </c>
      <c r="BG181" s="10">
        <v>8000</v>
      </c>
      <c r="BH181" s="10">
        <v>8000</v>
      </c>
      <c r="BI181" s="10">
        <v>8000</v>
      </c>
      <c r="BJ181" s="10">
        <v>8000</v>
      </c>
      <c r="BK181" s="10">
        <v>8000</v>
      </c>
      <c r="BL181" s="10">
        <v>8000</v>
      </c>
      <c r="BM181" s="10">
        <v>8000</v>
      </c>
      <c r="BN181" s="10">
        <v>8000</v>
      </c>
      <c r="BO181" s="10">
        <v>13006.993</v>
      </c>
      <c r="BP181" s="10">
        <v>8000</v>
      </c>
      <c r="BQ181" s="10">
        <v>8000</v>
      </c>
      <c r="BR181" s="10">
        <v>8000</v>
      </c>
      <c r="BS181" s="10">
        <v>8000</v>
      </c>
      <c r="BT181" s="10">
        <v>8000</v>
      </c>
      <c r="BU181" s="10">
        <v>8000</v>
      </c>
      <c r="BV181" s="10">
        <v>8000</v>
      </c>
      <c r="BX181" s="17"/>
    </row>
    <row r="182" spans="1:76" x14ac:dyDescent="0.3">
      <c r="A182" s="10" t="s">
        <v>447</v>
      </c>
      <c r="B182" s="10" t="s">
        <v>553</v>
      </c>
      <c r="C182" s="10" t="s">
        <v>287</v>
      </c>
      <c r="D182" s="10" t="s">
        <v>62</v>
      </c>
      <c r="E182" s="10" t="s">
        <v>63</v>
      </c>
      <c r="F182" s="10" t="s">
        <v>1211</v>
      </c>
      <c r="G182" s="18">
        <v>30.12</v>
      </c>
      <c r="H182" s="10" t="s">
        <v>288</v>
      </c>
      <c r="I182" s="10" t="s">
        <v>295</v>
      </c>
      <c r="J182" s="10" t="s">
        <v>290</v>
      </c>
      <c r="K182" s="10" t="s">
        <v>393</v>
      </c>
      <c r="L182" s="10">
        <v>169914.49799999999</v>
      </c>
      <c r="M182" s="10">
        <v>368610.53499999997</v>
      </c>
      <c r="N182" s="10">
        <v>808940.03</v>
      </c>
      <c r="O182" s="10">
        <v>633833.17799999996</v>
      </c>
      <c r="P182" s="10">
        <v>8000</v>
      </c>
      <c r="Q182" s="10">
        <v>38262.262999999999</v>
      </c>
      <c r="R182" s="10">
        <v>33604.68</v>
      </c>
      <c r="S182" s="10">
        <v>88655.994000000006</v>
      </c>
      <c r="T182" s="10">
        <v>8000</v>
      </c>
      <c r="U182" s="10">
        <v>49648.714</v>
      </c>
      <c r="V182" s="10">
        <v>126123.565</v>
      </c>
      <c r="W182" s="10">
        <v>64672.883000000002</v>
      </c>
      <c r="X182" s="20">
        <v>47734.343999999997</v>
      </c>
      <c r="Y182" s="10">
        <v>73180.982000000004</v>
      </c>
      <c r="Z182" s="20">
        <v>42907.11</v>
      </c>
      <c r="AA182" s="10">
        <v>94721.744000000006</v>
      </c>
      <c r="AB182" s="10">
        <v>65687.883000000002</v>
      </c>
      <c r="AC182" s="10">
        <v>8000</v>
      </c>
      <c r="AD182" s="10">
        <v>13417.864</v>
      </c>
      <c r="AE182" s="10">
        <v>13861.352000000001</v>
      </c>
      <c r="AF182" s="10">
        <v>18484.962</v>
      </c>
      <c r="AG182" s="10">
        <v>77071.759000000005</v>
      </c>
      <c r="AH182" s="10">
        <v>8000</v>
      </c>
      <c r="AI182" s="10">
        <v>8582.2710000000006</v>
      </c>
      <c r="AJ182" s="10">
        <v>39140.027999999998</v>
      </c>
      <c r="AK182" s="10">
        <v>86301.95</v>
      </c>
      <c r="AL182" s="10">
        <v>63349.127</v>
      </c>
      <c r="AM182" s="10">
        <v>8000</v>
      </c>
      <c r="AN182" s="10">
        <v>49874.642</v>
      </c>
      <c r="AO182" s="10">
        <v>10622.025</v>
      </c>
      <c r="AP182" s="10">
        <v>57533.593000000001</v>
      </c>
      <c r="AQ182" s="10">
        <v>101302.592</v>
      </c>
      <c r="AR182" s="10">
        <v>41423.53</v>
      </c>
      <c r="AS182" s="10">
        <v>65294.447</v>
      </c>
      <c r="AT182" s="10">
        <v>8000</v>
      </c>
      <c r="AU182" s="10">
        <v>80486.088000000003</v>
      </c>
      <c r="AV182" s="10">
        <v>161580.10500000001</v>
      </c>
      <c r="AW182" s="10">
        <v>54237.300999999999</v>
      </c>
      <c r="AX182" s="10">
        <v>66772.407000000007</v>
      </c>
      <c r="AY182" s="10">
        <v>8000</v>
      </c>
      <c r="AZ182" s="10">
        <v>8000</v>
      </c>
      <c r="BA182" s="10">
        <v>74164.555999999997</v>
      </c>
      <c r="BB182" s="10">
        <v>116179.696</v>
      </c>
      <c r="BC182" s="10">
        <v>8000</v>
      </c>
      <c r="BD182" s="10">
        <v>8000</v>
      </c>
      <c r="BE182" s="10">
        <v>44532.571000000004</v>
      </c>
      <c r="BF182" s="10">
        <v>8000</v>
      </c>
      <c r="BG182" s="10">
        <v>11402.396000000001</v>
      </c>
      <c r="BH182" s="10">
        <v>10784.51</v>
      </c>
      <c r="BI182" s="10">
        <v>8000</v>
      </c>
      <c r="BJ182" s="10">
        <v>8000</v>
      </c>
      <c r="BK182" s="10">
        <v>31031.32</v>
      </c>
      <c r="BL182" s="10">
        <v>8000</v>
      </c>
      <c r="BM182" s="10">
        <v>8000</v>
      </c>
      <c r="BN182" s="10">
        <v>8000</v>
      </c>
      <c r="BO182" s="10">
        <v>46641.877999999997</v>
      </c>
      <c r="BP182" s="10">
        <v>27374.866999999998</v>
      </c>
      <c r="BQ182" s="10">
        <v>8000</v>
      </c>
      <c r="BR182" s="10">
        <v>8000</v>
      </c>
      <c r="BS182" s="10">
        <v>8000</v>
      </c>
      <c r="BT182" s="10">
        <v>8000</v>
      </c>
      <c r="BU182" s="10">
        <v>8000</v>
      </c>
      <c r="BV182" s="10">
        <v>8000</v>
      </c>
      <c r="BX182" s="17"/>
    </row>
    <row r="183" spans="1:76" x14ac:dyDescent="0.3">
      <c r="A183" s="10" t="s">
        <v>448</v>
      </c>
      <c r="B183" s="10" t="s">
        <v>553</v>
      </c>
      <c r="C183" s="10" t="s">
        <v>287</v>
      </c>
      <c r="D183" s="10" t="s">
        <v>62</v>
      </c>
      <c r="E183" s="10" t="s">
        <v>63</v>
      </c>
      <c r="F183" s="10" t="s">
        <v>1207</v>
      </c>
      <c r="G183" s="18">
        <v>30.61</v>
      </c>
      <c r="H183" s="10" t="s">
        <v>294</v>
      </c>
      <c r="I183" s="10" t="s">
        <v>298</v>
      </c>
      <c r="J183" s="10" t="s">
        <v>290</v>
      </c>
      <c r="K183" s="10" t="s">
        <v>291</v>
      </c>
      <c r="L183" s="10">
        <v>286834.87400000001</v>
      </c>
      <c r="M183" s="10">
        <v>510364.67099999997</v>
      </c>
      <c r="N183" s="10">
        <v>2317027.7910000002</v>
      </c>
      <c r="O183" s="10">
        <v>509347.94199999998</v>
      </c>
      <c r="P183" s="10">
        <v>152663.49600000001</v>
      </c>
      <c r="Q183" s="10">
        <v>191675.37700000001</v>
      </c>
      <c r="R183" s="10">
        <v>1158472.703</v>
      </c>
      <c r="S183" s="10">
        <v>278593.3</v>
      </c>
      <c r="T183" s="10">
        <v>20921.752</v>
      </c>
      <c r="U183" s="10">
        <v>213838.95499999999</v>
      </c>
      <c r="V183" s="10">
        <v>528155.79700000002</v>
      </c>
      <c r="W183" s="10">
        <v>112463.698</v>
      </c>
      <c r="X183" s="20">
        <v>74265.107999999993</v>
      </c>
      <c r="Y183" s="10">
        <v>450441.23800000001</v>
      </c>
      <c r="Z183" s="20">
        <v>124887.81600000001</v>
      </c>
      <c r="AA183" s="10">
        <v>156244.57699999999</v>
      </c>
      <c r="AB183" s="10">
        <v>130673.141</v>
      </c>
      <c r="AC183" s="10">
        <v>19176.273000000001</v>
      </c>
      <c r="AD183" s="10">
        <v>22654.799999999999</v>
      </c>
      <c r="AE183" s="10">
        <v>38452.536</v>
      </c>
      <c r="AF183" s="10">
        <v>23009.690999999999</v>
      </c>
      <c r="AG183" s="10">
        <v>147565.67499999999</v>
      </c>
      <c r="AH183" s="10">
        <v>8000</v>
      </c>
      <c r="AI183" s="10">
        <v>13025.195</v>
      </c>
      <c r="AJ183" s="10">
        <v>69496.409</v>
      </c>
      <c r="AK183" s="10">
        <v>183154.864</v>
      </c>
      <c r="AL183" s="10">
        <v>104647.689</v>
      </c>
      <c r="AM183" s="10">
        <v>8000</v>
      </c>
      <c r="AN183" s="10">
        <v>63982.385000000002</v>
      </c>
      <c r="AO183" s="10">
        <v>12965.092000000001</v>
      </c>
      <c r="AP183" s="10">
        <v>98293.186000000002</v>
      </c>
      <c r="AQ183" s="10">
        <v>199301.399</v>
      </c>
      <c r="AR183" s="10">
        <v>61285.837</v>
      </c>
      <c r="AS183" s="10">
        <v>112016.557</v>
      </c>
      <c r="AT183" s="10">
        <v>8000</v>
      </c>
      <c r="AU183" s="10">
        <v>162161.182</v>
      </c>
      <c r="AV183" s="10">
        <v>296919.36099999998</v>
      </c>
      <c r="AW183" s="10">
        <v>80811.183999999994</v>
      </c>
      <c r="AX183" s="10">
        <v>110795.175</v>
      </c>
      <c r="AY183" s="10">
        <v>8000</v>
      </c>
      <c r="AZ183" s="10">
        <v>8000</v>
      </c>
      <c r="BA183" s="10">
        <v>125309.986</v>
      </c>
      <c r="BB183" s="10">
        <v>209894.62299999999</v>
      </c>
      <c r="BC183" s="10">
        <v>8000</v>
      </c>
      <c r="BD183" s="10">
        <v>8000</v>
      </c>
      <c r="BE183" s="10">
        <v>48676.404000000002</v>
      </c>
      <c r="BF183" s="10">
        <v>8000</v>
      </c>
      <c r="BG183" s="10">
        <v>8000</v>
      </c>
      <c r="BH183" s="10">
        <v>11359.159</v>
      </c>
      <c r="BI183" s="10">
        <v>8000</v>
      </c>
      <c r="BJ183" s="10">
        <v>8000</v>
      </c>
      <c r="BK183" s="10">
        <v>43121.809000000001</v>
      </c>
      <c r="BL183" s="10">
        <v>8000</v>
      </c>
      <c r="BM183" s="10">
        <v>8000</v>
      </c>
      <c r="BN183" s="10">
        <v>8000</v>
      </c>
      <c r="BO183" s="10">
        <v>54806.279000000002</v>
      </c>
      <c r="BP183" s="10">
        <v>40614.828999999998</v>
      </c>
      <c r="BQ183" s="10">
        <v>8000</v>
      </c>
      <c r="BR183" s="10">
        <v>8000</v>
      </c>
      <c r="BS183" s="10">
        <v>8000</v>
      </c>
      <c r="BT183" s="10">
        <v>8000</v>
      </c>
      <c r="BU183" s="10">
        <v>8000</v>
      </c>
      <c r="BV183" s="10">
        <v>8000</v>
      </c>
      <c r="BX183" s="17"/>
    </row>
    <row r="184" spans="1:76" x14ac:dyDescent="0.3">
      <c r="A184" s="10" t="s">
        <v>449</v>
      </c>
      <c r="B184" s="10" t="s">
        <v>553</v>
      </c>
      <c r="C184" s="10" t="s">
        <v>287</v>
      </c>
      <c r="D184" s="10" t="s">
        <v>67</v>
      </c>
      <c r="E184" s="10" t="s">
        <v>63</v>
      </c>
      <c r="F184" s="10" t="s">
        <v>1207</v>
      </c>
      <c r="G184" s="18">
        <v>20.28</v>
      </c>
      <c r="H184" s="10" t="s">
        <v>288</v>
      </c>
      <c r="I184" s="10" t="s">
        <v>309</v>
      </c>
      <c r="J184" s="10" t="s">
        <v>290</v>
      </c>
      <c r="K184" s="10" t="s">
        <v>291</v>
      </c>
      <c r="L184" s="10">
        <v>64414.260999999999</v>
      </c>
      <c r="M184" s="10">
        <v>186554.274</v>
      </c>
      <c r="N184" s="10">
        <v>429535.52299999999</v>
      </c>
      <c r="O184" s="10">
        <v>375574.26</v>
      </c>
      <c r="P184" s="10">
        <v>21127.384999999998</v>
      </c>
      <c r="Q184" s="10">
        <v>116458.553</v>
      </c>
      <c r="R184" s="10">
        <v>167380.60200000001</v>
      </c>
      <c r="S184" s="10">
        <v>172620.06700000001</v>
      </c>
      <c r="T184" s="10">
        <v>8000</v>
      </c>
      <c r="U184" s="10">
        <v>85008.725999999995</v>
      </c>
      <c r="V184" s="10">
        <v>287797.92200000002</v>
      </c>
      <c r="W184" s="10">
        <v>109449.595</v>
      </c>
      <c r="X184" s="20">
        <v>198481.489</v>
      </c>
      <c r="Y184" s="10">
        <v>179816.66200000001</v>
      </c>
      <c r="Z184" s="20">
        <v>274087.19900000002</v>
      </c>
      <c r="AA184" s="10">
        <v>21311.542000000001</v>
      </c>
      <c r="AB184" s="10">
        <v>10567.832</v>
      </c>
      <c r="AC184" s="10">
        <v>8000</v>
      </c>
      <c r="AD184" s="10">
        <v>8000</v>
      </c>
      <c r="AE184" s="10">
        <v>8000</v>
      </c>
      <c r="AF184" s="10">
        <v>8000</v>
      </c>
      <c r="AG184" s="10">
        <v>36793.091999999997</v>
      </c>
      <c r="AH184" s="10">
        <v>8000</v>
      </c>
      <c r="AI184" s="10">
        <v>8000</v>
      </c>
      <c r="AJ184" s="10">
        <v>16426.467000000001</v>
      </c>
      <c r="AK184" s="10">
        <v>37980.194000000003</v>
      </c>
      <c r="AL184" s="10">
        <v>24182.214</v>
      </c>
      <c r="AM184" s="10">
        <v>8000</v>
      </c>
      <c r="AN184" s="10">
        <v>11462.334999999999</v>
      </c>
      <c r="AO184" s="10">
        <v>8000</v>
      </c>
      <c r="AP184" s="10">
        <v>29548.315999999999</v>
      </c>
      <c r="AQ184" s="10">
        <v>48648.745000000003</v>
      </c>
      <c r="AR184" s="10">
        <v>10989.279</v>
      </c>
      <c r="AS184" s="10">
        <v>22843.312999999998</v>
      </c>
      <c r="AT184" s="10">
        <v>8000</v>
      </c>
      <c r="AU184" s="10">
        <v>35849.235000000001</v>
      </c>
      <c r="AV184" s="10">
        <v>91077.463000000003</v>
      </c>
      <c r="AW184" s="10">
        <v>20754.273000000001</v>
      </c>
      <c r="AX184" s="10">
        <v>32199.841</v>
      </c>
      <c r="AY184" s="10">
        <v>8000</v>
      </c>
      <c r="AZ184" s="10">
        <v>8000</v>
      </c>
      <c r="BA184" s="10">
        <v>20252.451000000001</v>
      </c>
      <c r="BB184" s="10">
        <v>60830.016000000003</v>
      </c>
      <c r="BC184" s="10">
        <v>8000</v>
      </c>
      <c r="BD184" s="10">
        <v>8000</v>
      </c>
      <c r="BE184" s="10">
        <v>8000</v>
      </c>
      <c r="BF184" s="10">
        <v>8000</v>
      </c>
      <c r="BG184" s="10">
        <v>8000</v>
      </c>
      <c r="BH184" s="10">
        <v>8000</v>
      </c>
      <c r="BI184" s="10">
        <v>8000</v>
      </c>
      <c r="BJ184" s="10">
        <v>8000</v>
      </c>
      <c r="BK184" s="10">
        <v>8000</v>
      </c>
      <c r="BL184" s="10">
        <v>8000</v>
      </c>
      <c r="BM184" s="10">
        <v>8000</v>
      </c>
      <c r="BN184" s="10">
        <v>8000</v>
      </c>
      <c r="BO184" s="10">
        <v>8000</v>
      </c>
      <c r="BP184" s="10">
        <v>8000</v>
      </c>
      <c r="BQ184" s="10">
        <v>8000</v>
      </c>
      <c r="BR184" s="10">
        <v>8000</v>
      </c>
      <c r="BS184" s="10">
        <v>8000</v>
      </c>
      <c r="BT184" s="10">
        <v>8000</v>
      </c>
      <c r="BU184" s="10">
        <v>8000</v>
      </c>
      <c r="BV184" s="10">
        <v>8000</v>
      </c>
      <c r="BX184" s="17"/>
    </row>
    <row r="185" spans="1:76" x14ac:dyDescent="0.3">
      <c r="A185" s="10" t="s">
        <v>450</v>
      </c>
      <c r="B185" s="10" t="s">
        <v>553</v>
      </c>
      <c r="C185" s="10" t="s">
        <v>287</v>
      </c>
      <c r="D185" s="10" t="s">
        <v>67</v>
      </c>
      <c r="E185" s="10" t="s">
        <v>63</v>
      </c>
      <c r="F185" s="10" t="s">
        <v>1211</v>
      </c>
      <c r="G185" s="18">
        <v>28.28</v>
      </c>
      <c r="H185" s="10" t="s">
        <v>294</v>
      </c>
      <c r="I185" s="10" t="s">
        <v>309</v>
      </c>
      <c r="J185" s="10" t="s">
        <v>296</v>
      </c>
      <c r="K185" s="10" t="s">
        <v>291</v>
      </c>
      <c r="L185" s="10">
        <v>23201.521000000001</v>
      </c>
      <c r="M185" s="10">
        <v>50986.607000000004</v>
      </c>
      <c r="N185" s="10">
        <v>695729.65500000003</v>
      </c>
      <c r="O185" s="10">
        <v>166959.38699999999</v>
      </c>
      <c r="P185" s="10">
        <v>8000</v>
      </c>
      <c r="Q185" s="10">
        <v>68895.236000000004</v>
      </c>
      <c r="R185" s="10">
        <v>10331.056</v>
      </c>
      <c r="S185" s="10">
        <v>80085.692999999999</v>
      </c>
      <c r="T185" s="10">
        <v>8000</v>
      </c>
      <c r="U185" s="10">
        <v>81513.369000000006</v>
      </c>
      <c r="V185" s="10">
        <v>36000.694000000003</v>
      </c>
      <c r="W185" s="10">
        <v>51905.775999999998</v>
      </c>
      <c r="X185" s="20">
        <v>8177.2129999999997</v>
      </c>
      <c r="Y185" s="10">
        <v>15523.299000000001</v>
      </c>
      <c r="Z185" s="20">
        <v>14757.031000000001</v>
      </c>
      <c r="AA185" s="10">
        <v>22965.712</v>
      </c>
      <c r="AB185" s="10">
        <v>8000</v>
      </c>
      <c r="AC185" s="10">
        <v>8000</v>
      </c>
      <c r="AD185" s="10">
        <v>8000</v>
      </c>
      <c r="AE185" s="10">
        <v>8000</v>
      </c>
      <c r="AF185" s="10">
        <v>8000</v>
      </c>
      <c r="AG185" s="10">
        <v>52408.197999999997</v>
      </c>
      <c r="AH185" s="10">
        <v>8000</v>
      </c>
      <c r="AI185" s="10">
        <v>8000</v>
      </c>
      <c r="AJ185" s="10">
        <v>21589.811000000002</v>
      </c>
      <c r="AK185" s="10">
        <v>37909.283000000003</v>
      </c>
      <c r="AL185" s="10">
        <v>10480.758</v>
      </c>
      <c r="AM185" s="10">
        <v>8000</v>
      </c>
      <c r="AN185" s="10">
        <v>40526.262999999999</v>
      </c>
      <c r="AO185" s="10">
        <v>8000</v>
      </c>
      <c r="AP185" s="10">
        <v>77558.245999999999</v>
      </c>
      <c r="AQ185" s="10">
        <v>45442.178</v>
      </c>
      <c r="AR185" s="10">
        <v>8000</v>
      </c>
      <c r="AS185" s="10">
        <v>8000</v>
      </c>
      <c r="AT185" s="10">
        <v>8000</v>
      </c>
      <c r="AU185" s="10">
        <v>32400.777999999998</v>
      </c>
      <c r="AV185" s="10">
        <v>118784.018</v>
      </c>
      <c r="AW185" s="10">
        <v>14880.904</v>
      </c>
      <c r="AX185" s="10">
        <v>10853.118</v>
      </c>
      <c r="AY185" s="10">
        <v>8000</v>
      </c>
      <c r="AZ185" s="10">
        <v>8000</v>
      </c>
      <c r="BA185" s="10">
        <v>8713.3580000000002</v>
      </c>
      <c r="BB185" s="10">
        <v>42741.978999999999</v>
      </c>
      <c r="BC185" s="10">
        <v>8000</v>
      </c>
      <c r="BD185" s="10">
        <v>8000</v>
      </c>
      <c r="BE185" s="10">
        <v>15965.491</v>
      </c>
      <c r="BF185" s="10">
        <v>8000</v>
      </c>
      <c r="BG185" s="10">
        <v>8000</v>
      </c>
      <c r="BH185" s="10">
        <v>8000</v>
      </c>
      <c r="BI185" s="10">
        <v>8000</v>
      </c>
      <c r="BJ185" s="10">
        <v>8000</v>
      </c>
      <c r="BK185" s="10">
        <v>43962.612999999998</v>
      </c>
      <c r="BL185" s="10">
        <v>8000</v>
      </c>
      <c r="BM185" s="10">
        <v>8000</v>
      </c>
      <c r="BN185" s="10">
        <v>8000</v>
      </c>
      <c r="BO185" s="10">
        <v>51440.991000000002</v>
      </c>
      <c r="BP185" s="10">
        <v>73367.013000000006</v>
      </c>
      <c r="BQ185" s="10">
        <v>8000</v>
      </c>
      <c r="BR185" s="10">
        <v>8000</v>
      </c>
      <c r="BS185" s="10">
        <v>8000</v>
      </c>
      <c r="BT185" s="10">
        <v>8000</v>
      </c>
      <c r="BU185" s="10">
        <v>8000</v>
      </c>
      <c r="BV185" s="10">
        <v>8000</v>
      </c>
      <c r="BX185" s="17"/>
    </row>
    <row r="186" spans="1:76" x14ac:dyDescent="0.3">
      <c r="A186" s="10" t="s">
        <v>451</v>
      </c>
      <c r="B186" s="10" t="s">
        <v>700</v>
      </c>
      <c r="C186" s="10" t="s">
        <v>287</v>
      </c>
      <c r="D186" s="10" t="s">
        <v>62</v>
      </c>
      <c r="E186" s="10" t="s">
        <v>63</v>
      </c>
      <c r="F186" s="10" t="s">
        <v>1207</v>
      </c>
      <c r="G186" s="18">
        <v>29.07</v>
      </c>
      <c r="H186" s="10" t="s">
        <v>288</v>
      </c>
      <c r="I186" s="10" t="s">
        <v>316</v>
      </c>
      <c r="J186" s="10" t="s">
        <v>296</v>
      </c>
      <c r="K186" s="10" t="s">
        <v>291</v>
      </c>
      <c r="L186" s="10">
        <v>61785.661</v>
      </c>
      <c r="M186" s="10">
        <v>161441.041</v>
      </c>
      <c r="N186" s="10">
        <v>1037321.235</v>
      </c>
      <c r="O186" s="10">
        <v>787156.76100000006</v>
      </c>
      <c r="P186" s="10">
        <v>12505.617</v>
      </c>
      <c r="Q186" s="10">
        <v>348319.554</v>
      </c>
      <c r="R186" s="10">
        <v>371495.10700000002</v>
      </c>
      <c r="S186" s="10">
        <v>167725.576</v>
      </c>
      <c r="T186" s="10">
        <v>8000</v>
      </c>
      <c r="U186" s="10">
        <v>177345.315</v>
      </c>
      <c r="V186" s="10">
        <v>124967.94</v>
      </c>
      <c r="W186" s="10">
        <v>37012.347999999998</v>
      </c>
      <c r="X186" s="20">
        <v>21967.65</v>
      </c>
      <c r="Y186" s="10">
        <v>154978.56700000001</v>
      </c>
      <c r="Z186" s="20">
        <v>8000</v>
      </c>
      <c r="AA186" s="10">
        <v>18846.597000000002</v>
      </c>
      <c r="AB186" s="10">
        <v>9496.2950000000001</v>
      </c>
      <c r="AC186" s="10">
        <v>8000</v>
      </c>
      <c r="AD186" s="10">
        <v>8000</v>
      </c>
      <c r="AE186" s="10">
        <v>8000</v>
      </c>
      <c r="AF186" s="10">
        <v>8000</v>
      </c>
      <c r="AG186" s="10">
        <v>50388.413</v>
      </c>
      <c r="AH186" s="10">
        <v>8000</v>
      </c>
      <c r="AI186" s="10">
        <v>8000</v>
      </c>
      <c r="AJ186" s="10">
        <v>15205.319</v>
      </c>
      <c r="AK186" s="10">
        <v>56434.12</v>
      </c>
      <c r="AL186" s="10">
        <v>20933.671999999999</v>
      </c>
      <c r="AM186" s="10">
        <v>8000</v>
      </c>
      <c r="AN186" s="10">
        <v>8159.3419999999996</v>
      </c>
      <c r="AO186" s="10">
        <v>8000</v>
      </c>
      <c r="AP186" s="10">
        <v>34772.078999999998</v>
      </c>
      <c r="AQ186" s="10">
        <v>62782.574000000001</v>
      </c>
      <c r="AR186" s="10">
        <v>10814.245000000001</v>
      </c>
      <c r="AS186" s="10">
        <v>27366.018</v>
      </c>
      <c r="AT186" s="10">
        <v>8000</v>
      </c>
      <c r="AU186" s="10">
        <v>36405.79</v>
      </c>
      <c r="AV186" s="10">
        <v>93035.235000000001</v>
      </c>
      <c r="AW186" s="10">
        <v>29282.728999999999</v>
      </c>
      <c r="AX186" s="10">
        <v>33976.521000000001</v>
      </c>
      <c r="AY186" s="10">
        <v>8000</v>
      </c>
      <c r="AZ186" s="10">
        <v>8000</v>
      </c>
      <c r="BA186" s="10">
        <v>14692.276</v>
      </c>
      <c r="BB186" s="10">
        <v>73175.407999999996</v>
      </c>
      <c r="BC186" s="10">
        <v>8000</v>
      </c>
      <c r="BD186" s="10">
        <v>8000</v>
      </c>
      <c r="BE186" s="10">
        <v>8000</v>
      </c>
      <c r="BF186" s="10">
        <v>8000</v>
      </c>
      <c r="BG186" s="10">
        <v>8000</v>
      </c>
      <c r="BH186" s="10">
        <v>8000</v>
      </c>
      <c r="BI186" s="10">
        <v>8000</v>
      </c>
      <c r="BJ186" s="10">
        <v>8000</v>
      </c>
      <c r="BK186" s="10">
        <v>18156.181</v>
      </c>
      <c r="BL186" s="10">
        <v>8000</v>
      </c>
      <c r="BM186" s="10">
        <v>8000</v>
      </c>
      <c r="BN186" s="10">
        <v>8000</v>
      </c>
      <c r="BO186" s="10">
        <v>8042.3760000000002</v>
      </c>
      <c r="BP186" s="10">
        <v>8000</v>
      </c>
      <c r="BQ186" s="10">
        <v>8000</v>
      </c>
      <c r="BR186" s="10">
        <v>8000</v>
      </c>
      <c r="BS186" s="10">
        <v>8000</v>
      </c>
      <c r="BT186" s="10">
        <v>8000</v>
      </c>
      <c r="BU186" s="10">
        <v>8000</v>
      </c>
      <c r="BV186" s="10">
        <v>8000</v>
      </c>
      <c r="BX186" s="17"/>
    </row>
    <row r="187" spans="1:76" x14ac:dyDescent="0.3">
      <c r="A187" s="10" t="s">
        <v>452</v>
      </c>
      <c r="B187" s="10" t="s">
        <v>553</v>
      </c>
      <c r="C187" s="10" t="s">
        <v>287</v>
      </c>
      <c r="D187" s="10" t="s">
        <v>62</v>
      </c>
      <c r="E187" s="10" t="s">
        <v>63</v>
      </c>
      <c r="F187" s="10" t="s">
        <v>1212</v>
      </c>
      <c r="G187" s="18">
        <v>31.02</v>
      </c>
      <c r="H187" s="10" t="s">
        <v>453</v>
      </c>
      <c r="I187" s="10" t="s">
        <v>295</v>
      </c>
      <c r="J187" s="10" t="s">
        <v>375</v>
      </c>
      <c r="K187" s="10" t="s">
        <v>291</v>
      </c>
      <c r="L187" s="10">
        <v>228126.522</v>
      </c>
      <c r="M187" s="10">
        <v>297236.75199999998</v>
      </c>
      <c r="N187" s="10">
        <v>1600800.4580000001</v>
      </c>
      <c r="O187" s="10">
        <v>1254024.338</v>
      </c>
      <c r="P187" s="10">
        <v>8000</v>
      </c>
      <c r="Q187" s="10">
        <v>123398.125</v>
      </c>
      <c r="R187" s="10">
        <v>494066.196</v>
      </c>
      <c r="S187" s="10">
        <v>8000</v>
      </c>
      <c r="T187" s="10">
        <v>58558.447999999997</v>
      </c>
      <c r="U187" s="10">
        <v>53171.648999999998</v>
      </c>
      <c r="V187" s="10">
        <v>32491.14</v>
      </c>
      <c r="W187" s="10">
        <v>12699.347</v>
      </c>
      <c r="X187" s="20">
        <v>18384.13</v>
      </c>
      <c r="Y187" s="10">
        <v>152914.30600000001</v>
      </c>
      <c r="Z187" s="20">
        <v>19485.941999999999</v>
      </c>
      <c r="AA187" s="10">
        <v>101536.825</v>
      </c>
      <c r="AB187" s="10">
        <v>20010.710999999999</v>
      </c>
      <c r="AC187" s="10">
        <v>8000</v>
      </c>
      <c r="AD187" s="10">
        <v>8000</v>
      </c>
      <c r="AE187" s="10">
        <v>8000</v>
      </c>
      <c r="AF187" s="10">
        <v>13395.412</v>
      </c>
      <c r="AG187" s="10">
        <v>78538.702000000005</v>
      </c>
      <c r="AH187" s="10">
        <v>8000</v>
      </c>
      <c r="AI187" s="10">
        <v>8000</v>
      </c>
      <c r="AJ187" s="10">
        <v>24499.055</v>
      </c>
      <c r="AK187" s="10">
        <v>45630.614999999998</v>
      </c>
      <c r="AL187" s="10">
        <v>21085.763999999999</v>
      </c>
      <c r="AM187" s="10">
        <v>8000</v>
      </c>
      <c r="AN187" s="10">
        <v>73750.345000000001</v>
      </c>
      <c r="AO187" s="10">
        <v>8000</v>
      </c>
      <c r="AP187" s="10">
        <v>112288.66099999999</v>
      </c>
      <c r="AQ187" s="10">
        <v>52765.57</v>
      </c>
      <c r="AR187" s="10">
        <v>12857.353999999999</v>
      </c>
      <c r="AS187" s="10">
        <v>17000.099999999999</v>
      </c>
      <c r="AT187" s="10">
        <v>8000</v>
      </c>
      <c r="AU187" s="10">
        <v>27149.995999999999</v>
      </c>
      <c r="AV187" s="10">
        <v>112063.027</v>
      </c>
      <c r="AW187" s="10">
        <v>21757.93</v>
      </c>
      <c r="AX187" s="10">
        <v>22157.522000000001</v>
      </c>
      <c r="AY187" s="10">
        <v>8000</v>
      </c>
      <c r="AZ187" s="10">
        <v>8000</v>
      </c>
      <c r="BA187" s="10">
        <v>9573.5290000000005</v>
      </c>
      <c r="BB187" s="10">
        <v>55917.203000000001</v>
      </c>
      <c r="BC187" s="10">
        <v>8000</v>
      </c>
      <c r="BD187" s="10">
        <v>8000</v>
      </c>
      <c r="BE187" s="10">
        <v>61677.786</v>
      </c>
      <c r="BF187" s="10">
        <v>8000</v>
      </c>
      <c r="BG187" s="10">
        <v>8000</v>
      </c>
      <c r="BH187" s="10">
        <v>11320.021000000001</v>
      </c>
      <c r="BI187" s="10">
        <v>8000</v>
      </c>
      <c r="BJ187" s="10">
        <v>8000</v>
      </c>
      <c r="BK187" s="10">
        <v>59381.82</v>
      </c>
      <c r="BL187" s="10">
        <v>8000</v>
      </c>
      <c r="BM187" s="10">
        <v>8000</v>
      </c>
      <c r="BN187" s="10">
        <v>8000</v>
      </c>
      <c r="BO187" s="10">
        <v>35283.230000000003</v>
      </c>
      <c r="BP187" s="10">
        <v>70284.077000000005</v>
      </c>
      <c r="BQ187" s="10">
        <v>8000</v>
      </c>
      <c r="BR187" s="10">
        <v>8000</v>
      </c>
      <c r="BS187" s="10">
        <v>8000</v>
      </c>
      <c r="BT187" s="10">
        <v>8000</v>
      </c>
      <c r="BU187" s="10">
        <v>8000</v>
      </c>
      <c r="BV187" s="10">
        <v>8000</v>
      </c>
      <c r="BX187" s="17"/>
    </row>
    <row r="188" spans="1:76" x14ac:dyDescent="0.3">
      <c r="A188" s="10" t="s">
        <v>454</v>
      </c>
      <c r="B188" s="10" t="s">
        <v>553</v>
      </c>
      <c r="C188" s="10" t="s">
        <v>287</v>
      </c>
      <c r="D188" s="10" t="s">
        <v>67</v>
      </c>
      <c r="E188" s="10" t="s">
        <v>63</v>
      </c>
      <c r="F188" s="10" t="s">
        <v>1203</v>
      </c>
      <c r="G188" s="18">
        <v>26.3</v>
      </c>
      <c r="H188" s="10" t="s">
        <v>294</v>
      </c>
      <c r="I188" s="10" t="s">
        <v>298</v>
      </c>
      <c r="J188" s="10" t="s">
        <v>296</v>
      </c>
      <c r="K188" s="10" t="s">
        <v>291</v>
      </c>
      <c r="L188" s="10">
        <v>105104.91800000001</v>
      </c>
      <c r="M188" s="10">
        <v>515584.80900000001</v>
      </c>
      <c r="N188" s="10">
        <v>918707.05799999996</v>
      </c>
      <c r="O188" s="10">
        <v>1202178.9809999999</v>
      </c>
      <c r="P188" s="10">
        <v>13628.056</v>
      </c>
      <c r="Q188" s="10">
        <v>235751.55900000001</v>
      </c>
      <c r="R188" s="10">
        <v>1456860.13</v>
      </c>
      <c r="S188" s="10">
        <v>30439.351999999999</v>
      </c>
      <c r="T188" s="10">
        <v>46861.559000000001</v>
      </c>
      <c r="U188" s="10">
        <v>43413.955000000002</v>
      </c>
      <c r="V188" s="10">
        <v>186216.21900000001</v>
      </c>
      <c r="W188" s="10">
        <v>25922.826000000001</v>
      </c>
      <c r="X188" s="20">
        <v>284418.76199999999</v>
      </c>
      <c r="Y188" s="10">
        <v>210387.158</v>
      </c>
      <c r="Z188" s="20">
        <v>349796.51899999997</v>
      </c>
      <c r="AA188" s="10">
        <v>116415.80499999999</v>
      </c>
      <c r="AB188" s="10">
        <v>101106.182</v>
      </c>
      <c r="AC188" s="10">
        <v>19493.293000000001</v>
      </c>
      <c r="AD188" s="10">
        <v>20450.879000000001</v>
      </c>
      <c r="AE188" s="10">
        <v>43515.586000000003</v>
      </c>
      <c r="AF188" s="10">
        <v>36496.71</v>
      </c>
      <c r="AG188" s="10">
        <v>222433.95600000001</v>
      </c>
      <c r="AH188" s="10">
        <v>8865.6620000000003</v>
      </c>
      <c r="AI188" s="10">
        <v>17578.78</v>
      </c>
      <c r="AJ188" s="10">
        <v>125193.389</v>
      </c>
      <c r="AK188" s="10">
        <v>260675.10200000001</v>
      </c>
      <c r="AL188" s="10">
        <v>106971.81</v>
      </c>
      <c r="AM188" s="10">
        <v>8000</v>
      </c>
      <c r="AN188" s="10">
        <v>65537.021999999997</v>
      </c>
      <c r="AO188" s="10">
        <v>31521.723000000002</v>
      </c>
      <c r="AP188" s="10">
        <v>154099.88399999999</v>
      </c>
      <c r="AQ188" s="10">
        <v>296903.57799999998</v>
      </c>
      <c r="AR188" s="10">
        <v>67640.091</v>
      </c>
      <c r="AS188" s="10">
        <v>148226.90400000001</v>
      </c>
      <c r="AT188" s="10">
        <v>8000</v>
      </c>
      <c r="AU188" s="10">
        <v>192393.55</v>
      </c>
      <c r="AV188" s="10">
        <v>460447.70500000002</v>
      </c>
      <c r="AW188" s="10">
        <v>91415.112999999998</v>
      </c>
      <c r="AX188" s="10">
        <v>174041.986</v>
      </c>
      <c r="AY188" s="10">
        <v>12854.403</v>
      </c>
      <c r="AZ188" s="10">
        <v>28181.703000000001</v>
      </c>
      <c r="BA188" s="10">
        <v>113916.899</v>
      </c>
      <c r="BB188" s="10">
        <v>324908.049</v>
      </c>
      <c r="BC188" s="10">
        <v>8000</v>
      </c>
      <c r="BD188" s="10">
        <v>19474.616999999998</v>
      </c>
      <c r="BE188" s="10">
        <v>12577.061</v>
      </c>
      <c r="BF188" s="10">
        <v>8000</v>
      </c>
      <c r="BG188" s="10">
        <v>8000</v>
      </c>
      <c r="BH188" s="10">
        <v>8000</v>
      </c>
      <c r="BI188" s="10">
        <v>8000</v>
      </c>
      <c r="BJ188" s="10">
        <v>8000</v>
      </c>
      <c r="BK188" s="10">
        <v>18521.291000000001</v>
      </c>
      <c r="BL188" s="10">
        <v>8000</v>
      </c>
      <c r="BM188" s="10">
        <v>14473.164000000001</v>
      </c>
      <c r="BN188" s="10">
        <v>8000</v>
      </c>
      <c r="BO188" s="10">
        <v>11913.252</v>
      </c>
      <c r="BP188" s="10">
        <v>16145.788</v>
      </c>
      <c r="BQ188" s="10">
        <v>8000</v>
      </c>
      <c r="BR188" s="10">
        <v>19116.339</v>
      </c>
      <c r="BS188" s="10">
        <v>8000</v>
      </c>
      <c r="BT188" s="10">
        <v>10336.869000000001</v>
      </c>
      <c r="BU188" s="10">
        <v>9478.8060000000005</v>
      </c>
      <c r="BV188" s="10">
        <v>16934.907999999999</v>
      </c>
      <c r="BX188" s="17"/>
    </row>
    <row r="189" spans="1:76" x14ac:dyDescent="0.3">
      <c r="A189" s="10" t="s">
        <v>455</v>
      </c>
      <c r="B189" s="10" t="s">
        <v>700</v>
      </c>
      <c r="C189" s="10" t="s">
        <v>287</v>
      </c>
      <c r="D189" s="10" t="s">
        <v>62</v>
      </c>
      <c r="E189" s="10" t="s">
        <v>63</v>
      </c>
      <c r="F189" s="10" t="s">
        <v>1213</v>
      </c>
      <c r="G189" s="18">
        <v>27.45</v>
      </c>
      <c r="H189" s="10" t="s">
        <v>288</v>
      </c>
      <c r="I189" s="10" t="s">
        <v>298</v>
      </c>
      <c r="J189" s="10" t="s">
        <v>296</v>
      </c>
      <c r="K189" s="10" t="s">
        <v>291</v>
      </c>
      <c r="L189" s="10">
        <v>53336.953000000001</v>
      </c>
      <c r="M189" s="10">
        <v>73873.558000000005</v>
      </c>
      <c r="N189" s="10">
        <v>750052.01599999995</v>
      </c>
      <c r="O189" s="10">
        <v>209433.799</v>
      </c>
      <c r="P189" s="10">
        <v>8000</v>
      </c>
      <c r="Q189" s="10">
        <v>11825.325000000001</v>
      </c>
      <c r="R189" s="10">
        <v>56695.881000000001</v>
      </c>
      <c r="S189" s="10">
        <v>16558.761999999999</v>
      </c>
      <c r="T189" s="10">
        <v>8000</v>
      </c>
      <c r="U189" s="10">
        <v>120732.69500000001</v>
      </c>
      <c r="V189" s="10">
        <v>8834.768</v>
      </c>
      <c r="W189" s="10">
        <v>40948.917000000001</v>
      </c>
      <c r="X189" s="20">
        <v>10175.385</v>
      </c>
      <c r="Y189" s="10">
        <v>37369.839</v>
      </c>
      <c r="Z189" s="20">
        <v>8000</v>
      </c>
      <c r="AA189" s="10">
        <v>16869.128000000001</v>
      </c>
      <c r="AB189" s="10">
        <v>8000</v>
      </c>
      <c r="AC189" s="10">
        <v>8000</v>
      </c>
      <c r="AD189" s="10">
        <v>8000</v>
      </c>
      <c r="AE189" s="10">
        <v>8000</v>
      </c>
      <c r="AF189" s="10">
        <v>8000</v>
      </c>
      <c r="AG189" s="10">
        <v>27728.981</v>
      </c>
      <c r="AH189" s="10">
        <v>8000</v>
      </c>
      <c r="AI189" s="10">
        <v>8000</v>
      </c>
      <c r="AJ189" s="10">
        <v>10629.675999999999</v>
      </c>
      <c r="AK189" s="10">
        <v>16332.498</v>
      </c>
      <c r="AL189" s="10">
        <v>14934.707</v>
      </c>
      <c r="AM189" s="10">
        <v>8000</v>
      </c>
      <c r="AN189" s="10">
        <v>23365.175999999999</v>
      </c>
      <c r="AO189" s="10">
        <v>8000</v>
      </c>
      <c r="AP189" s="10">
        <v>52412.203000000001</v>
      </c>
      <c r="AQ189" s="10">
        <v>23193.571</v>
      </c>
      <c r="AR189" s="10">
        <v>8000</v>
      </c>
      <c r="AS189" s="10">
        <v>18463.166000000001</v>
      </c>
      <c r="AT189" s="10">
        <v>8000</v>
      </c>
      <c r="AU189" s="10">
        <v>21661.004000000001</v>
      </c>
      <c r="AV189" s="10">
        <v>68408.883000000002</v>
      </c>
      <c r="AW189" s="10">
        <v>29103.135999999999</v>
      </c>
      <c r="AX189" s="10">
        <v>20295.831999999999</v>
      </c>
      <c r="AY189" s="10">
        <v>8000</v>
      </c>
      <c r="AZ189" s="10">
        <v>8000</v>
      </c>
      <c r="BA189" s="10">
        <v>14053.758</v>
      </c>
      <c r="BB189" s="10">
        <v>41793.587</v>
      </c>
      <c r="BC189" s="10">
        <v>8000</v>
      </c>
      <c r="BD189" s="10">
        <v>8000</v>
      </c>
      <c r="BE189" s="10">
        <v>14206.009</v>
      </c>
      <c r="BF189" s="10">
        <v>8000</v>
      </c>
      <c r="BG189" s="10">
        <v>8000</v>
      </c>
      <c r="BH189" s="10">
        <v>8000</v>
      </c>
      <c r="BI189" s="10">
        <v>8000</v>
      </c>
      <c r="BJ189" s="10">
        <v>8000</v>
      </c>
      <c r="BK189" s="10">
        <v>35526.957999999999</v>
      </c>
      <c r="BL189" s="10">
        <v>8000</v>
      </c>
      <c r="BM189" s="10">
        <v>8000</v>
      </c>
      <c r="BN189" s="10">
        <v>8000</v>
      </c>
      <c r="BO189" s="10">
        <v>51298.616999999998</v>
      </c>
      <c r="BP189" s="10">
        <v>55592.580999999998</v>
      </c>
      <c r="BQ189" s="10">
        <v>8000</v>
      </c>
      <c r="BR189" s="10">
        <v>8000</v>
      </c>
      <c r="BS189" s="10">
        <v>8000</v>
      </c>
      <c r="BT189" s="10">
        <v>8000</v>
      </c>
      <c r="BU189" s="10">
        <v>8000</v>
      </c>
      <c r="BV189" s="10">
        <v>8000</v>
      </c>
      <c r="BX189" s="17"/>
    </row>
    <row r="190" spans="1:76" x14ac:dyDescent="0.3">
      <c r="A190" s="10" t="s">
        <v>456</v>
      </c>
      <c r="B190" s="10" t="s">
        <v>553</v>
      </c>
      <c r="C190" s="10" t="s">
        <v>287</v>
      </c>
      <c r="D190" s="10" t="s">
        <v>67</v>
      </c>
      <c r="E190" s="10" t="s">
        <v>63</v>
      </c>
      <c r="F190" s="10" t="s">
        <v>1211</v>
      </c>
      <c r="G190" s="18">
        <v>24.84</v>
      </c>
      <c r="H190" s="10" t="s">
        <v>294</v>
      </c>
      <c r="I190" s="10" t="s">
        <v>298</v>
      </c>
      <c r="J190" s="10" t="s">
        <v>317</v>
      </c>
      <c r="K190" s="10" t="s">
        <v>291</v>
      </c>
      <c r="L190" s="10">
        <v>177301.30100000001</v>
      </c>
      <c r="M190" s="10">
        <v>587239.402</v>
      </c>
      <c r="N190" s="10">
        <v>644632.50100000005</v>
      </c>
      <c r="O190" s="10">
        <v>987397.64</v>
      </c>
      <c r="P190" s="10">
        <v>8000</v>
      </c>
      <c r="Q190" s="10">
        <v>391334.54100000003</v>
      </c>
      <c r="R190" s="10">
        <v>170206.83</v>
      </c>
      <c r="S190" s="10">
        <v>11017.834999999999</v>
      </c>
      <c r="T190" s="10">
        <v>8000</v>
      </c>
      <c r="U190" s="10">
        <v>83579.317999999999</v>
      </c>
      <c r="V190" s="10">
        <v>35173.296999999999</v>
      </c>
      <c r="W190" s="10">
        <v>33385.078999999998</v>
      </c>
      <c r="X190" s="20">
        <v>421754.212</v>
      </c>
      <c r="Y190" s="10">
        <v>91718.081000000006</v>
      </c>
      <c r="Z190" s="20">
        <v>703306.96</v>
      </c>
      <c r="AA190" s="10">
        <v>73654.834000000003</v>
      </c>
      <c r="AB190" s="10">
        <v>35205.360999999997</v>
      </c>
      <c r="AC190" s="10">
        <v>8000</v>
      </c>
      <c r="AD190" s="10">
        <v>8000</v>
      </c>
      <c r="AE190" s="10">
        <v>8000</v>
      </c>
      <c r="AF190" s="10">
        <v>8000</v>
      </c>
      <c r="AG190" s="10">
        <v>95638.585999999996</v>
      </c>
      <c r="AH190" s="10">
        <v>8000</v>
      </c>
      <c r="AI190" s="10">
        <v>8000</v>
      </c>
      <c r="AJ190" s="10">
        <v>48615.953000000001</v>
      </c>
      <c r="AK190" s="10">
        <v>61125.697</v>
      </c>
      <c r="AL190" s="10">
        <v>45877.063999999998</v>
      </c>
      <c r="AM190" s="10">
        <v>8000</v>
      </c>
      <c r="AN190" s="10">
        <v>18116.874</v>
      </c>
      <c r="AO190" s="10">
        <v>8000</v>
      </c>
      <c r="AP190" s="10">
        <v>78286.891000000003</v>
      </c>
      <c r="AQ190" s="10">
        <v>71034.758000000002</v>
      </c>
      <c r="AR190" s="10">
        <v>30864.300999999999</v>
      </c>
      <c r="AS190" s="10">
        <v>34146.247000000003</v>
      </c>
      <c r="AT190" s="10">
        <v>8000</v>
      </c>
      <c r="AU190" s="10">
        <v>35534.57</v>
      </c>
      <c r="AV190" s="10">
        <v>137162.14199999999</v>
      </c>
      <c r="AW190" s="10">
        <v>49452.997000000003</v>
      </c>
      <c r="AX190" s="10">
        <v>46962.915000000001</v>
      </c>
      <c r="AY190" s="10">
        <v>8000</v>
      </c>
      <c r="AZ190" s="10">
        <v>8000</v>
      </c>
      <c r="BA190" s="10">
        <v>21261.821</v>
      </c>
      <c r="BB190" s="10">
        <v>95633.407999999996</v>
      </c>
      <c r="BC190" s="10">
        <v>8000</v>
      </c>
      <c r="BD190" s="10">
        <v>8000</v>
      </c>
      <c r="BE190" s="10">
        <v>14817.96</v>
      </c>
      <c r="BF190" s="10">
        <v>8000</v>
      </c>
      <c r="BG190" s="10">
        <v>8000</v>
      </c>
      <c r="BH190" s="10">
        <v>8000</v>
      </c>
      <c r="BI190" s="10">
        <v>8000</v>
      </c>
      <c r="BJ190" s="10">
        <v>8000</v>
      </c>
      <c r="BK190" s="10">
        <v>12004.258</v>
      </c>
      <c r="BL190" s="10">
        <v>8000</v>
      </c>
      <c r="BM190" s="10">
        <v>8000</v>
      </c>
      <c r="BN190" s="10">
        <v>8000</v>
      </c>
      <c r="BO190" s="10">
        <v>8194.0939999999991</v>
      </c>
      <c r="BP190" s="10">
        <v>14977.778</v>
      </c>
      <c r="BQ190" s="10">
        <v>8000</v>
      </c>
      <c r="BR190" s="10">
        <v>8000</v>
      </c>
      <c r="BS190" s="10">
        <v>8000</v>
      </c>
      <c r="BT190" s="10">
        <v>8000</v>
      </c>
      <c r="BU190" s="10">
        <v>8000</v>
      </c>
      <c r="BV190" s="10">
        <v>8000</v>
      </c>
      <c r="BX190" s="17"/>
    </row>
    <row r="191" spans="1:76" x14ac:dyDescent="0.3">
      <c r="A191" s="10" t="s">
        <v>457</v>
      </c>
      <c r="B191" s="10" t="s">
        <v>700</v>
      </c>
      <c r="C191" s="10" t="s">
        <v>287</v>
      </c>
      <c r="D191" s="10" t="s">
        <v>62</v>
      </c>
      <c r="E191" s="10" t="s">
        <v>63</v>
      </c>
      <c r="F191" s="10" t="s">
        <v>1207</v>
      </c>
      <c r="G191" s="18">
        <v>23.66</v>
      </c>
      <c r="H191" s="10" t="s">
        <v>294</v>
      </c>
      <c r="I191" s="10" t="s">
        <v>298</v>
      </c>
      <c r="J191" s="10" t="s">
        <v>331</v>
      </c>
      <c r="K191" s="10" t="s">
        <v>291</v>
      </c>
      <c r="L191" s="10">
        <v>8000</v>
      </c>
      <c r="M191" s="10">
        <v>8858.7690000000002</v>
      </c>
      <c r="N191" s="10">
        <v>48373.13</v>
      </c>
      <c r="O191" s="10">
        <v>8517.41</v>
      </c>
      <c r="P191" s="10">
        <v>8000</v>
      </c>
      <c r="Q191" s="10">
        <v>303449.23800000001</v>
      </c>
      <c r="R191" s="10">
        <v>28211.8</v>
      </c>
      <c r="S191" s="10">
        <v>8000</v>
      </c>
      <c r="T191" s="10">
        <v>8000</v>
      </c>
      <c r="U191" s="10">
        <v>16237.505999999999</v>
      </c>
      <c r="V191" s="10">
        <v>13720.356</v>
      </c>
      <c r="W191" s="10">
        <v>21553.025000000001</v>
      </c>
      <c r="X191" s="20">
        <v>96641.04</v>
      </c>
      <c r="Y191" s="10">
        <v>8000</v>
      </c>
      <c r="Z191" s="20">
        <v>21824.949000000001</v>
      </c>
      <c r="AA191" s="10">
        <v>8000</v>
      </c>
      <c r="AB191" s="10">
        <v>8000</v>
      </c>
      <c r="AC191" s="10">
        <v>8000</v>
      </c>
      <c r="AD191" s="10">
        <v>8000</v>
      </c>
      <c r="AE191" s="10">
        <v>8000</v>
      </c>
      <c r="AF191" s="10">
        <v>8000</v>
      </c>
      <c r="AG191" s="10">
        <v>8000</v>
      </c>
      <c r="AH191" s="10">
        <v>8000</v>
      </c>
      <c r="AI191" s="10">
        <v>8000</v>
      </c>
      <c r="AJ191" s="10">
        <v>8000</v>
      </c>
      <c r="AK191" s="10">
        <v>8000</v>
      </c>
      <c r="AL191" s="10">
        <v>8000</v>
      </c>
      <c r="AM191" s="10">
        <v>8000</v>
      </c>
      <c r="AN191" s="10">
        <v>8000</v>
      </c>
      <c r="AO191" s="10">
        <v>8000</v>
      </c>
      <c r="AP191" s="10">
        <v>8000</v>
      </c>
      <c r="AQ191" s="10">
        <v>8000</v>
      </c>
      <c r="AR191" s="10">
        <v>8000</v>
      </c>
      <c r="AS191" s="10">
        <v>8000</v>
      </c>
      <c r="AT191" s="10">
        <v>8000</v>
      </c>
      <c r="AU191" s="10">
        <v>8000</v>
      </c>
      <c r="AV191" s="10">
        <v>8000</v>
      </c>
      <c r="AW191" s="10">
        <v>8000</v>
      </c>
      <c r="AX191" s="10">
        <v>8000</v>
      </c>
      <c r="AY191" s="10">
        <v>8000</v>
      </c>
      <c r="AZ191" s="10">
        <v>8000</v>
      </c>
      <c r="BA191" s="10">
        <v>8000</v>
      </c>
      <c r="BB191" s="10">
        <v>8000</v>
      </c>
      <c r="BC191" s="10">
        <v>8000</v>
      </c>
      <c r="BD191" s="10">
        <v>8000</v>
      </c>
      <c r="BE191" s="10">
        <v>8000</v>
      </c>
      <c r="BF191" s="10">
        <v>8000</v>
      </c>
      <c r="BG191" s="10">
        <v>8000</v>
      </c>
      <c r="BH191" s="10">
        <v>8000</v>
      </c>
      <c r="BI191" s="10">
        <v>8000</v>
      </c>
      <c r="BJ191" s="10">
        <v>8000</v>
      </c>
      <c r="BK191" s="10">
        <v>8000</v>
      </c>
      <c r="BL191" s="10">
        <v>8000</v>
      </c>
      <c r="BM191" s="10">
        <v>8000</v>
      </c>
      <c r="BN191" s="10">
        <v>8000</v>
      </c>
      <c r="BO191" s="10">
        <v>8000</v>
      </c>
      <c r="BP191" s="10">
        <v>8000</v>
      </c>
      <c r="BQ191" s="10">
        <v>8000</v>
      </c>
      <c r="BR191" s="10">
        <v>8000</v>
      </c>
      <c r="BS191" s="10">
        <v>8000</v>
      </c>
      <c r="BT191" s="10">
        <v>8000</v>
      </c>
      <c r="BU191" s="10">
        <v>8000</v>
      </c>
      <c r="BV191" s="10">
        <v>8000</v>
      </c>
      <c r="BX191" s="17"/>
    </row>
    <row r="192" spans="1:76" x14ac:dyDescent="0.3">
      <c r="A192" s="10" t="s">
        <v>458</v>
      </c>
      <c r="B192" s="10" t="s">
        <v>553</v>
      </c>
      <c r="C192" s="10" t="s">
        <v>287</v>
      </c>
      <c r="D192" s="10" t="s">
        <v>62</v>
      </c>
      <c r="E192" s="10" t="s">
        <v>63</v>
      </c>
      <c r="F192" s="10" t="s">
        <v>1207</v>
      </c>
      <c r="G192" s="18">
        <v>26.73</v>
      </c>
      <c r="H192" s="10" t="s">
        <v>294</v>
      </c>
      <c r="I192" s="10" t="s">
        <v>298</v>
      </c>
      <c r="J192" s="10" t="s">
        <v>296</v>
      </c>
      <c r="K192" s="10" t="s">
        <v>291</v>
      </c>
      <c r="L192" s="10">
        <v>292398.00599999999</v>
      </c>
      <c r="M192" s="10">
        <v>515974.13799999998</v>
      </c>
      <c r="N192" s="10">
        <v>4443291.46</v>
      </c>
      <c r="O192" s="10">
        <v>1984330.514</v>
      </c>
      <c r="P192" s="10">
        <v>8000</v>
      </c>
      <c r="Q192" s="10">
        <v>47892.629000000001</v>
      </c>
      <c r="R192" s="10">
        <v>132924.742</v>
      </c>
      <c r="S192" s="10">
        <v>224183.891</v>
      </c>
      <c r="T192" s="10">
        <v>8000</v>
      </c>
      <c r="U192" s="10">
        <v>457869.43099999998</v>
      </c>
      <c r="V192" s="10">
        <v>163747.353</v>
      </c>
      <c r="W192" s="10">
        <v>137118.84899999999</v>
      </c>
      <c r="X192" s="20">
        <v>43639.343000000001</v>
      </c>
      <c r="Y192" s="10">
        <v>578777.48199999996</v>
      </c>
      <c r="Z192" s="20">
        <v>32797.074999999997</v>
      </c>
      <c r="AA192" s="10">
        <v>44227.262000000002</v>
      </c>
      <c r="AB192" s="10">
        <v>27266.179</v>
      </c>
      <c r="AC192" s="10">
        <v>8000</v>
      </c>
      <c r="AD192" s="10">
        <v>8000</v>
      </c>
      <c r="AE192" s="10">
        <v>8000</v>
      </c>
      <c r="AF192" s="10">
        <v>8000</v>
      </c>
      <c r="AG192" s="10">
        <v>37891.707000000002</v>
      </c>
      <c r="AH192" s="10">
        <v>8000</v>
      </c>
      <c r="AI192" s="10">
        <v>8000</v>
      </c>
      <c r="AJ192" s="10">
        <v>10138.314</v>
      </c>
      <c r="AK192" s="10">
        <v>32836.536999999997</v>
      </c>
      <c r="AL192" s="10">
        <v>43619.923000000003</v>
      </c>
      <c r="AM192" s="10">
        <v>8000</v>
      </c>
      <c r="AN192" s="10">
        <v>8856.2929999999997</v>
      </c>
      <c r="AO192" s="10">
        <v>8000</v>
      </c>
      <c r="AP192" s="10">
        <v>19811.804</v>
      </c>
      <c r="AQ192" s="10">
        <v>20717.998</v>
      </c>
      <c r="AR192" s="10">
        <v>16339.235000000001</v>
      </c>
      <c r="AS192" s="10">
        <v>37503.213000000003</v>
      </c>
      <c r="AT192" s="10">
        <v>8000</v>
      </c>
      <c r="AU192" s="10">
        <v>27881.075000000001</v>
      </c>
      <c r="AV192" s="10">
        <v>58435.855000000003</v>
      </c>
      <c r="AW192" s="10">
        <v>28370.947</v>
      </c>
      <c r="AX192" s="10">
        <v>37096.372000000003</v>
      </c>
      <c r="AY192" s="10">
        <v>8000</v>
      </c>
      <c r="AZ192" s="10">
        <v>8000</v>
      </c>
      <c r="BA192" s="10">
        <v>45363.550999999999</v>
      </c>
      <c r="BB192" s="10">
        <v>83324.888000000006</v>
      </c>
      <c r="BC192" s="10">
        <v>8000</v>
      </c>
      <c r="BD192" s="10">
        <v>8000</v>
      </c>
      <c r="BE192" s="10">
        <v>21697.02</v>
      </c>
      <c r="BF192" s="10">
        <v>8000</v>
      </c>
      <c r="BG192" s="10">
        <v>8000</v>
      </c>
      <c r="BH192" s="10">
        <v>8000</v>
      </c>
      <c r="BI192" s="10">
        <v>8000</v>
      </c>
      <c r="BJ192" s="10">
        <v>8000</v>
      </c>
      <c r="BK192" s="10">
        <v>8000</v>
      </c>
      <c r="BL192" s="10">
        <v>8000</v>
      </c>
      <c r="BM192" s="10">
        <v>8000</v>
      </c>
      <c r="BN192" s="10">
        <v>8000</v>
      </c>
      <c r="BO192" s="10">
        <v>8000</v>
      </c>
      <c r="BP192" s="10">
        <v>8000</v>
      </c>
      <c r="BQ192" s="10">
        <v>8000</v>
      </c>
      <c r="BR192" s="10">
        <v>8000</v>
      </c>
      <c r="BS192" s="10">
        <v>8000</v>
      </c>
      <c r="BT192" s="10">
        <v>8000</v>
      </c>
      <c r="BU192" s="10">
        <v>8000</v>
      </c>
      <c r="BV192" s="10">
        <v>8000</v>
      </c>
      <c r="BX192" s="17"/>
    </row>
    <row r="194" spans="3:74" ht="26.4" customHeight="1" x14ac:dyDescent="0.3">
      <c r="C194" s="9"/>
    </row>
    <row r="195" spans="3:74" ht="16.8" customHeight="1" x14ac:dyDescent="0.3">
      <c r="C195" s="9"/>
    </row>
    <row r="197" spans="3:74" ht="21" customHeight="1" x14ac:dyDescent="0.3">
      <c r="C197" s="9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22"/>
      <c r="Y197" s="17"/>
      <c r="Z197" s="22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</row>
    <row r="198" spans="3:74" ht="16.8" customHeight="1" x14ac:dyDescent="0.3">
      <c r="C198" s="9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22"/>
      <c r="Y198" s="17"/>
      <c r="Z198" s="22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</row>
    <row r="200" spans="3:74" ht="31.2" customHeight="1" x14ac:dyDescent="0.3">
      <c r="C200" s="9" t="s">
        <v>572</v>
      </c>
      <c r="L200" s="10">
        <v>1</v>
      </c>
      <c r="M200" s="10">
        <v>0</v>
      </c>
      <c r="N200" s="10">
        <v>0</v>
      </c>
      <c r="O200" s="10">
        <v>1</v>
      </c>
      <c r="P200" s="10">
        <v>46</v>
      </c>
      <c r="Q200" s="10">
        <v>0</v>
      </c>
      <c r="R200" s="10">
        <v>3</v>
      </c>
      <c r="S200" s="10">
        <v>7</v>
      </c>
      <c r="T200" s="10">
        <v>61</v>
      </c>
      <c r="U200" s="10">
        <v>1</v>
      </c>
      <c r="V200" s="10">
        <v>3</v>
      </c>
      <c r="W200" s="10">
        <v>4</v>
      </c>
      <c r="X200" s="20">
        <v>1</v>
      </c>
      <c r="Y200" s="10">
        <v>2</v>
      </c>
      <c r="Z200" s="20">
        <v>1</v>
      </c>
      <c r="AA200" s="10">
        <v>2</v>
      </c>
      <c r="AB200" s="10">
        <v>6</v>
      </c>
      <c r="AC200" s="10">
        <v>46</v>
      </c>
      <c r="AD200" s="10">
        <v>22</v>
      </c>
      <c r="AE200" s="10">
        <v>17</v>
      </c>
      <c r="AF200" s="10">
        <v>20</v>
      </c>
      <c r="AG200" s="10">
        <v>1</v>
      </c>
      <c r="AH200" s="10">
        <v>51</v>
      </c>
      <c r="AI200" s="10">
        <v>35</v>
      </c>
      <c r="AJ200" s="10">
        <v>3</v>
      </c>
      <c r="AK200" s="10">
        <v>1</v>
      </c>
      <c r="AL200" s="10">
        <v>2</v>
      </c>
      <c r="AM200" s="10">
        <v>61</v>
      </c>
      <c r="AN200" s="10">
        <v>8</v>
      </c>
      <c r="AO200" s="10">
        <v>30</v>
      </c>
      <c r="AP200" s="10">
        <v>0</v>
      </c>
      <c r="AQ200" s="10">
        <v>1</v>
      </c>
      <c r="AR200" s="10">
        <v>5</v>
      </c>
      <c r="AS200" s="10">
        <v>2</v>
      </c>
      <c r="AT200" s="10">
        <v>56</v>
      </c>
      <c r="AU200" s="10">
        <v>2</v>
      </c>
      <c r="AV200" s="10">
        <v>0</v>
      </c>
      <c r="AW200" s="10">
        <v>3</v>
      </c>
      <c r="AX200" s="10">
        <v>2</v>
      </c>
      <c r="AY200" s="10">
        <v>51</v>
      </c>
      <c r="AZ200" s="10">
        <v>32</v>
      </c>
      <c r="BA200" s="10">
        <v>2</v>
      </c>
      <c r="BB200" s="10">
        <v>1</v>
      </c>
      <c r="BC200" s="10">
        <v>57</v>
      </c>
      <c r="BD200" s="10">
        <v>37</v>
      </c>
      <c r="BE200" s="10">
        <v>16</v>
      </c>
      <c r="BF200" s="10">
        <v>60</v>
      </c>
      <c r="BG200" s="10">
        <v>64</v>
      </c>
      <c r="BH200" s="10">
        <v>44</v>
      </c>
      <c r="BI200" s="10">
        <v>64</v>
      </c>
      <c r="BJ200" s="10">
        <v>58</v>
      </c>
      <c r="BK200" s="10">
        <v>17</v>
      </c>
      <c r="BL200" s="10">
        <v>70</v>
      </c>
      <c r="BM200" s="10">
        <v>28</v>
      </c>
      <c r="BN200" s="10">
        <v>67</v>
      </c>
      <c r="BO200" s="10">
        <v>15</v>
      </c>
      <c r="BP200" s="10">
        <v>13</v>
      </c>
      <c r="BQ200" s="10">
        <v>58</v>
      </c>
      <c r="BR200" s="10">
        <v>28</v>
      </c>
      <c r="BS200" s="10">
        <v>40</v>
      </c>
      <c r="BT200" s="10">
        <v>27</v>
      </c>
      <c r="BU200" s="10">
        <v>45</v>
      </c>
      <c r="BV200" s="10">
        <v>29</v>
      </c>
    </row>
    <row r="201" spans="3:74" ht="36" customHeight="1" x14ac:dyDescent="0.3">
      <c r="C201" s="9" t="s">
        <v>573</v>
      </c>
      <c r="L201" s="10">
        <v>5</v>
      </c>
      <c r="M201" s="10">
        <v>0</v>
      </c>
      <c r="N201" s="10">
        <v>0</v>
      </c>
      <c r="O201" s="10">
        <v>0</v>
      </c>
      <c r="P201" s="10">
        <v>66</v>
      </c>
      <c r="Q201" s="10">
        <v>6</v>
      </c>
      <c r="R201" s="10">
        <v>3</v>
      </c>
      <c r="S201" s="10">
        <v>17</v>
      </c>
      <c r="T201" s="10">
        <v>72</v>
      </c>
      <c r="U201" s="10">
        <v>8</v>
      </c>
      <c r="V201" s="10">
        <v>8</v>
      </c>
      <c r="W201" s="10">
        <v>12</v>
      </c>
      <c r="X201" s="20">
        <v>14</v>
      </c>
      <c r="Y201" s="10">
        <v>6</v>
      </c>
      <c r="Z201" s="20">
        <v>16</v>
      </c>
      <c r="AA201" s="10">
        <v>5</v>
      </c>
      <c r="AB201" s="10">
        <v>20</v>
      </c>
      <c r="AC201" s="10">
        <v>92</v>
      </c>
      <c r="AD201" s="10">
        <v>63</v>
      </c>
      <c r="AE201" s="10">
        <v>59</v>
      </c>
      <c r="AF201" s="10">
        <v>49</v>
      </c>
      <c r="AG201" s="10">
        <v>2</v>
      </c>
      <c r="AH201" s="10">
        <v>90</v>
      </c>
      <c r="AI201" s="10">
        <v>83</v>
      </c>
      <c r="AJ201" s="10">
        <v>9</v>
      </c>
      <c r="AK201" s="10">
        <v>2</v>
      </c>
      <c r="AL201" s="10">
        <v>9</v>
      </c>
      <c r="AM201" s="10">
        <v>78</v>
      </c>
      <c r="AN201" s="10">
        <v>8</v>
      </c>
      <c r="AO201" s="10">
        <v>79</v>
      </c>
      <c r="AP201" s="10">
        <v>1</v>
      </c>
      <c r="AQ201" s="10">
        <v>2</v>
      </c>
      <c r="AR201" s="10">
        <v>19</v>
      </c>
      <c r="AS201" s="10">
        <v>11</v>
      </c>
      <c r="AT201" s="10">
        <v>95</v>
      </c>
      <c r="AU201" s="10">
        <v>3</v>
      </c>
      <c r="AV201" s="10">
        <v>2</v>
      </c>
      <c r="AW201" s="10">
        <v>11</v>
      </c>
      <c r="AX201" s="10">
        <v>8</v>
      </c>
      <c r="AY201" s="10">
        <v>92</v>
      </c>
      <c r="AZ201" s="10">
        <v>78</v>
      </c>
      <c r="BA201" s="10">
        <v>9</v>
      </c>
      <c r="BB201" s="10">
        <v>3</v>
      </c>
      <c r="BC201" s="10">
        <v>97</v>
      </c>
      <c r="BD201" s="10">
        <v>81</v>
      </c>
      <c r="BE201" s="10">
        <v>25</v>
      </c>
      <c r="BF201" s="10">
        <v>99</v>
      </c>
      <c r="BG201" s="10">
        <v>84</v>
      </c>
      <c r="BH201" s="10">
        <v>65</v>
      </c>
      <c r="BI201" s="10">
        <v>98</v>
      </c>
      <c r="BJ201" s="10">
        <v>80</v>
      </c>
      <c r="BK201" s="10">
        <v>16</v>
      </c>
      <c r="BL201" s="10">
        <v>93</v>
      </c>
      <c r="BM201" s="10">
        <v>76</v>
      </c>
      <c r="BN201" s="10">
        <v>87</v>
      </c>
      <c r="BO201" s="10">
        <v>14</v>
      </c>
      <c r="BP201" s="10">
        <v>18</v>
      </c>
      <c r="BQ201" s="10">
        <v>96</v>
      </c>
      <c r="BR201" s="10">
        <v>82</v>
      </c>
      <c r="BS201" s="10">
        <v>82</v>
      </c>
      <c r="BT201" s="10">
        <v>75</v>
      </c>
      <c r="BU201" s="10">
        <v>92</v>
      </c>
      <c r="BV201" s="10">
        <v>84</v>
      </c>
    </row>
    <row r="203" spans="3:74" ht="21.6" customHeight="1" x14ac:dyDescent="0.3">
      <c r="C203" s="9" t="s">
        <v>473</v>
      </c>
      <c r="L203" s="17">
        <v>1.4285714285714286</v>
      </c>
      <c r="M203" s="17">
        <v>0</v>
      </c>
      <c r="N203" s="17">
        <v>0</v>
      </c>
      <c r="O203" s="17">
        <v>1.4285714285714286</v>
      </c>
      <c r="P203" s="17">
        <v>65.714285714285708</v>
      </c>
      <c r="Q203" s="17">
        <v>0</v>
      </c>
      <c r="R203" s="17">
        <v>4.2857142857142856</v>
      </c>
      <c r="S203" s="17">
        <v>10</v>
      </c>
      <c r="T203" s="17">
        <v>87.142857142857139</v>
      </c>
      <c r="U203" s="17">
        <v>1.4285714285714286</v>
      </c>
      <c r="V203" s="17">
        <v>4.2857142857142856</v>
      </c>
      <c r="W203" s="17">
        <v>5.7142857142857144</v>
      </c>
      <c r="X203" s="22">
        <v>1.4285714285714286</v>
      </c>
      <c r="Y203" s="17">
        <v>2.8571428571428572</v>
      </c>
      <c r="Z203" s="22">
        <v>1.4285714285714286</v>
      </c>
      <c r="AA203" s="17">
        <v>2.8571428571428572</v>
      </c>
      <c r="AB203" s="17">
        <v>8.5714285714285712</v>
      </c>
      <c r="AC203" s="17">
        <v>65.714285714285708</v>
      </c>
      <c r="AD203" s="17">
        <v>31.428571428571427</v>
      </c>
      <c r="AE203" s="17">
        <v>24.285714285714285</v>
      </c>
      <c r="AF203" s="17">
        <v>28.571428571428573</v>
      </c>
      <c r="AG203" s="17">
        <v>1.4285714285714286</v>
      </c>
      <c r="AH203" s="17">
        <v>72.857142857142861</v>
      </c>
      <c r="AI203" s="17">
        <v>50</v>
      </c>
      <c r="AJ203" s="17">
        <v>4.2857142857142856</v>
      </c>
      <c r="AK203" s="17">
        <v>1.4285714285714286</v>
      </c>
      <c r="AL203" s="17">
        <v>2.8571428571428572</v>
      </c>
      <c r="AM203" s="17">
        <v>87.142857142857139</v>
      </c>
      <c r="AN203" s="17">
        <v>11.428571428571429</v>
      </c>
      <c r="AO203" s="17">
        <v>42.857142857142854</v>
      </c>
      <c r="AP203" s="17">
        <v>0</v>
      </c>
      <c r="AQ203" s="17">
        <v>1.4285714285714286</v>
      </c>
      <c r="AR203" s="17">
        <v>7.1428571428571432</v>
      </c>
      <c r="AS203" s="17">
        <v>2.8571428571428572</v>
      </c>
      <c r="AT203" s="17">
        <v>80</v>
      </c>
      <c r="AU203" s="17">
        <v>2.8571428571428572</v>
      </c>
      <c r="AV203" s="17">
        <v>0</v>
      </c>
      <c r="AW203" s="17">
        <v>4.2857142857142856</v>
      </c>
      <c r="AX203" s="17">
        <v>2.8571428571428572</v>
      </c>
      <c r="AY203" s="17">
        <v>72.857142857142861</v>
      </c>
      <c r="AZ203" s="17">
        <v>45.714285714285715</v>
      </c>
      <c r="BA203" s="17">
        <v>2.8571428571428572</v>
      </c>
      <c r="BB203" s="17">
        <v>1.4285714285714286</v>
      </c>
      <c r="BC203" s="17">
        <v>81.428571428571431</v>
      </c>
      <c r="BD203" s="17">
        <v>52.857142857142854</v>
      </c>
      <c r="BE203" s="17">
        <v>22.857142857142858</v>
      </c>
      <c r="BF203" s="17">
        <v>85.714285714285708</v>
      </c>
      <c r="BG203" s="17">
        <v>91.428571428571431</v>
      </c>
      <c r="BH203" s="17">
        <v>62.857142857142854</v>
      </c>
      <c r="BI203" s="17">
        <v>91.428571428571431</v>
      </c>
      <c r="BJ203" s="17">
        <v>82.857142857142861</v>
      </c>
      <c r="BK203" s="17">
        <v>24.285714285714285</v>
      </c>
      <c r="BL203" s="17">
        <v>100</v>
      </c>
      <c r="BM203" s="17">
        <v>40</v>
      </c>
      <c r="BN203" s="17">
        <v>95.714285714285708</v>
      </c>
      <c r="BO203" s="17">
        <v>21.428571428571427</v>
      </c>
      <c r="BP203" s="17">
        <v>18.571428571428573</v>
      </c>
      <c r="BQ203" s="17">
        <v>82.857142857142861</v>
      </c>
      <c r="BR203" s="17">
        <v>40</v>
      </c>
      <c r="BS203" s="17">
        <v>57.142857142857146</v>
      </c>
      <c r="BT203" s="17">
        <v>38.571428571428569</v>
      </c>
      <c r="BU203" s="17">
        <v>64.285714285714292</v>
      </c>
      <c r="BV203" s="17">
        <v>41.428571428571431</v>
      </c>
    </row>
    <row r="204" spans="3:74" ht="16.8" customHeight="1" x14ac:dyDescent="0.3">
      <c r="C204" s="9" t="s">
        <v>474</v>
      </c>
      <c r="L204" s="10">
        <v>5</v>
      </c>
      <c r="M204" s="10">
        <v>0</v>
      </c>
      <c r="N204" s="10">
        <v>0</v>
      </c>
      <c r="O204" s="10">
        <v>0</v>
      </c>
      <c r="P204" s="10">
        <v>66</v>
      </c>
      <c r="Q204" s="10">
        <v>6</v>
      </c>
      <c r="R204" s="10">
        <v>3</v>
      </c>
      <c r="S204" s="10">
        <v>17</v>
      </c>
      <c r="T204" s="10">
        <v>72</v>
      </c>
      <c r="U204" s="10">
        <v>8</v>
      </c>
      <c r="V204" s="10">
        <v>8</v>
      </c>
      <c r="W204" s="10">
        <v>12</v>
      </c>
      <c r="X204" s="20">
        <v>14</v>
      </c>
      <c r="Y204" s="10">
        <v>6</v>
      </c>
      <c r="Z204" s="20">
        <v>16</v>
      </c>
      <c r="AA204" s="10">
        <v>5</v>
      </c>
      <c r="AB204" s="10">
        <v>20</v>
      </c>
      <c r="AC204" s="10">
        <v>92</v>
      </c>
      <c r="AD204" s="10">
        <v>63</v>
      </c>
      <c r="AE204" s="10">
        <v>59</v>
      </c>
      <c r="AF204" s="10">
        <v>49</v>
      </c>
      <c r="AG204" s="10">
        <v>2</v>
      </c>
      <c r="AH204" s="10">
        <v>90</v>
      </c>
      <c r="AI204" s="10">
        <v>83</v>
      </c>
      <c r="AJ204" s="10">
        <v>9</v>
      </c>
      <c r="AK204" s="10">
        <v>2</v>
      </c>
      <c r="AL204" s="10">
        <v>9</v>
      </c>
      <c r="AM204" s="10">
        <v>78</v>
      </c>
      <c r="AN204" s="10">
        <v>8</v>
      </c>
      <c r="AO204" s="10">
        <v>79</v>
      </c>
      <c r="AP204" s="10">
        <v>1</v>
      </c>
      <c r="AQ204" s="10">
        <v>2</v>
      </c>
      <c r="AR204" s="10">
        <v>19</v>
      </c>
      <c r="AS204" s="10">
        <v>11</v>
      </c>
      <c r="AT204" s="10">
        <v>95</v>
      </c>
      <c r="AU204" s="10">
        <v>3</v>
      </c>
      <c r="AV204" s="10">
        <v>2</v>
      </c>
      <c r="AW204" s="10">
        <v>11</v>
      </c>
      <c r="AX204" s="10">
        <v>8</v>
      </c>
      <c r="AY204" s="10">
        <v>92</v>
      </c>
      <c r="AZ204" s="10">
        <v>78</v>
      </c>
      <c r="BA204" s="10">
        <v>9</v>
      </c>
      <c r="BB204" s="10">
        <v>3</v>
      </c>
      <c r="BC204" s="10">
        <v>97</v>
      </c>
      <c r="BD204" s="10">
        <v>81</v>
      </c>
      <c r="BE204" s="10">
        <v>25</v>
      </c>
      <c r="BF204" s="10">
        <v>99</v>
      </c>
      <c r="BG204" s="10">
        <v>84</v>
      </c>
      <c r="BH204" s="10">
        <v>65</v>
      </c>
      <c r="BI204" s="10">
        <v>98</v>
      </c>
      <c r="BJ204" s="10">
        <v>80</v>
      </c>
      <c r="BK204" s="10">
        <v>16</v>
      </c>
      <c r="BL204" s="10">
        <v>93</v>
      </c>
      <c r="BM204" s="10">
        <v>76</v>
      </c>
      <c r="BN204" s="10">
        <v>87</v>
      </c>
      <c r="BO204" s="10">
        <v>14</v>
      </c>
      <c r="BP204" s="10">
        <v>18</v>
      </c>
      <c r="BQ204" s="10">
        <v>96</v>
      </c>
      <c r="BR204" s="10">
        <v>82</v>
      </c>
      <c r="BS204" s="10">
        <v>82</v>
      </c>
      <c r="BT204" s="10">
        <v>75</v>
      </c>
      <c r="BU204" s="10">
        <v>92</v>
      </c>
      <c r="BV204" s="10">
        <v>84</v>
      </c>
    </row>
    <row r="205" spans="3:74" x14ac:dyDescent="0.3">
      <c r="C205" s="9"/>
    </row>
    <row r="206" spans="3:74" x14ac:dyDescent="0.3">
      <c r="C206" s="9"/>
    </row>
    <row r="207" spans="3:74" x14ac:dyDescent="0.3">
      <c r="C207" s="10" t="s">
        <v>574</v>
      </c>
      <c r="L207" s="10">
        <v>11323.699000000001</v>
      </c>
      <c r="M207" s="10">
        <v>8858.7690000000002</v>
      </c>
      <c r="N207" s="10">
        <v>20403.098000000002</v>
      </c>
      <c r="O207" s="10">
        <v>8517.41</v>
      </c>
      <c r="P207" s="10">
        <v>7552.0060000000003</v>
      </c>
      <c r="Q207" s="10">
        <v>7643.2920000000004</v>
      </c>
      <c r="R207" s="10">
        <v>7958.7380000000003</v>
      </c>
      <c r="S207" s="10">
        <v>7662.1419999999998</v>
      </c>
      <c r="T207" s="10">
        <v>7825.4170000000004</v>
      </c>
      <c r="U207" s="10">
        <v>9185.0740000000005</v>
      </c>
      <c r="V207" s="10">
        <v>7733.2330000000002</v>
      </c>
      <c r="W207" s="10">
        <v>7981.6</v>
      </c>
      <c r="X207" s="10">
        <v>7783.2250000000004</v>
      </c>
      <c r="Y207" s="10">
        <v>7584.6530000000002</v>
      </c>
      <c r="Z207" s="10">
        <v>7765.8080000000009</v>
      </c>
      <c r="AA207" s="10">
        <v>7628.5609999999997</v>
      </c>
      <c r="AB207" s="10">
        <v>7537.9709999999995</v>
      </c>
      <c r="AC207" s="10">
        <v>7624.0389999999998</v>
      </c>
      <c r="AD207" s="10">
        <v>7560.0020000000004</v>
      </c>
      <c r="AE207" s="10">
        <v>8050.4830000000002</v>
      </c>
      <c r="AF207" s="10">
        <v>7943.393</v>
      </c>
      <c r="AG207" s="10">
        <v>10341.477999999999</v>
      </c>
      <c r="AH207" s="10">
        <v>7600.2950000000001</v>
      </c>
      <c r="AI207" s="10">
        <v>7590.2269999999999</v>
      </c>
      <c r="AJ207" s="10">
        <v>8734.3349999999991</v>
      </c>
      <c r="AK207" s="10">
        <v>8314.1290000000008</v>
      </c>
      <c r="AL207" s="10">
        <v>7951.0370000000003</v>
      </c>
      <c r="AM207" s="10">
        <v>7904.7809999999999</v>
      </c>
      <c r="AN207" s="10">
        <v>7538.2110000000002</v>
      </c>
      <c r="AO207" s="10">
        <v>7619.4840000000004</v>
      </c>
      <c r="AP207" s="10">
        <v>8036.2489999999998</v>
      </c>
      <c r="AQ207" s="10">
        <v>10848.629000000001</v>
      </c>
      <c r="AR207" s="10">
        <v>8228.9940000000006</v>
      </c>
      <c r="AS207" s="10">
        <v>7779.0619999999999</v>
      </c>
      <c r="AT207" s="10">
        <v>7693.0739999999996</v>
      </c>
      <c r="AU207" s="10">
        <v>11932.477999999999</v>
      </c>
      <c r="AV207" s="10">
        <v>24251.062999999998</v>
      </c>
      <c r="AW207" s="10">
        <v>8069.2629999999999</v>
      </c>
      <c r="AX207" s="10">
        <v>8952.241</v>
      </c>
      <c r="AY207" s="10">
        <v>7571.0619999999999</v>
      </c>
      <c r="AZ207" s="10">
        <v>7680.0860000000002</v>
      </c>
      <c r="BA207" s="10">
        <v>8290.01</v>
      </c>
      <c r="BB207" s="10">
        <v>7786.2280000000001</v>
      </c>
      <c r="BC207" s="10">
        <v>8412.4740000000002</v>
      </c>
      <c r="BD207" s="10">
        <v>8120.732</v>
      </c>
      <c r="BE207" s="10">
        <v>7709.7730000000001</v>
      </c>
      <c r="BF207" s="10">
        <v>7567.8440000000001</v>
      </c>
      <c r="BG207" s="10">
        <v>8005.24</v>
      </c>
      <c r="BH207" s="10">
        <v>7628.1840000000002</v>
      </c>
      <c r="BI207" s="10">
        <v>7607.9260000000004</v>
      </c>
      <c r="BJ207" s="10">
        <v>8268.0820000000003</v>
      </c>
      <c r="BK207" s="10">
        <v>7588.7610000000004</v>
      </c>
      <c r="BL207" s="10">
        <v>7922.8639999999996</v>
      </c>
      <c r="BM207" s="10">
        <v>7651.2709999999997</v>
      </c>
      <c r="BN207" s="10">
        <v>7946.1139999999996</v>
      </c>
      <c r="BO207" s="10">
        <v>7582.89</v>
      </c>
      <c r="BP207" s="10">
        <v>7529.6670000000004</v>
      </c>
      <c r="BQ207" s="10">
        <v>7565.6040000000003</v>
      </c>
      <c r="BR207" s="10">
        <v>7778.0339999999997</v>
      </c>
      <c r="BS207" s="10">
        <v>7665.6360000000004</v>
      </c>
      <c r="BT207" s="10">
        <v>8404.5609999999997</v>
      </c>
      <c r="BU207" s="10">
        <v>7525.3469999999998</v>
      </c>
      <c r="BV207" s="10">
        <v>7592.375</v>
      </c>
    </row>
    <row r="208" spans="3:74" x14ac:dyDescent="0.3">
      <c r="C208" s="10" t="s">
        <v>475</v>
      </c>
      <c r="D208" s="10" t="s">
        <v>476</v>
      </c>
      <c r="L208" s="10">
        <v>189556.84994444446</v>
      </c>
      <c r="M208" s="10">
        <v>342599.00377777766</v>
      </c>
      <c r="N208" s="10">
        <v>1388994.5838333333</v>
      </c>
      <c r="O208" s="10">
        <v>762943.56572222232</v>
      </c>
      <c r="P208" s="10">
        <v>1777.6790555555554</v>
      </c>
      <c r="Q208" s="10">
        <v>84203.771333333352</v>
      </c>
      <c r="R208" s="10">
        <v>185414.21955555552</v>
      </c>
      <c r="S208" s="10">
        <v>140248.39400000003</v>
      </c>
      <c r="T208" s="10">
        <v>1366.5854444444444</v>
      </c>
      <c r="U208" s="10">
        <v>172078.59266666666</v>
      </c>
      <c r="V208" s="10">
        <v>117676.3728888889</v>
      </c>
      <c r="W208" s="10">
        <v>162853.04627777773</v>
      </c>
      <c r="X208" s="10">
        <v>44118.185388888902</v>
      </c>
      <c r="Y208" s="10">
        <v>140071.26583333334</v>
      </c>
      <c r="Z208" s="10">
        <v>61100.453444444443</v>
      </c>
      <c r="AA208" s="10">
        <v>92633.13866666668</v>
      </c>
      <c r="AB208" s="10">
        <v>51383.832277777779</v>
      </c>
      <c r="AC208" s="10">
        <v>3086.6787222222219</v>
      </c>
      <c r="AD208" s="10">
        <v>24341.430111111109</v>
      </c>
      <c r="AE208" s="10">
        <v>28859.867000000002</v>
      </c>
      <c r="AF208" s="10">
        <v>30714.864666666668</v>
      </c>
      <c r="AG208" s="10">
        <v>208312.70355555564</v>
      </c>
      <c r="AH208" s="10">
        <v>6344.6579444444442</v>
      </c>
      <c r="AI208" s="10">
        <v>7843.0353888888894</v>
      </c>
      <c r="AJ208" s="10">
        <v>122447.17061111111</v>
      </c>
      <c r="AK208" s="10">
        <v>209281.63316666667</v>
      </c>
      <c r="AL208" s="10">
        <v>116029.83077777777</v>
      </c>
      <c r="AM208" s="10">
        <v>7357.3401111111116</v>
      </c>
      <c r="AN208" s="10">
        <v>101289.08122222222</v>
      </c>
      <c r="AO208" s="10">
        <v>14013.81766666667</v>
      </c>
      <c r="AP208" s="10">
        <v>230016.30738888888</v>
      </c>
      <c r="AQ208" s="10">
        <v>247078.86677777779</v>
      </c>
      <c r="AR208" s="10">
        <v>82680.16405555555</v>
      </c>
      <c r="AS208" s="10">
        <v>115455.12255555559</v>
      </c>
      <c r="AT208" s="10">
        <v>2461.9945555555555</v>
      </c>
      <c r="AU208" s="10">
        <v>157209.49316666668</v>
      </c>
      <c r="AV208" s="10">
        <v>478234.09494444437</v>
      </c>
      <c r="AW208" s="10">
        <v>131646.49561111108</v>
      </c>
      <c r="AX208" s="10">
        <v>137957.28655555556</v>
      </c>
      <c r="AY208" s="10">
        <v>6488.1122777777764</v>
      </c>
      <c r="AZ208" s="10">
        <v>22616.800833333331</v>
      </c>
      <c r="BA208" s="10">
        <v>95636.840611111082</v>
      </c>
      <c r="BB208" s="10">
        <v>285620.88605555554</v>
      </c>
      <c r="BC208" s="10">
        <v>3187.7599444444445</v>
      </c>
      <c r="BD208" s="10">
        <v>14726.715833333337</v>
      </c>
      <c r="BE208" s="10">
        <v>27946.808166666662</v>
      </c>
      <c r="BF208" s="10">
        <v>540.68627777777772</v>
      </c>
      <c r="BG208" s="10">
        <v>629.02127777777775</v>
      </c>
      <c r="BH208" s="10">
        <v>12356.425055555557</v>
      </c>
      <c r="BI208" s="10">
        <v>1085.3632777777777</v>
      </c>
      <c r="BJ208" s="10">
        <v>2942.7239444444449</v>
      </c>
      <c r="BK208" s="10">
        <v>69370.346777777784</v>
      </c>
      <c r="BL208" s="10">
        <v>1084.6870555555556</v>
      </c>
      <c r="BM208" s="10">
        <v>21155.712777777779</v>
      </c>
      <c r="BN208" s="10">
        <v>1632.9446666666668</v>
      </c>
      <c r="BO208" s="10">
        <v>71182.361944444419</v>
      </c>
      <c r="BP208" s="10">
        <v>85827.035999999993</v>
      </c>
      <c r="BQ208" s="10">
        <v>3656.0361111111106</v>
      </c>
      <c r="BR208" s="10">
        <v>16273.513333333332</v>
      </c>
      <c r="BS208" s="10">
        <v>9832.1541666666672</v>
      </c>
      <c r="BT208" s="10">
        <v>24248.4035</v>
      </c>
      <c r="BU208" s="10">
        <v>7294.0316666666668</v>
      </c>
      <c r="BV208" s="10">
        <v>17779.320277777777</v>
      </c>
    </row>
    <row r="209" spans="4:74" x14ac:dyDescent="0.3">
      <c r="D209" s="10" t="s">
        <v>477</v>
      </c>
      <c r="L209" s="10">
        <v>18764.326796324272</v>
      </c>
      <c r="M209" s="10">
        <v>25851.401771315457</v>
      </c>
      <c r="N209" s="10">
        <v>133211.03981544115</v>
      </c>
      <c r="O209" s="10">
        <v>80915.771126113861</v>
      </c>
      <c r="P209" s="10">
        <v>1803.7006464463389</v>
      </c>
      <c r="Q209" s="10">
        <v>19394.890897070163</v>
      </c>
      <c r="R209" s="10">
        <v>18676.751775633998</v>
      </c>
      <c r="S209" s="10">
        <v>20813.206904121791</v>
      </c>
      <c r="T209" s="10">
        <v>1490.1757180019342</v>
      </c>
      <c r="U209" s="10">
        <v>23423.447984833048</v>
      </c>
      <c r="V209" s="10">
        <v>12504.885655759779</v>
      </c>
      <c r="W209" s="10">
        <v>25081.259771130972</v>
      </c>
      <c r="X209" s="10">
        <v>6351.7462621013592</v>
      </c>
      <c r="Y209" s="10">
        <v>13765.113485208129</v>
      </c>
      <c r="Z209" s="10">
        <v>12737.002708696709</v>
      </c>
      <c r="AA209" s="10">
        <v>17007.475367653886</v>
      </c>
      <c r="AB209" s="10">
        <v>11131.191129309906</v>
      </c>
      <c r="AC209" s="10">
        <v>2562.7761688394312</v>
      </c>
      <c r="AD209" s="10">
        <v>7595.8142348298798</v>
      </c>
      <c r="AE209" s="10">
        <v>9245.2188178897704</v>
      </c>
      <c r="AF209" s="10">
        <v>9104.9125633593521</v>
      </c>
      <c r="AG209" s="10">
        <v>38769.249228527529</v>
      </c>
      <c r="AH209" s="10">
        <v>3117.9704475550457</v>
      </c>
      <c r="AI209" s="10">
        <v>3929.9514703021309</v>
      </c>
      <c r="AJ209" s="10">
        <v>22309.966103532686</v>
      </c>
      <c r="AK209" s="10">
        <v>37787.394109993867</v>
      </c>
      <c r="AL209" s="10">
        <v>23390.98573556565</v>
      </c>
      <c r="AM209" s="10">
        <v>2957.5420064505679</v>
      </c>
      <c r="AN209" s="10">
        <v>20422.919678500886</v>
      </c>
      <c r="AO209" s="10">
        <v>4970.7465700032644</v>
      </c>
      <c r="AP209" s="10">
        <v>41759.134855596858</v>
      </c>
      <c r="AQ209" s="10">
        <v>46326.162713719023</v>
      </c>
      <c r="AR209" s="10">
        <v>15993.312237558566</v>
      </c>
      <c r="AS209" s="10">
        <v>25032.598191815167</v>
      </c>
      <c r="AT209" s="10">
        <v>2407.8421212715252</v>
      </c>
      <c r="AU209" s="10">
        <v>30483.302968592991</v>
      </c>
      <c r="AV209" s="10">
        <v>78945.65362457592</v>
      </c>
      <c r="AW209" s="10">
        <v>23900.928653379029</v>
      </c>
      <c r="AX209" s="10">
        <v>26328.004810431681</v>
      </c>
      <c r="AY209" s="10">
        <v>3137.1069257421082</v>
      </c>
      <c r="AZ209" s="10">
        <v>6585.5347975396426</v>
      </c>
      <c r="BA209" s="10">
        <v>21028.497348110777</v>
      </c>
      <c r="BB209" s="10">
        <v>51745.883628863317</v>
      </c>
      <c r="BC209" s="10">
        <v>2004.0970366947872</v>
      </c>
      <c r="BD209" s="10">
        <v>5640.8198689240035</v>
      </c>
      <c r="BE209" s="10">
        <v>7357.1682365546321</v>
      </c>
      <c r="BF209" s="10">
        <v>1089.1222559692433</v>
      </c>
      <c r="BG209" s="10">
        <v>1298.4736484213472</v>
      </c>
      <c r="BH209" s="10">
        <v>5701.4000460542939</v>
      </c>
      <c r="BI209" s="10">
        <v>1571.8176628453232</v>
      </c>
      <c r="BJ209" s="10">
        <v>2629.0871626142707</v>
      </c>
      <c r="BK209" s="10">
        <v>14970.586352162074</v>
      </c>
      <c r="BL209" s="10">
        <v>1637.4491113344045</v>
      </c>
      <c r="BM209" s="10">
        <v>7689.5802611213594</v>
      </c>
      <c r="BN209" s="10">
        <v>1786.3784037252888</v>
      </c>
      <c r="BO209" s="10">
        <v>15621.137943329995</v>
      </c>
      <c r="BP209" s="10">
        <v>14596.488148077557</v>
      </c>
      <c r="BQ209" s="10">
        <v>2291.3341033055367</v>
      </c>
      <c r="BR209" s="10">
        <v>6782.4372944746092</v>
      </c>
      <c r="BS209" s="10">
        <v>4562.7664422427379</v>
      </c>
      <c r="BT209" s="10">
        <v>7426.8320566979901</v>
      </c>
      <c r="BU209" s="10">
        <v>3189.97986773607</v>
      </c>
      <c r="BV209" s="10">
        <v>6782.673439638279</v>
      </c>
    </row>
    <row r="210" spans="4:74" x14ac:dyDescent="0.3">
      <c r="D210" s="10" t="s">
        <v>478</v>
      </c>
      <c r="L210" s="10">
        <v>9.8990497055757896</v>
      </c>
      <c r="M210" s="10">
        <v>7.5456733633947248</v>
      </c>
      <c r="N210" s="10">
        <v>9.5904650288704989</v>
      </c>
      <c r="O210" s="10">
        <v>10.605734783216485</v>
      </c>
      <c r="P210" s="10">
        <v>101.46379577401565</v>
      </c>
      <c r="Q210" s="10">
        <v>23.033280564468491</v>
      </c>
      <c r="R210" s="10">
        <v>10.072987832542097</v>
      </c>
      <c r="S210" s="10">
        <v>14.840246159340539</v>
      </c>
      <c r="T210" s="10">
        <v>109.04372822496531</v>
      </c>
      <c r="U210" s="10">
        <v>13.612063895830781</v>
      </c>
      <c r="V210" s="10">
        <v>10.626505005866392</v>
      </c>
      <c r="W210" s="10">
        <v>15.401160951174333</v>
      </c>
      <c r="X210" s="10">
        <v>14.397115851689215</v>
      </c>
      <c r="Y210" s="10">
        <v>9.82722145281876</v>
      </c>
      <c r="Z210" s="10">
        <v>20.846003573897896</v>
      </c>
      <c r="AA210" s="10">
        <v>18.360033582424531</v>
      </c>
      <c r="AB210" s="10">
        <v>21.662827850471299</v>
      </c>
      <c r="AC210" s="10">
        <v>83.026981408495516</v>
      </c>
      <c r="AD210" s="10">
        <v>31.205291555004511</v>
      </c>
      <c r="AE210" s="10">
        <v>32.034862869914718</v>
      </c>
      <c r="AF210" s="10">
        <v>29.643342603558548</v>
      </c>
      <c r="AG210" s="10">
        <v>18.61108255368018</v>
      </c>
      <c r="AH210" s="10">
        <v>49.143239475742362</v>
      </c>
      <c r="AI210" s="10">
        <v>50.10753203880266</v>
      </c>
      <c r="AJ210" s="10">
        <v>18.220074822625779</v>
      </c>
      <c r="AK210" s="10">
        <v>18.055762246417931</v>
      </c>
      <c r="AL210" s="10">
        <v>20.159458631258754</v>
      </c>
      <c r="AM210" s="10">
        <v>40.198522316292888</v>
      </c>
      <c r="AN210" s="10">
        <v>20.16300220326238</v>
      </c>
      <c r="AO210" s="10">
        <v>35.470324277350237</v>
      </c>
      <c r="AP210" s="10">
        <v>18.154858379234231</v>
      </c>
      <c r="AQ210" s="10">
        <v>18.749544757862548</v>
      </c>
      <c r="AR210" s="10">
        <v>19.343590352351171</v>
      </c>
      <c r="AS210" s="10">
        <v>21.681669585314232</v>
      </c>
      <c r="AT210" s="10">
        <v>97.800464905097613</v>
      </c>
      <c r="AU210" s="10">
        <v>19.390243142808121</v>
      </c>
      <c r="AV210" s="10">
        <v>16.507742643013962</v>
      </c>
      <c r="AW210" s="10">
        <v>18.155385407282932</v>
      </c>
      <c r="AX210" s="10">
        <v>19.08417124443033</v>
      </c>
      <c r="AY210" s="10">
        <v>48.351612787080022</v>
      </c>
      <c r="AZ210" s="10">
        <v>29.117888272835124</v>
      </c>
      <c r="BA210" s="10">
        <v>21.987862850487858</v>
      </c>
      <c r="BB210" s="10">
        <v>18.116981689776821</v>
      </c>
      <c r="BC210" s="10">
        <v>62.868505521800088</v>
      </c>
      <c r="BD210" s="10">
        <v>38.303311700740714</v>
      </c>
      <c r="BE210" s="10">
        <v>26.325611829009642</v>
      </c>
      <c r="BF210" s="10">
        <v>201.43330813675152</v>
      </c>
      <c r="BG210" s="10">
        <v>206.42761927046851</v>
      </c>
      <c r="BH210" s="10">
        <v>46.141177730778161</v>
      </c>
      <c r="BI210" s="10">
        <v>144.81949915087733</v>
      </c>
      <c r="BJ210" s="10">
        <v>89.341957052332845</v>
      </c>
      <c r="BK210" s="10">
        <v>21.580671061252037</v>
      </c>
      <c r="BL210" s="10">
        <v>150.96051003353543</v>
      </c>
      <c r="BM210" s="10">
        <v>36.347535731334894</v>
      </c>
      <c r="BN210" s="10">
        <v>109.39613816626296</v>
      </c>
      <c r="BO210" s="10">
        <v>21.945236876969325</v>
      </c>
      <c r="BP210" s="10">
        <v>17.006865002395699</v>
      </c>
      <c r="BQ210" s="10">
        <v>62.672633247300567</v>
      </c>
      <c r="BR210" s="10">
        <v>41.67776899522994</v>
      </c>
      <c r="BS210" s="10">
        <v>46.406579523657165</v>
      </c>
      <c r="BT210" s="10">
        <v>30.628127978396556</v>
      </c>
      <c r="BU210" s="10">
        <v>43.734110482603285</v>
      </c>
      <c r="BV210" s="10">
        <v>38.149228056349749</v>
      </c>
    </row>
  </sheetData>
  <mergeCells count="1">
    <mergeCell ref="A1:O1"/>
  </mergeCells>
  <conditionalFormatting sqref="A203:XFD204 A197:XFD198">
    <cfRule type="cellIs" dxfId="17" priority="23" operator="greaterThan">
      <formula>50</formula>
    </cfRule>
  </conditionalFormatting>
  <conditionalFormatting sqref="BX211:BX1048576 BX1:BX206">
    <cfRule type="cellIs" dxfId="16" priority="21" operator="greaterThan">
      <formula>60</formula>
    </cfRule>
  </conditionalFormatting>
  <conditionalFormatting sqref="B193:B206 B211:B1048576 B3:K4">
    <cfRule type="containsText" dxfId="15" priority="20" operator="containsText" text="exclude">
      <formula>NOT(ISERROR(SEARCH("exclude",B3)))</formula>
    </cfRule>
  </conditionalFormatting>
  <conditionalFormatting sqref="BZ4">
    <cfRule type="cellIs" dxfId="14" priority="19" operator="greaterThan">
      <formula>60</formula>
    </cfRule>
  </conditionalFormatting>
  <conditionalFormatting sqref="C214:D214 A210:XFD210">
    <cfRule type="cellIs" dxfId="13" priority="16" operator="greaterThan">
      <formula>35</formula>
    </cfRule>
  </conditionalFormatting>
  <conditionalFormatting sqref="BW3:XFD4">
    <cfRule type="containsText" dxfId="12" priority="15" operator="containsText" text="exclude">
      <formula>NOT(ISERROR(SEARCH("exclude",BW3)))</formula>
    </cfRule>
  </conditionalFormatting>
  <conditionalFormatting sqref="B5:B192">
    <cfRule type="containsText" dxfId="11" priority="14" operator="containsText" text="exclude">
      <formula>NOT(ISERROR(SEARCH("exclude",B5)))</formula>
    </cfRule>
  </conditionalFormatting>
  <conditionalFormatting sqref="L3:BV4">
    <cfRule type="containsText" dxfId="10" priority="13" operator="containsText" text="exclude">
      <formula>NOT(ISERROR(SEARCH("exclude",L3)))</formula>
    </cfRule>
  </conditionalFormatting>
  <conditionalFormatting sqref="BX207:BX210">
    <cfRule type="cellIs" dxfId="9" priority="7" operator="greaterThan">
      <formula>60</formula>
    </cfRule>
  </conditionalFormatting>
  <conditionalFormatting sqref="B207:B210">
    <cfRule type="containsText" dxfId="8" priority="6" operator="containsText" text="exclude">
      <formula>NOT(ISERROR(SEARCH("exclude",B207)))</formula>
    </cfRule>
  </conditionalFormatting>
  <conditionalFormatting sqref="BW210:XFD210">
    <cfRule type="cellIs" dxfId="7" priority="5" operator="greaterThan">
      <formula>35</formula>
    </cfRule>
  </conditionalFormatting>
  <conditionalFormatting sqref="M210:BV210">
    <cfRule type="cellIs" dxfId="6" priority="4" operator="greaterThan">
      <formula>35</formula>
    </cfRule>
  </conditionalFormatting>
  <conditionalFormatting sqref="A3:A4">
    <cfRule type="containsText" dxfId="5" priority="1" operator="containsText" text="exclude">
      <formula>NOT(ISERROR(SEARCH("exclude",A3)))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C7021-520C-46BF-93F6-090532333F24}">
  <dimension ref="A1:K189"/>
  <sheetViews>
    <sheetView workbookViewId="0">
      <selection activeCell="C14" sqref="C14"/>
    </sheetView>
  </sheetViews>
  <sheetFormatPr defaultRowHeight="14.4" x14ac:dyDescent="0.3"/>
  <cols>
    <col min="1" max="1" width="27.109375" customWidth="1"/>
    <col min="2" max="2" width="18.5546875" bestFit="1" customWidth="1"/>
    <col min="3" max="3" width="18.109375" bestFit="1" customWidth="1"/>
    <col min="5" max="5" width="27.88671875" customWidth="1"/>
    <col min="6" max="6" width="14.5546875" bestFit="1" customWidth="1"/>
    <col min="7" max="7" width="14.109375" bestFit="1" customWidth="1"/>
    <col min="9" max="9" width="30.44140625" customWidth="1"/>
    <col min="10" max="10" width="14.5546875" bestFit="1" customWidth="1"/>
    <col min="11" max="11" width="14.109375" bestFit="1" customWidth="1"/>
  </cols>
  <sheetData>
    <row r="1" spans="1:11" ht="24" customHeight="1" x14ac:dyDescent="0.3">
      <c r="A1" s="252" t="s">
        <v>1176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</row>
    <row r="2" spans="1:11" ht="15" thickBot="1" x14ac:dyDescent="0.35"/>
    <row r="3" spans="1:11" ht="27" customHeight="1" x14ac:dyDescent="0.3">
      <c r="A3" s="80" t="s">
        <v>906</v>
      </c>
      <c r="B3" s="141" t="s">
        <v>907</v>
      </c>
      <c r="C3" s="142" t="s">
        <v>908</v>
      </c>
    </row>
    <row r="4" spans="1:11" x14ac:dyDescent="0.3">
      <c r="A4" s="83" t="s">
        <v>909</v>
      </c>
      <c r="B4" s="143" t="s">
        <v>910</v>
      </c>
      <c r="C4" s="85" t="s">
        <v>911</v>
      </c>
      <c r="E4" s="144" t="s">
        <v>912</v>
      </c>
    </row>
    <row r="5" spans="1:11" x14ac:dyDescent="0.3">
      <c r="A5" s="83" t="s">
        <v>913</v>
      </c>
      <c r="B5" s="84" t="s">
        <v>914</v>
      </c>
      <c r="C5" s="85" t="s">
        <v>915</v>
      </c>
    </row>
    <row r="7" spans="1:11" ht="15" thickBot="1" x14ac:dyDescent="0.35"/>
    <row r="8" spans="1:11" x14ac:dyDescent="0.3">
      <c r="A8" s="80" t="s">
        <v>8</v>
      </c>
      <c r="B8" s="81" t="s">
        <v>916</v>
      </c>
      <c r="C8" s="82" t="s">
        <v>917</v>
      </c>
      <c r="E8" s="80" t="s">
        <v>13</v>
      </c>
      <c r="F8" s="81" t="s">
        <v>916</v>
      </c>
      <c r="G8" s="82" t="s">
        <v>917</v>
      </c>
      <c r="I8" s="80" t="s">
        <v>19</v>
      </c>
      <c r="J8" s="81" t="s">
        <v>916</v>
      </c>
      <c r="K8" s="82" t="s">
        <v>917</v>
      </c>
    </row>
    <row r="9" spans="1:11" x14ac:dyDescent="0.3">
      <c r="A9" s="83" t="s">
        <v>918</v>
      </c>
      <c r="B9" s="84">
        <v>32</v>
      </c>
      <c r="C9" s="85">
        <v>40</v>
      </c>
      <c r="E9" s="83" t="s">
        <v>918</v>
      </c>
      <c r="F9" s="84">
        <v>11</v>
      </c>
      <c r="G9" s="85">
        <v>47</v>
      </c>
      <c r="I9" s="83" t="s">
        <v>918</v>
      </c>
      <c r="J9" s="84">
        <v>12</v>
      </c>
      <c r="K9" s="85">
        <v>52</v>
      </c>
    </row>
    <row r="10" spans="1:11" x14ac:dyDescent="0.3">
      <c r="A10" s="83" t="s">
        <v>919</v>
      </c>
      <c r="B10" s="84">
        <v>0</v>
      </c>
      <c r="C10" s="85">
        <v>5</v>
      </c>
      <c r="E10" s="83" t="s">
        <v>919</v>
      </c>
      <c r="F10" s="84">
        <v>3</v>
      </c>
      <c r="G10" s="85">
        <v>16</v>
      </c>
      <c r="I10" s="83" t="s">
        <v>919</v>
      </c>
      <c r="J10" s="84">
        <v>2</v>
      </c>
      <c r="K10" s="85">
        <v>11</v>
      </c>
    </row>
    <row r="11" spans="1:11" x14ac:dyDescent="0.3">
      <c r="A11" s="86" t="s">
        <v>920</v>
      </c>
      <c r="B11" s="253">
        <v>1.8199999999999999E-12</v>
      </c>
      <c r="C11" s="254"/>
      <c r="E11" s="86" t="s">
        <v>920</v>
      </c>
      <c r="F11" s="253">
        <v>3.71E-11</v>
      </c>
      <c r="G11" s="254"/>
      <c r="I11" s="86" t="s">
        <v>920</v>
      </c>
      <c r="J11" s="253">
        <v>1.65E-13</v>
      </c>
      <c r="K11" s="254"/>
    </row>
    <row r="12" spans="1:11" x14ac:dyDescent="0.3">
      <c r="A12" s="86" t="s">
        <v>790</v>
      </c>
      <c r="B12" s="87" t="s">
        <v>921</v>
      </c>
      <c r="C12" s="88" t="s">
        <v>922</v>
      </c>
      <c r="E12" s="86" t="s">
        <v>790</v>
      </c>
      <c r="F12" s="87">
        <v>15.7</v>
      </c>
      <c r="G12" s="88" t="s">
        <v>923</v>
      </c>
      <c r="I12" s="86" t="s">
        <v>790</v>
      </c>
      <c r="J12" s="145">
        <v>26</v>
      </c>
      <c r="K12" s="146" t="s">
        <v>924</v>
      </c>
    </row>
    <row r="13" spans="1:11" ht="15" thickBot="1" x14ac:dyDescent="0.35">
      <c r="A13" s="90" t="s">
        <v>758</v>
      </c>
      <c r="B13" s="245">
        <v>8.8714285714285692E-12</v>
      </c>
      <c r="C13" s="246"/>
      <c r="E13" s="90" t="s">
        <v>758</v>
      </c>
      <c r="F13" s="245">
        <v>1.5956250000000001E-10</v>
      </c>
      <c r="G13" s="246"/>
      <c r="I13" s="90" t="s">
        <v>758</v>
      </c>
      <c r="J13" s="245">
        <v>1.1729999999999999E-12</v>
      </c>
      <c r="K13" s="246"/>
    </row>
    <row r="15" spans="1:11" ht="15" thickBot="1" x14ac:dyDescent="0.35"/>
    <row r="16" spans="1:11" x14ac:dyDescent="0.3">
      <c r="A16" s="80" t="s">
        <v>23</v>
      </c>
      <c r="B16" s="81" t="s">
        <v>916</v>
      </c>
      <c r="C16" s="82" t="s">
        <v>917</v>
      </c>
      <c r="E16" s="80" t="s">
        <v>24</v>
      </c>
      <c r="F16" s="81" t="s">
        <v>916</v>
      </c>
      <c r="G16" s="82" t="s">
        <v>917</v>
      </c>
      <c r="I16" s="80" t="s">
        <v>32</v>
      </c>
      <c r="J16" s="81" t="s">
        <v>916</v>
      </c>
      <c r="K16" s="82" t="s">
        <v>917</v>
      </c>
    </row>
    <row r="17" spans="1:11" x14ac:dyDescent="0.3">
      <c r="A17" s="83" t="s">
        <v>918</v>
      </c>
      <c r="B17" s="84">
        <v>2</v>
      </c>
      <c r="C17" s="85">
        <v>0</v>
      </c>
      <c r="E17" s="83" t="s">
        <v>918</v>
      </c>
      <c r="F17" s="84">
        <v>21</v>
      </c>
      <c r="G17" s="85">
        <v>47</v>
      </c>
      <c r="I17" s="83" t="s">
        <v>918</v>
      </c>
      <c r="J17" s="84">
        <v>0</v>
      </c>
      <c r="K17" s="85">
        <v>3</v>
      </c>
    </row>
    <row r="18" spans="1:11" x14ac:dyDescent="0.3">
      <c r="A18" s="83" t="s">
        <v>919</v>
      </c>
      <c r="B18" s="84">
        <v>8</v>
      </c>
      <c r="C18" s="85">
        <v>67</v>
      </c>
      <c r="E18" s="83" t="s">
        <v>919</v>
      </c>
      <c r="F18" s="84">
        <v>1</v>
      </c>
      <c r="G18" s="85">
        <v>8</v>
      </c>
      <c r="I18" s="83" t="s">
        <v>919</v>
      </c>
      <c r="J18" s="84">
        <v>24</v>
      </c>
      <c r="K18" s="85">
        <v>50</v>
      </c>
    </row>
    <row r="19" spans="1:11" x14ac:dyDescent="0.3">
      <c r="A19" s="86" t="s">
        <v>920</v>
      </c>
      <c r="B19" s="253">
        <v>7.8130000000000005E-3</v>
      </c>
      <c r="C19" s="254"/>
      <c r="E19" s="86" t="s">
        <v>920</v>
      </c>
      <c r="F19" s="253">
        <v>3.4799999999999998E-13</v>
      </c>
      <c r="G19" s="254"/>
      <c r="I19" s="86" t="s">
        <v>920</v>
      </c>
      <c r="J19" s="253">
        <v>4.9200000000000003E-5</v>
      </c>
      <c r="K19" s="254"/>
    </row>
    <row r="20" spans="1:11" x14ac:dyDescent="0.3">
      <c r="A20" s="86" t="s">
        <v>790</v>
      </c>
      <c r="B20" s="87">
        <v>0</v>
      </c>
      <c r="C20" s="88" t="s">
        <v>925</v>
      </c>
      <c r="E20" s="86" t="s">
        <v>790</v>
      </c>
      <c r="F20" s="87">
        <v>47</v>
      </c>
      <c r="G20" s="88" t="s">
        <v>926</v>
      </c>
      <c r="I20" s="86" t="s">
        <v>790</v>
      </c>
      <c r="J20" s="87">
        <v>0.1</v>
      </c>
      <c r="K20" s="88" t="s">
        <v>927</v>
      </c>
    </row>
    <row r="21" spans="1:11" ht="15" thickBot="1" x14ac:dyDescent="0.35">
      <c r="A21" s="90" t="s">
        <v>758</v>
      </c>
      <c r="B21" s="245">
        <v>1.2113333333333301E-2</v>
      </c>
      <c r="C21" s="246"/>
      <c r="E21" s="90" t="s">
        <v>758</v>
      </c>
      <c r="F21" s="245">
        <v>2.1954545454545501E-12</v>
      </c>
      <c r="G21" s="246"/>
      <c r="I21" s="90" t="s">
        <v>758</v>
      </c>
      <c r="J21" s="245">
        <v>1.0245454545454499E-4</v>
      </c>
      <c r="K21" s="246"/>
    </row>
    <row r="23" spans="1:11" ht="15" thickBot="1" x14ac:dyDescent="0.35"/>
    <row r="24" spans="1:11" x14ac:dyDescent="0.3">
      <c r="A24" s="80" t="s">
        <v>36</v>
      </c>
      <c r="B24" s="81" t="s">
        <v>916</v>
      </c>
      <c r="C24" s="82" t="s">
        <v>917</v>
      </c>
      <c r="E24" s="80" t="s">
        <v>716</v>
      </c>
      <c r="F24" s="81" t="s">
        <v>916</v>
      </c>
      <c r="G24" s="82" t="s">
        <v>917</v>
      </c>
      <c r="I24" s="80" t="s">
        <v>717</v>
      </c>
      <c r="J24" s="81" t="s">
        <v>916</v>
      </c>
      <c r="K24" s="82" t="s">
        <v>917</v>
      </c>
    </row>
    <row r="25" spans="1:11" x14ac:dyDescent="0.3">
      <c r="A25" s="83" t="s">
        <v>918</v>
      </c>
      <c r="B25" s="84">
        <v>9</v>
      </c>
      <c r="C25" s="85">
        <v>15</v>
      </c>
      <c r="E25" s="83" t="s">
        <v>918</v>
      </c>
      <c r="F25" s="84">
        <v>14</v>
      </c>
      <c r="G25" s="85">
        <v>15</v>
      </c>
      <c r="I25" s="83" t="s">
        <v>918</v>
      </c>
      <c r="J25" s="84">
        <v>32</v>
      </c>
      <c r="K25" s="85">
        <v>31</v>
      </c>
    </row>
    <row r="26" spans="1:11" x14ac:dyDescent="0.3">
      <c r="A26" s="83" t="s">
        <v>919</v>
      </c>
      <c r="B26" s="84">
        <v>22</v>
      </c>
      <c r="C26" s="85">
        <v>31</v>
      </c>
      <c r="E26" s="83" t="s">
        <v>919</v>
      </c>
      <c r="F26" s="84">
        <v>13</v>
      </c>
      <c r="G26" s="85">
        <v>35</v>
      </c>
      <c r="I26" s="83" t="s">
        <v>919</v>
      </c>
      <c r="J26" s="84">
        <v>4</v>
      </c>
      <c r="K26" s="85">
        <v>10</v>
      </c>
    </row>
    <row r="27" spans="1:11" x14ac:dyDescent="0.3">
      <c r="A27" s="86" t="s">
        <v>920</v>
      </c>
      <c r="B27" s="253">
        <v>0.32400000000000001</v>
      </c>
      <c r="C27" s="254"/>
      <c r="E27" s="86" t="s">
        <v>920</v>
      </c>
      <c r="F27" s="253">
        <v>0.85060000000000002</v>
      </c>
      <c r="G27" s="254"/>
      <c r="I27" s="86" t="s">
        <v>920</v>
      </c>
      <c r="J27" s="253">
        <v>3.4699999999999998E-6</v>
      </c>
      <c r="K27" s="254"/>
    </row>
    <row r="28" spans="1:11" x14ac:dyDescent="0.3">
      <c r="A28" s="86" t="s">
        <v>790</v>
      </c>
      <c r="B28" s="87">
        <v>0.7</v>
      </c>
      <c r="C28" s="88" t="s">
        <v>928</v>
      </c>
      <c r="E28" s="86" t="s">
        <v>790</v>
      </c>
      <c r="F28" s="87">
        <v>1.2</v>
      </c>
      <c r="G28" s="88" t="s">
        <v>929</v>
      </c>
      <c r="I28" s="86" t="s">
        <v>790</v>
      </c>
      <c r="J28" s="87">
        <v>7.8</v>
      </c>
      <c r="K28" s="88" t="s">
        <v>930</v>
      </c>
    </row>
    <row r="29" spans="1:11" ht="15" thickBot="1" x14ac:dyDescent="0.35">
      <c r="A29" s="90" t="s">
        <v>758</v>
      </c>
      <c r="B29" s="247">
        <v>0.36799999999999999</v>
      </c>
      <c r="C29" s="248"/>
      <c r="E29" s="90" t="s">
        <v>758</v>
      </c>
      <c r="F29" s="247">
        <v>0.89909090909090905</v>
      </c>
      <c r="G29" s="248"/>
      <c r="I29" s="90" t="s">
        <v>758</v>
      </c>
      <c r="J29" s="245">
        <v>8.3275862068965503E-6</v>
      </c>
      <c r="K29" s="246"/>
    </row>
    <row r="32" spans="1:11" x14ac:dyDescent="0.3">
      <c r="A32" s="80" t="s">
        <v>715</v>
      </c>
      <c r="B32" s="81" t="s">
        <v>916</v>
      </c>
      <c r="C32" s="82" t="s">
        <v>917</v>
      </c>
      <c r="E32" s="80" t="s">
        <v>724</v>
      </c>
      <c r="F32" s="81" t="s">
        <v>916</v>
      </c>
      <c r="G32" s="82" t="s">
        <v>917</v>
      </c>
      <c r="I32" s="80" t="s">
        <v>721</v>
      </c>
      <c r="J32" s="81" t="s">
        <v>916</v>
      </c>
      <c r="K32" s="82" t="s">
        <v>917</v>
      </c>
    </row>
    <row r="33" spans="1:11" x14ac:dyDescent="0.3">
      <c r="A33" s="83" t="s">
        <v>918</v>
      </c>
      <c r="B33" s="84">
        <v>26</v>
      </c>
      <c r="C33" s="85">
        <v>38</v>
      </c>
      <c r="E33" s="83" t="s">
        <v>918</v>
      </c>
      <c r="F33" s="84">
        <v>0</v>
      </c>
      <c r="G33" s="85">
        <v>1</v>
      </c>
      <c r="I33" s="83" t="s">
        <v>918</v>
      </c>
      <c r="J33" s="84">
        <v>1</v>
      </c>
      <c r="K33" s="85">
        <v>21</v>
      </c>
    </row>
    <row r="34" spans="1:11" x14ac:dyDescent="0.3">
      <c r="A34" s="83" t="s">
        <v>919</v>
      </c>
      <c r="B34" s="84">
        <v>3</v>
      </c>
      <c r="C34" s="85">
        <v>10</v>
      </c>
      <c r="E34" s="83" t="s">
        <v>919</v>
      </c>
      <c r="F34" s="84">
        <v>2</v>
      </c>
      <c r="G34" s="85">
        <v>74</v>
      </c>
      <c r="I34" s="83" t="s">
        <v>919</v>
      </c>
      <c r="J34" s="84">
        <v>2</v>
      </c>
      <c r="K34" s="85">
        <v>53</v>
      </c>
    </row>
    <row r="35" spans="1:11" x14ac:dyDescent="0.3">
      <c r="A35" s="86" t="s">
        <v>920</v>
      </c>
      <c r="B35" s="253">
        <v>1.05E-8</v>
      </c>
      <c r="C35" s="254"/>
      <c r="E35" s="86" t="s">
        <v>920</v>
      </c>
      <c r="F35" s="253">
        <v>1</v>
      </c>
      <c r="G35" s="254"/>
      <c r="I35" s="86" t="s">
        <v>920</v>
      </c>
      <c r="J35" s="253">
        <v>6.6000000000000005E-5</v>
      </c>
      <c r="K35" s="254"/>
    </row>
    <row r="36" spans="1:11" x14ac:dyDescent="0.3">
      <c r="A36" s="86" t="s">
        <v>790</v>
      </c>
      <c r="B36" s="87">
        <v>12.7</v>
      </c>
      <c r="C36" s="88" t="s">
        <v>931</v>
      </c>
      <c r="E36" s="86" t="s">
        <v>790</v>
      </c>
      <c r="F36" s="87">
        <v>0.5</v>
      </c>
      <c r="G36" s="88" t="s">
        <v>932</v>
      </c>
      <c r="I36" s="86" t="s">
        <v>790</v>
      </c>
      <c r="J36" s="87">
        <v>10.5</v>
      </c>
      <c r="K36" s="88" t="s">
        <v>933</v>
      </c>
    </row>
    <row r="37" spans="1:11" ht="15" thickBot="1" x14ac:dyDescent="0.35">
      <c r="A37" s="90" t="s">
        <v>758</v>
      </c>
      <c r="B37" s="245">
        <v>3.2999999999999998E-8</v>
      </c>
      <c r="C37" s="246"/>
      <c r="E37" s="90" t="s">
        <v>758</v>
      </c>
      <c r="F37" s="247">
        <v>1</v>
      </c>
      <c r="G37" s="248"/>
      <c r="I37" s="90" t="s">
        <v>758</v>
      </c>
      <c r="J37" s="245">
        <v>1.3011428571428599E-4</v>
      </c>
      <c r="K37" s="246"/>
    </row>
    <row r="39" spans="1:11" ht="15" thickBot="1" x14ac:dyDescent="0.35"/>
    <row r="40" spans="1:11" x14ac:dyDescent="0.3">
      <c r="A40" s="80" t="s">
        <v>722</v>
      </c>
      <c r="B40" s="81" t="s">
        <v>916</v>
      </c>
      <c r="C40" s="82" t="s">
        <v>917</v>
      </c>
      <c r="E40" s="80" t="s">
        <v>720</v>
      </c>
      <c r="F40" s="81" t="s">
        <v>916</v>
      </c>
      <c r="G40" s="82" t="s">
        <v>917</v>
      </c>
      <c r="I40" s="80" t="s">
        <v>719</v>
      </c>
      <c r="J40" s="81" t="s">
        <v>916</v>
      </c>
      <c r="K40" s="82" t="s">
        <v>917</v>
      </c>
    </row>
    <row r="41" spans="1:11" x14ac:dyDescent="0.3">
      <c r="A41" s="83" t="s">
        <v>918</v>
      </c>
      <c r="B41" s="84">
        <v>26</v>
      </c>
      <c r="C41" s="85">
        <v>37</v>
      </c>
      <c r="E41" s="83" t="s">
        <v>918</v>
      </c>
      <c r="F41" s="84">
        <v>15</v>
      </c>
      <c r="G41" s="85">
        <v>58</v>
      </c>
      <c r="I41" s="83" t="s">
        <v>918</v>
      </c>
      <c r="J41" s="84">
        <v>1</v>
      </c>
      <c r="K41" s="85">
        <v>26</v>
      </c>
    </row>
    <row r="42" spans="1:11" x14ac:dyDescent="0.3">
      <c r="A42" s="83" t="s">
        <v>919</v>
      </c>
      <c r="B42" s="84">
        <v>6</v>
      </c>
      <c r="C42" s="85">
        <v>8</v>
      </c>
      <c r="E42" s="83" t="s">
        <v>919</v>
      </c>
      <c r="F42" s="84">
        <v>2</v>
      </c>
      <c r="G42" s="85">
        <v>2</v>
      </c>
      <c r="I42" s="83" t="s">
        <v>919</v>
      </c>
      <c r="J42" s="84">
        <v>3</v>
      </c>
      <c r="K42" s="85">
        <v>47</v>
      </c>
    </row>
    <row r="43" spans="1:11" x14ac:dyDescent="0.3">
      <c r="A43" s="86" t="s">
        <v>920</v>
      </c>
      <c r="B43" s="253">
        <v>1.64E-6</v>
      </c>
      <c r="C43" s="254"/>
      <c r="E43" s="86" t="s">
        <v>920</v>
      </c>
      <c r="F43" s="253">
        <v>3.18E-15</v>
      </c>
      <c r="G43" s="254"/>
      <c r="I43" s="86" t="s">
        <v>920</v>
      </c>
      <c r="J43" s="253">
        <v>1.52E-5</v>
      </c>
      <c r="K43" s="254"/>
    </row>
    <row r="44" spans="1:11" x14ac:dyDescent="0.3">
      <c r="A44" s="86" t="s">
        <v>790</v>
      </c>
      <c r="B44" s="87">
        <v>6.2</v>
      </c>
      <c r="C44" s="88" t="s">
        <v>934</v>
      </c>
      <c r="E44" s="86" t="s">
        <v>790</v>
      </c>
      <c r="F44" s="89">
        <v>29</v>
      </c>
      <c r="G44" s="88" t="s">
        <v>935</v>
      </c>
      <c r="I44" s="86" t="s">
        <v>790</v>
      </c>
      <c r="J44" s="87">
        <v>8.6999999999999993</v>
      </c>
      <c r="K44" s="88" t="s">
        <v>936</v>
      </c>
    </row>
    <row r="45" spans="1:11" ht="15" thickBot="1" x14ac:dyDescent="0.35">
      <c r="A45" s="90" t="s">
        <v>758</v>
      </c>
      <c r="B45" s="245">
        <v>3.9428571428571403E-6</v>
      </c>
      <c r="C45" s="246"/>
      <c r="E45" s="90" t="s">
        <v>758</v>
      </c>
      <c r="F45" s="245">
        <v>2.76E-14</v>
      </c>
      <c r="G45" s="246"/>
      <c r="I45" s="90" t="s">
        <v>758</v>
      </c>
      <c r="J45" s="245">
        <v>3.3387096774193501E-5</v>
      </c>
      <c r="K45" s="246"/>
    </row>
    <row r="47" spans="1:11" ht="15" thickBot="1" x14ac:dyDescent="0.35"/>
    <row r="48" spans="1:11" x14ac:dyDescent="0.3">
      <c r="A48" s="80" t="s">
        <v>725</v>
      </c>
      <c r="B48" s="81" t="s">
        <v>916</v>
      </c>
      <c r="C48" s="82" t="s">
        <v>917</v>
      </c>
      <c r="E48" s="80" t="s">
        <v>723</v>
      </c>
      <c r="F48" s="81" t="s">
        <v>916</v>
      </c>
      <c r="G48" s="82" t="s">
        <v>917</v>
      </c>
      <c r="I48" s="80" t="s">
        <v>718</v>
      </c>
      <c r="J48" s="81" t="s">
        <v>916</v>
      </c>
      <c r="K48" s="82" t="s">
        <v>917</v>
      </c>
    </row>
    <row r="49" spans="1:11" x14ac:dyDescent="0.3">
      <c r="A49" s="83" t="s">
        <v>918</v>
      </c>
      <c r="B49" s="84">
        <v>0</v>
      </c>
      <c r="C49" s="85">
        <v>1</v>
      </c>
      <c r="E49" s="83" t="s">
        <v>918</v>
      </c>
      <c r="F49" s="84">
        <v>3</v>
      </c>
      <c r="G49" s="85">
        <v>27</v>
      </c>
      <c r="I49" s="83" t="s">
        <v>918</v>
      </c>
      <c r="J49" s="84">
        <v>0</v>
      </c>
      <c r="K49" s="85">
        <v>11</v>
      </c>
    </row>
    <row r="50" spans="1:11" x14ac:dyDescent="0.3">
      <c r="A50" s="83" t="s">
        <v>919</v>
      </c>
      <c r="B50" s="84">
        <v>11</v>
      </c>
      <c r="C50" s="85">
        <v>65</v>
      </c>
      <c r="E50" s="83" t="s">
        <v>919</v>
      </c>
      <c r="F50" s="84">
        <v>2</v>
      </c>
      <c r="G50" s="85">
        <v>45</v>
      </c>
      <c r="I50" s="83" t="s">
        <v>919</v>
      </c>
      <c r="J50" s="84">
        <v>0</v>
      </c>
      <c r="K50" s="85">
        <v>66</v>
      </c>
    </row>
    <row r="51" spans="1:11" x14ac:dyDescent="0.3">
      <c r="A51" s="86" t="s">
        <v>920</v>
      </c>
      <c r="B51" s="253">
        <v>6.3480000000000003E-3</v>
      </c>
      <c r="C51" s="254"/>
      <c r="E51" s="86" t="s">
        <v>920</v>
      </c>
      <c r="F51" s="253">
        <v>1.6199999999999999E-6</v>
      </c>
      <c r="G51" s="254"/>
      <c r="I51" s="86" t="s">
        <v>920</v>
      </c>
      <c r="J51" s="253">
        <v>9.7659999999999999E-4</v>
      </c>
      <c r="K51" s="254"/>
    </row>
    <row r="52" spans="1:11" x14ac:dyDescent="0.3">
      <c r="A52" s="86" t="s">
        <v>790</v>
      </c>
      <c r="B52" s="87">
        <v>0.1</v>
      </c>
      <c r="C52" s="88" t="s">
        <v>937</v>
      </c>
      <c r="E52" s="86" t="s">
        <v>790</v>
      </c>
      <c r="F52" s="87">
        <v>13.5</v>
      </c>
      <c r="G52" s="88" t="s">
        <v>938</v>
      </c>
      <c r="I52" s="86" t="s">
        <v>790</v>
      </c>
      <c r="J52" s="87" t="s">
        <v>921</v>
      </c>
      <c r="K52" s="88" t="s">
        <v>939</v>
      </c>
    </row>
    <row r="53" spans="1:11" ht="15" thickBot="1" x14ac:dyDescent="0.35">
      <c r="A53" s="90" t="s">
        <v>758</v>
      </c>
      <c r="B53" s="245">
        <v>1.035E-2</v>
      </c>
      <c r="C53" s="246"/>
      <c r="E53" s="90" t="s">
        <v>758</v>
      </c>
      <c r="F53" s="245">
        <v>3.9428571428571403E-6</v>
      </c>
      <c r="G53" s="246"/>
      <c r="I53" s="90" t="s">
        <v>758</v>
      </c>
      <c r="J53" s="245">
        <v>1.77947368421053E-3</v>
      </c>
      <c r="K53" s="246"/>
    </row>
    <row r="55" spans="1:11" ht="15" thickBot="1" x14ac:dyDescent="0.35"/>
    <row r="56" spans="1:11" x14ac:dyDescent="0.3">
      <c r="A56" s="80" t="s">
        <v>41</v>
      </c>
      <c r="B56" s="81" t="s">
        <v>916</v>
      </c>
      <c r="C56" s="82" t="s">
        <v>917</v>
      </c>
      <c r="E56" s="80" t="s">
        <v>44</v>
      </c>
      <c r="F56" s="81" t="s">
        <v>916</v>
      </c>
      <c r="G56" s="82" t="s">
        <v>917</v>
      </c>
      <c r="I56" s="80" t="s">
        <v>728</v>
      </c>
      <c r="J56" s="81" t="s">
        <v>916</v>
      </c>
      <c r="K56" s="82" t="s">
        <v>917</v>
      </c>
    </row>
    <row r="57" spans="1:11" x14ac:dyDescent="0.3">
      <c r="A57" s="83" t="s">
        <v>918</v>
      </c>
      <c r="B57" s="84">
        <v>26</v>
      </c>
      <c r="C57" s="85">
        <v>44</v>
      </c>
      <c r="E57" s="83" t="s">
        <v>918</v>
      </c>
      <c r="F57" s="84">
        <v>36</v>
      </c>
      <c r="G57" s="85">
        <v>41</v>
      </c>
      <c r="I57" s="83" t="s">
        <v>918</v>
      </c>
      <c r="J57" s="84">
        <v>15</v>
      </c>
      <c r="K57" s="85">
        <v>9</v>
      </c>
    </row>
    <row r="58" spans="1:11" x14ac:dyDescent="0.3">
      <c r="A58" s="83" t="s">
        <v>919</v>
      </c>
      <c r="B58" s="84">
        <v>4</v>
      </c>
      <c r="C58" s="85">
        <v>3</v>
      </c>
      <c r="E58" s="83" t="s">
        <v>919</v>
      </c>
      <c r="F58" s="84">
        <v>0</v>
      </c>
      <c r="G58" s="85">
        <v>0</v>
      </c>
      <c r="I58" s="83" t="s">
        <v>919</v>
      </c>
      <c r="J58" s="84">
        <v>26</v>
      </c>
      <c r="K58" s="85">
        <v>27</v>
      </c>
    </row>
    <row r="59" spans="1:11" x14ac:dyDescent="0.3">
      <c r="A59" s="86" t="s">
        <v>920</v>
      </c>
      <c r="B59" s="253">
        <v>1.51E-9</v>
      </c>
      <c r="C59" s="254"/>
      <c r="E59" s="86" t="s">
        <v>920</v>
      </c>
      <c r="F59" s="253">
        <v>9.0999999999999996E-13</v>
      </c>
      <c r="G59" s="254"/>
      <c r="I59" s="86" t="s">
        <v>920</v>
      </c>
      <c r="J59" s="253">
        <v>5.9880000000000003E-3</v>
      </c>
      <c r="K59" s="254"/>
    </row>
    <row r="60" spans="1:11" x14ac:dyDescent="0.3">
      <c r="A60" s="86" t="s">
        <v>790</v>
      </c>
      <c r="B60" s="87">
        <v>11</v>
      </c>
      <c r="C60" s="88" t="s">
        <v>940</v>
      </c>
      <c r="E60" s="86" t="s">
        <v>790</v>
      </c>
      <c r="F60" s="87" t="s">
        <v>921</v>
      </c>
      <c r="G60" s="88" t="s">
        <v>941</v>
      </c>
      <c r="I60" s="86" t="s">
        <v>790</v>
      </c>
      <c r="J60" s="87">
        <v>0.3</v>
      </c>
      <c r="K60" s="88" t="s">
        <v>942</v>
      </c>
    </row>
    <row r="61" spans="1:11" ht="15" thickBot="1" x14ac:dyDescent="0.35">
      <c r="A61" s="90" t="s">
        <v>758</v>
      </c>
      <c r="B61" s="245">
        <v>5.175E-9</v>
      </c>
      <c r="C61" s="246"/>
      <c r="E61" s="90" t="s">
        <v>758</v>
      </c>
      <c r="F61" s="245">
        <v>4.8300000000000002E-12</v>
      </c>
      <c r="G61" s="246"/>
      <c r="I61" s="90" t="s">
        <v>758</v>
      </c>
      <c r="J61" s="245">
        <v>1.00975609756098E-2</v>
      </c>
      <c r="K61" s="246"/>
    </row>
    <row r="63" spans="1:11" ht="15" thickBot="1" x14ac:dyDescent="0.35"/>
    <row r="64" spans="1:11" x14ac:dyDescent="0.3">
      <c r="A64" s="80" t="s">
        <v>47</v>
      </c>
      <c r="B64" s="81" t="s">
        <v>916</v>
      </c>
      <c r="C64" s="82" t="s">
        <v>917</v>
      </c>
      <c r="E64" s="80" t="s">
        <v>49</v>
      </c>
      <c r="F64" s="81" t="s">
        <v>916</v>
      </c>
      <c r="G64" s="82" t="s">
        <v>917</v>
      </c>
      <c r="I64" s="80" t="s">
        <v>727</v>
      </c>
      <c r="J64" s="81" t="s">
        <v>916</v>
      </c>
      <c r="K64" s="82" t="s">
        <v>917</v>
      </c>
    </row>
    <row r="65" spans="1:11" x14ac:dyDescent="0.3">
      <c r="A65" s="83" t="s">
        <v>918</v>
      </c>
      <c r="B65" s="84">
        <v>15</v>
      </c>
      <c r="C65" s="85">
        <v>56</v>
      </c>
      <c r="E65" s="83" t="s">
        <v>918</v>
      </c>
      <c r="F65" s="84">
        <v>35</v>
      </c>
      <c r="G65" s="85">
        <v>42</v>
      </c>
      <c r="I65" s="83" t="s">
        <v>918</v>
      </c>
      <c r="J65" s="84">
        <v>6</v>
      </c>
      <c r="K65" s="85">
        <v>68</v>
      </c>
    </row>
    <row r="66" spans="1:11" x14ac:dyDescent="0.3">
      <c r="A66" s="83" t="s">
        <v>919</v>
      </c>
      <c r="B66" s="84">
        <v>2</v>
      </c>
      <c r="C66" s="85">
        <v>4</v>
      </c>
      <c r="E66" s="83" t="s">
        <v>919</v>
      </c>
      <c r="F66" s="84">
        <v>0</v>
      </c>
      <c r="G66" s="85">
        <v>0</v>
      </c>
      <c r="I66" s="83" t="s">
        <v>919</v>
      </c>
      <c r="J66" s="84">
        <v>0</v>
      </c>
      <c r="K66" s="85">
        <v>3</v>
      </c>
    </row>
    <row r="67" spans="1:11" x14ac:dyDescent="0.3">
      <c r="A67" s="86" t="s">
        <v>920</v>
      </c>
      <c r="B67" s="253">
        <v>1.19E-14</v>
      </c>
      <c r="C67" s="254"/>
      <c r="E67" s="86" t="s">
        <v>920</v>
      </c>
      <c r="F67" s="253">
        <v>4.5499999999999998E-13</v>
      </c>
      <c r="G67" s="254"/>
      <c r="I67" s="86" t="s">
        <v>920</v>
      </c>
      <c r="J67" s="253" t="s">
        <v>943</v>
      </c>
      <c r="K67" s="254"/>
    </row>
    <row r="68" spans="1:11" x14ac:dyDescent="0.3">
      <c r="A68" s="86" t="s">
        <v>790</v>
      </c>
      <c r="B68" s="87">
        <v>28</v>
      </c>
      <c r="C68" s="88" t="s">
        <v>944</v>
      </c>
      <c r="E68" s="86" t="s">
        <v>790</v>
      </c>
      <c r="F68" s="89" t="s">
        <v>921</v>
      </c>
      <c r="G68" s="88" t="s">
        <v>945</v>
      </c>
      <c r="I68" s="86" t="s">
        <v>790</v>
      </c>
      <c r="J68" s="87" t="s">
        <v>921</v>
      </c>
      <c r="K68" s="88" t="s">
        <v>946</v>
      </c>
    </row>
    <row r="69" spans="1:11" ht="15" thickBot="1" x14ac:dyDescent="0.35">
      <c r="A69" s="90" t="s">
        <v>758</v>
      </c>
      <c r="B69" s="245">
        <v>9.1999999999999999E-14</v>
      </c>
      <c r="C69" s="246"/>
      <c r="E69" s="90" t="s">
        <v>758</v>
      </c>
      <c r="F69" s="245">
        <v>2.6450000000000001E-12</v>
      </c>
      <c r="G69" s="246"/>
      <c r="I69" s="90" t="s">
        <v>758</v>
      </c>
      <c r="J69" s="245">
        <v>2.5300000000000001E-15</v>
      </c>
      <c r="K69" s="246"/>
    </row>
    <row r="71" spans="1:11" ht="15" thickBot="1" x14ac:dyDescent="0.35"/>
    <row r="72" spans="1:11" x14ac:dyDescent="0.3">
      <c r="A72" s="80" t="s">
        <v>50</v>
      </c>
      <c r="B72" s="81" t="s">
        <v>916</v>
      </c>
      <c r="C72" s="82" t="s">
        <v>917</v>
      </c>
      <c r="E72" s="80" t="s">
        <v>736</v>
      </c>
      <c r="F72" s="81" t="s">
        <v>916</v>
      </c>
      <c r="G72" s="82" t="s">
        <v>917</v>
      </c>
      <c r="I72" s="80" t="s">
        <v>51</v>
      </c>
      <c r="J72" s="81" t="s">
        <v>916</v>
      </c>
      <c r="K72" s="82" t="s">
        <v>917</v>
      </c>
    </row>
    <row r="73" spans="1:11" x14ac:dyDescent="0.3">
      <c r="A73" s="83" t="s">
        <v>918</v>
      </c>
      <c r="B73" s="84">
        <v>9</v>
      </c>
      <c r="C73" s="85">
        <v>61</v>
      </c>
      <c r="E73" s="83" t="s">
        <v>918</v>
      </c>
      <c r="F73" s="84">
        <v>0</v>
      </c>
      <c r="G73" s="85">
        <v>0</v>
      </c>
      <c r="I73" s="83" t="s">
        <v>918</v>
      </c>
      <c r="J73" s="84">
        <v>29</v>
      </c>
      <c r="K73" s="85">
        <v>41</v>
      </c>
    </row>
    <row r="74" spans="1:11" x14ac:dyDescent="0.3">
      <c r="A74" s="83" t="s">
        <v>919</v>
      </c>
      <c r="B74" s="84">
        <v>1</v>
      </c>
      <c r="C74" s="85">
        <v>6</v>
      </c>
      <c r="E74" s="83" t="s">
        <v>919</v>
      </c>
      <c r="F74" s="84">
        <v>4</v>
      </c>
      <c r="G74" s="85">
        <v>73</v>
      </c>
      <c r="I74" s="83" t="s">
        <v>919</v>
      </c>
      <c r="J74" s="84">
        <v>2</v>
      </c>
      <c r="K74" s="85">
        <v>5</v>
      </c>
    </row>
    <row r="75" spans="1:11" x14ac:dyDescent="0.3">
      <c r="A75" s="86" t="s">
        <v>920</v>
      </c>
      <c r="B75" s="253">
        <v>2.2E-16</v>
      </c>
      <c r="C75" s="254"/>
      <c r="E75" s="86" t="s">
        <v>920</v>
      </c>
      <c r="F75" s="253">
        <v>0.125</v>
      </c>
      <c r="G75" s="254"/>
      <c r="I75" s="86" t="s">
        <v>920</v>
      </c>
      <c r="J75" s="253">
        <v>2.1500000000000001E-10</v>
      </c>
      <c r="K75" s="254"/>
    </row>
    <row r="76" spans="1:11" x14ac:dyDescent="0.3">
      <c r="A76" s="86" t="s">
        <v>790</v>
      </c>
      <c r="B76" s="87">
        <v>61</v>
      </c>
      <c r="C76" s="88" t="s">
        <v>947</v>
      </c>
      <c r="E76" s="86" t="s">
        <v>790</v>
      </c>
      <c r="F76" s="87">
        <v>0</v>
      </c>
      <c r="G76" s="88" t="s">
        <v>948</v>
      </c>
      <c r="I76" s="86" t="s">
        <v>790</v>
      </c>
      <c r="J76" s="87">
        <v>20.5</v>
      </c>
      <c r="K76" s="88" t="s">
        <v>949</v>
      </c>
    </row>
    <row r="77" spans="1:11" ht="15" thickBot="1" x14ac:dyDescent="0.35">
      <c r="A77" s="90" t="s">
        <v>758</v>
      </c>
      <c r="B77" s="245">
        <v>2.5300000000000001E-15</v>
      </c>
      <c r="C77" s="246"/>
      <c r="E77" s="90" t="s">
        <v>758</v>
      </c>
      <c r="F77" s="247">
        <v>0.160178571428571</v>
      </c>
      <c r="G77" s="248"/>
      <c r="I77" s="90" t="s">
        <v>758</v>
      </c>
      <c r="J77" s="245">
        <v>7.9894736842105302E-10</v>
      </c>
      <c r="K77" s="246"/>
    </row>
    <row r="79" spans="1:11" ht="15" thickBot="1" x14ac:dyDescent="0.35"/>
    <row r="80" spans="1:11" x14ac:dyDescent="0.3">
      <c r="A80" s="80" t="s">
        <v>734</v>
      </c>
      <c r="B80" s="81" t="s">
        <v>916</v>
      </c>
      <c r="C80" s="82" t="s">
        <v>917</v>
      </c>
      <c r="E80" s="80" t="s">
        <v>731</v>
      </c>
      <c r="F80" s="81" t="s">
        <v>916</v>
      </c>
      <c r="G80" s="82" t="s">
        <v>917</v>
      </c>
      <c r="I80" s="80" t="s">
        <v>726</v>
      </c>
      <c r="J80" s="81" t="s">
        <v>916</v>
      </c>
      <c r="K80" s="82" t="s">
        <v>917</v>
      </c>
    </row>
    <row r="81" spans="1:11" x14ac:dyDescent="0.3">
      <c r="A81" s="83" t="s">
        <v>918</v>
      </c>
      <c r="B81" s="84">
        <v>17</v>
      </c>
      <c r="C81" s="85">
        <v>30</v>
      </c>
      <c r="E81" s="83" t="s">
        <v>918</v>
      </c>
      <c r="F81" s="84">
        <v>18</v>
      </c>
      <c r="G81" s="85">
        <v>49</v>
      </c>
      <c r="I81" s="83" t="s">
        <v>918</v>
      </c>
      <c r="J81" s="84">
        <v>1</v>
      </c>
      <c r="K81" s="85">
        <v>72</v>
      </c>
    </row>
    <row r="82" spans="1:11" x14ac:dyDescent="0.3">
      <c r="A82" s="83" t="s">
        <v>919</v>
      </c>
      <c r="B82" s="84">
        <v>12</v>
      </c>
      <c r="C82" s="85">
        <v>18</v>
      </c>
      <c r="E82" s="83" t="s">
        <v>919</v>
      </c>
      <c r="F82" s="84">
        <v>3</v>
      </c>
      <c r="G82" s="85">
        <v>7</v>
      </c>
      <c r="I82" s="83" t="s">
        <v>919</v>
      </c>
      <c r="J82" s="84">
        <v>0</v>
      </c>
      <c r="K82" s="85">
        <v>4</v>
      </c>
    </row>
    <row r="83" spans="1:11" x14ac:dyDescent="0.3">
      <c r="A83" s="86" t="s">
        <v>920</v>
      </c>
      <c r="B83" s="253">
        <v>7.9159999999999994E-3</v>
      </c>
      <c r="C83" s="254"/>
      <c r="E83" s="86" t="s">
        <v>920</v>
      </c>
      <c r="F83" s="253">
        <v>1.0399999999999999E-11</v>
      </c>
      <c r="G83" s="254"/>
      <c r="I83" s="86" t="s">
        <v>920</v>
      </c>
      <c r="J83" s="253" t="s">
        <v>943</v>
      </c>
      <c r="K83" s="254"/>
    </row>
    <row r="84" spans="1:11" x14ac:dyDescent="0.3">
      <c r="A84" s="86" t="s">
        <v>790</v>
      </c>
      <c r="B84" s="87">
        <v>2.5</v>
      </c>
      <c r="C84" s="88" t="s">
        <v>950</v>
      </c>
      <c r="E84" s="86" t="s">
        <v>790</v>
      </c>
      <c r="F84" s="87">
        <v>16.3</v>
      </c>
      <c r="G84" s="88" t="s">
        <v>951</v>
      </c>
      <c r="I84" s="86" t="s">
        <v>790</v>
      </c>
      <c r="J84" s="87" t="s">
        <v>921</v>
      </c>
      <c r="K84" s="88" t="s">
        <v>952</v>
      </c>
    </row>
    <row r="85" spans="1:11" ht="15" thickBot="1" x14ac:dyDescent="0.35">
      <c r="A85" s="90" t="s">
        <v>758</v>
      </c>
      <c r="B85" s="245">
        <v>1.2113333333333301E-2</v>
      </c>
      <c r="C85" s="246"/>
      <c r="E85" s="90" t="s">
        <v>758</v>
      </c>
      <c r="F85" s="245">
        <v>4.6000000000000003E-11</v>
      </c>
      <c r="G85" s="246"/>
      <c r="I85" s="90" t="s">
        <v>758</v>
      </c>
      <c r="J85" s="245">
        <v>2.5300000000000001E-15</v>
      </c>
      <c r="K85" s="246"/>
    </row>
    <row r="87" spans="1:11" ht="15" thickBot="1" x14ac:dyDescent="0.35"/>
    <row r="88" spans="1:11" x14ac:dyDescent="0.3">
      <c r="A88" s="80" t="s">
        <v>742</v>
      </c>
      <c r="B88" s="81" t="s">
        <v>916</v>
      </c>
      <c r="C88" s="82" t="s">
        <v>917</v>
      </c>
      <c r="E88" s="80" t="s">
        <v>737</v>
      </c>
      <c r="F88" s="81" t="s">
        <v>916</v>
      </c>
      <c r="G88" s="82" t="s">
        <v>917</v>
      </c>
      <c r="I88" s="80" t="s">
        <v>741</v>
      </c>
      <c r="J88" s="81" t="s">
        <v>916</v>
      </c>
      <c r="K88" s="82" t="s">
        <v>917</v>
      </c>
    </row>
    <row r="89" spans="1:11" x14ac:dyDescent="0.3">
      <c r="A89" s="83" t="s">
        <v>918</v>
      </c>
      <c r="B89" s="84">
        <v>1</v>
      </c>
      <c r="C89" s="85">
        <v>2</v>
      </c>
      <c r="E89" s="83" t="s">
        <v>918</v>
      </c>
      <c r="F89" s="84">
        <v>0</v>
      </c>
      <c r="G89" s="85">
        <v>7</v>
      </c>
      <c r="I89" s="83" t="s">
        <v>918</v>
      </c>
      <c r="J89" s="84">
        <v>12</v>
      </c>
      <c r="K89" s="85">
        <v>16</v>
      </c>
    </row>
    <row r="90" spans="1:11" x14ac:dyDescent="0.3">
      <c r="A90" s="83" t="s">
        <v>919</v>
      </c>
      <c r="B90" s="84">
        <v>11</v>
      </c>
      <c r="C90" s="85">
        <v>63</v>
      </c>
      <c r="E90" s="83" t="s">
        <v>919</v>
      </c>
      <c r="F90" s="84">
        <v>2</v>
      </c>
      <c r="G90" s="85">
        <v>68</v>
      </c>
      <c r="I90" s="83" t="s">
        <v>919</v>
      </c>
      <c r="J90" s="84">
        <v>14</v>
      </c>
      <c r="K90" s="85">
        <v>35</v>
      </c>
    </row>
    <row r="91" spans="1:11" x14ac:dyDescent="0.3">
      <c r="A91" s="86" t="s">
        <v>920</v>
      </c>
      <c r="B91" s="253">
        <v>2.2460000000000001E-2</v>
      </c>
      <c r="C91" s="254"/>
      <c r="E91" s="86" t="s">
        <v>920</v>
      </c>
      <c r="F91" s="253">
        <v>0.1797</v>
      </c>
      <c r="G91" s="254"/>
      <c r="I91" s="86" t="s">
        <v>920</v>
      </c>
      <c r="J91" s="253">
        <v>0.85550000000000004</v>
      </c>
      <c r="K91" s="254"/>
    </row>
    <row r="92" spans="1:11" x14ac:dyDescent="0.3">
      <c r="A92" s="86" t="s">
        <v>790</v>
      </c>
      <c r="B92" s="87">
        <v>0.2</v>
      </c>
      <c r="C92" s="88" t="s">
        <v>852</v>
      </c>
      <c r="E92" s="86" t="s">
        <v>790</v>
      </c>
      <c r="F92" s="87">
        <v>3.5</v>
      </c>
      <c r="G92" s="88" t="s">
        <v>953</v>
      </c>
      <c r="I92" s="86" t="s">
        <v>790</v>
      </c>
      <c r="J92" s="87">
        <v>1.1000000000000001</v>
      </c>
      <c r="K92" s="88" t="s">
        <v>954</v>
      </c>
    </row>
    <row r="93" spans="1:11" ht="15" thickBot="1" x14ac:dyDescent="0.35">
      <c r="A93" s="90" t="s">
        <v>758</v>
      </c>
      <c r="B93" s="245">
        <v>3.1625E-2</v>
      </c>
      <c r="C93" s="246"/>
      <c r="E93" s="90" t="s">
        <v>758</v>
      </c>
      <c r="F93" s="247">
        <v>0.217894736842105</v>
      </c>
      <c r="G93" s="248"/>
      <c r="I93" s="90" t="s">
        <v>758</v>
      </c>
      <c r="J93" s="247">
        <v>0.89909090909090905</v>
      </c>
      <c r="K93" s="248"/>
    </row>
    <row r="95" spans="1:11" ht="15" thickBot="1" x14ac:dyDescent="0.35"/>
    <row r="96" spans="1:11" x14ac:dyDescent="0.3">
      <c r="A96" s="80" t="s">
        <v>735</v>
      </c>
      <c r="B96" s="81" t="s">
        <v>916</v>
      </c>
      <c r="C96" s="82" t="s">
        <v>917</v>
      </c>
      <c r="E96" s="80" t="s">
        <v>739</v>
      </c>
      <c r="F96" s="81" t="s">
        <v>916</v>
      </c>
      <c r="G96" s="82" t="s">
        <v>917</v>
      </c>
      <c r="I96" s="80" t="s">
        <v>54</v>
      </c>
      <c r="J96" s="81" t="s">
        <v>916</v>
      </c>
      <c r="K96" s="82" t="s">
        <v>917</v>
      </c>
    </row>
    <row r="97" spans="1:11" x14ac:dyDescent="0.3">
      <c r="A97" s="83" t="s">
        <v>918</v>
      </c>
      <c r="B97" s="84">
        <v>2</v>
      </c>
      <c r="C97" s="85">
        <v>63</v>
      </c>
      <c r="E97" s="83" t="s">
        <v>918</v>
      </c>
      <c r="F97" s="84">
        <v>5</v>
      </c>
      <c r="G97" s="85">
        <v>32</v>
      </c>
      <c r="I97" s="83" t="s">
        <v>918</v>
      </c>
      <c r="J97" s="84">
        <v>2</v>
      </c>
      <c r="K97" s="85">
        <v>12</v>
      </c>
    </row>
    <row r="98" spans="1:11" x14ac:dyDescent="0.3">
      <c r="A98" s="83" t="s">
        <v>919</v>
      </c>
      <c r="B98" s="84">
        <v>0</v>
      </c>
      <c r="C98" s="85">
        <v>12</v>
      </c>
      <c r="E98" s="83" t="s">
        <v>919</v>
      </c>
      <c r="F98" s="84">
        <v>3</v>
      </c>
      <c r="G98" s="85">
        <v>37</v>
      </c>
      <c r="I98" s="83" t="s">
        <v>919</v>
      </c>
      <c r="J98" s="84">
        <v>2</v>
      </c>
      <c r="K98" s="85">
        <v>61</v>
      </c>
    </row>
    <row r="99" spans="1:11" x14ac:dyDescent="0.3">
      <c r="A99" s="86" t="s">
        <v>920</v>
      </c>
      <c r="B99" s="253" t="s">
        <v>943</v>
      </c>
      <c r="C99" s="254"/>
      <c r="E99" s="86" t="s">
        <v>920</v>
      </c>
      <c r="F99" s="253">
        <v>4.2E-7</v>
      </c>
      <c r="G99" s="254"/>
      <c r="I99" s="86" t="s">
        <v>920</v>
      </c>
      <c r="J99" s="253">
        <v>1.294E-2</v>
      </c>
      <c r="K99" s="254"/>
    </row>
    <row r="100" spans="1:11" x14ac:dyDescent="0.3">
      <c r="A100" s="86" t="s">
        <v>790</v>
      </c>
      <c r="B100" s="87" t="s">
        <v>921</v>
      </c>
      <c r="C100" s="88" t="s">
        <v>955</v>
      </c>
      <c r="E100" s="86" t="s">
        <v>790</v>
      </c>
      <c r="F100" s="87">
        <v>10.7</v>
      </c>
      <c r="G100" s="88" t="s">
        <v>956</v>
      </c>
      <c r="I100" s="86" t="s">
        <v>790</v>
      </c>
      <c r="J100" s="87">
        <v>6</v>
      </c>
      <c r="K100" s="88" t="s">
        <v>957</v>
      </c>
    </row>
    <row r="101" spans="1:11" ht="15" thickBot="1" x14ac:dyDescent="0.35">
      <c r="A101" s="90" t="s">
        <v>758</v>
      </c>
      <c r="B101" s="245">
        <v>2.5300000000000001E-15</v>
      </c>
      <c r="C101" s="246"/>
      <c r="E101" s="90" t="s">
        <v>758</v>
      </c>
      <c r="F101" s="245">
        <v>1.11461538461538E-6</v>
      </c>
      <c r="G101" s="246"/>
      <c r="I101" s="90" t="s">
        <v>758</v>
      </c>
      <c r="J101" s="245">
        <v>1.95E-2</v>
      </c>
      <c r="K101" s="246"/>
    </row>
    <row r="103" spans="1:11" ht="15" thickBot="1" x14ac:dyDescent="0.35"/>
    <row r="104" spans="1:11" x14ac:dyDescent="0.3">
      <c r="A104" s="80" t="s">
        <v>733</v>
      </c>
      <c r="B104" s="81" t="s">
        <v>916</v>
      </c>
      <c r="C104" s="82" t="s">
        <v>917</v>
      </c>
      <c r="E104" s="80" t="s">
        <v>55</v>
      </c>
      <c r="F104" s="81" t="s">
        <v>916</v>
      </c>
      <c r="G104" s="82" t="s">
        <v>917</v>
      </c>
      <c r="I104" s="80" t="s">
        <v>730</v>
      </c>
      <c r="J104" s="81" t="s">
        <v>916</v>
      </c>
      <c r="K104" s="82" t="s">
        <v>917</v>
      </c>
    </row>
    <row r="105" spans="1:11" x14ac:dyDescent="0.3">
      <c r="A105" s="83" t="s">
        <v>918</v>
      </c>
      <c r="B105" s="84">
        <v>7</v>
      </c>
      <c r="C105" s="85">
        <v>61</v>
      </c>
      <c r="E105" s="83" t="s">
        <v>918</v>
      </c>
      <c r="F105" s="84">
        <v>25</v>
      </c>
      <c r="G105" s="85">
        <v>52</v>
      </c>
      <c r="I105" s="83" t="s">
        <v>918</v>
      </c>
      <c r="J105" s="84">
        <v>1</v>
      </c>
      <c r="K105" s="85">
        <v>28</v>
      </c>
    </row>
    <row r="106" spans="1:11" x14ac:dyDescent="0.3">
      <c r="A106" s="83" t="s">
        <v>919</v>
      </c>
      <c r="B106" s="84">
        <v>0</v>
      </c>
      <c r="C106" s="85">
        <v>9</v>
      </c>
      <c r="E106" s="83" t="s">
        <v>919</v>
      </c>
      <c r="F106" s="84">
        <v>0</v>
      </c>
      <c r="G106" s="85">
        <v>0</v>
      </c>
      <c r="I106" s="83" t="s">
        <v>919</v>
      </c>
      <c r="J106" s="84">
        <v>1</v>
      </c>
      <c r="K106" s="85">
        <v>47</v>
      </c>
    </row>
    <row r="107" spans="1:11" x14ac:dyDescent="0.3">
      <c r="A107" s="86" t="s">
        <v>920</v>
      </c>
      <c r="B107" s="253" t="s">
        <v>943</v>
      </c>
      <c r="C107" s="254"/>
      <c r="E107" s="86" t="s">
        <v>920</v>
      </c>
      <c r="F107" s="253">
        <v>4.4400000000000002E-16</v>
      </c>
      <c r="G107" s="254"/>
      <c r="I107" s="86" t="s">
        <v>920</v>
      </c>
      <c r="J107" s="253">
        <v>1.12E-7</v>
      </c>
      <c r="K107" s="254"/>
    </row>
    <row r="108" spans="1:11" x14ac:dyDescent="0.3">
      <c r="A108" s="86" t="s">
        <v>790</v>
      </c>
      <c r="B108" s="87" t="s">
        <v>921</v>
      </c>
      <c r="C108" s="88" t="s">
        <v>958</v>
      </c>
      <c r="E108" s="86" t="s">
        <v>790</v>
      </c>
      <c r="F108" s="87" t="s">
        <v>921</v>
      </c>
      <c r="G108" s="88" t="s">
        <v>959</v>
      </c>
      <c r="I108" s="86" t="s">
        <v>790</v>
      </c>
      <c r="J108" s="87">
        <v>28</v>
      </c>
      <c r="K108" s="88" t="s">
        <v>960</v>
      </c>
    </row>
    <row r="109" spans="1:11" ht="15" thickBot="1" x14ac:dyDescent="0.35">
      <c r="A109" s="90" t="s">
        <v>758</v>
      </c>
      <c r="B109" s="245">
        <v>2.5300000000000001E-15</v>
      </c>
      <c r="C109" s="246"/>
      <c r="E109" s="90" t="s">
        <v>758</v>
      </c>
      <c r="F109" s="245">
        <v>4.3371428571428598E-15</v>
      </c>
      <c r="G109" s="246"/>
      <c r="I109" s="90" t="s">
        <v>758</v>
      </c>
      <c r="J109" s="245">
        <v>3.1624999999999999E-7</v>
      </c>
      <c r="K109" s="246"/>
    </row>
    <row r="111" spans="1:11" ht="15" thickBot="1" x14ac:dyDescent="0.35"/>
    <row r="112" spans="1:11" x14ac:dyDescent="0.3">
      <c r="A112" s="80" t="s">
        <v>56</v>
      </c>
      <c r="B112" s="81" t="s">
        <v>916</v>
      </c>
      <c r="C112" s="82" t="s">
        <v>917</v>
      </c>
      <c r="E112" s="80" t="s">
        <v>732</v>
      </c>
      <c r="F112" s="81" t="s">
        <v>916</v>
      </c>
      <c r="G112" s="82" t="s">
        <v>917</v>
      </c>
      <c r="I112" s="80" t="s">
        <v>738</v>
      </c>
      <c r="J112" s="81" t="s">
        <v>916</v>
      </c>
      <c r="K112" s="82" t="s">
        <v>917</v>
      </c>
    </row>
    <row r="113" spans="1:11" x14ac:dyDescent="0.3">
      <c r="A113" s="83" t="s">
        <v>918</v>
      </c>
      <c r="B113" s="84">
        <v>24</v>
      </c>
      <c r="C113" s="85">
        <v>53</v>
      </c>
      <c r="E113" s="83" t="s">
        <v>918</v>
      </c>
      <c r="F113" s="84">
        <v>0</v>
      </c>
      <c r="G113" s="85">
        <v>17</v>
      </c>
      <c r="I113" s="83" t="s">
        <v>918</v>
      </c>
      <c r="J113" s="84">
        <v>20</v>
      </c>
      <c r="K113" s="85">
        <v>46</v>
      </c>
    </row>
    <row r="114" spans="1:11" x14ac:dyDescent="0.3">
      <c r="A114" s="83" t="s">
        <v>919</v>
      </c>
      <c r="B114" s="84">
        <v>0</v>
      </c>
      <c r="C114" s="85">
        <v>0</v>
      </c>
      <c r="E114" s="83" t="s">
        <v>919</v>
      </c>
      <c r="F114" s="84">
        <v>1</v>
      </c>
      <c r="G114" s="85">
        <v>59</v>
      </c>
      <c r="I114" s="83" t="s">
        <v>919</v>
      </c>
      <c r="J114" s="84">
        <v>3</v>
      </c>
      <c r="K114" s="85">
        <v>8</v>
      </c>
    </row>
    <row r="115" spans="1:11" x14ac:dyDescent="0.3">
      <c r="A115" s="86" t="s">
        <v>920</v>
      </c>
      <c r="B115" s="253" t="s">
        <v>943</v>
      </c>
      <c r="C115" s="254"/>
      <c r="E115" s="86" t="s">
        <v>920</v>
      </c>
      <c r="F115" s="253">
        <v>1.45E-4</v>
      </c>
      <c r="G115" s="254"/>
      <c r="I115" s="86" t="s">
        <v>920</v>
      </c>
      <c r="J115" s="253">
        <v>6.9799999999999994E-11</v>
      </c>
      <c r="K115" s="254"/>
    </row>
    <row r="116" spans="1:11" x14ac:dyDescent="0.3">
      <c r="A116" s="86" t="s">
        <v>790</v>
      </c>
      <c r="B116" s="87" t="s">
        <v>921</v>
      </c>
      <c r="C116" s="88" t="s">
        <v>961</v>
      </c>
      <c r="E116" s="86" t="s">
        <v>790</v>
      </c>
      <c r="F116" s="87">
        <v>17</v>
      </c>
      <c r="G116" s="88" t="s">
        <v>962</v>
      </c>
      <c r="I116" s="86" t="s">
        <v>790</v>
      </c>
      <c r="J116" s="87">
        <v>15.3</v>
      </c>
      <c r="K116" s="88" t="s">
        <v>963</v>
      </c>
    </row>
    <row r="117" spans="1:11" ht="15" thickBot="1" x14ac:dyDescent="0.35">
      <c r="A117" s="90" t="s">
        <v>758</v>
      </c>
      <c r="B117" s="245">
        <v>2.5300000000000001E-15</v>
      </c>
      <c r="C117" s="246"/>
      <c r="E117" s="90" t="s">
        <v>758</v>
      </c>
      <c r="F117" s="245">
        <v>2.7972972972972998E-4</v>
      </c>
      <c r="G117" s="246"/>
      <c r="I117" s="90" t="s">
        <v>758</v>
      </c>
      <c r="J117" s="245">
        <v>2.8411764705882401E-10</v>
      </c>
      <c r="K117" s="246"/>
    </row>
    <row r="119" spans="1:11" ht="15" thickBot="1" x14ac:dyDescent="0.35"/>
    <row r="120" spans="1:11" x14ac:dyDescent="0.3">
      <c r="A120" s="80" t="s">
        <v>729</v>
      </c>
      <c r="B120" s="81" t="s">
        <v>916</v>
      </c>
      <c r="C120" s="82" t="s">
        <v>917</v>
      </c>
      <c r="E120" s="80" t="s">
        <v>578</v>
      </c>
      <c r="F120" s="81" t="s">
        <v>916</v>
      </c>
      <c r="G120" s="82" t="s">
        <v>917</v>
      </c>
      <c r="I120" s="80" t="s">
        <v>579</v>
      </c>
      <c r="J120" s="81" t="s">
        <v>916</v>
      </c>
      <c r="K120" s="82" t="s">
        <v>917</v>
      </c>
    </row>
    <row r="121" spans="1:11" x14ac:dyDescent="0.3">
      <c r="A121" s="83" t="s">
        <v>918</v>
      </c>
      <c r="B121" s="147">
        <v>0</v>
      </c>
      <c r="C121" s="85">
        <v>28</v>
      </c>
      <c r="E121" s="83" t="s">
        <v>918</v>
      </c>
      <c r="F121" s="84">
        <v>0</v>
      </c>
      <c r="G121" s="85">
        <v>2</v>
      </c>
      <c r="I121" s="83" t="s">
        <v>918</v>
      </c>
      <c r="J121" s="84">
        <v>0</v>
      </c>
      <c r="K121" s="85">
        <v>0</v>
      </c>
    </row>
    <row r="122" spans="1:11" x14ac:dyDescent="0.3">
      <c r="A122" s="83" t="s">
        <v>919</v>
      </c>
      <c r="B122" s="84">
        <v>0</v>
      </c>
      <c r="C122" s="85">
        <v>49</v>
      </c>
      <c r="E122" s="83" t="s">
        <v>919</v>
      </c>
      <c r="F122" s="84">
        <v>2</v>
      </c>
      <c r="G122" s="85">
        <v>75</v>
      </c>
      <c r="I122" s="83" t="s">
        <v>919</v>
      </c>
      <c r="J122" s="84">
        <v>2</v>
      </c>
      <c r="K122" s="85">
        <v>75</v>
      </c>
    </row>
    <row r="123" spans="1:11" x14ac:dyDescent="0.3">
      <c r="A123" s="86" t="s">
        <v>920</v>
      </c>
      <c r="B123" s="253">
        <v>7.4499999999999997E-9</v>
      </c>
      <c r="C123" s="254"/>
      <c r="E123" s="86" t="s">
        <v>920</v>
      </c>
      <c r="F123" s="253">
        <v>1</v>
      </c>
      <c r="G123" s="254"/>
      <c r="I123" s="86" t="s">
        <v>920</v>
      </c>
      <c r="J123" s="253">
        <v>0.5</v>
      </c>
      <c r="K123" s="254"/>
    </row>
    <row r="124" spans="1:11" x14ac:dyDescent="0.3">
      <c r="A124" s="86" t="s">
        <v>790</v>
      </c>
      <c r="B124" s="87" t="s">
        <v>921</v>
      </c>
      <c r="C124" s="88" t="s">
        <v>964</v>
      </c>
      <c r="E124" s="86" t="s">
        <v>790</v>
      </c>
      <c r="F124" s="87">
        <v>1</v>
      </c>
      <c r="G124" s="88" t="s">
        <v>965</v>
      </c>
      <c r="I124" s="86" t="s">
        <v>790</v>
      </c>
      <c r="J124" s="87">
        <v>0</v>
      </c>
      <c r="K124" s="88" t="s">
        <v>966</v>
      </c>
    </row>
    <row r="125" spans="1:11" ht="15" thickBot="1" x14ac:dyDescent="0.35">
      <c r="A125" s="90" t="s">
        <v>758</v>
      </c>
      <c r="B125" s="245">
        <v>2.3522727272727298E-8</v>
      </c>
      <c r="C125" s="246"/>
      <c r="E125" s="90" t="s">
        <v>758</v>
      </c>
      <c r="F125" s="247">
        <v>1</v>
      </c>
      <c r="G125" s="248"/>
      <c r="I125" s="90" t="s">
        <v>758</v>
      </c>
      <c r="J125" s="247">
        <v>0.55645161290322598</v>
      </c>
      <c r="K125" s="248"/>
    </row>
    <row r="127" spans="1:11" ht="15" thickBot="1" x14ac:dyDescent="0.35"/>
    <row r="128" spans="1:11" x14ac:dyDescent="0.3">
      <c r="A128" s="80" t="s">
        <v>580</v>
      </c>
      <c r="B128" s="81" t="s">
        <v>916</v>
      </c>
      <c r="C128" s="82" t="s">
        <v>917</v>
      </c>
      <c r="E128" s="80" t="s">
        <v>581</v>
      </c>
      <c r="F128" s="81" t="s">
        <v>916</v>
      </c>
      <c r="G128" s="82" t="s">
        <v>917</v>
      </c>
      <c r="I128" s="80" t="s">
        <v>582</v>
      </c>
      <c r="J128" s="81" t="s">
        <v>916</v>
      </c>
      <c r="K128" s="82" t="s">
        <v>917</v>
      </c>
    </row>
    <row r="129" spans="1:11" x14ac:dyDescent="0.3">
      <c r="A129" s="83" t="s">
        <v>918</v>
      </c>
      <c r="B129" s="84">
        <v>0</v>
      </c>
      <c r="C129" s="85">
        <v>0</v>
      </c>
      <c r="E129" s="83" t="s">
        <v>918</v>
      </c>
      <c r="F129" s="84">
        <v>1</v>
      </c>
      <c r="G129" s="85">
        <v>11</v>
      </c>
      <c r="I129" s="83" t="s">
        <v>918</v>
      </c>
      <c r="J129" s="84">
        <v>0</v>
      </c>
      <c r="K129" s="85">
        <v>2</v>
      </c>
    </row>
    <row r="130" spans="1:11" x14ac:dyDescent="0.3">
      <c r="A130" s="83" t="s">
        <v>919</v>
      </c>
      <c r="B130" s="84">
        <v>8</v>
      </c>
      <c r="C130" s="85">
        <v>69</v>
      </c>
      <c r="E130" s="83" t="s">
        <v>919</v>
      </c>
      <c r="F130" s="84">
        <v>21</v>
      </c>
      <c r="G130" s="85">
        <v>44</v>
      </c>
      <c r="I130" s="83" t="s">
        <v>919</v>
      </c>
      <c r="J130" s="84">
        <v>6</v>
      </c>
      <c r="K130" s="85">
        <v>69</v>
      </c>
    </row>
    <row r="131" spans="1:11" x14ac:dyDescent="0.3">
      <c r="A131" s="86" t="s">
        <v>920</v>
      </c>
      <c r="B131" s="253">
        <v>7.8130000000000005E-3</v>
      </c>
      <c r="C131" s="254"/>
      <c r="E131" s="86" t="s">
        <v>920</v>
      </c>
      <c r="F131" s="253">
        <v>0.11020000000000001</v>
      </c>
      <c r="G131" s="254"/>
      <c r="I131" s="86" t="s">
        <v>920</v>
      </c>
      <c r="J131" s="253">
        <v>0.28910000000000002</v>
      </c>
      <c r="K131" s="254"/>
    </row>
    <row r="132" spans="1:11" x14ac:dyDescent="0.3">
      <c r="A132" s="86" t="s">
        <v>790</v>
      </c>
      <c r="B132" s="87">
        <v>0</v>
      </c>
      <c r="C132" s="88" t="s">
        <v>925</v>
      </c>
      <c r="E132" s="86" t="s">
        <v>790</v>
      </c>
      <c r="F132" s="87">
        <v>0.5</v>
      </c>
      <c r="G132" s="88" t="s">
        <v>967</v>
      </c>
      <c r="I132" s="86" t="s">
        <v>790</v>
      </c>
      <c r="J132" s="87">
        <v>0.3</v>
      </c>
      <c r="K132" s="88" t="s">
        <v>968</v>
      </c>
    </row>
    <row r="133" spans="1:11" ht="15" thickBot="1" x14ac:dyDescent="0.35">
      <c r="A133" s="90" t="s">
        <v>758</v>
      </c>
      <c r="B133" s="245">
        <v>1.2113333333333301E-2</v>
      </c>
      <c r="C133" s="246"/>
      <c r="E133" s="90" t="s">
        <v>758</v>
      </c>
      <c r="F133" s="247">
        <v>0.14055555555555599</v>
      </c>
      <c r="G133" s="248"/>
      <c r="I133" s="90" t="s">
        <v>758</v>
      </c>
      <c r="J133" s="247">
        <v>0.33915254237288101</v>
      </c>
      <c r="K133" s="248"/>
    </row>
    <row r="135" spans="1:11" ht="15" thickBot="1" x14ac:dyDescent="0.35"/>
    <row r="136" spans="1:11" x14ac:dyDescent="0.3">
      <c r="A136" s="80" t="s">
        <v>583</v>
      </c>
      <c r="B136" s="81" t="s">
        <v>916</v>
      </c>
      <c r="C136" s="82" t="s">
        <v>917</v>
      </c>
      <c r="E136" s="80" t="s">
        <v>584</v>
      </c>
      <c r="F136" s="81" t="s">
        <v>916</v>
      </c>
      <c r="G136" s="82" t="s">
        <v>917</v>
      </c>
      <c r="I136" s="80" t="s">
        <v>585</v>
      </c>
      <c r="J136" s="81" t="s">
        <v>916</v>
      </c>
      <c r="K136" s="82" t="s">
        <v>917</v>
      </c>
    </row>
    <row r="137" spans="1:11" x14ac:dyDescent="0.3">
      <c r="A137" s="83" t="s">
        <v>918</v>
      </c>
      <c r="B137" s="84">
        <v>0</v>
      </c>
      <c r="C137" s="85">
        <v>0</v>
      </c>
      <c r="E137" s="83" t="s">
        <v>918</v>
      </c>
      <c r="F137" s="84">
        <v>21</v>
      </c>
      <c r="G137" s="85">
        <v>33</v>
      </c>
      <c r="I137" s="83" t="s">
        <v>918</v>
      </c>
      <c r="J137" s="84">
        <v>18</v>
      </c>
      <c r="K137" s="85">
        <v>21</v>
      </c>
    </row>
    <row r="138" spans="1:11" x14ac:dyDescent="0.3">
      <c r="A138" s="83" t="s">
        <v>919</v>
      </c>
      <c r="B138" s="84">
        <v>5</v>
      </c>
      <c r="C138" s="85">
        <v>72</v>
      </c>
      <c r="E138" s="83" t="s">
        <v>919</v>
      </c>
      <c r="F138" s="84">
        <v>8</v>
      </c>
      <c r="G138" s="85">
        <v>15</v>
      </c>
      <c r="I138" s="83" t="s">
        <v>919</v>
      </c>
      <c r="J138" s="84">
        <v>16</v>
      </c>
      <c r="K138" s="85">
        <v>22</v>
      </c>
    </row>
    <row r="139" spans="1:11" x14ac:dyDescent="0.3">
      <c r="A139" s="86" t="s">
        <v>920</v>
      </c>
      <c r="B139" s="253">
        <v>6.25E-2</v>
      </c>
      <c r="C139" s="254"/>
      <c r="E139" s="86" t="s">
        <v>920</v>
      </c>
      <c r="F139" s="253">
        <v>1.122E-4</v>
      </c>
      <c r="G139" s="254"/>
      <c r="I139" s="86" t="s">
        <v>920</v>
      </c>
      <c r="J139" s="253">
        <v>0.51139999999999997</v>
      </c>
      <c r="K139" s="254"/>
    </row>
    <row r="140" spans="1:11" x14ac:dyDescent="0.3">
      <c r="A140" s="86" t="s">
        <v>790</v>
      </c>
      <c r="B140" s="87">
        <v>0</v>
      </c>
      <c r="C140" s="88" t="s">
        <v>969</v>
      </c>
      <c r="E140" s="86" t="s">
        <v>790</v>
      </c>
      <c r="F140" s="87">
        <v>4.0999999999999996</v>
      </c>
      <c r="G140" s="88" t="s">
        <v>970</v>
      </c>
      <c r="I140" s="86" t="s">
        <v>790</v>
      </c>
      <c r="J140" s="87">
        <v>1.3</v>
      </c>
      <c r="K140" s="88" t="s">
        <v>971</v>
      </c>
    </row>
    <row r="141" spans="1:11" ht="15" thickBot="1" x14ac:dyDescent="0.35">
      <c r="A141" s="90" t="s">
        <v>758</v>
      </c>
      <c r="B141" s="247">
        <v>8.5235294117647104E-2</v>
      </c>
      <c r="C141" s="248"/>
      <c r="E141" s="90" t="s">
        <v>758</v>
      </c>
      <c r="F141" s="245">
        <v>2.10833333333333E-4</v>
      </c>
      <c r="G141" s="246"/>
      <c r="I141" s="90" t="s">
        <v>758</v>
      </c>
      <c r="J141" s="247">
        <v>0.55857142857142905</v>
      </c>
      <c r="K141" s="248"/>
    </row>
    <row r="143" spans="1:11" ht="15" thickBot="1" x14ac:dyDescent="0.35"/>
    <row r="144" spans="1:11" x14ac:dyDescent="0.3">
      <c r="A144" s="80" t="s">
        <v>586</v>
      </c>
      <c r="B144" s="81" t="s">
        <v>916</v>
      </c>
      <c r="C144" s="82" t="s">
        <v>917</v>
      </c>
      <c r="E144" s="80" t="s">
        <v>587</v>
      </c>
      <c r="F144" s="81" t="s">
        <v>916</v>
      </c>
      <c r="G144" s="82" t="s">
        <v>917</v>
      </c>
      <c r="I144" s="80" t="s">
        <v>588</v>
      </c>
      <c r="J144" s="81" t="s">
        <v>916</v>
      </c>
      <c r="K144" s="82" t="s">
        <v>917</v>
      </c>
    </row>
    <row r="145" spans="1:11" x14ac:dyDescent="0.3">
      <c r="A145" s="83" t="s">
        <v>918</v>
      </c>
      <c r="B145" s="84">
        <v>5</v>
      </c>
      <c r="C145" s="85">
        <v>24</v>
      </c>
      <c r="E145" s="83" t="s">
        <v>918</v>
      </c>
      <c r="F145" s="84">
        <v>0</v>
      </c>
      <c r="G145" s="85">
        <v>0</v>
      </c>
      <c r="I145" s="83" t="s">
        <v>918</v>
      </c>
      <c r="J145" s="84">
        <v>0</v>
      </c>
      <c r="K145" s="85">
        <v>0</v>
      </c>
    </row>
    <row r="146" spans="1:11" x14ac:dyDescent="0.3">
      <c r="A146" s="83" t="s">
        <v>919</v>
      </c>
      <c r="B146" s="84">
        <v>9</v>
      </c>
      <c r="C146" s="85">
        <v>39</v>
      </c>
      <c r="E146" s="83" t="s">
        <v>919</v>
      </c>
      <c r="F146" s="84">
        <v>15</v>
      </c>
      <c r="G146" s="85">
        <v>62</v>
      </c>
      <c r="I146" s="83" t="s">
        <v>919</v>
      </c>
      <c r="J146" s="84">
        <v>1</v>
      </c>
      <c r="K146" s="85">
        <v>76</v>
      </c>
    </row>
    <row r="147" spans="1:11" x14ac:dyDescent="0.3">
      <c r="A147" s="86" t="s">
        <v>920</v>
      </c>
      <c r="B147" s="253">
        <v>1.353E-2</v>
      </c>
      <c r="C147" s="254"/>
      <c r="E147" s="86" t="s">
        <v>920</v>
      </c>
      <c r="F147" s="253">
        <v>6.0999999999999999E-5</v>
      </c>
      <c r="G147" s="254"/>
      <c r="I147" s="86" t="s">
        <v>920</v>
      </c>
      <c r="J147" s="253">
        <v>1</v>
      </c>
      <c r="K147" s="254"/>
    </row>
    <row r="148" spans="1:11" x14ac:dyDescent="0.3">
      <c r="A148" s="86" t="s">
        <v>790</v>
      </c>
      <c r="B148" s="87">
        <v>2.7</v>
      </c>
      <c r="C148" s="88" t="s">
        <v>794</v>
      </c>
      <c r="E148" s="86" t="s">
        <v>790</v>
      </c>
      <c r="F148" s="87">
        <v>0</v>
      </c>
      <c r="G148" s="88" t="s">
        <v>972</v>
      </c>
      <c r="I148" s="86" t="s">
        <v>790</v>
      </c>
      <c r="J148" s="87">
        <v>0</v>
      </c>
      <c r="K148" s="88" t="s">
        <v>973</v>
      </c>
    </row>
    <row r="149" spans="1:11" ht="15" thickBot="1" x14ac:dyDescent="0.35">
      <c r="A149" s="90" t="s">
        <v>758</v>
      </c>
      <c r="B149" s="245">
        <v>2.0553191489361699E-2</v>
      </c>
      <c r="C149" s="246"/>
      <c r="E149" s="90" t="s">
        <v>758</v>
      </c>
      <c r="F149" s="245">
        <v>1.2379411764705899E-4</v>
      </c>
      <c r="G149" s="246"/>
      <c r="I149" s="90" t="s">
        <v>758</v>
      </c>
      <c r="J149" s="247">
        <v>1</v>
      </c>
      <c r="K149" s="248"/>
    </row>
    <row r="151" spans="1:11" ht="15" thickBot="1" x14ac:dyDescent="0.35"/>
    <row r="152" spans="1:11" x14ac:dyDescent="0.3">
      <c r="A152" s="80" t="s">
        <v>589</v>
      </c>
      <c r="B152" s="81" t="s">
        <v>916</v>
      </c>
      <c r="C152" s="82" t="s">
        <v>917</v>
      </c>
      <c r="E152" s="80" t="s">
        <v>590</v>
      </c>
      <c r="F152" s="81" t="s">
        <v>916</v>
      </c>
      <c r="G152" s="82" t="s">
        <v>917</v>
      </c>
      <c r="I152" s="80" t="s">
        <v>591</v>
      </c>
      <c r="J152" s="81" t="s">
        <v>916</v>
      </c>
      <c r="K152" s="82" t="s">
        <v>917</v>
      </c>
    </row>
    <row r="153" spans="1:11" x14ac:dyDescent="0.3">
      <c r="A153" s="83" t="s">
        <v>918</v>
      </c>
      <c r="B153" s="84">
        <v>1</v>
      </c>
      <c r="C153" s="85">
        <v>10</v>
      </c>
      <c r="E153" s="83" t="s">
        <v>918</v>
      </c>
      <c r="F153" s="84">
        <v>28</v>
      </c>
      <c r="G153" s="85">
        <v>41</v>
      </c>
      <c r="I153" s="83" t="s">
        <v>918</v>
      </c>
      <c r="J153" s="84">
        <v>1</v>
      </c>
      <c r="K153" s="85">
        <v>1</v>
      </c>
    </row>
    <row r="154" spans="1:11" x14ac:dyDescent="0.3">
      <c r="A154" s="83" t="s">
        <v>919</v>
      </c>
      <c r="B154" s="84">
        <v>8</v>
      </c>
      <c r="C154" s="85">
        <v>58</v>
      </c>
      <c r="E154" s="83" t="s">
        <v>919</v>
      </c>
      <c r="F154" s="84">
        <v>2</v>
      </c>
      <c r="G154" s="85">
        <v>6</v>
      </c>
      <c r="I154" s="83" t="s">
        <v>919</v>
      </c>
      <c r="J154" s="84">
        <v>21</v>
      </c>
      <c r="K154" s="85">
        <v>54</v>
      </c>
    </row>
    <row r="155" spans="1:11" x14ac:dyDescent="0.3">
      <c r="A155" s="86" t="s">
        <v>920</v>
      </c>
      <c r="B155" s="253">
        <v>0.8145</v>
      </c>
      <c r="C155" s="254"/>
      <c r="E155" s="86" t="s">
        <v>920</v>
      </c>
      <c r="F155" s="253">
        <v>2.153E-10</v>
      </c>
      <c r="G155" s="254"/>
      <c r="I155" s="86" t="s">
        <v>920</v>
      </c>
      <c r="J155" s="253">
        <v>1.097E-5</v>
      </c>
      <c r="K155" s="254"/>
    </row>
    <row r="156" spans="1:11" x14ac:dyDescent="0.3">
      <c r="A156" s="86" t="s">
        <v>790</v>
      </c>
      <c r="B156" s="87">
        <v>1.3</v>
      </c>
      <c r="C156" s="88" t="s">
        <v>974</v>
      </c>
      <c r="E156" s="86" t="s">
        <v>790</v>
      </c>
      <c r="F156" s="87">
        <v>20.5</v>
      </c>
      <c r="G156" s="88" t="s">
        <v>949</v>
      </c>
      <c r="I156" s="86" t="s">
        <v>790</v>
      </c>
      <c r="J156" s="87">
        <v>0</v>
      </c>
      <c r="K156" s="88" t="s">
        <v>972</v>
      </c>
    </row>
    <row r="157" spans="1:11" ht="15" thickBot="1" x14ac:dyDescent="0.35">
      <c r="A157" s="90" t="s">
        <v>758</v>
      </c>
      <c r="B157" s="247">
        <v>0.87328125000000001</v>
      </c>
      <c r="C157" s="248"/>
      <c r="E157" s="90" t="s">
        <v>758</v>
      </c>
      <c r="F157" s="245">
        <v>7.9894736842105302E-10</v>
      </c>
      <c r="G157" s="246"/>
      <c r="I157" s="90" t="s">
        <v>758</v>
      </c>
      <c r="J157" s="245">
        <v>2.5299999999999998E-5</v>
      </c>
      <c r="K157" s="246"/>
    </row>
    <row r="159" spans="1:11" ht="15" thickBot="1" x14ac:dyDescent="0.35"/>
    <row r="160" spans="1:11" x14ac:dyDescent="0.3">
      <c r="A160" s="80" t="s">
        <v>592</v>
      </c>
      <c r="B160" s="81" t="s">
        <v>916</v>
      </c>
      <c r="C160" s="82" t="s">
        <v>917</v>
      </c>
      <c r="E160" s="80" t="s">
        <v>593</v>
      </c>
      <c r="F160" s="81" t="s">
        <v>916</v>
      </c>
      <c r="G160" s="82" t="s">
        <v>917</v>
      </c>
      <c r="I160" s="80" t="s">
        <v>594</v>
      </c>
      <c r="J160" s="81" t="s">
        <v>916</v>
      </c>
      <c r="K160" s="82" t="s">
        <v>917</v>
      </c>
    </row>
    <row r="161" spans="1:11" x14ac:dyDescent="0.3">
      <c r="A161" s="83" t="s">
        <v>918</v>
      </c>
      <c r="B161" s="84">
        <v>0</v>
      </c>
      <c r="C161" s="85">
        <v>0</v>
      </c>
      <c r="E161" s="83" t="s">
        <v>918</v>
      </c>
      <c r="F161" s="84">
        <v>2</v>
      </c>
      <c r="G161" s="85">
        <v>13</v>
      </c>
      <c r="I161" s="83" t="s">
        <v>918</v>
      </c>
      <c r="J161" s="84">
        <v>0</v>
      </c>
      <c r="K161" s="85">
        <v>2</v>
      </c>
    </row>
    <row r="162" spans="1:11" x14ac:dyDescent="0.3">
      <c r="A162" s="83" t="s">
        <v>919</v>
      </c>
      <c r="B162" s="84">
        <v>10</v>
      </c>
      <c r="C162" s="85">
        <v>67</v>
      </c>
      <c r="E162" s="83" t="s">
        <v>919</v>
      </c>
      <c r="F162" s="84">
        <v>23</v>
      </c>
      <c r="G162" s="85">
        <v>39</v>
      </c>
      <c r="I162" s="83" t="s">
        <v>919</v>
      </c>
      <c r="J162" s="84">
        <v>36</v>
      </c>
      <c r="K162" s="85">
        <v>39</v>
      </c>
    </row>
    <row r="163" spans="1:11" x14ac:dyDescent="0.3">
      <c r="A163" s="86" t="s">
        <v>920</v>
      </c>
      <c r="B163" s="253">
        <v>1.9530000000000001E-3</v>
      </c>
      <c r="C163" s="254"/>
      <c r="E163" s="86" t="s">
        <v>920</v>
      </c>
      <c r="F163" s="253">
        <v>0.13250000000000001</v>
      </c>
      <c r="G163" s="254"/>
      <c r="I163" s="86" t="s">
        <v>920</v>
      </c>
      <c r="J163" s="253">
        <v>5.3990000000000001E-9</v>
      </c>
      <c r="K163" s="254"/>
    </row>
    <row r="164" spans="1:11" x14ac:dyDescent="0.3">
      <c r="A164" s="86" t="s">
        <v>790</v>
      </c>
      <c r="B164" s="87">
        <v>0</v>
      </c>
      <c r="C164" s="88" t="s">
        <v>927</v>
      </c>
      <c r="E164" s="86" t="s">
        <v>790</v>
      </c>
      <c r="F164" s="87">
        <v>0.6</v>
      </c>
      <c r="G164" s="88" t="s">
        <v>975</v>
      </c>
      <c r="I164" s="86" t="s">
        <v>790</v>
      </c>
      <c r="J164" s="87">
        <v>0.1</v>
      </c>
      <c r="K164" s="88" t="s">
        <v>976</v>
      </c>
    </row>
    <row r="165" spans="1:11" ht="15" thickBot="1" x14ac:dyDescent="0.35">
      <c r="A165" s="90" t="s">
        <v>758</v>
      </c>
      <c r="B165" s="245">
        <v>3.5384615384615398E-3</v>
      </c>
      <c r="C165" s="246"/>
      <c r="E165" s="90" t="s">
        <v>758</v>
      </c>
      <c r="F165" s="247">
        <v>0.160178571428571</v>
      </c>
      <c r="G165" s="248"/>
      <c r="I165" s="90" t="s">
        <v>758</v>
      </c>
      <c r="J165" s="245">
        <v>1.7742857142857099E-8</v>
      </c>
      <c r="K165" s="246"/>
    </row>
    <row r="167" spans="1:11" ht="15" thickBot="1" x14ac:dyDescent="0.35"/>
    <row r="168" spans="1:11" x14ac:dyDescent="0.3">
      <c r="A168" s="80" t="s">
        <v>595</v>
      </c>
      <c r="B168" s="81" t="s">
        <v>916</v>
      </c>
      <c r="C168" s="82" t="s">
        <v>917</v>
      </c>
      <c r="E168" s="80" t="s">
        <v>596</v>
      </c>
      <c r="F168" s="81" t="s">
        <v>916</v>
      </c>
      <c r="G168" s="82" t="s">
        <v>917</v>
      </c>
      <c r="I168" s="80" t="s">
        <v>597</v>
      </c>
      <c r="J168" s="81" t="s">
        <v>916</v>
      </c>
      <c r="K168" s="82" t="s">
        <v>917</v>
      </c>
    </row>
    <row r="169" spans="1:11" x14ac:dyDescent="0.3">
      <c r="A169" s="83" t="s">
        <v>918</v>
      </c>
      <c r="B169" s="84">
        <v>12</v>
      </c>
      <c r="C169" s="85">
        <v>11</v>
      </c>
      <c r="E169" s="83" t="s">
        <v>918</v>
      </c>
      <c r="F169" s="84">
        <v>6</v>
      </c>
      <c r="G169" s="85">
        <v>10</v>
      </c>
      <c r="I169" s="83" t="s">
        <v>918</v>
      </c>
      <c r="J169" s="84">
        <v>0</v>
      </c>
      <c r="K169" s="85">
        <v>0</v>
      </c>
    </row>
    <row r="170" spans="1:11" x14ac:dyDescent="0.3">
      <c r="A170" s="83" t="s">
        <v>919</v>
      </c>
      <c r="B170" s="84">
        <v>23</v>
      </c>
      <c r="C170" s="85">
        <v>31</v>
      </c>
      <c r="E170" s="83" t="s">
        <v>919</v>
      </c>
      <c r="F170" s="84">
        <v>22</v>
      </c>
      <c r="G170" s="85">
        <v>39</v>
      </c>
      <c r="I170" s="83" t="s">
        <v>919</v>
      </c>
      <c r="J170" s="84">
        <v>2</v>
      </c>
      <c r="K170" s="85">
        <v>75</v>
      </c>
    </row>
    <row r="171" spans="1:11" x14ac:dyDescent="0.3">
      <c r="A171" s="86" t="s">
        <v>920</v>
      </c>
      <c r="B171" s="253">
        <v>5.7610000000000001E-2</v>
      </c>
      <c r="C171" s="254"/>
      <c r="E171" s="86" t="s">
        <v>920</v>
      </c>
      <c r="F171" s="253">
        <v>5.0099999999999999E-2</v>
      </c>
      <c r="G171" s="254"/>
      <c r="I171" s="86" t="s">
        <v>920</v>
      </c>
      <c r="J171" s="253">
        <v>0.5</v>
      </c>
      <c r="K171" s="254"/>
    </row>
    <row r="172" spans="1:11" x14ac:dyDescent="0.3">
      <c r="A172" s="86" t="s">
        <v>790</v>
      </c>
      <c r="B172" s="87">
        <v>0.5</v>
      </c>
      <c r="C172" s="88" t="s">
        <v>977</v>
      </c>
      <c r="E172" s="86" t="s">
        <v>790</v>
      </c>
      <c r="F172" s="87">
        <v>0.5</v>
      </c>
      <c r="G172" s="88" t="s">
        <v>977</v>
      </c>
      <c r="I172" s="86" t="s">
        <v>790</v>
      </c>
      <c r="J172" s="87">
        <v>0</v>
      </c>
      <c r="K172" s="88" t="s">
        <v>978</v>
      </c>
    </row>
    <row r="173" spans="1:11" ht="15" thickBot="1" x14ac:dyDescent="0.35">
      <c r="A173" s="90" t="s">
        <v>758</v>
      </c>
      <c r="B173" s="247">
        <v>8.004E-2</v>
      </c>
      <c r="C173" s="248"/>
      <c r="E173" s="90" t="s">
        <v>758</v>
      </c>
      <c r="F173" s="247">
        <v>7.0408163265306106E-2</v>
      </c>
      <c r="G173" s="248"/>
      <c r="I173" s="90" t="s">
        <v>758</v>
      </c>
      <c r="J173" s="247">
        <v>0.55645161290322598</v>
      </c>
      <c r="K173" s="248"/>
    </row>
    <row r="175" spans="1:11" ht="15" thickBot="1" x14ac:dyDescent="0.35"/>
    <row r="176" spans="1:11" x14ac:dyDescent="0.3">
      <c r="A176" s="80" t="s">
        <v>598</v>
      </c>
      <c r="B176" s="81" t="s">
        <v>916</v>
      </c>
      <c r="C176" s="82" t="s">
        <v>917</v>
      </c>
      <c r="E176" s="80" t="s">
        <v>599</v>
      </c>
      <c r="F176" s="81" t="s">
        <v>916</v>
      </c>
      <c r="G176" s="82" t="s">
        <v>917</v>
      </c>
      <c r="I176" s="80" t="s">
        <v>600</v>
      </c>
      <c r="J176" s="81" t="s">
        <v>916</v>
      </c>
      <c r="K176" s="82" t="s">
        <v>917</v>
      </c>
    </row>
    <row r="177" spans="1:11" x14ac:dyDescent="0.3">
      <c r="A177" s="83" t="s">
        <v>918</v>
      </c>
      <c r="B177" s="84">
        <v>0</v>
      </c>
      <c r="C177" s="85">
        <v>0</v>
      </c>
      <c r="E177" s="83" t="s">
        <v>918</v>
      </c>
      <c r="F177" s="84">
        <v>2</v>
      </c>
      <c r="G177" s="85">
        <v>4</v>
      </c>
      <c r="I177" s="83" t="s">
        <v>918</v>
      </c>
      <c r="J177" s="84">
        <v>2</v>
      </c>
      <c r="K177" s="85">
        <v>17</v>
      </c>
    </row>
    <row r="178" spans="1:11" x14ac:dyDescent="0.3">
      <c r="A178" s="83" t="s">
        <v>919</v>
      </c>
      <c r="B178" s="84">
        <v>9</v>
      </c>
      <c r="C178" s="85">
        <v>68</v>
      </c>
      <c r="E178" s="83" t="s">
        <v>919</v>
      </c>
      <c r="F178" s="84">
        <v>35</v>
      </c>
      <c r="G178" s="85">
        <v>36</v>
      </c>
      <c r="I178" s="83" t="s">
        <v>919</v>
      </c>
      <c r="J178" s="84">
        <v>8</v>
      </c>
      <c r="K178" s="85">
        <v>50</v>
      </c>
    </row>
    <row r="179" spans="1:11" x14ac:dyDescent="0.3">
      <c r="A179" s="86" t="s">
        <v>920</v>
      </c>
      <c r="B179" s="253">
        <v>3.9060000000000002E-3</v>
      </c>
      <c r="C179" s="254"/>
      <c r="E179" s="86" t="s">
        <v>920</v>
      </c>
      <c r="F179" s="253">
        <v>3.3529999999999999E-7</v>
      </c>
      <c r="G179" s="254"/>
      <c r="I179" s="86" t="s">
        <v>920</v>
      </c>
      <c r="J179" s="253">
        <v>0.10780000000000001</v>
      </c>
      <c r="K179" s="254"/>
    </row>
    <row r="180" spans="1:11" x14ac:dyDescent="0.3">
      <c r="A180" s="86" t="s">
        <v>790</v>
      </c>
      <c r="B180" s="87">
        <v>0</v>
      </c>
      <c r="C180" s="88" t="s">
        <v>979</v>
      </c>
      <c r="E180" s="86" t="s">
        <v>790</v>
      </c>
      <c r="F180" s="87">
        <v>0.1</v>
      </c>
      <c r="G180" s="88" t="s">
        <v>972</v>
      </c>
      <c r="I180" s="86" t="s">
        <v>790</v>
      </c>
      <c r="J180" s="87">
        <v>2.1</v>
      </c>
      <c r="K180" s="88" t="s">
        <v>980</v>
      </c>
    </row>
    <row r="181" spans="1:11" ht="15" thickBot="1" x14ac:dyDescent="0.35">
      <c r="A181" s="90" t="s">
        <v>758</v>
      </c>
      <c r="B181" s="245">
        <v>6.7275E-3</v>
      </c>
      <c r="C181" s="246"/>
      <c r="E181" s="90" t="s">
        <v>758</v>
      </c>
      <c r="F181" s="245">
        <v>9.3839999999999999E-7</v>
      </c>
      <c r="G181" s="246"/>
      <c r="I181" s="90" t="s">
        <v>758</v>
      </c>
      <c r="J181" s="247">
        <v>0.14055555555555599</v>
      </c>
      <c r="K181" s="248"/>
    </row>
    <row r="183" spans="1:11" ht="15" thickBot="1" x14ac:dyDescent="0.35"/>
    <row r="184" spans="1:11" x14ac:dyDescent="0.3">
      <c r="A184" s="80" t="s">
        <v>601</v>
      </c>
      <c r="B184" s="81" t="s">
        <v>916</v>
      </c>
      <c r="C184" s="82" t="s">
        <v>917</v>
      </c>
      <c r="E184" s="80" t="s">
        <v>602</v>
      </c>
      <c r="F184" s="81" t="s">
        <v>916</v>
      </c>
      <c r="G184" s="82" t="s">
        <v>917</v>
      </c>
      <c r="I184" s="80" t="s">
        <v>603</v>
      </c>
      <c r="J184" s="81" t="s">
        <v>916</v>
      </c>
      <c r="K184" s="82" t="s">
        <v>917</v>
      </c>
    </row>
    <row r="185" spans="1:11" x14ac:dyDescent="0.3">
      <c r="A185" s="83" t="s">
        <v>918</v>
      </c>
      <c r="B185" s="84">
        <v>1</v>
      </c>
      <c r="C185" s="85">
        <v>6</v>
      </c>
      <c r="E185" s="83" t="s">
        <v>918</v>
      </c>
      <c r="F185" s="84">
        <v>0</v>
      </c>
      <c r="G185" s="85">
        <v>1</v>
      </c>
      <c r="I185" s="83" t="s">
        <v>918</v>
      </c>
      <c r="J185" s="84">
        <v>0</v>
      </c>
      <c r="K185" s="85">
        <v>1</v>
      </c>
    </row>
    <row r="186" spans="1:11" x14ac:dyDescent="0.3">
      <c r="A186" s="83" t="s">
        <v>919</v>
      </c>
      <c r="B186" s="84">
        <v>31</v>
      </c>
      <c r="C186" s="85">
        <v>39</v>
      </c>
      <c r="E186" s="83" t="s">
        <v>919</v>
      </c>
      <c r="F186" s="84">
        <v>7</v>
      </c>
      <c r="G186" s="85">
        <v>69</v>
      </c>
      <c r="I186" s="83" t="s">
        <v>919</v>
      </c>
      <c r="J186" s="84">
        <v>5</v>
      </c>
      <c r="K186" s="85">
        <v>71</v>
      </c>
    </row>
    <row r="187" spans="1:11" x14ac:dyDescent="0.3">
      <c r="A187" s="86" t="s">
        <v>920</v>
      </c>
      <c r="B187" s="253">
        <v>4.1260000000000001E-5</v>
      </c>
      <c r="C187" s="254"/>
      <c r="E187" s="86" t="s">
        <v>920</v>
      </c>
      <c r="F187" s="253">
        <v>7.0309999999999997E-2</v>
      </c>
      <c r="G187" s="254"/>
      <c r="I187" s="86" t="s">
        <v>920</v>
      </c>
      <c r="J187" s="253">
        <v>0.21879999999999999</v>
      </c>
      <c r="K187" s="254"/>
    </row>
    <row r="188" spans="1:11" x14ac:dyDescent="0.3">
      <c r="A188" s="86" t="s">
        <v>790</v>
      </c>
      <c r="B188" s="87">
        <v>0.2</v>
      </c>
      <c r="C188" s="88" t="s">
        <v>981</v>
      </c>
      <c r="E188" s="86" t="s">
        <v>790</v>
      </c>
      <c r="F188" s="87">
        <v>0.1</v>
      </c>
      <c r="G188" s="88" t="s">
        <v>969</v>
      </c>
      <c r="I188" s="86" t="s">
        <v>790</v>
      </c>
      <c r="J188" s="87">
        <v>0.2</v>
      </c>
      <c r="K188" s="88" t="s">
        <v>982</v>
      </c>
    </row>
    <row r="189" spans="1:11" ht="15" thickBot="1" x14ac:dyDescent="0.35">
      <c r="A189" s="90" t="s">
        <v>758</v>
      </c>
      <c r="B189" s="245">
        <v>8.8406249999999997E-5</v>
      </c>
      <c r="C189" s="246"/>
      <c r="E189" s="90" t="s">
        <v>758</v>
      </c>
      <c r="F189" s="247">
        <v>9.2884615384615399E-2</v>
      </c>
      <c r="G189" s="248"/>
      <c r="I189" s="90" t="s">
        <v>758</v>
      </c>
      <c r="J189" s="247">
        <v>0.261724137931034</v>
      </c>
      <c r="K189" s="248"/>
    </row>
  </sheetData>
  <mergeCells count="139">
    <mergeCell ref="A1:K1"/>
    <mergeCell ref="B187:C187"/>
    <mergeCell ref="F187:G187"/>
    <mergeCell ref="J187:K187"/>
    <mergeCell ref="B189:C189"/>
    <mergeCell ref="F189:G189"/>
    <mergeCell ref="J189:K189"/>
    <mergeCell ref="B179:C179"/>
    <mergeCell ref="F179:G179"/>
    <mergeCell ref="J179:K179"/>
    <mergeCell ref="B181:C181"/>
    <mergeCell ref="F181:G181"/>
    <mergeCell ref="J181:K181"/>
    <mergeCell ref="B171:C171"/>
    <mergeCell ref="F171:G171"/>
    <mergeCell ref="J171:K171"/>
    <mergeCell ref="B173:C173"/>
    <mergeCell ref="F173:G173"/>
    <mergeCell ref="J173:K173"/>
    <mergeCell ref="B163:C163"/>
    <mergeCell ref="F163:G163"/>
    <mergeCell ref="J163:K163"/>
    <mergeCell ref="B165:C165"/>
    <mergeCell ref="F165:G165"/>
    <mergeCell ref="J165:K165"/>
    <mergeCell ref="B155:C155"/>
    <mergeCell ref="F155:G155"/>
    <mergeCell ref="J155:K155"/>
    <mergeCell ref="B157:C157"/>
    <mergeCell ref="F157:G157"/>
    <mergeCell ref="J157:K157"/>
    <mergeCell ref="B147:C147"/>
    <mergeCell ref="F147:G147"/>
    <mergeCell ref="J147:K147"/>
    <mergeCell ref="B149:C149"/>
    <mergeCell ref="F149:G149"/>
    <mergeCell ref="J149:K149"/>
    <mergeCell ref="B139:C139"/>
    <mergeCell ref="F139:G139"/>
    <mergeCell ref="J139:K139"/>
    <mergeCell ref="B141:C141"/>
    <mergeCell ref="F141:G141"/>
    <mergeCell ref="J141:K141"/>
    <mergeCell ref="B131:C131"/>
    <mergeCell ref="F131:G131"/>
    <mergeCell ref="J131:K131"/>
    <mergeCell ref="B133:C133"/>
    <mergeCell ref="F133:G133"/>
    <mergeCell ref="J133:K133"/>
    <mergeCell ref="B123:C123"/>
    <mergeCell ref="F123:G123"/>
    <mergeCell ref="J123:K123"/>
    <mergeCell ref="B125:C125"/>
    <mergeCell ref="F125:G125"/>
    <mergeCell ref="J125:K125"/>
    <mergeCell ref="B115:C115"/>
    <mergeCell ref="F115:G115"/>
    <mergeCell ref="J115:K115"/>
    <mergeCell ref="B117:C117"/>
    <mergeCell ref="F117:G117"/>
    <mergeCell ref="J117:K117"/>
    <mergeCell ref="B107:C107"/>
    <mergeCell ref="F107:G107"/>
    <mergeCell ref="J107:K107"/>
    <mergeCell ref="B109:C109"/>
    <mergeCell ref="F109:G109"/>
    <mergeCell ref="J109:K109"/>
    <mergeCell ref="B99:C99"/>
    <mergeCell ref="F99:G99"/>
    <mergeCell ref="J99:K99"/>
    <mergeCell ref="B101:C101"/>
    <mergeCell ref="F101:G101"/>
    <mergeCell ref="J101:K101"/>
    <mergeCell ref="B91:C91"/>
    <mergeCell ref="F91:G91"/>
    <mergeCell ref="J91:K91"/>
    <mergeCell ref="B93:C93"/>
    <mergeCell ref="F93:G93"/>
    <mergeCell ref="J93:K93"/>
    <mergeCell ref="B83:C83"/>
    <mergeCell ref="F83:G83"/>
    <mergeCell ref="J83:K83"/>
    <mergeCell ref="B85:C85"/>
    <mergeCell ref="F85:G85"/>
    <mergeCell ref="J85:K85"/>
    <mergeCell ref="B75:C75"/>
    <mergeCell ref="F75:G75"/>
    <mergeCell ref="J75:K75"/>
    <mergeCell ref="B77:C77"/>
    <mergeCell ref="F77:G77"/>
    <mergeCell ref="J77:K77"/>
    <mergeCell ref="B67:C67"/>
    <mergeCell ref="F67:G67"/>
    <mergeCell ref="J67:K67"/>
    <mergeCell ref="B69:C69"/>
    <mergeCell ref="F69:G69"/>
    <mergeCell ref="J69:K69"/>
    <mergeCell ref="B59:C59"/>
    <mergeCell ref="F59:G59"/>
    <mergeCell ref="J59:K59"/>
    <mergeCell ref="B61:C61"/>
    <mergeCell ref="F61:G61"/>
    <mergeCell ref="J61:K61"/>
    <mergeCell ref="B51:C51"/>
    <mergeCell ref="F51:G51"/>
    <mergeCell ref="J51:K51"/>
    <mergeCell ref="B53:C53"/>
    <mergeCell ref="F53:G53"/>
    <mergeCell ref="J53:K53"/>
    <mergeCell ref="B43:C43"/>
    <mergeCell ref="F43:G43"/>
    <mergeCell ref="J43:K43"/>
    <mergeCell ref="B45:C45"/>
    <mergeCell ref="F45:G45"/>
    <mergeCell ref="J45:K45"/>
    <mergeCell ref="B35:C35"/>
    <mergeCell ref="F35:G35"/>
    <mergeCell ref="J35:K35"/>
    <mergeCell ref="B37:C37"/>
    <mergeCell ref="F37:G37"/>
    <mergeCell ref="J37:K37"/>
    <mergeCell ref="B29:C29"/>
    <mergeCell ref="F29:G29"/>
    <mergeCell ref="J29:K29"/>
    <mergeCell ref="B19:C19"/>
    <mergeCell ref="F19:G19"/>
    <mergeCell ref="J19:K19"/>
    <mergeCell ref="B21:C21"/>
    <mergeCell ref="F21:G21"/>
    <mergeCell ref="J21:K21"/>
    <mergeCell ref="B11:C11"/>
    <mergeCell ref="F11:G11"/>
    <mergeCell ref="J11:K11"/>
    <mergeCell ref="B13:C13"/>
    <mergeCell ref="F13:G13"/>
    <mergeCell ref="J13:K13"/>
    <mergeCell ref="B27:C27"/>
    <mergeCell ref="F27:G27"/>
    <mergeCell ref="J27:K27"/>
  </mergeCell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9BE45-912E-4DD0-8FC5-10B2BCF1BE5E}">
  <dimension ref="A1:AB132"/>
  <sheetViews>
    <sheetView workbookViewId="0">
      <selection activeCell="M16" sqref="M16"/>
    </sheetView>
  </sheetViews>
  <sheetFormatPr defaultRowHeight="14.4" x14ac:dyDescent="0.3"/>
  <cols>
    <col min="2" max="2" width="15.88671875" style="136" bestFit="1" customWidth="1"/>
    <col min="3" max="4" width="8.88671875" style="67"/>
    <col min="5" max="5" width="8.88671875" style="65"/>
    <col min="6" max="6" width="8.88671875" style="67"/>
    <col min="7" max="7" width="8.88671875" style="160"/>
    <col min="8" max="9" width="8.88671875" style="28"/>
    <col min="12" max="12" width="16.109375" bestFit="1" customWidth="1"/>
    <col min="13" max="13" width="12.6640625" style="67" customWidth="1"/>
    <col min="14" max="14" width="12.33203125" style="65" customWidth="1"/>
    <col min="17" max="17" width="16.21875" style="67" customWidth="1"/>
    <col min="18" max="18" width="12.33203125" style="79" customWidth="1"/>
    <col min="21" max="23" width="13.44140625" style="67" customWidth="1"/>
    <col min="24" max="24" width="26.77734375" bestFit="1" customWidth="1"/>
    <col min="26" max="26" width="17" customWidth="1"/>
  </cols>
  <sheetData>
    <row r="1" spans="1:28" ht="26.4" customHeight="1" x14ac:dyDescent="0.3">
      <c r="A1" s="240" t="s">
        <v>1178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195"/>
      <c r="S1" s="195"/>
      <c r="T1" s="195"/>
      <c r="U1" s="196"/>
      <c r="V1" s="196"/>
      <c r="W1" s="196"/>
      <c r="X1" s="195"/>
      <c r="Y1" s="195"/>
      <c r="Z1" s="195"/>
      <c r="AA1" s="195"/>
      <c r="AB1" s="195"/>
    </row>
    <row r="2" spans="1:28" ht="43.8" thickBot="1" x14ac:dyDescent="0.35">
      <c r="A2" s="187" t="s">
        <v>743</v>
      </c>
      <c r="B2" s="205" t="s">
        <v>744</v>
      </c>
      <c r="C2" s="189" t="s">
        <v>745</v>
      </c>
      <c r="D2" s="187" t="s">
        <v>746</v>
      </c>
      <c r="E2" s="189" t="s">
        <v>747</v>
      </c>
      <c r="F2" s="187" t="s">
        <v>748</v>
      </c>
      <c r="G2" s="206" t="s">
        <v>749</v>
      </c>
      <c r="H2" s="199" t="s">
        <v>750</v>
      </c>
      <c r="I2" s="199" t="s">
        <v>859</v>
      </c>
      <c r="J2" s="191" t="s">
        <v>860</v>
      </c>
      <c r="K2" s="191" t="s">
        <v>983</v>
      </c>
      <c r="L2" s="191" t="s">
        <v>984</v>
      </c>
      <c r="M2" s="191" t="s">
        <v>755</v>
      </c>
      <c r="N2" s="190" t="s">
        <v>905</v>
      </c>
      <c r="O2" s="192" t="s">
        <v>757</v>
      </c>
      <c r="P2" s="187" t="s">
        <v>758</v>
      </c>
      <c r="Q2" s="191" t="s">
        <v>985</v>
      </c>
      <c r="R2" s="190" t="s">
        <v>760</v>
      </c>
      <c r="S2" s="193" t="s">
        <v>761</v>
      </c>
      <c r="T2" s="191" t="s">
        <v>762</v>
      </c>
      <c r="U2" s="191" t="s">
        <v>763</v>
      </c>
      <c r="V2" s="194" t="s">
        <v>764</v>
      </c>
      <c r="W2" s="148"/>
      <c r="X2" s="51"/>
      <c r="Y2" s="58"/>
      <c r="Z2" s="50" t="s">
        <v>764</v>
      </c>
      <c r="AA2" s="58"/>
    </row>
    <row r="3" spans="1:28" x14ac:dyDescent="0.3">
      <c r="A3" s="59">
        <v>1</v>
      </c>
      <c r="B3" s="135" t="s">
        <v>479</v>
      </c>
      <c r="C3" s="67" t="s">
        <v>61</v>
      </c>
      <c r="D3" s="67" t="s">
        <v>869</v>
      </c>
      <c r="E3" s="65">
        <v>43</v>
      </c>
      <c r="F3" s="67">
        <v>43</v>
      </c>
      <c r="G3" s="162">
        <v>1.891</v>
      </c>
      <c r="H3" s="163">
        <v>0.88600000000000001</v>
      </c>
      <c r="I3" s="163">
        <v>1.254</v>
      </c>
      <c r="J3" s="62">
        <v>1.079</v>
      </c>
      <c r="K3" s="62">
        <f t="shared" ref="K3:K46" si="0">LOG(I3/G3,2)</f>
        <v>-0.59261201514772266</v>
      </c>
      <c r="L3" s="62">
        <v>-0.51410269128747654</v>
      </c>
      <c r="M3" s="67" t="s">
        <v>767</v>
      </c>
      <c r="N3" s="65">
        <v>628</v>
      </c>
      <c r="O3" s="127">
        <v>6.1600000000000002E-2</v>
      </c>
      <c r="P3" s="127">
        <v>9.6799999999999997E-2</v>
      </c>
      <c r="R3" s="61">
        <v>0.29799999999999999</v>
      </c>
      <c r="S3" s="62">
        <v>5.4300000000000001E-2</v>
      </c>
      <c r="T3" s="62">
        <v>0.52</v>
      </c>
      <c r="V3" s="93" t="s">
        <v>767</v>
      </c>
      <c r="X3" s="70" t="s">
        <v>765</v>
      </c>
    </row>
    <row r="4" spans="1:28" x14ac:dyDescent="0.3">
      <c r="A4" s="59">
        <v>2</v>
      </c>
      <c r="B4" s="135" t="s">
        <v>480</v>
      </c>
      <c r="C4" s="67" t="s">
        <v>61</v>
      </c>
      <c r="D4" s="67" t="s">
        <v>869</v>
      </c>
      <c r="E4" s="65">
        <v>43</v>
      </c>
      <c r="F4" s="67">
        <v>43</v>
      </c>
      <c r="G4" s="162">
        <v>0.79500000000000004</v>
      </c>
      <c r="H4" s="163">
        <v>0.66200000000000003</v>
      </c>
      <c r="I4" s="163">
        <v>0.33100000000000002</v>
      </c>
      <c r="J4" s="62">
        <v>0.71099999999999997</v>
      </c>
      <c r="K4" s="62">
        <f t="shared" si="0"/>
        <v>-1.2641236433645</v>
      </c>
      <c r="L4" s="62">
        <v>-0.97067424991395701</v>
      </c>
      <c r="M4" s="67" t="s">
        <v>767</v>
      </c>
      <c r="N4" s="65">
        <v>659</v>
      </c>
      <c r="O4" s="127">
        <v>2.4E-2</v>
      </c>
      <c r="P4" s="127">
        <v>5.0285714285714302E-2</v>
      </c>
      <c r="R4" s="61">
        <v>0.36499999999999999</v>
      </c>
      <c r="S4" s="62">
        <v>0.112</v>
      </c>
      <c r="T4" s="62">
        <v>0.58899999999999997</v>
      </c>
      <c r="V4" s="93" t="s">
        <v>767</v>
      </c>
      <c r="X4" t="s">
        <v>766</v>
      </c>
      <c r="Y4" t="s">
        <v>767</v>
      </c>
      <c r="Z4" s="42" t="s">
        <v>65</v>
      </c>
    </row>
    <row r="5" spans="1:28" x14ac:dyDescent="0.3">
      <c r="A5" s="59">
        <v>3</v>
      </c>
      <c r="B5" s="135" t="s">
        <v>481</v>
      </c>
      <c r="C5" s="67" t="s">
        <v>61</v>
      </c>
      <c r="D5" s="67" t="s">
        <v>869</v>
      </c>
      <c r="E5" s="65">
        <v>43</v>
      </c>
      <c r="F5" s="67">
        <v>43</v>
      </c>
      <c r="G5" s="162">
        <v>1.7330000000000001</v>
      </c>
      <c r="H5" s="163">
        <v>1.2390000000000001</v>
      </c>
      <c r="I5" s="163">
        <v>1.615</v>
      </c>
      <c r="J5" s="62">
        <v>1.8</v>
      </c>
      <c r="K5" s="62">
        <f t="shared" si="0"/>
        <v>-0.10173748957888247</v>
      </c>
      <c r="L5" s="62">
        <v>-0.22431207702614064</v>
      </c>
      <c r="N5" s="65">
        <v>511</v>
      </c>
      <c r="O5" s="127">
        <v>0.65400000000000003</v>
      </c>
      <c r="P5" s="127">
        <v>0.69457142857142895</v>
      </c>
      <c r="R5" s="61">
        <v>0.122</v>
      </c>
      <c r="S5" s="62">
        <v>-0.13300000000000001</v>
      </c>
      <c r="T5" s="62">
        <v>0.37</v>
      </c>
      <c r="V5" s="93"/>
      <c r="X5" t="s">
        <v>770</v>
      </c>
      <c r="Y5" t="s">
        <v>769</v>
      </c>
      <c r="Z5" s="221" t="s">
        <v>767</v>
      </c>
    </row>
    <row r="6" spans="1:28" x14ac:dyDescent="0.3">
      <c r="A6" s="59">
        <v>4</v>
      </c>
      <c r="B6" s="135" t="s">
        <v>483</v>
      </c>
      <c r="C6" s="67" t="s">
        <v>61</v>
      </c>
      <c r="D6" s="67" t="s">
        <v>869</v>
      </c>
      <c r="E6" s="65">
        <v>43</v>
      </c>
      <c r="F6" s="67">
        <v>43</v>
      </c>
      <c r="G6" s="162">
        <v>5.5720000000000001</v>
      </c>
      <c r="H6" s="163">
        <v>3.601</v>
      </c>
      <c r="I6" s="163">
        <v>9.016</v>
      </c>
      <c r="J6" s="62">
        <v>10.879</v>
      </c>
      <c r="K6" s="62">
        <f t="shared" si="0"/>
        <v>0.69429225757096813</v>
      </c>
      <c r="L6" s="62">
        <v>0.6730047353217945</v>
      </c>
      <c r="M6" s="67" t="s">
        <v>767</v>
      </c>
      <c r="N6" s="65">
        <v>242</v>
      </c>
      <c r="O6" s="127">
        <v>4.5900000000000003E-3</v>
      </c>
      <c r="P6" s="127">
        <v>1.26225E-2</v>
      </c>
      <c r="Q6" s="67" t="s">
        <v>767</v>
      </c>
      <c r="R6" s="61">
        <v>-0.29699999999999999</v>
      </c>
      <c r="S6" s="62">
        <v>-0.53500000000000003</v>
      </c>
      <c r="T6" s="62">
        <v>-6.4199999999999993E-2</v>
      </c>
      <c r="V6" s="93" t="s">
        <v>767</v>
      </c>
      <c r="X6" t="s">
        <v>771</v>
      </c>
      <c r="Y6" t="s">
        <v>772</v>
      </c>
      <c r="Z6" s="221"/>
    </row>
    <row r="7" spans="1:28" x14ac:dyDescent="0.3">
      <c r="A7" s="59">
        <v>5</v>
      </c>
      <c r="B7" s="135" t="s">
        <v>482</v>
      </c>
      <c r="C7" s="67" t="s">
        <v>61</v>
      </c>
      <c r="D7" s="67" t="s">
        <v>869</v>
      </c>
      <c r="E7" s="65">
        <v>43</v>
      </c>
      <c r="F7" s="67">
        <v>43</v>
      </c>
      <c r="G7" s="162">
        <v>1.0029999999999999</v>
      </c>
      <c r="H7" s="163">
        <v>0.56999999999999995</v>
      </c>
      <c r="I7" s="163">
        <v>0.97299999999999998</v>
      </c>
      <c r="J7" s="62">
        <v>1.3540000000000001</v>
      </c>
      <c r="K7" s="62">
        <f t="shared" si="0"/>
        <v>-4.3809895831069055E-2</v>
      </c>
      <c r="L7" s="62">
        <v>3.5113591479799998E-2</v>
      </c>
      <c r="N7" s="65">
        <v>402</v>
      </c>
      <c r="O7" s="127">
        <v>0.39800000000000002</v>
      </c>
      <c r="P7" s="127">
        <v>0.48644444444444501</v>
      </c>
      <c r="R7" s="61">
        <v>-1.6799999999999999E-2</v>
      </c>
      <c r="S7" s="62">
        <v>-0.26100000000000001</v>
      </c>
      <c r="T7" s="62">
        <v>0.253</v>
      </c>
      <c r="V7" s="93"/>
      <c r="X7" t="s">
        <v>773</v>
      </c>
      <c r="Y7" t="s">
        <v>768</v>
      </c>
      <c r="Z7" s="221"/>
    </row>
    <row r="8" spans="1:28" x14ac:dyDescent="0.3">
      <c r="A8" s="59">
        <v>6</v>
      </c>
      <c r="B8" s="135" t="s">
        <v>485</v>
      </c>
      <c r="C8" s="67" t="s">
        <v>61</v>
      </c>
      <c r="D8" s="67" t="s">
        <v>869</v>
      </c>
      <c r="E8" s="65">
        <v>43</v>
      </c>
      <c r="F8" s="67">
        <v>43</v>
      </c>
      <c r="G8" s="162">
        <v>0.67300000000000004</v>
      </c>
      <c r="H8" s="163">
        <v>0.40100000000000002</v>
      </c>
      <c r="I8" s="163">
        <v>1.3240000000000001</v>
      </c>
      <c r="J8" s="62">
        <v>1.65</v>
      </c>
      <c r="K8" s="62">
        <f t="shared" si="0"/>
        <v>0.97622471219690066</v>
      </c>
      <c r="L8" s="62">
        <v>1.0836404140118123</v>
      </c>
      <c r="M8" s="67" t="s">
        <v>767</v>
      </c>
      <c r="N8" s="65">
        <v>147</v>
      </c>
      <c r="O8" s="127">
        <v>3.3800000000000002E-5</v>
      </c>
      <c r="P8" s="127">
        <v>1.6524444444444399E-4</v>
      </c>
      <c r="Q8" s="67" t="s">
        <v>772</v>
      </c>
      <c r="R8" s="61">
        <v>-0.44400000000000001</v>
      </c>
      <c r="S8" s="62">
        <v>-0.68100000000000005</v>
      </c>
      <c r="T8" s="62">
        <v>-0.20200000000000001</v>
      </c>
      <c r="V8" s="93" t="s">
        <v>769</v>
      </c>
    </row>
    <row r="9" spans="1:28" x14ac:dyDescent="0.3">
      <c r="A9" s="59">
        <v>7</v>
      </c>
      <c r="B9" s="135" t="s">
        <v>484</v>
      </c>
      <c r="C9" s="67" t="s">
        <v>61</v>
      </c>
      <c r="D9" s="67" t="s">
        <v>869</v>
      </c>
      <c r="E9" s="65">
        <v>43</v>
      </c>
      <c r="F9" s="67">
        <v>43</v>
      </c>
      <c r="G9" s="162">
        <v>0.10199999999999999</v>
      </c>
      <c r="H9" s="163">
        <v>7.2999999999999995E-2</v>
      </c>
      <c r="I9" s="163">
        <v>0.22600000000000001</v>
      </c>
      <c r="J9" s="62">
        <v>0.28299999999999997</v>
      </c>
      <c r="K9" s="62">
        <f t="shared" si="0"/>
        <v>1.1477536204436922</v>
      </c>
      <c r="L9" s="62">
        <v>1.2273886227405428</v>
      </c>
      <c r="M9" s="67" t="s">
        <v>767</v>
      </c>
      <c r="N9" s="65">
        <v>154</v>
      </c>
      <c r="O9" s="127">
        <v>5.2800000000000003E-5</v>
      </c>
      <c r="P9" s="127">
        <v>2.3232E-4</v>
      </c>
      <c r="Q9" s="67" t="s">
        <v>772</v>
      </c>
      <c r="R9" s="61">
        <v>-0.55800000000000005</v>
      </c>
      <c r="S9" s="62">
        <v>-0.75900000000000001</v>
      </c>
      <c r="T9" s="62">
        <v>-0.35099999999999998</v>
      </c>
      <c r="U9" s="67" t="s">
        <v>767</v>
      </c>
      <c r="V9" s="93" t="s">
        <v>772</v>
      </c>
    </row>
    <row r="10" spans="1:28" x14ac:dyDescent="0.3">
      <c r="A10" s="59">
        <v>8</v>
      </c>
      <c r="B10" s="135" t="s">
        <v>487</v>
      </c>
      <c r="C10" s="67" t="s">
        <v>61</v>
      </c>
      <c r="D10" s="67" t="s">
        <v>869</v>
      </c>
      <c r="E10" s="65">
        <v>43</v>
      </c>
      <c r="F10" s="67">
        <v>43</v>
      </c>
      <c r="G10" s="162">
        <v>7.6950000000000003</v>
      </c>
      <c r="H10" s="163">
        <v>5.5679999999999996</v>
      </c>
      <c r="I10" s="163">
        <v>8.3629999999999995</v>
      </c>
      <c r="J10" s="62">
        <v>9.4629999999999992</v>
      </c>
      <c r="K10" s="62">
        <f t="shared" si="0"/>
        <v>0.1200992364151247</v>
      </c>
      <c r="L10" s="62">
        <v>7.2551413169767098E-2</v>
      </c>
      <c r="N10" s="65">
        <v>436</v>
      </c>
      <c r="O10" s="127">
        <v>0.66300000000000003</v>
      </c>
      <c r="P10" s="127">
        <v>0.69457142857142895</v>
      </c>
      <c r="R10" s="61">
        <v>-3.4099999999999998E-2</v>
      </c>
      <c r="S10" s="62">
        <v>-0.28799999999999998</v>
      </c>
      <c r="T10" s="62">
        <v>0.19700000000000001</v>
      </c>
      <c r="V10" s="93"/>
      <c r="X10" s="70" t="s">
        <v>763</v>
      </c>
    </row>
    <row r="11" spans="1:28" x14ac:dyDescent="0.3">
      <c r="A11" s="59">
        <v>9</v>
      </c>
      <c r="B11" s="135" t="s">
        <v>489</v>
      </c>
      <c r="C11" s="67" t="s">
        <v>61</v>
      </c>
      <c r="D11" s="67" t="s">
        <v>869</v>
      </c>
      <c r="E11" s="65">
        <v>43</v>
      </c>
      <c r="F11" s="67">
        <v>43</v>
      </c>
      <c r="G11" s="162">
        <v>0.60099999999999998</v>
      </c>
      <c r="H11" s="163">
        <v>0.41099999999999998</v>
      </c>
      <c r="I11" s="163">
        <v>0.7</v>
      </c>
      <c r="J11" s="62">
        <v>0.76500000000000001</v>
      </c>
      <c r="K11" s="62">
        <f t="shared" si="0"/>
        <v>0.21998993112114348</v>
      </c>
      <c r="L11" s="62">
        <v>0.2257371921697256</v>
      </c>
      <c r="N11" s="65">
        <v>317</v>
      </c>
      <c r="O11" s="127">
        <v>5.9900000000000002E-2</v>
      </c>
      <c r="P11" s="127">
        <v>9.6799999999999997E-2</v>
      </c>
      <c r="R11" s="61">
        <v>-0.11799999999999999</v>
      </c>
      <c r="S11" s="62">
        <v>-0.38100000000000001</v>
      </c>
      <c r="T11" s="62">
        <v>0.14399999999999999</v>
      </c>
      <c r="V11" s="93"/>
    </row>
    <row r="12" spans="1:28" x14ac:dyDescent="0.3">
      <c r="A12" s="59">
        <v>10</v>
      </c>
      <c r="B12" s="135" t="s">
        <v>57</v>
      </c>
      <c r="C12" s="67" t="s">
        <v>61</v>
      </c>
      <c r="D12" s="67" t="s">
        <v>869</v>
      </c>
      <c r="E12" s="65">
        <v>43</v>
      </c>
      <c r="F12" s="67">
        <v>43</v>
      </c>
      <c r="G12" s="162">
        <v>5.4969999999999999</v>
      </c>
      <c r="H12" s="163">
        <v>3.294</v>
      </c>
      <c r="I12" s="163">
        <v>7.7290000000000001</v>
      </c>
      <c r="J12" s="62">
        <v>9.4499999999999993</v>
      </c>
      <c r="K12" s="62">
        <f t="shared" si="0"/>
        <v>0.49163728686153002</v>
      </c>
      <c r="L12" s="62">
        <v>0.48439143416561725</v>
      </c>
      <c r="M12" s="67" t="s">
        <v>767</v>
      </c>
      <c r="N12" s="65">
        <v>299</v>
      </c>
      <c r="O12" s="127">
        <v>3.5200000000000002E-2</v>
      </c>
      <c r="P12" s="127">
        <v>6.3888E-2</v>
      </c>
      <c r="R12" s="61">
        <v>-0.224</v>
      </c>
      <c r="S12" s="62">
        <v>-0.47</v>
      </c>
      <c r="T12" s="62">
        <v>4.8000000000000001E-2</v>
      </c>
      <c r="V12" s="93" t="s">
        <v>767</v>
      </c>
      <c r="X12" t="s">
        <v>774</v>
      </c>
      <c r="Y12" t="s">
        <v>775</v>
      </c>
      <c r="Z12" s="221" t="s">
        <v>65</v>
      </c>
    </row>
    <row r="13" spans="1:28" x14ac:dyDescent="0.3">
      <c r="A13" s="59">
        <v>11</v>
      </c>
      <c r="B13" s="135" t="s">
        <v>488</v>
      </c>
      <c r="C13" s="67" t="s">
        <v>61</v>
      </c>
      <c r="D13" s="67" t="s">
        <v>869</v>
      </c>
      <c r="E13" s="65">
        <v>43</v>
      </c>
      <c r="F13" s="67">
        <v>43</v>
      </c>
      <c r="G13" s="162">
        <v>0.46400000000000002</v>
      </c>
      <c r="H13" s="163">
        <v>0.35699999999999998</v>
      </c>
      <c r="I13" s="163">
        <v>0.48199999999999998</v>
      </c>
      <c r="J13" s="62">
        <v>1.3149999999999999</v>
      </c>
      <c r="K13" s="62">
        <f t="shared" si="0"/>
        <v>5.4908341102389416E-2</v>
      </c>
      <c r="L13" s="62">
        <v>0.27961586401867522</v>
      </c>
      <c r="N13" s="65">
        <v>290</v>
      </c>
      <c r="O13" s="127">
        <v>2.6499999999999999E-2</v>
      </c>
      <c r="P13" s="127">
        <v>5.2999999999999999E-2</v>
      </c>
      <c r="R13" s="61">
        <v>-0.1</v>
      </c>
      <c r="S13" s="62">
        <v>-0.35699999999999998</v>
      </c>
      <c r="T13" s="62">
        <v>0.17699999999999999</v>
      </c>
      <c r="V13" s="93"/>
      <c r="X13" t="s">
        <v>776</v>
      </c>
      <c r="Y13" t="s">
        <v>777</v>
      </c>
      <c r="Z13" s="221"/>
    </row>
    <row r="14" spans="1:28" x14ac:dyDescent="0.3">
      <c r="A14" s="59">
        <v>12</v>
      </c>
      <c r="B14" s="135" t="s">
        <v>486</v>
      </c>
      <c r="C14" s="67" t="s">
        <v>61</v>
      </c>
      <c r="D14" s="67" t="s">
        <v>869</v>
      </c>
      <c r="E14" s="65">
        <v>43</v>
      </c>
      <c r="F14" s="67">
        <v>43</v>
      </c>
      <c r="G14" s="162">
        <v>0.745</v>
      </c>
      <c r="H14" s="163">
        <v>0.48099999999999998</v>
      </c>
      <c r="I14" s="163">
        <v>0.60099999999999998</v>
      </c>
      <c r="J14" s="62">
        <v>1.1040000000000001</v>
      </c>
      <c r="K14" s="62">
        <f t="shared" si="0"/>
        <v>-0.30987543463833861</v>
      </c>
      <c r="L14" s="62">
        <v>-5.4556613175658691E-3</v>
      </c>
      <c r="M14" s="67" t="s">
        <v>767</v>
      </c>
      <c r="N14" s="65">
        <v>408</v>
      </c>
      <c r="O14" s="127">
        <v>0.44</v>
      </c>
      <c r="P14" s="127">
        <v>0.52324324324324301</v>
      </c>
      <c r="R14" s="61">
        <v>3.79E-3</v>
      </c>
      <c r="S14" s="62">
        <v>-0.26400000000000001</v>
      </c>
      <c r="T14" s="62">
        <v>0.27500000000000002</v>
      </c>
      <c r="V14" s="93" t="s">
        <v>767</v>
      </c>
      <c r="X14" t="s">
        <v>778</v>
      </c>
      <c r="Y14" t="s">
        <v>779</v>
      </c>
      <c r="Z14" s="42" t="s">
        <v>767</v>
      </c>
    </row>
    <row r="15" spans="1:28" x14ac:dyDescent="0.3">
      <c r="A15" s="59">
        <v>13</v>
      </c>
      <c r="B15" s="135" t="s">
        <v>33</v>
      </c>
      <c r="C15" s="67" t="s">
        <v>61</v>
      </c>
      <c r="D15" s="67" t="s">
        <v>869</v>
      </c>
      <c r="E15" s="65">
        <v>43</v>
      </c>
      <c r="F15" s="67">
        <v>43</v>
      </c>
      <c r="G15" s="162">
        <v>4.4809999999999999</v>
      </c>
      <c r="H15" s="163">
        <v>1.6160000000000001</v>
      </c>
      <c r="I15" s="163">
        <v>3.6829999999999998</v>
      </c>
      <c r="J15" s="62">
        <v>3.7250000000000001</v>
      </c>
      <c r="K15" s="62">
        <f t="shared" si="0"/>
        <v>-0.28293932925276727</v>
      </c>
      <c r="L15" s="62">
        <v>-0.37751323475912607</v>
      </c>
      <c r="M15" s="67" t="s">
        <v>767</v>
      </c>
      <c r="N15" s="65">
        <v>584</v>
      </c>
      <c r="O15" s="127">
        <v>0.184</v>
      </c>
      <c r="P15" s="127">
        <v>0.26986666666666698</v>
      </c>
      <c r="R15" s="61">
        <v>0.28100000000000003</v>
      </c>
      <c r="S15" s="62">
        <v>1.14E-3</v>
      </c>
      <c r="T15" s="62">
        <v>0.53600000000000003</v>
      </c>
      <c r="V15" s="93" t="s">
        <v>767</v>
      </c>
      <c r="X15" t="s">
        <v>780</v>
      </c>
      <c r="Y15" t="s">
        <v>781</v>
      </c>
      <c r="Z15" s="42" t="s">
        <v>769</v>
      </c>
    </row>
    <row r="16" spans="1:28" x14ac:dyDescent="0.3">
      <c r="A16" s="59">
        <v>14</v>
      </c>
      <c r="B16" s="135" t="s">
        <v>35</v>
      </c>
      <c r="C16" s="67" t="s">
        <v>61</v>
      </c>
      <c r="D16" s="67" t="s">
        <v>869</v>
      </c>
      <c r="E16" s="65">
        <v>43</v>
      </c>
      <c r="F16" s="67">
        <v>43</v>
      </c>
      <c r="G16" s="162">
        <v>1.476</v>
      </c>
      <c r="H16" s="163">
        <v>0.55300000000000005</v>
      </c>
      <c r="I16" s="163">
        <v>0.92300000000000004</v>
      </c>
      <c r="J16" s="62">
        <v>1.2330000000000001</v>
      </c>
      <c r="K16" s="62">
        <f t="shared" si="0"/>
        <v>-0.67729016841462186</v>
      </c>
      <c r="L16" s="62">
        <v>-0.69154414886154036</v>
      </c>
      <c r="M16" s="67" t="s">
        <v>767</v>
      </c>
      <c r="N16" s="65">
        <v>609</v>
      </c>
      <c r="O16" s="127">
        <v>0.10199999999999999</v>
      </c>
      <c r="P16" s="127">
        <v>0.15475862068965501</v>
      </c>
      <c r="R16" s="61">
        <v>0.374</v>
      </c>
      <c r="S16" s="62">
        <v>0.14699999999999999</v>
      </c>
      <c r="T16" s="62">
        <v>0.61699999999999999</v>
      </c>
      <c r="V16" s="93" t="s">
        <v>767</v>
      </c>
    </row>
    <row r="17" spans="1:27" x14ac:dyDescent="0.3">
      <c r="A17" s="59">
        <v>15</v>
      </c>
      <c r="B17" s="135" t="s">
        <v>32</v>
      </c>
      <c r="C17" s="67" t="s">
        <v>61</v>
      </c>
      <c r="D17" s="67" t="s">
        <v>869</v>
      </c>
      <c r="E17" s="65">
        <v>43</v>
      </c>
      <c r="F17" s="67">
        <v>43</v>
      </c>
      <c r="G17" s="162">
        <v>0.185</v>
      </c>
      <c r="H17" s="163">
        <v>0.126</v>
      </c>
      <c r="I17" s="163">
        <v>0.25700000000000001</v>
      </c>
      <c r="J17" s="62">
        <v>0.40300000000000002</v>
      </c>
      <c r="K17" s="62">
        <f t="shared" si="0"/>
        <v>0.47424308867756604</v>
      </c>
      <c r="L17" s="62">
        <v>0.52090906255087133</v>
      </c>
      <c r="M17" s="67" t="s">
        <v>767</v>
      </c>
      <c r="N17" s="65">
        <v>284</v>
      </c>
      <c r="O17" s="127">
        <v>2.18E-2</v>
      </c>
      <c r="P17" s="127">
        <v>4.7960000000000003E-2</v>
      </c>
      <c r="Q17" s="67" t="s">
        <v>767</v>
      </c>
      <c r="R17" s="61">
        <v>-0.223</v>
      </c>
      <c r="S17" s="62">
        <v>-0.48499999999999999</v>
      </c>
      <c r="T17" s="62">
        <v>4.7E-2</v>
      </c>
      <c r="V17" s="93" t="s">
        <v>767</v>
      </c>
    </row>
    <row r="18" spans="1:27" x14ac:dyDescent="0.3">
      <c r="A18" s="59">
        <v>16</v>
      </c>
      <c r="B18" s="135" t="s">
        <v>37</v>
      </c>
      <c r="C18" s="67" t="s">
        <v>61</v>
      </c>
      <c r="D18" s="67" t="s">
        <v>869</v>
      </c>
      <c r="E18" s="65">
        <v>43</v>
      </c>
      <c r="F18" s="67">
        <v>43</v>
      </c>
      <c r="G18" s="162">
        <v>0.47599999999999998</v>
      </c>
      <c r="H18" s="163">
        <v>0.23100000000000001</v>
      </c>
      <c r="I18" s="163">
        <v>0.39100000000000001</v>
      </c>
      <c r="J18" s="62">
        <v>0.67500000000000004</v>
      </c>
      <c r="K18" s="62">
        <f t="shared" si="0"/>
        <v>-0.28379296600059112</v>
      </c>
      <c r="L18" s="62">
        <v>-0.16139929833761982</v>
      </c>
      <c r="N18" s="65">
        <v>402</v>
      </c>
      <c r="O18" s="127">
        <v>0.39800000000000002</v>
      </c>
      <c r="P18" s="127">
        <v>0.48644444444444501</v>
      </c>
      <c r="R18" s="61">
        <v>7.6300000000000007E-2</v>
      </c>
      <c r="S18" s="62">
        <v>-0.20100000000000001</v>
      </c>
      <c r="T18" s="62">
        <v>0.35</v>
      </c>
      <c r="V18" s="93"/>
      <c r="X18" s="70" t="s">
        <v>782</v>
      </c>
    </row>
    <row r="19" spans="1:27" x14ac:dyDescent="0.3">
      <c r="A19" s="59">
        <v>17</v>
      </c>
      <c r="B19" s="135" t="s">
        <v>706</v>
      </c>
      <c r="C19" s="67" t="s">
        <v>61</v>
      </c>
      <c r="D19" s="67" t="s">
        <v>869</v>
      </c>
      <c r="E19" s="65">
        <v>43</v>
      </c>
      <c r="F19" s="67">
        <v>43</v>
      </c>
      <c r="G19" s="162">
        <v>1.425</v>
      </c>
      <c r="H19" s="163">
        <v>0.29499999999999998</v>
      </c>
      <c r="I19" s="163">
        <v>1.5389999999999999</v>
      </c>
      <c r="J19" s="62">
        <v>1.6339999999999999</v>
      </c>
      <c r="K19" s="62">
        <f t="shared" si="0"/>
        <v>0.11103131238874366</v>
      </c>
      <c r="L19" s="62">
        <v>0.13123756602667824</v>
      </c>
      <c r="N19" s="65">
        <v>367</v>
      </c>
      <c r="O19" s="127">
        <v>0.20499999999999999</v>
      </c>
      <c r="P19" s="127">
        <v>0.29096774193548403</v>
      </c>
      <c r="R19" s="61">
        <v>-9.2499999999999999E-2</v>
      </c>
      <c r="S19" s="62">
        <v>-0.378</v>
      </c>
      <c r="T19" s="62">
        <v>0.182</v>
      </c>
      <c r="V19" s="93"/>
      <c r="X19" t="s">
        <v>783</v>
      </c>
      <c r="Z19" s="42" t="s">
        <v>767</v>
      </c>
    </row>
    <row r="20" spans="1:27" x14ac:dyDescent="0.3">
      <c r="A20" s="59">
        <v>18</v>
      </c>
      <c r="B20" s="135" t="s">
        <v>705</v>
      </c>
      <c r="C20" s="67" t="s">
        <v>61</v>
      </c>
      <c r="D20" s="67" t="s">
        <v>869</v>
      </c>
      <c r="E20" s="65">
        <v>43</v>
      </c>
      <c r="F20" s="67">
        <v>43</v>
      </c>
      <c r="G20" s="162">
        <v>0.39900000000000002</v>
      </c>
      <c r="H20" s="163">
        <v>0.22700000000000001</v>
      </c>
      <c r="I20" s="163">
        <v>0.65500000000000003</v>
      </c>
      <c r="J20" s="62">
        <v>0.63200000000000001</v>
      </c>
      <c r="K20" s="62">
        <f t="shared" si="0"/>
        <v>0.71510616020246687</v>
      </c>
      <c r="L20" s="62">
        <v>0.68476484840103957</v>
      </c>
      <c r="M20" s="67" t="s">
        <v>767</v>
      </c>
      <c r="N20" s="65">
        <v>198</v>
      </c>
      <c r="O20" s="127">
        <v>6.2200000000000005E-4</v>
      </c>
      <c r="P20" s="127">
        <v>2.1052307692307698E-3</v>
      </c>
      <c r="Q20" s="67" t="s">
        <v>769</v>
      </c>
      <c r="R20" s="61">
        <v>-0.374</v>
      </c>
      <c r="S20" s="62">
        <v>-0.61099999999999999</v>
      </c>
      <c r="T20" s="62">
        <v>-0.112</v>
      </c>
      <c r="V20" s="93" t="s">
        <v>769</v>
      </c>
    </row>
    <row r="21" spans="1:27" x14ac:dyDescent="0.3">
      <c r="A21" s="59">
        <v>19</v>
      </c>
      <c r="B21" s="135" t="s">
        <v>39</v>
      </c>
      <c r="C21" s="67" t="s">
        <v>61</v>
      </c>
      <c r="D21" s="67" t="s">
        <v>869</v>
      </c>
      <c r="E21" s="65">
        <v>43</v>
      </c>
      <c r="F21" s="67">
        <v>43</v>
      </c>
      <c r="G21" s="162">
        <v>7.4710000000000001</v>
      </c>
      <c r="H21" s="163">
        <v>2.694</v>
      </c>
      <c r="I21" s="163">
        <v>7.5389999999999997</v>
      </c>
      <c r="J21" s="62">
        <v>6.9930000000000003</v>
      </c>
      <c r="K21" s="62">
        <f t="shared" si="0"/>
        <v>1.3071809984974791E-2</v>
      </c>
      <c r="L21" s="62">
        <v>-9.9280062356222595E-2</v>
      </c>
      <c r="N21" s="65">
        <v>495</v>
      </c>
      <c r="O21" s="127">
        <v>0.79700000000000004</v>
      </c>
      <c r="P21" s="127">
        <v>0.81553488372092997</v>
      </c>
      <c r="R21" s="61">
        <v>7.2999999999999995E-2</v>
      </c>
      <c r="S21" s="62">
        <v>-0.20699999999999999</v>
      </c>
      <c r="T21" s="62">
        <v>0.34699999999999998</v>
      </c>
      <c r="V21" s="93"/>
    </row>
    <row r="22" spans="1:27" x14ac:dyDescent="0.3">
      <c r="A22" s="59">
        <v>20</v>
      </c>
      <c r="B22" s="135" t="s">
        <v>43</v>
      </c>
      <c r="C22" s="67" t="s">
        <v>61</v>
      </c>
      <c r="D22" s="67" t="s">
        <v>869</v>
      </c>
      <c r="E22" s="65">
        <v>43</v>
      </c>
      <c r="F22" s="67">
        <v>43</v>
      </c>
      <c r="G22" s="162">
        <v>5.3840000000000003</v>
      </c>
      <c r="H22" s="163">
        <v>2.242</v>
      </c>
      <c r="I22" s="163">
        <v>0.46300000000000002</v>
      </c>
      <c r="J22" s="62">
        <v>1.121</v>
      </c>
      <c r="K22" s="62">
        <f t="shared" si="0"/>
        <v>-3.5395943113500805</v>
      </c>
      <c r="L22" s="62">
        <v>-3.4408392084541974</v>
      </c>
      <c r="M22" s="67" t="s">
        <v>767</v>
      </c>
      <c r="N22" s="65">
        <v>903</v>
      </c>
      <c r="O22" s="127">
        <v>2.9499999999999999E-9</v>
      </c>
      <c r="P22" s="127">
        <v>2.5959999999999999E-8</v>
      </c>
      <c r="Q22" s="67" t="s">
        <v>768</v>
      </c>
      <c r="R22" s="61">
        <v>0.89200000000000002</v>
      </c>
      <c r="S22" s="62">
        <v>0.754</v>
      </c>
      <c r="T22" s="62">
        <v>0.995</v>
      </c>
      <c r="U22" s="67" t="s">
        <v>769</v>
      </c>
      <c r="V22" s="93" t="s">
        <v>768</v>
      </c>
      <c r="X22" s="70" t="s">
        <v>784</v>
      </c>
      <c r="Z22" s="42" t="s">
        <v>767</v>
      </c>
      <c r="AA22" s="67" t="s">
        <v>777</v>
      </c>
    </row>
    <row r="23" spans="1:27" x14ac:dyDescent="0.3">
      <c r="A23" s="59">
        <v>21</v>
      </c>
      <c r="B23" s="135" t="s">
        <v>38</v>
      </c>
      <c r="C23" s="67" t="s">
        <v>61</v>
      </c>
      <c r="D23" s="67" t="s">
        <v>869</v>
      </c>
      <c r="E23" s="65">
        <v>43</v>
      </c>
      <c r="F23" s="67">
        <v>43</v>
      </c>
      <c r="G23" s="162">
        <v>1.853</v>
      </c>
      <c r="H23" s="163">
        <v>0.70599999999999996</v>
      </c>
      <c r="I23" s="163">
        <v>2.7490000000000001</v>
      </c>
      <c r="J23" s="62">
        <v>2.14</v>
      </c>
      <c r="K23" s="62">
        <f t="shared" si="0"/>
        <v>0.56904402548568767</v>
      </c>
      <c r="L23" s="62">
        <v>0.5689654728009097</v>
      </c>
      <c r="M23" s="67" t="s">
        <v>767</v>
      </c>
      <c r="N23" s="65">
        <v>217</v>
      </c>
      <c r="O23" s="127">
        <v>1.5499999999999999E-3</v>
      </c>
      <c r="P23" s="127">
        <v>4.5466666666666702E-3</v>
      </c>
      <c r="Q23" s="67" t="s">
        <v>769</v>
      </c>
      <c r="R23" s="61">
        <v>-0.38900000000000001</v>
      </c>
      <c r="S23" s="62">
        <v>-0.626</v>
      </c>
      <c r="T23" s="62">
        <v>-0.14799999999999999</v>
      </c>
      <c r="V23" s="93" t="s">
        <v>769</v>
      </c>
      <c r="Z23" s="59" t="s">
        <v>769</v>
      </c>
      <c r="AA23" s="68" t="s">
        <v>779</v>
      </c>
    </row>
    <row r="24" spans="1:27" x14ac:dyDescent="0.3">
      <c r="A24" s="59">
        <v>22</v>
      </c>
      <c r="B24" s="135" t="s">
        <v>42</v>
      </c>
      <c r="C24" s="67" t="s">
        <v>61</v>
      </c>
      <c r="D24" s="67" t="s">
        <v>869</v>
      </c>
      <c r="E24" s="65">
        <v>43</v>
      </c>
      <c r="F24" s="67">
        <v>43</v>
      </c>
      <c r="G24" s="162">
        <v>3.8450000000000002</v>
      </c>
      <c r="H24" s="163">
        <v>1.798</v>
      </c>
      <c r="I24" s="163">
        <v>1.413</v>
      </c>
      <c r="J24" s="62">
        <v>1.48</v>
      </c>
      <c r="K24" s="62">
        <f t="shared" si="0"/>
        <v>-1.4442221325152496</v>
      </c>
      <c r="L24" s="62">
        <v>-1.5884826603234294</v>
      </c>
      <c r="M24" s="67" t="s">
        <v>767</v>
      </c>
      <c r="N24" s="65">
        <v>903</v>
      </c>
      <c r="O24" s="127">
        <v>2.9499999999999999E-9</v>
      </c>
      <c r="P24" s="127">
        <v>2.5959999999999999E-8</v>
      </c>
      <c r="Q24" s="67" t="s">
        <v>768</v>
      </c>
      <c r="R24" s="61">
        <v>0.875</v>
      </c>
      <c r="S24" s="62">
        <v>0.747</v>
      </c>
      <c r="T24" s="62">
        <v>0.97199999999999998</v>
      </c>
      <c r="U24" s="67" t="s">
        <v>769</v>
      </c>
      <c r="V24" s="93" t="s">
        <v>768</v>
      </c>
      <c r="Z24" s="73" t="s">
        <v>772</v>
      </c>
      <c r="AA24" s="74" t="s">
        <v>781</v>
      </c>
    </row>
    <row r="25" spans="1:27" x14ac:dyDescent="0.3">
      <c r="A25" s="59">
        <v>23</v>
      </c>
      <c r="B25" s="135" t="s">
        <v>40</v>
      </c>
      <c r="C25" s="67" t="s">
        <v>61</v>
      </c>
      <c r="D25" s="67" t="s">
        <v>869</v>
      </c>
      <c r="E25" s="65">
        <v>43</v>
      </c>
      <c r="F25" s="67">
        <v>43</v>
      </c>
      <c r="G25" s="162">
        <v>0.64100000000000001</v>
      </c>
      <c r="H25" s="163">
        <v>0.26400000000000001</v>
      </c>
      <c r="I25" s="163">
        <v>0.54900000000000004</v>
      </c>
      <c r="J25" s="62">
        <v>0.48299999999999998</v>
      </c>
      <c r="K25" s="62">
        <f t="shared" si="0"/>
        <v>-0.22351820761354227</v>
      </c>
      <c r="L25" s="62">
        <v>-0.17505835585309687</v>
      </c>
      <c r="N25" s="65">
        <v>531</v>
      </c>
      <c r="O25" s="127">
        <v>0.49099999999999999</v>
      </c>
      <c r="P25" s="127">
        <v>0.56852631578947399</v>
      </c>
      <c r="R25" s="61">
        <v>0.13</v>
      </c>
      <c r="S25" s="62">
        <v>-0.115</v>
      </c>
      <c r="T25" s="62">
        <v>0.36</v>
      </c>
      <c r="V25" s="93"/>
      <c r="Z25" s="75" t="s">
        <v>768</v>
      </c>
      <c r="AA25" s="75" t="s">
        <v>785</v>
      </c>
    </row>
    <row r="26" spans="1:27" x14ac:dyDescent="0.3">
      <c r="A26" s="59">
        <v>24</v>
      </c>
      <c r="B26" s="135" t="s">
        <v>707</v>
      </c>
      <c r="C26" s="67" t="s">
        <v>61</v>
      </c>
      <c r="D26" s="67" t="s">
        <v>869</v>
      </c>
      <c r="E26" s="65">
        <v>43</v>
      </c>
      <c r="F26" s="67">
        <v>43</v>
      </c>
      <c r="G26" s="162">
        <v>1.4079999999999999</v>
      </c>
      <c r="H26" s="163">
        <v>1.4490000000000001</v>
      </c>
      <c r="I26" s="163">
        <v>0.25700000000000001</v>
      </c>
      <c r="J26" s="62">
        <v>0.43</v>
      </c>
      <c r="K26" s="62">
        <f t="shared" si="0"/>
        <v>-2.4538070694434189</v>
      </c>
      <c r="L26" s="62">
        <v>-2.5959311815263844</v>
      </c>
      <c r="M26" s="67" t="s">
        <v>767</v>
      </c>
      <c r="N26" s="65">
        <v>828</v>
      </c>
      <c r="O26" s="127">
        <v>4.4800000000000003E-6</v>
      </c>
      <c r="P26" s="127">
        <v>2.4640000000000001E-5</v>
      </c>
      <c r="Q26" s="67" t="s">
        <v>768</v>
      </c>
      <c r="R26" s="61">
        <v>0.746</v>
      </c>
      <c r="S26" s="62">
        <v>0.56299999999999994</v>
      </c>
      <c r="T26" s="62">
        <v>0.89900000000000002</v>
      </c>
      <c r="U26" s="67" t="s">
        <v>767</v>
      </c>
      <c r="V26" s="93" t="s">
        <v>772</v>
      </c>
    </row>
    <row r="27" spans="1:27" x14ac:dyDescent="0.3">
      <c r="A27" s="59">
        <v>25</v>
      </c>
      <c r="B27" s="135" t="s">
        <v>48</v>
      </c>
      <c r="C27" s="67" t="s">
        <v>61</v>
      </c>
      <c r="D27" s="67" t="s">
        <v>869</v>
      </c>
      <c r="E27" s="65">
        <v>43</v>
      </c>
      <c r="F27" s="67">
        <v>43</v>
      </c>
      <c r="G27" s="162">
        <v>10.725</v>
      </c>
      <c r="H27" s="163">
        <v>3.625</v>
      </c>
      <c r="I27" s="163">
        <v>9.266</v>
      </c>
      <c r="J27" s="62">
        <v>7.1589999999999998</v>
      </c>
      <c r="K27" s="62">
        <f t="shared" si="0"/>
        <v>-0.21095906024099881</v>
      </c>
      <c r="L27" s="62">
        <v>-0.2905068274695467</v>
      </c>
      <c r="N27" s="65">
        <v>678</v>
      </c>
      <c r="O27" s="127">
        <v>1.2500000000000001E-2</v>
      </c>
      <c r="P27" s="127">
        <v>3.05555555555556E-2</v>
      </c>
      <c r="Q27" s="67" t="s">
        <v>767</v>
      </c>
      <c r="R27" s="61">
        <v>0.27100000000000002</v>
      </c>
      <c r="S27" s="62">
        <v>2.5000000000000001E-2</v>
      </c>
      <c r="T27" s="62">
        <v>0.52</v>
      </c>
      <c r="V27" s="93"/>
    </row>
    <row r="28" spans="1:27" x14ac:dyDescent="0.3">
      <c r="A28" s="59">
        <v>26</v>
      </c>
      <c r="B28" s="135" t="s">
        <v>53</v>
      </c>
      <c r="C28" s="67" t="s">
        <v>61</v>
      </c>
      <c r="D28" s="67" t="s">
        <v>869</v>
      </c>
      <c r="E28" s="65">
        <v>43</v>
      </c>
      <c r="F28" s="67">
        <v>43</v>
      </c>
      <c r="G28" s="162">
        <v>12.583</v>
      </c>
      <c r="H28" s="163">
        <v>5.4530000000000003</v>
      </c>
      <c r="I28" s="163">
        <v>1.921</v>
      </c>
      <c r="J28" s="62">
        <v>3.4950000000000001</v>
      </c>
      <c r="K28" s="62">
        <f t="shared" si="0"/>
        <v>-2.7115465020071112</v>
      </c>
      <c r="L28" s="62">
        <v>-2.7140502363929588</v>
      </c>
      <c r="M28" s="67" t="s">
        <v>767</v>
      </c>
      <c r="N28" s="65">
        <v>922</v>
      </c>
      <c r="O28" s="127">
        <v>1.73E-10</v>
      </c>
      <c r="P28" s="127">
        <v>3.8060000000000003E-9</v>
      </c>
      <c r="Q28" s="67" t="s">
        <v>768</v>
      </c>
      <c r="R28" s="61">
        <v>0.86</v>
      </c>
      <c r="S28" s="62">
        <v>0.72099999999999997</v>
      </c>
      <c r="T28" s="62">
        <v>0.97</v>
      </c>
      <c r="U28" s="67" t="s">
        <v>769</v>
      </c>
      <c r="V28" s="93" t="s">
        <v>768</v>
      </c>
    </row>
    <row r="29" spans="1:27" x14ac:dyDescent="0.3">
      <c r="A29" s="59">
        <v>27</v>
      </c>
      <c r="B29" s="135" t="s">
        <v>46</v>
      </c>
      <c r="C29" s="67" t="s">
        <v>61</v>
      </c>
      <c r="D29" s="67" t="s">
        <v>869</v>
      </c>
      <c r="E29" s="65">
        <v>43</v>
      </c>
      <c r="F29" s="67">
        <v>43</v>
      </c>
      <c r="G29" s="162">
        <v>5.952</v>
      </c>
      <c r="H29" s="163">
        <v>3.4159999999999999</v>
      </c>
      <c r="I29" s="163">
        <v>12.476000000000001</v>
      </c>
      <c r="J29" s="62">
        <v>11.871</v>
      </c>
      <c r="K29" s="62">
        <f t="shared" si="0"/>
        <v>1.0677090262661209</v>
      </c>
      <c r="L29" s="62">
        <v>0.94360525969165665</v>
      </c>
      <c r="M29" s="67" t="s">
        <v>767</v>
      </c>
      <c r="N29" s="65">
        <v>113</v>
      </c>
      <c r="O29" s="127">
        <v>3.0599999999999999E-6</v>
      </c>
      <c r="P29" s="127">
        <v>1.9234285714285699E-5</v>
      </c>
      <c r="Q29" s="67" t="s">
        <v>768</v>
      </c>
      <c r="R29" s="61">
        <v>-0.47499999999999998</v>
      </c>
      <c r="S29" s="62">
        <v>-0.70399999999999996</v>
      </c>
      <c r="T29" s="62">
        <v>-0.22700000000000001</v>
      </c>
      <c r="V29" s="93" t="s">
        <v>769</v>
      </c>
    </row>
    <row r="30" spans="1:27" x14ac:dyDescent="0.3">
      <c r="A30" s="59">
        <v>28</v>
      </c>
      <c r="B30" s="135" t="s">
        <v>52</v>
      </c>
      <c r="C30" s="67" t="s">
        <v>61</v>
      </c>
      <c r="D30" s="67" t="s">
        <v>869</v>
      </c>
      <c r="E30" s="65">
        <v>43</v>
      </c>
      <c r="F30" s="67">
        <v>43</v>
      </c>
      <c r="G30" s="162">
        <v>4.93</v>
      </c>
      <c r="H30" s="163">
        <v>2.1909999999999998</v>
      </c>
      <c r="I30" s="163">
        <v>0.38200000000000001</v>
      </c>
      <c r="J30" s="62">
        <v>1.222</v>
      </c>
      <c r="K30" s="62">
        <f t="shared" si="0"/>
        <v>-3.6899431032295253</v>
      </c>
      <c r="L30" s="62">
        <v>-3.2688399311058078</v>
      </c>
      <c r="M30" s="67" t="s">
        <v>767</v>
      </c>
      <c r="N30" s="65">
        <v>904</v>
      </c>
      <c r="O30" s="127">
        <v>2.5899999999999999E-9</v>
      </c>
      <c r="P30" s="127">
        <v>2.5959999999999999E-8</v>
      </c>
      <c r="Q30" s="67" t="s">
        <v>768</v>
      </c>
      <c r="R30" s="61">
        <v>0.88400000000000001</v>
      </c>
      <c r="S30" s="62">
        <v>0.76400000000000001</v>
      </c>
      <c r="T30" s="62">
        <v>0.97099999999999997</v>
      </c>
      <c r="U30" s="67" t="s">
        <v>769</v>
      </c>
      <c r="V30" s="93" t="s">
        <v>768</v>
      </c>
    </row>
    <row r="31" spans="1:27" x14ac:dyDescent="0.3">
      <c r="A31" s="59">
        <v>29</v>
      </c>
      <c r="B31" s="135" t="s">
        <v>45</v>
      </c>
      <c r="C31" s="67" t="s">
        <v>61</v>
      </c>
      <c r="D31" s="67" t="s">
        <v>869</v>
      </c>
      <c r="E31" s="65">
        <v>43</v>
      </c>
      <c r="F31" s="67">
        <v>43</v>
      </c>
      <c r="G31" s="162">
        <v>1.1559999999999999</v>
      </c>
      <c r="H31" s="163">
        <v>0.99</v>
      </c>
      <c r="I31" s="163">
        <v>3.5859999999999999</v>
      </c>
      <c r="J31" s="62">
        <v>4.0599999999999996</v>
      </c>
      <c r="K31" s="62">
        <f t="shared" si="0"/>
        <v>1.6332340903676958</v>
      </c>
      <c r="L31" s="62">
        <v>1.3445736321321671</v>
      </c>
      <c r="M31" s="67" t="s">
        <v>767</v>
      </c>
      <c r="N31" s="65">
        <v>89</v>
      </c>
      <c r="O31" s="127">
        <v>4.1399999999999997E-7</v>
      </c>
      <c r="P31" s="127">
        <v>3.0359999999999998E-6</v>
      </c>
      <c r="Q31" s="67" t="s">
        <v>768</v>
      </c>
      <c r="R31" s="61">
        <v>-0.53200000000000003</v>
      </c>
      <c r="S31" s="62">
        <v>-0.73599999999999999</v>
      </c>
      <c r="T31" s="62">
        <v>-0.313</v>
      </c>
      <c r="U31" s="67" t="s">
        <v>767</v>
      </c>
      <c r="V31" s="93" t="s">
        <v>772</v>
      </c>
    </row>
    <row r="32" spans="1:27" x14ac:dyDescent="0.3">
      <c r="A32" s="59">
        <v>30</v>
      </c>
      <c r="B32" s="135" t="s">
        <v>709</v>
      </c>
      <c r="C32" s="67" t="s">
        <v>61</v>
      </c>
      <c r="D32" s="67" t="s">
        <v>869</v>
      </c>
      <c r="E32" s="65">
        <v>43</v>
      </c>
      <c r="F32" s="67">
        <v>43</v>
      </c>
      <c r="G32" s="162">
        <v>0.433</v>
      </c>
      <c r="H32" s="163">
        <v>0.91100000000000003</v>
      </c>
      <c r="I32" s="163">
        <v>0.67900000000000005</v>
      </c>
      <c r="J32" s="62">
        <v>2.2970000000000002</v>
      </c>
      <c r="K32" s="62">
        <f t="shared" si="0"/>
        <v>0.64904454951800716</v>
      </c>
      <c r="L32" s="62">
        <v>0.60841653396557072</v>
      </c>
      <c r="M32" s="67" t="s">
        <v>767</v>
      </c>
      <c r="N32" s="65">
        <v>308</v>
      </c>
      <c r="O32" s="127">
        <v>4.6199999999999998E-2</v>
      </c>
      <c r="P32" s="127">
        <v>7.8184615384615394E-2</v>
      </c>
      <c r="R32" s="61">
        <v>-0.14000000000000001</v>
      </c>
      <c r="S32" s="62">
        <v>-0.40699999999999997</v>
      </c>
      <c r="T32" s="62">
        <v>0.106</v>
      </c>
      <c r="V32" s="93" t="s">
        <v>767</v>
      </c>
    </row>
    <row r="33" spans="1:22" x14ac:dyDescent="0.3">
      <c r="A33" s="59">
        <v>31</v>
      </c>
      <c r="B33" s="135" t="s">
        <v>710</v>
      </c>
      <c r="C33" s="67" t="s">
        <v>61</v>
      </c>
      <c r="D33" s="67" t="s">
        <v>869</v>
      </c>
      <c r="E33" s="65">
        <v>43</v>
      </c>
      <c r="F33" s="67">
        <v>43</v>
      </c>
      <c r="G33" s="162">
        <v>0.68</v>
      </c>
      <c r="H33" s="163">
        <v>2.2959999999999998</v>
      </c>
      <c r="I33" s="163">
        <v>0.61399999999999999</v>
      </c>
      <c r="J33" s="62">
        <v>1.3340000000000001</v>
      </c>
      <c r="K33" s="62">
        <f t="shared" si="0"/>
        <v>-0.14729609076752254</v>
      </c>
      <c r="L33" s="62">
        <v>-0.28771991400229741</v>
      </c>
      <c r="N33" s="65">
        <v>511</v>
      </c>
      <c r="O33" s="127">
        <v>0.65400000000000003</v>
      </c>
      <c r="P33" s="127">
        <v>0.69457142857142895</v>
      </c>
      <c r="R33" s="61">
        <v>6.6500000000000004E-2</v>
      </c>
      <c r="S33" s="62">
        <v>-0.17199999999999999</v>
      </c>
      <c r="T33" s="62">
        <v>0.29899999999999999</v>
      </c>
      <c r="V33" s="93"/>
    </row>
    <row r="34" spans="1:22" x14ac:dyDescent="0.3">
      <c r="A34" s="59">
        <v>32</v>
      </c>
      <c r="B34" s="135" t="s">
        <v>708</v>
      </c>
      <c r="C34" s="67" t="s">
        <v>61</v>
      </c>
      <c r="D34" s="67" t="s">
        <v>869</v>
      </c>
      <c r="E34" s="65">
        <v>43</v>
      </c>
      <c r="F34" s="67">
        <v>43</v>
      </c>
      <c r="G34" s="162">
        <v>0.14799999999999999</v>
      </c>
      <c r="H34" s="163">
        <v>0.57499999999999996</v>
      </c>
      <c r="I34" s="163">
        <v>0.32900000000000001</v>
      </c>
      <c r="J34" s="62">
        <v>1.0249999999999999</v>
      </c>
      <c r="K34" s="62">
        <f t="shared" si="0"/>
        <v>1.1524904081062919</v>
      </c>
      <c r="L34" s="62">
        <v>1.0395376067156565</v>
      </c>
      <c r="M34" s="67" t="s">
        <v>767</v>
      </c>
      <c r="N34" s="65">
        <v>250</v>
      </c>
      <c r="O34" s="127">
        <v>6.3299999999999997E-3</v>
      </c>
      <c r="P34" s="127">
        <v>1.63835294117647E-2</v>
      </c>
      <c r="Q34" s="67" t="s">
        <v>767</v>
      </c>
      <c r="R34" s="61">
        <v>-0.28399999999999997</v>
      </c>
      <c r="S34" s="62">
        <v>-0.498</v>
      </c>
      <c r="T34" s="62">
        <v>-2.4799999999999999E-2</v>
      </c>
      <c r="V34" s="93" t="s">
        <v>767</v>
      </c>
    </row>
    <row r="35" spans="1:22" x14ac:dyDescent="0.3">
      <c r="A35" s="59">
        <v>33</v>
      </c>
      <c r="B35" s="135" t="s">
        <v>7</v>
      </c>
      <c r="C35" s="67" t="s">
        <v>61</v>
      </c>
      <c r="D35" s="67" t="s">
        <v>869</v>
      </c>
      <c r="E35" s="65">
        <v>43</v>
      </c>
      <c r="F35" s="67">
        <v>43</v>
      </c>
      <c r="G35" s="162">
        <v>1.044</v>
      </c>
      <c r="H35" s="163">
        <v>0.41899999999999998</v>
      </c>
      <c r="I35" s="163">
        <v>0.71199999999999997</v>
      </c>
      <c r="J35" s="62">
        <v>0.55500000000000005</v>
      </c>
      <c r="K35" s="62">
        <f t="shared" si="0"/>
        <v>-0.55217256560348682</v>
      </c>
      <c r="L35" s="62">
        <v>-0.36067086964034195</v>
      </c>
      <c r="M35" s="67" t="s">
        <v>767</v>
      </c>
      <c r="N35" s="65">
        <v>550</v>
      </c>
      <c r="O35" s="127">
        <v>0.35899999999999999</v>
      </c>
      <c r="P35" s="127">
        <v>0.46458823529411802</v>
      </c>
      <c r="R35" s="61">
        <v>0.28100000000000003</v>
      </c>
      <c r="S35" s="62">
        <v>3.2199999999999999E-2</v>
      </c>
      <c r="T35" s="62">
        <v>0.54200000000000004</v>
      </c>
      <c r="V35" s="93" t="s">
        <v>767</v>
      </c>
    </row>
    <row r="36" spans="1:22" x14ac:dyDescent="0.3">
      <c r="A36" s="59">
        <v>34</v>
      </c>
      <c r="B36" s="135" t="s">
        <v>11</v>
      </c>
      <c r="C36" s="67" t="s">
        <v>61</v>
      </c>
      <c r="D36" s="67" t="s">
        <v>869</v>
      </c>
      <c r="E36" s="65">
        <v>43</v>
      </c>
      <c r="F36" s="67">
        <v>43</v>
      </c>
      <c r="G36" s="162">
        <v>1.4690000000000001</v>
      </c>
      <c r="H36" s="163">
        <v>0.6</v>
      </c>
      <c r="I36" s="163">
        <v>0.95899999999999996</v>
      </c>
      <c r="J36" s="62">
        <v>1.34</v>
      </c>
      <c r="K36" s="62">
        <f t="shared" si="0"/>
        <v>-0.61523167553814928</v>
      </c>
      <c r="L36" s="62">
        <v>-0.37924239672428867</v>
      </c>
      <c r="M36" s="67" t="s">
        <v>767</v>
      </c>
      <c r="N36" s="65">
        <v>572</v>
      </c>
      <c r="O36" s="127">
        <v>0.23699999999999999</v>
      </c>
      <c r="P36" s="127">
        <v>0.32587500000000003</v>
      </c>
      <c r="R36" s="61">
        <v>0.19800000000000001</v>
      </c>
      <c r="S36" s="62">
        <v>-6.7100000000000007E-2</v>
      </c>
      <c r="T36" s="62">
        <v>0.46200000000000002</v>
      </c>
      <c r="V36" s="93" t="s">
        <v>767</v>
      </c>
    </row>
    <row r="37" spans="1:22" x14ac:dyDescent="0.3">
      <c r="A37" s="59">
        <v>35</v>
      </c>
      <c r="B37" s="135" t="s">
        <v>10</v>
      </c>
      <c r="C37" s="67" t="s">
        <v>61</v>
      </c>
      <c r="D37" s="67" t="s">
        <v>869</v>
      </c>
      <c r="E37" s="65">
        <v>43</v>
      </c>
      <c r="F37" s="67">
        <v>43</v>
      </c>
      <c r="G37" s="162">
        <v>42.374000000000002</v>
      </c>
      <c r="H37" s="163">
        <v>5.774</v>
      </c>
      <c r="I37" s="163">
        <v>48.39</v>
      </c>
      <c r="J37" s="62">
        <v>12.91</v>
      </c>
      <c r="K37" s="62">
        <f t="shared" si="0"/>
        <v>0.19152961726812792</v>
      </c>
      <c r="L37" s="62">
        <v>0.15572837475583717</v>
      </c>
      <c r="N37" s="65">
        <v>300</v>
      </c>
      <c r="O37" s="127">
        <v>3.6299999999999999E-2</v>
      </c>
      <c r="P37" s="127">
        <v>6.3888E-2</v>
      </c>
      <c r="R37" s="61">
        <v>-0.33500000000000002</v>
      </c>
      <c r="S37" s="62">
        <v>-0.58199999999999996</v>
      </c>
      <c r="T37" s="62">
        <v>-9.0499999999999997E-2</v>
      </c>
      <c r="V37" s="93"/>
    </row>
    <row r="38" spans="1:22" x14ac:dyDescent="0.3">
      <c r="A38" s="59">
        <v>36</v>
      </c>
      <c r="B38" s="135" t="s">
        <v>9</v>
      </c>
      <c r="C38" s="67" t="s">
        <v>61</v>
      </c>
      <c r="D38" s="67" t="s">
        <v>869</v>
      </c>
      <c r="E38" s="65">
        <v>43</v>
      </c>
      <c r="F38" s="67">
        <v>43</v>
      </c>
      <c r="G38" s="162">
        <v>0.68700000000000006</v>
      </c>
      <c r="H38" s="163">
        <v>0.33600000000000002</v>
      </c>
      <c r="I38" s="163">
        <v>0.622</v>
      </c>
      <c r="J38" s="62">
        <v>0.38300000000000001</v>
      </c>
      <c r="K38" s="62">
        <f t="shared" si="0"/>
        <v>-0.1433955186874977</v>
      </c>
      <c r="L38" s="62">
        <v>-9.4787966260575077E-2</v>
      </c>
      <c r="N38" s="65">
        <v>422</v>
      </c>
      <c r="O38" s="127">
        <v>0.54600000000000004</v>
      </c>
      <c r="P38" s="127">
        <v>0.61599999999999999</v>
      </c>
      <c r="R38" s="61">
        <v>6.54E-2</v>
      </c>
      <c r="S38" s="62">
        <v>-0.17100000000000001</v>
      </c>
      <c r="T38" s="62">
        <v>0.318</v>
      </c>
      <c r="V38" s="93"/>
    </row>
    <row r="39" spans="1:22" x14ac:dyDescent="0.3">
      <c r="A39" s="59">
        <v>37</v>
      </c>
      <c r="B39" s="135" t="s">
        <v>14</v>
      </c>
      <c r="C39" s="67" t="s">
        <v>61</v>
      </c>
      <c r="D39" s="67" t="s">
        <v>869</v>
      </c>
      <c r="E39" s="65">
        <v>43</v>
      </c>
      <c r="F39" s="67">
        <v>43</v>
      </c>
      <c r="G39" s="162">
        <v>7.298</v>
      </c>
      <c r="H39" s="163">
        <v>1.778</v>
      </c>
      <c r="I39" s="163">
        <v>4.1020000000000003</v>
      </c>
      <c r="J39" s="62">
        <v>2.2650000000000001</v>
      </c>
      <c r="K39" s="62">
        <f t="shared" si="0"/>
        <v>-0.83117365910462937</v>
      </c>
      <c r="L39" s="62">
        <v>-0.87195215584287789</v>
      </c>
      <c r="M39" s="67" t="s">
        <v>767</v>
      </c>
      <c r="N39" s="65">
        <v>938</v>
      </c>
      <c r="O39" s="127">
        <v>5.68E-12</v>
      </c>
      <c r="P39" s="127">
        <v>2.4992E-10</v>
      </c>
      <c r="Q39" s="67" t="s">
        <v>768</v>
      </c>
      <c r="R39" s="61">
        <v>0.873</v>
      </c>
      <c r="S39" s="62">
        <v>0.747</v>
      </c>
      <c r="T39" s="62">
        <v>0.96099999999999997</v>
      </c>
      <c r="U39" s="67" t="s">
        <v>769</v>
      </c>
      <c r="V39" s="93" t="s">
        <v>768</v>
      </c>
    </row>
    <row r="40" spans="1:22" x14ac:dyDescent="0.3">
      <c r="A40" s="59">
        <v>38</v>
      </c>
      <c r="B40" s="135" t="s">
        <v>18</v>
      </c>
      <c r="C40" s="67" t="s">
        <v>61</v>
      </c>
      <c r="D40" s="67" t="s">
        <v>869</v>
      </c>
      <c r="E40" s="65">
        <v>43</v>
      </c>
      <c r="F40" s="67">
        <v>43</v>
      </c>
      <c r="G40" s="162">
        <v>6.4450000000000003</v>
      </c>
      <c r="H40" s="163">
        <v>1.2030000000000001</v>
      </c>
      <c r="I40" s="163">
        <v>3.8759999999999999</v>
      </c>
      <c r="J40" s="62">
        <v>2.617</v>
      </c>
      <c r="K40" s="62">
        <f t="shared" si="0"/>
        <v>-0.73361178783393233</v>
      </c>
      <c r="L40" s="62">
        <v>-0.68704586924423883</v>
      </c>
      <c r="M40" s="67" t="s">
        <v>767</v>
      </c>
      <c r="N40" s="65">
        <v>761</v>
      </c>
      <c r="O40" s="127">
        <v>3.1599999999999998E-4</v>
      </c>
      <c r="P40" s="127">
        <v>1.15866666666667E-3</v>
      </c>
      <c r="Q40" s="67" t="s">
        <v>769</v>
      </c>
      <c r="R40" s="61">
        <v>0.58399999999999996</v>
      </c>
      <c r="S40" s="62">
        <v>0.373</v>
      </c>
      <c r="T40" s="62">
        <v>0.78100000000000003</v>
      </c>
      <c r="U40" s="67" t="s">
        <v>767</v>
      </c>
      <c r="V40" s="93" t="s">
        <v>772</v>
      </c>
    </row>
    <row r="41" spans="1:22" x14ac:dyDescent="0.3">
      <c r="A41" s="59">
        <v>39</v>
      </c>
      <c r="B41" s="135" t="s">
        <v>22</v>
      </c>
      <c r="C41" s="67" t="s">
        <v>61</v>
      </c>
      <c r="D41" s="67" t="s">
        <v>869</v>
      </c>
      <c r="E41" s="65">
        <v>43</v>
      </c>
      <c r="F41" s="67">
        <v>43</v>
      </c>
      <c r="G41" s="162">
        <v>10.494</v>
      </c>
      <c r="H41" s="163">
        <v>1.2889999999999999</v>
      </c>
      <c r="I41" s="163">
        <v>10.446999999999999</v>
      </c>
      <c r="J41" s="62">
        <v>5.9729999999999999</v>
      </c>
      <c r="K41" s="62">
        <f t="shared" si="0"/>
        <v>-6.4759830740751569E-3</v>
      </c>
      <c r="L41" s="62">
        <v>-4.1554612230747232E-2</v>
      </c>
      <c r="N41" s="65">
        <v>479</v>
      </c>
      <c r="O41" s="127">
        <v>0.94799999999999995</v>
      </c>
      <c r="P41" s="127">
        <v>0.94799999999999995</v>
      </c>
      <c r="R41" s="61">
        <v>5.3499999999999999E-2</v>
      </c>
      <c r="S41" s="62">
        <v>-0.23</v>
      </c>
      <c r="T41" s="62">
        <v>0.315</v>
      </c>
      <c r="V41" s="93"/>
    </row>
    <row r="42" spans="1:22" x14ac:dyDescent="0.3">
      <c r="A42" s="59">
        <v>40</v>
      </c>
      <c r="B42" s="135" t="s">
        <v>21</v>
      </c>
      <c r="C42" s="67" t="s">
        <v>61</v>
      </c>
      <c r="D42" s="67" t="s">
        <v>869</v>
      </c>
      <c r="E42" s="65">
        <v>43</v>
      </c>
      <c r="F42" s="67">
        <v>43</v>
      </c>
      <c r="G42" s="162">
        <v>2.2290000000000001</v>
      </c>
      <c r="H42" s="163">
        <v>0.86</v>
      </c>
      <c r="I42" s="163">
        <v>1.8939999999999999</v>
      </c>
      <c r="J42" s="62">
        <v>1.274</v>
      </c>
      <c r="K42" s="62">
        <f t="shared" si="0"/>
        <v>-0.23496028579136757</v>
      </c>
      <c r="L42" s="62">
        <v>-0.27494190699051396</v>
      </c>
      <c r="N42" s="65">
        <v>672</v>
      </c>
      <c r="O42" s="127">
        <v>1.55E-2</v>
      </c>
      <c r="P42" s="127">
        <v>3.5894736842105299E-2</v>
      </c>
      <c r="Q42" s="67" t="s">
        <v>767</v>
      </c>
      <c r="R42" s="61">
        <v>0.27500000000000002</v>
      </c>
      <c r="S42" s="62">
        <v>3.8100000000000002E-2</v>
      </c>
      <c r="T42" s="62">
        <v>0.503</v>
      </c>
      <c r="V42" s="93"/>
    </row>
    <row r="43" spans="1:22" x14ac:dyDescent="0.3">
      <c r="A43" s="59">
        <v>41</v>
      </c>
      <c r="B43" s="135" t="s">
        <v>25</v>
      </c>
      <c r="C43" s="67" t="s">
        <v>61</v>
      </c>
      <c r="D43" s="67" t="s">
        <v>869</v>
      </c>
      <c r="E43" s="65">
        <v>43</v>
      </c>
      <c r="F43" s="67">
        <v>43</v>
      </c>
      <c r="G43" s="162">
        <v>1.881</v>
      </c>
      <c r="H43" s="163">
        <v>0.57399999999999995</v>
      </c>
      <c r="I43" s="163">
        <v>0.91900000000000004</v>
      </c>
      <c r="J43" s="62">
        <v>0.93100000000000005</v>
      </c>
      <c r="K43" s="62">
        <f t="shared" si="0"/>
        <v>-1.0333630822341606</v>
      </c>
      <c r="L43" s="62">
        <v>-0.85736600605801827</v>
      </c>
      <c r="M43" s="67" t="s">
        <v>767</v>
      </c>
      <c r="N43" s="65">
        <v>779</v>
      </c>
      <c r="O43" s="127">
        <v>1.16E-4</v>
      </c>
      <c r="P43" s="127">
        <v>4.64E-4</v>
      </c>
      <c r="Q43" s="67" t="s">
        <v>772</v>
      </c>
      <c r="R43" s="61">
        <v>0.59199999999999997</v>
      </c>
      <c r="S43" s="62">
        <v>0.37</v>
      </c>
      <c r="T43" s="62">
        <v>0.78800000000000003</v>
      </c>
      <c r="U43" s="67" t="s">
        <v>767</v>
      </c>
      <c r="V43" s="93" t="s">
        <v>772</v>
      </c>
    </row>
    <row r="44" spans="1:22" x14ac:dyDescent="0.3">
      <c r="A44" s="59">
        <v>42</v>
      </c>
      <c r="B44" s="135" t="s">
        <v>28</v>
      </c>
      <c r="C44" s="67" t="s">
        <v>61</v>
      </c>
      <c r="D44" s="67" t="s">
        <v>869</v>
      </c>
      <c r="E44" s="65">
        <v>43</v>
      </c>
      <c r="F44" s="67">
        <v>43</v>
      </c>
      <c r="G44" s="162">
        <v>9.7059999999999995</v>
      </c>
      <c r="H44" s="163">
        <v>1.571</v>
      </c>
      <c r="I44" s="163">
        <v>8.1649999999999991</v>
      </c>
      <c r="J44" s="62">
        <v>3.3780000000000001</v>
      </c>
      <c r="K44" s="62">
        <f t="shared" si="0"/>
        <v>-0.2494239743151408</v>
      </c>
      <c r="L44" s="62">
        <v>-0.23729411398394532</v>
      </c>
      <c r="N44" s="65">
        <v>651</v>
      </c>
      <c r="O44" s="127">
        <v>3.1099999999999999E-2</v>
      </c>
      <c r="P44" s="127">
        <v>5.9495652173912998E-2</v>
      </c>
      <c r="R44" s="61">
        <v>0.35199999999999998</v>
      </c>
      <c r="S44" s="62">
        <v>9.8500000000000004E-2</v>
      </c>
      <c r="T44" s="62">
        <v>0.59399999999999997</v>
      </c>
      <c r="V44" s="93"/>
    </row>
    <row r="45" spans="1:22" x14ac:dyDescent="0.3">
      <c r="A45" s="59">
        <v>43</v>
      </c>
      <c r="B45" s="135" t="s">
        <v>27</v>
      </c>
      <c r="C45" s="67" t="s">
        <v>61</v>
      </c>
      <c r="D45" s="67" t="s">
        <v>869</v>
      </c>
      <c r="E45" s="65">
        <v>43</v>
      </c>
      <c r="F45" s="67">
        <v>43</v>
      </c>
      <c r="G45" s="162">
        <v>13.827999999999999</v>
      </c>
      <c r="H45" s="163">
        <v>2.9660000000000002</v>
      </c>
      <c r="I45" s="163">
        <v>16.788</v>
      </c>
      <c r="J45" s="62">
        <v>3.1120000000000001</v>
      </c>
      <c r="K45" s="62">
        <f t="shared" si="0"/>
        <v>0.27983785962351104</v>
      </c>
      <c r="L45" s="62">
        <v>0.25072718591524318</v>
      </c>
      <c r="N45" s="65">
        <v>209</v>
      </c>
      <c r="O45" s="127">
        <v>1.07E-3</v>
      </c>
      <c r="P45" s="127">
        <v>3.3628571428571401E-3</v>
      </c>
      <c r="Q45" s="67" t="s">
        <v>769</v>
      </c>
      <c r="R45" s="61">
        <v>-0.47599999999999998</v>
      </c>
      <c r="S45" s="62">
        <v>-0.68</v>
      </c>
      <c r="T45" s="62">
        <v>-0.26600000000000001</v>
      </c>
      <c r="V45" s="93" t="s">
        <v>767</v>
      </c>
    </row>
    <row r="46" spans="1:22" ht="15" thickBot="1" x14ac:dyDescent="0.35">
      <c r="A46" s="59">
        <v>44</v>
      </c>
      <c r="B46" s="135" t="s">
        <v>26</v>
      </c>
      <c r="C46" s="67" t="s">
        <v>61</v>
      </c>
      <c r="D46" s="67" t="s">
        <v>869</v>
      </c>
      <c r="E46" s="65">
        <v>43</v>
      </c>
      <c r="F46" s="67">
        <v>43</v>
      </c>
      <c r="G46" s="162">
        <v>2.3540000000000001</v>
      </c>
      <c r="H46" s="163">
        <v>0.99099999999999999</v>
      </c>
      <c r="I46" s="163">
        <v>2.032</v>
      </c>
      <c r="J46" s="62">
        <v>1.774</v>
      </c>
      <c r="K46" s="62">
        <f t="shared" si="0"/>
        <v>-0.21221391826627839</v>
      </c>
      <c r="L46" s="62">
        <v>-0.15597246285409824</v>
      </c>
      <c r="N46" s="65">
        <v>555</v>
      </c>
      <c r="O46" s="127">
        <v>0.32900000000000001</v>
      </c>
      <c r="P46" s="127">
        <v>0.43866666666666698</v>
      </c>
      <c r="R46" s="61">
        <v>0.13800000000000001</v>
      </c>
      <c r="S46" s="62">
        <v>-8.7599999999999997E-2</v>
      </c>
      <c r="T46" s="62">
        <v>0.36499999999999999</v>
      </c>
      <c r="V46" s="140"/>
    </row>
    <row r="47" spans="1:22" x14ac:dyDescent="0.3">
      <c r="B47" s="135"/>
    </row>
    <row r="48" spans="1:22" x14ac:dyDescent="0.3">
      <c r="B48" s="135"/>
    </row>
    <row r="49" spans="2:2" x14ac:dyDescent="0.3">
      <c r="B49" s="135"/>
    </row>
    <row r="50" spans="2:2" x14ac:dyDescent="0.3">
      <c r="B50" s="135"/>
    </row>
    <row r="51" spans="2:2" x14ac:dyDescent="0.3">
      <c r="B51" s="135"/>
    </row>
    <row r="52" spans="2:2" x14ac:dyDescent="0.3">
      <c r="B52" s="135"/>
    </row>
    <row r="53" spans="2:2" x14ac:dyDescent="0.3">
      <c r="B53" s="135"/>
    </row>
    <row r="54" spans="2:2" x14ac:dyDescent="0.3">
      <c r="B54" s="135"/>
    </row>
    <row r="55" spans="2:2" x14ac:dyDescent="0.3">
      <c r="B55" s="135"/>
    </row>
    <row r="56" spans="2:2" x14ac:dyDescent="0.3">
      <c r="B56" s="135"/>
    </row>
    <row r="57" spans="2:2" x14ac:dyDescent="0.3">
      <c r="B57" s="135"/>
    </row>
    <row r="58" spans="2:2" x14ac:dyDescent="0.3">
      <c r="B58" s="135"/>
    </row>
    <row r="59" spans="2:2" x14ac:dyDescent="0.3">
      <c r="B59" s="135"/>
    </row>
    <row r="60" spans="2:2" x14ac:dyDescent="0.3">
      <c r="B60" s="135"/>
    </row>
    <row r="61" spans="2:2" x14ac:dyDescent="0.3">
      <c r="B61" s="135"/>
    </row>
    <row r="62" spans="2:2" x14ac:dyDescent="0.3">
      <c r="B62" s="135"/>
    </row>
    <row r="63" spans="2:2" x14ac:dyDescent="0.3">
      <c r="B63" s="135"/>
    </row>
    <row r="64" spans="2:2" x14ac:dyDescent="0.3">
      <c r="B64" s="135"/>
    </row>
    <row r="65" spans="2:2" x14ac:dyDescent="0.3">
      <c r="B65" s="135"/>
    </row>
    <row r="66" spans="2:2" x14ac:dyDescent="0.3">
      <c r="B66" s="135"/>
    </row>
    <row r="67" spans="2:2" x14ac:dyDescent="0.3">
      <c r="B67" s="135"/>
    </row>
    <row r="68" spans="2:2" x14ac:dyDescent="0.3">
      <c r="B68" s="135"/>
    </row>
    <row r="69" spans="2:2" x14ac:dyDescent="0.3">
      <c r="B69" s="135"/>
    </row>
    <row r="70" spans="2:2" x14ac:dyDescent="0.3">
      <c r="B70" s="135"/>
    </row>
    <row r="71" spans="2:2" x14ac:dyDescent="0.3">
      <c r="B71" s="135"/>
    </row>
    <row r="72" spans="2:2" x14ac:dyDescent="0.3">
      <c r="B72" s="135"/>
    </row>
    <row r="73" spans="2:2" x14ac:dyDescent="0.3">
      <c r="B73" s="135"/>
    </row>
    <row r="74" spans="2:2" x14ac:dyDescent="0.3">
      <c r="B74" s="135"/>
    </row>
    <row r="75" spans="2:2" x14ac:dyDescent="0.3">
      <c r="B75" s="135"/>
    </row>
    <row r="76" spans="2:2" x14ac:dyDescent="0.3">
      <c r="B76" s="135"/>
    </row>
    <row r="77" spans="2:2" x14ac:dyDescent="0.3">
      <c r="B77" s="135"/>
    </row>
    <row r="78" spans="2:2" x14ac:dyDescent="0.3">
      <c r="B78" s="135"/>
    </row>
    <row r="79" spans="2:2" x14ac:dyDescent="0.3">
      <c r="B79" s="135"/>
    </row>
    <row r="80" spans="2:2" x14ac:dyDescent="0.3">
      <c r="B80" s="135"/>
    </row>
    <row r="81" spans="2:2" x14ac:dyDescent="0.3">
      <c r="B81" s="135"/>
    </row>
    <row r="82" spans="2:2" x14ac:dyDescent="0.3">
      <c r="B82" s="135"/>
    </row>
    <row r="83" spans="2:2" x14ac:dyDescent="0.3">
      <c r="B83" s="135"/>
    </row>
    <row r="84" spans="2:2" x14ac:dyDescent="0.3">
      <c r="B84" s="135"/>
    </row>
    <row r="85" spans="2:2" x14ac:dyDescent="0.3">
      <c r="B85" s="135"/>
    </row>
    <row r="86" spans="2:2" x14ac:dyDescent="0.3">
      <c r="B86" s="135"/>
    </row>
    <row r="87" spans="2:2" x14ac:dyDescent="0.3">
      <c r="B87" s="135"/>
    </row>
    <row r="88" spans="2:2" x14ac:dyDescent="0.3">
      <c r="B88" s="135"/>
    </row>
    <row r="89" spans="2:2" x14ac:dyDescent="0.3">
      <c r="B89" s="135"/>
    </row>
    <row r="90" spans="2:2" x14ac:dyDescent="0.3">
      <c r="B90" s="135"/>
    </row>
    <row r="91" spans="2:2" x14ac:dyDescent="0.3">
      <c r="B91" s="135"/>
    </row>
    <row r="92" spans="2:2" x14ac:dyDescent="0.3">
      <c r="B92" s="135"/>
    </row>
    <row r="93" spans="2:2" x14ac:dyDescent="0.3">
      <c r="B93" s="135"/>
    </row>
    <row r="94" spans="2:2" x14ac:dyDescent="0.3">
      <c r="B94" s="135"/>
    </row>
    <row r="95" spans="2:2" x14ac:dyDescent="0.3">
      <c r="B95" s="135"/>
    </row>
    <row r="96" spans="2:2" x14ac:dyDescent="0.3">
      <c r="B96" s="135"/>
    </row>
    <row r="97" spans="2:2" x14ac:dyDescent="0.3">
      <c r="B97" s="135"/>
    </row>
    <row r="98" spans="2:2" x14ac:dyDescent="0.3">
      <c r="B98" s="135"/>
    </row>
    <row r="99" spans="2:2" x14ac:dyDescent="0.3">
      <c r="B99" s="135"/>
    </row>
    <row r="100" spans="2:2" x14ac:dyDescent="0.3">
      <c r="B100" s="135"/>
    </row>
    <row r="101" spans="2:2" x14ac:dyDescent="0.3">
      <c r="B101" s="135"/>
    </row>
    <row r="102" spans="2:2" x14ac:dyDescent="0.3">
      <c r="B102" s="135"/>
    </row>
    <row r="103" spans="2:2" x14ac:dyDescent="0.3">
      <c r="B103" s="135"/>
    </row>
    <row r="104" spans="2:2" x14ac:dyDescent="0.3">
      <c r="B104" s="135"/>
    </row>
    <row r="105" spans="2:2" x14ac:dyDescent="0.3">
      <c r="B105" s="135"/>
    </row>
    <row r="106" spans="2:2" x14ac:dyDescent="0.3">
      <c r="B106" s="135"/>
    </row>
    <row r="107" spans="2:2" x14ac:dyDescent="0.3">
      <c r="B107" s="135"/>
    </row>
    <row r="108" spans="2:2" x14ac:dyDescent="0.3">
      <c r="B108" s="135"/>
    </row>
    <row r="109" spans="2:2" x14ac:dyDescent="0.3">
      <c r="B109" s="135"/>
    </row>
    <row r="110" spans="2:2" x14ac:dyDescent="0.3">
      <c r="B110" s="135"/>
    </row>
    <row r="111" spans="2:2" x14ac:dyDescent="0.3">
      <c r="B111" s="135"/>
    </row>
    <row r="112" spans="2:2" x14ac:dyDescent="0.3">
      <c r="B112" s="135"/>
    </row>
    <row r="113" spans="2:2" x14ac:dyDescent="0.3">
      <c r="B113" s="135"/>
    </row>
    <row r="114" spans="2:2" x14ac:dyDescent="0.3">
      <c r="B114" s="135"/>
    </row>
    <row r="115" spans="2:2" x14ac:dyDescent="0.3">
      <c r="B115" s="135"/>
    </row>
    <row r="116" spans="2:2" x14ac:dyDescent="0.3">
      <c r="B116" s="135"/>
    </row>
    <row r="117" spans="2:2" x14ac:dyDescent="0.3">
      <c r="B117" s="135"/>
    </row>
    <row r="118" spans="2:2" x14ac:dyDescent="0.3">
      <c r="B118" s="135"/>
    </row>
    <row r="119" spans="2:2" x14ac:dyDescent="0.3">
      <c r="B119" s="135"/>
    </row>
    <row r="120" spans="2:2" x14ac:dyDescent="0.3">
      <c r="B120" s="135"/>
    </row>
    <row r="121" spans="2:2" x14ac:dyDescent="0.3">
      <c r="B121" s="135"/>
    </row>
    <row r="122" spans="2:2" x14ac:dyDescent="0.3">
      <c r="B122" s="135"/>
    </row>
    <row r="123" spans="2:2" x14ac:dyDescent="0.3">
      <c r="B123" s="135"/>
    </row>
    <row r="124" spans="2:2" x14ac:dyDescent="0.3">
      <c r="B124" s="135"/>
    </row>
    <row r="125" spans="2:2" x14ac:dyDescent="0.3">
      <c r="B125" s="135"/>
    </row>
    <row r="126" spans="2:2" x14ac:dyDescent="0.3">
      <c r="B126" s="135"/>
    </row>
    <row r="127" spans="2:2" x14ac:dyDescent="0.3">
      <c r="B127" s="135"/>
    </row>
    <row r="128" spans="2:2" x14ac:dyDescent="0.3">
      <c r="B128" s="135"/>
    </row>
    <row r="129" spans="2:2" x14ac:dyDescent="0.3">
      <c r="B129" s="135"/>
    </row>
    <row r="130" spans="2:2" x14ac:dyDescent="0.3">
      <c r="B130" s="135"/>
    </row>
    <row r="131" spans="2:2" x14ac:dyDescent="0.3">
      <c r="B131" s="135"/>
    </row>
    <row r="132" spans="2:2" x14ac:dyDescent="0.3">
      <c r="B132" s="135"/>
    </row>
  </sheetData>
  <mergeCells count="3">
    <mergeCell ref="Z5:Z7"/>
    <mergeCell ref="Z12:Z13"/>
    <mergeCell ref="A1:Q1"/>
  </mergeCell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B82F-4013-47D5-8E54-0BD1BB016B29}">
  <dimension ref="A1:AI46"/>
  <sheetViews>
    <sheetView workbookViewId="0">
      <selection activeCell="L15" sqref="L15"/>
    </sheetView>
  </sheetViews>
  <sheetFormatPr defaultRowHeight="14.4" x14ac:dyDescent="0.3"/>
  <cols>
    <col min="1" max="1" width="13.44140625" style="65" customWidth="1"/>
    <col min="2" max="2" width="15.77734375" style="67" bestFit="1" customWidth="1"/>
    <col min="3" max="4" width="8.88671875" style="67"/>
    <col min="5" max="5" width="8.88671875" style="65"/>
    <col min="6" max="6" width="8.88671875" style="67"/>
    <col min="7" max="7" width="8.88671875" style="160"/>
    <col min="8" max="9" width="8.88671875" style="28"/>
    <col min="12" max="12" width="16.109375" bestFit="1" customWidth="1"/>
    <col min="13" max="13" width="12.6640625" style="67" customWidth="1"/>
    <col min="14" max="14" width="12.33203125" style="65" customWidth="1"/>
    <col min="15" max="16" width="8.88671875" style="77"/>
    <col min="17" max="17" width="16.21875" style="67" customWidth="1"/>
    <col min="18" max="18" width="12.33203125" style="79" customWidth="1"/>
    <col min="21" max="21" width="13.44140625" style="67" customWidth="1"/>
    <col min="22" max="22" width="13.6640625" customWidth="1"/>
    <col min="24" max="24" width="26.77734375" bestFit="1" customWidth="1"/>
    <col min="26" max="26" width="14.6640625" customWidth="1"/>
  </cols>
  <sheetData>
    <row r="1" spans="1:35" ht="30" customHeight="1" x14ac:dyDescent="0.3">
      <c r="A1" s="240" t="s">
        <v>1179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195"/>
      <c r="S1" s="195"/>
      <c r="T1" s="195"/>
      <c r="U1" s="196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</row>
    <row r="2" spans="1:35" ht="43.8" thickBot="1" x14ac:dyDescent="0.35">
      <c r="A2" s="189" t="s">
        <v>743</v>
      </c>
      <c r="B2" s="205" t="s">
        <v>744</v>
      </c>
      <c r="C2" s="187" t="s">
        <v>745</v>
      </c>
      <c r="D2" s="187" t="s">
        <v>746</v>
      </c>
      <c r="E2" s="189" t="s">
        <v>747</v>
      </c>
      <c r="F2" s="187" t="s">
        <v>748</v>
      </c>
      <c r="G2" s="206" t="s">
        <v>749</v>
      </c>
      <c r="H2" s="199" t="s">
        <v>750</v>
      </c>
      <c r="I2" s="199" t="s">
        <v>861</v>
      </c>
      <c r="J2" s="191" t="s">
        <v>862</v>
      </c>
      <c r="K2" s="191" t="s">
        <v>986</v>
      </c>
      <c r="L2" s="191" t="s">
        <v>987</v>
      </c>
      <c r="M2" s="191" t="s">
        <v>755</v>
      </c>
      <c r="N2" s="190" t="s">
        <v>905</v>
      </c>
      <c r="O2" s="192" t="s">
        <v>757</v>
      </c>
      <c r="P2" s="192" t="s">
        <v>758</v>
      </c>
      <c r="Q2" s="191" t="s">
        <v>985</v>
      </c>
      <c r="R2" s="190" t="s">
        <v>760</v>
      </c>
      <c r="S2" s="193" t="s">
        <v>761</v>
      </c>
      <c r="T2" s="191" t="s">
        <v>762</v>
      </c>
      <c r="U2" s="191" t="s">
        <v>763</v>
      </c>
      <c r="V2" s="194" t="s">
        <v>764</v>
      </c>
      <c r="W2" s="149"/>
      <c r="X2" s="51"/>
      <c r="Y2" s="58"/>
      <c r="Z2" s="50" t="s">
        <v>764</v>
      </c>
      <c r="AA2" s="58"/>
    </row>
    <row r="3" spans="1:35" x14ac:dyDescent="0.3">
      <c r="A3" s="131">
        <v>1</v>
      </c>
      <c r="B3" s="135" t="s">
        <v>479</v>
      </c>
      <c r="C3" s="67" t="s">
        <v>61</v>
      </c>
      <c r="D3" s="67" t="s">
        <v>870</v>
      </c>
      <c r="E3" s="65">
        <v>32</v>
      </c>
      <c r="F3" s="67">
        <v>32</v>
      </c>
      <c r="G3" s="162">
        <v>1.861</v>
      </c>
      <c r="H3" s="163">
        <v>1.292</v>
      </c>
      <c r="I3" s="163">
        <v>1.7709999999999999</v>
      </c>
      <c r="J3" s="62">
        <v>1.99</v>
      </c>
      <c r="K3" s="62">
        <f t="shared" ref="K3:K46" si="0">LOG(I3/G3,2)</f>
        <v>-7.1513843307237257E-2</v>
      </c>
      <c r="L3" s="62">
        <v>0.12586006793509041</v>
      </c>
      <c r="N3" s="60">
        <v>217</v>
      </c>
      <c r="O3" s="127">
        <v>0.39</v>
      </c>
      <c r="P3" s="127">
        <v>0.42899999999999999</v>
      </c>
      <c r="Q3" s="42"/>
      <c r="R3" s="61">
        <v>-5.4699999999999999E-2</v>
      </c>
      <c r="S3" s="62">
        <v>-0.34100000000000003</v>
      </c>
      <c r="T3" s="62">
        <v>0.25600000000000001</v>
      </c>
      <c r="V3" s="93"/>
      <c r="X3" s="70" t="s">
        <v>765</v>
      </c>
    </row>
    <row r="4" spans="1:35" x14ac:dyDescent="0.3">
      <c r="A4" s="131">
        <v>2</v>
      </c>
      <c r="B4" s="135" t="s">
        <v>480</v>
      </c>
      <c r="C4" s="67" t="s">
        <v>61</v>
      </c>
      <c r="D4" s="67" t="s">
        <v>870</v>
      </c>
      <c r="E4" s="65">
        <v>32</v>
      </c>
      <c r="F4" s="67">
        <v>32</v>
      </c>
      <c r="G4" s="162">
        <v>0.69599999999999995</v>
      </c>
      <c r="H4" s="163">
        <v>0.629</v>
      </c>
      <c r="I4" s="163">
        <v>0.32</v>
      </c>
      <c r="J4" s="62">
        <v>0.47499999999999998</v>
      </c>
      <c r="K4" s="62">
        <f t="shared" si="0"/>
        <v>-1.121015400961366</v>
      </c>
      <c r="L4" s="62">
        <v>-0.72982360847658645</v>
      </c>
      <c r="M4" s="67" t="s">
        <v>767</v>
      </c>
      <c r="N4" s="60">
        <v>353</v>
      </c>
      <c r="O4" s="127">
        <v>9.8400000000000001E-2</v>
      </c>
      <c r="P4" s="127">
        <v>0.154628571428571</v>
      </c>
      <c r="Q4" s="42"/>
      <c r="R4" s="61">
        <v>0.30499999999999999</v>
      </c>
      <c r="S4" s="62">
        <v>-7.2400000000000003E-4</v>
      </c>
      <c r="T4" s="62">
        <v>0.57499999999999996</v>
      </c>
      <c r="V4" s="93" t="s">
        <v>767</v>
      </c>
      <c r="X4" t="s">
        <v>766</v>
      </c>
      <c r="Y4" t="s">
        <v>767</v>
      </c>
      <c r="Z4" s="42" t="s">
        <v>65</v>
      </c>
    </row>
    <row r="5" spans="1:35" x14ac:dyDescent="0.3">
      <c r="A5" s="131">
        <v>3</v>
      </c>
      <c r="B5" s="135" t="s">
        <v>481</v>
      </c>
      <c r="C5" s="67" t="s">
        <v>61</v>
      </c>
      <c r="D5" s="67" t="s">
        <v>870</v>
      </c>
      <c r="E5" s="65">
        <v>32</v>
      </c>
      <c r="F5" s="67">
        <v>32</v>
      </c>
      <c r="G5" s="162">
        <v>1.6140000000000001</v>
      </c>
      <c r="H5" s="163">
        <v>1.113</v>
      </c>
      <c r="I5" s="163">
        <v>0.98399999999999999</v>
      </c>
      <c r="J5" s="62">
        <v>1.43</v>
      </c>
      <c r="K5" s="62">
        <f t="shared" si="0"/>
        <v>-0.71391035793854063</v>
      </c>
      <c r="L5" s="62">
        <v>-0.30384495536411732</v>
      </c>
      <c r="M5" s="67" t="s">
        <v>767</v>
      </c>
      <c r="N5" s="60">
        <v>315</v>
      </c>
      <c r="O5" s="127">
        <v>0.35</v>
      </c>
      <c r="P5" s="127">
        <v>0.40526315789473699</v>
      </c>
      <c r="Q5" s="42"/>
      <c r="R5" s="61">
        <v>0.11700000000000001</v>
      </c>
      <c r="S5" s="62">
        <v>-0.17100000000000001</v>
      </c>
      <c r="T5" s="62">
        <v>0.41</v>
      </c>
      <c r="V5" s="93" t="s">
        <v>767</v>
      </c>
      <c r="X5" t="s">
        <v>770</v>
      </c>
      <c r="Y5" t="s">
        <v>769</v>
      </c>
      <c r="Z5" s="221" t="s">
        <v>767</v>
      </c>
    </row>
    <row r="6" spans="1:35" x14ac:dyDescent="0.3">
      <c r="A6" s="131">
        <v>4</v>
      </c>
      <c r="B6" s="135" t="s">
        <v>483</v>
      </c>
      <c r="C6" s="67" t="s">
        <v>61</v>
      </c>
      <c r="D6" s="67" t="s">
        <v>870</v>
      </c>
      <c r="E6" s="65">
        <v>32</v>
      </c>
      <c r="F6" s="67">
        <v>32</v>
      </c>
      <c r="G6" s="162">
        <v>5.0570000000000004</v>
      </c>
      <c r="H6" s="163">
        <v>3.53</v>
      </c>
      <c r="I6" s="163">
        <v>6.726</v>
      </c>
      <c r="J6" s="62">
        <v>4.93</v>
      </c>
      <c r="K6" s="62">
        <f t="shared" si="0"/>
        <v>0.41146700039929884</v>
      </c>
      <c r="L6" s="62">
        <v>0.45836566832191361</v>
      </c>
      <c r="M6" s="67" t="s">
        <v>767</v>
      </c>
      <c r="N6" s="60">
        <v>143</v>
      </c>
      <c r="O6" s="127">
        <v>2.2800000000000001E-2</v>
      </c>
      <c r="P6" s="127">
        <v>4.5600000000000002E-2</v>
      </c>
      <c r="Q6" s="42" t="s">
        <v>767</v>
      </c>
      <c r="R6" s="61">
        <v>-0.30099999999999999</v>
      </c>
      <c r="S6" s="62">
        <v>-0.57899999999999996</v>
      </c>
      <c r="T6" s="62">
        <v>-2.3599999999999999E-2</v>
      </c>
      <c r="V6" s="93" t="s">
        <v>767</v>
      </c>
      <c r="X6" t="s">
        <v>771</v>
      </c>
      <c r="Y6" t="s">
        <v>772</v>
      </c>
      <c r="Z6" s="221"/>
    </row>
    <row r="7" spans="1:35" x14ac:dyDescent="0.3">
      <c r="A7" s="131">
        <v>5</v>
      </c>
      <c r="B7" s="135" t="s">
        <v>482</v>
      </c>
      <c r="C7" s="67" t="s">
        <v>61</v>
      </c>
      <c r="D7" s="67" t="s">
        <v>870</v>
      </c>
      <c r="E7" s="65">
        <v>32</v>
      </c>
      <c r="F7" s="67">
        <v>32</v>
      </c>
      <c r="G7" s="162">
        <v>0.80400000000000005</v>
      </c>
      <c r="H7" s="163">
        <v>0.72499999999999998</v>
      </c>
      <c r="I7" s="163">
        <v>0.98699999999999999</v>
      </c>
      <c r="J7" s="62">
        <v>0.89300000000000002</v>
      </c>
      <c r="K7" s="62">
        <f t="shared" si="0"/>
        <v>0.29585458327746883</v>
      </c>
      <c r="L7" s="62">
        <v>0.3929147338953291</v>
      </c>
      <c r="M7" s="67" t="s">
        <v>767</v>
      </c>
      <c r="N7" s="60">
        <v>165</v>
      </c>
      <c r="O7" s="127">
        <v>6.5000000000000002E-2</v>
      </c>
      <c r="P7" s="127">
        <v>0.11</v>
      </c>
      <c r="Q7" s="42"/>
      <c r="R7" s="61">
        <v>-0.21099999999999999</v>
      </c>
      <c r="S7" s="62">
        <v>-0.48799999999999999</v>
      </c>
      <c r="T7" s="62">
        <v>8.7800000000000003E-2</v>
      </c>
      <c r="V7" s="93" t="s">
        <v>767</v>
      </c>
      <c r="X7" t="s">
        <v>773</v>
      </c>
      <c r="Y7" t="s">
        <v>768</v>
      </c>
      <c r="Z7" s="221"/>
    </row>
    <row r="8" spans="1:35" x14ac:dyDescent="0.3">
      <c r="A8" s="131">
        <v>6</v>
      </c>
      <c r="B8" s="135" t="s">
        <v>485</v>
      </c>
      <c r="C8" s="67" t="s">
        <v>61</v>
      </c>
      <c r="D8" s="67" t="s">
        <v>870</v>
      </c>
      <c r="E8" s="65">
        <v>32</v>
      </c>
      <c r="F8" s="67">
        <v>32</v>
      </c>
      <c r="G8" s="162">
        <v>0.505</v>
      </c>
      <c r="H8" s="163">
        <v>0.47</v>
      </c>
      <c r="I8" s="163">
        <v>0.95299999999999996</v>
      </c>
      <c r="J8" s="62">
        <v>1.337</v>
      </c>
      <c r="K8" s="62">
        <f t="shared" si="0"/>
        <v>0.9161928262707848</v>
      </c>
      <c r="L8" s="62">
        <v>1.1716671425023906</v>
      </c>
      <c r="M8" s="67" t="s">
        <v>767</v>
      </c>
      <c r="N8" s="60">
        <v>46</v>
      </c>
      <c r="O8" s="127">
        <v>8.7499999999999992E-6</v>
      </c>
      <c r="P8" s="127">
        <v>3.8500000000000001E-5</v>
      </c>
      <c r="Q8" s="42" t="s">
        <v>768</v>
      </c>
      <c r="R8" s="61">
        <v>-0.52700000000000002</v>
      </c>
      <c r="S8" s="62">
        <v>-0.75600000000000001</v>
      </c>
      <c r="T8" s="62">
        <v>-0.28399999999999997</v>
      </c>
      <c r="U8" s="67" t="s">
        <v>767</v>
      </c>
      <c r="V8" s="93" t="s">
        <v>772</v>
      </c>
    </row>
    <row r="9" spans="1:35" x14ac:dyDescent="0.3">
      <c r="A9" s="131">
        <v>7</v>
      </c>
      <c r="B9" s="135" t="s">
        <v>484</v>
      </c>
      <c r="C9" s="67" t="s">
        <v>61</v>
      </c>
      <c r="D9" s="67" t="s">
        <v>870</v>
      </c>
      <c r="E9" s="65">
        <v>32</v>
      </c>
      <c r="F9" s="67">
        <v>32</v>
      </c>
      <c r="G9" s="162">
        <v>0.09</v>
      </c>
      <c r="H9" s="163">
        <v>5.8999999999999997E-2</v>
      </c>
      <c r="I9" s="163">
        <v>0.28499999999999998</v>
      </c>
      <c r="J9" s="62">
        <v>0.37</v>
      </c>
      <c r="K9" s="62">
        <f t="shared" si="0"/>
        <v>1.6629650127224291</v>
      </c>
      <c r="L9" s="62">
        <v>1.5776874484110024</v>
      </c>
      <c r="M9" s="67" t="s">
        <v>767</v>
      </c>
      <c r="N9" s="60">
        <v>43</v>
      </c>
      <c r="O9" s="127">
        <v>5.9699999999999996E-6</v>
      </c>
      <c r="P9" s="127">
        <v>2.91866666666667E-5</v>
      </c>
      <c r="Q9" s="42" t="s">
        <v>768</v>
      </c>
      <c r="R9" s="61">
        <v>-0.66</v>
      </c>
      <c r="S9" s="62">
        <v>-0.85799999999999998</v>
      </c>
      <c r="T9" s="62">
        <v>-0.42199999999999999</v>
      </c>
      <c r="U9" s="67" t="s">
        <v>767</v>
      </c>
      <c r="V9" s="93" t="s">
        <v>772</v>
      </c>
    </row>
    <row r="10" spans="1:35" x14ac:dyDescent="0.3">
      <c r="A10" s="131">
        <v>8</v>
      </c>
      <c r="B10" s="135" t="s">
        <v>487</v>
      </c>
      <c r="C10" s="67" t="s">
        <v>61</v>
      </c>
      <c r="D10" s="67" t="s">
        <v>870</v>
      </c>
      <c r="E10" s="65">
        <v>32</v>
      </c>
      <c r="F10" s="67">
        <v>32</v>
      </c>
      <c r="G10" s="162">
        <v>6.98</v>
      </c>
      <c r="H10" s="163">
        <v>5.4320000000000004</v>
      </c>
      <c r="I10" s="163">
        <v>8.782</v>
      </c>
      <c r="J10" s="62">
        <v>6.4130000000000003</v>
      </c>
      <c r="K10" s="62">
        <f t="shared" si="0"/>
        <v>0.33132249802952674</v>
      </c>
      <c r="L10" s="62">
        <v>0.44354885039449748</v>
      </c>
      <c r="M10" s="67" t="s">
        <v>767</v>
      </c>
      <c r="N10" s="60">
        <v>148</v>
      </c>
      <c r="O10" s="127">
        <v>2.9399999999999999E-2</v>
      </c>
      <c r="P10" s="127">
        <v>5.6243478260869603E-2</v>
      </c>
      <c r="Q10" s="42"/>
      <c r="R10" s="61">
        <v>-0.29299999999999998</v>
      </c>
      <c r="S10" s="62">
        <v>-0.58199999999999996</v>
      </c>
      <c r="T10" s="62">
        <v>-1.8800000000000001E-2</v>
      </c>
      <c r="V10" s="93" t="s">
        <v>767</v>
      </c>
      <c r="X10" s="70" t="s">
        <v>763</v>
      </c>
    </row>
    <row r="11" spans="1:35" x14ac:dyDescent="0.3">
      <c r="A11" s="131">
        <v>9</v>
      </c>
      <c r="B11" s="135" t="s">
        <v>489</v>
      </c>
      <c r="C11" s="67" t="s">
        <v>61</v>
      </c>
      <c r="D11" s="67" t="s">
        <v>870</v>
      </c>
      <c r="E11" s="65">
        <v>32</v>
      </c>
      <c r="F11" s="67">
        <v>32</v>
      </c>
      <c r="G11" s="162">
        <v>0.52200000000000002</v>
      </c>
      <c r="H11" s="163">
        <v>0.248</v>
      </c>
      <c r="I11" s="163">
        <v>0.54500000000000004</v>
      </c>
      <c r="J11" s="62">
        <v>1.099</v>
      </c>
      <c r="K11" s="62">
        <f t="shared" si="0"/>
        <v>6.2206423094404127E-2</v>
      </c>
      <c r="L11" s="62">
        <v>0.41868266460405096</v>
      </c>
      <c r="M11" s="67" t="s">
        <v>767</v>
      </c>
      <c r="N11" s="60">
        <v>158</v>
      </c>
      <c r="O11" s="127">
        <v>4.7500000000000001E-2</v>
      </c>
      <c r="P11" s="127">
        <v>8.3599999999999994E-2</v>
      </c>
      <c r="Q11" s="42"/>
      <c r="R11" s="61">
        <v>-0.14599999999999999</v>
      </c>
      <c r="S11" s="62">
        <v>-0.44900000000000001</v>
      </c>
      <c r="T11" s="62">
        <v>0.16700000000000001</v>
      </c>
      <c r="V11" s="93" t="s">
        <v>767</v>
      </c>
    </row>
    <row r="12" spans="1:35" x14ac:dyDescent="0.3">
      <c r="A12" s="131">
        <v>10</v>
      </c>
      <c r="B12" s="135" t="s">
        <v>57</v>
      </c>
      <c r="C12" s="67" t="s">
        <v>61</v>
      </c>
      <c r="D12" s="67" t="s">
        <v>870</v>
      </c>
      <c r="E12" s="65">
        <v>32</v>
      </c>
      <c r="F12" s="67">
        <v>32</v>
      </c>
      <c r="G12" s="162">
        <v>5.0179999999999998</v>
      </c>
      <c r="H12" s="163">
        <v>3.3839999999999999</v>
      </c>
      <c r="I12" s="163">
        <v>8.4339999999999993</v>
      </c>
      <c r="J12" s="62">
        <v>7.7460000000000004</v>
      </c>
      <c r="K12" s="62">
        <f t="shared" si="0"/>
        <v>0.74910455086996097</v>
      </c>
      <c r="L12" s="62">
        <v>1.0383625497468119</v>
      </c>
      <c r="M12" s="67" t="s">
        <v>767</v>
      </c>
      <c r="N12" s="60">
        <v>79</v>
      </c>
      <c r="O12" s="127">
        <v>2.7999999999999998E-4</v>
      </c>
      <c r="P12" s="127">
        <v>9.4769230769230803E-4</v>
      </c>
      <c r="Q12" s="42" t="s">
        <v>772</v>
      </c>
      <c r="R12" s="61">
        <v>-0.55300000000000005</v>
      </c>
      <c r="S12" s="62">
        <v>-0.77400000000000002</v>
      </c>
      <c r="T12" s="62">
        <v>-0.30599999999999999</v>
      </c>
      <c r="U12" s="67" t="s">
        <v>767</v>
      </c>
      <c r="V12" s="93" t="s">
        <v>772</v>
      </c>
      <c r="X12" t="s">
        <v>774</v>
      </c>
      <c r="Y12" t="s">
        <v>775</v>
      </c>
      <c r="Z12" s="221" t="s">
        <v>65</v>
      </c>
    </row>
    <row r="13" spans="1:35" x14ac:dyDescent="0.3">
      <c r="A13" s="131">
        <v>11</v>
      </c>
      <c r="B13" s="135" t="s">
        <v>488</v>
      </c>
      <c r="C13" s="67" t="s">
        <v>61</v>
      </c>
      <c r="D13" s="67" t="s">
        <v>870</v>
      </c>
      <c r="E13" s="65">
        <v>32</v>
      </c>
      <c r="F13" s="67">
        <v>32</v>
      </c>
      <c r="G13" s="162">
        <v>0.312</v>
      </c>
      <c r="H13" s="163">
        <v>0.317</v>
      </c>
      <c r="I13" s="163">
        <v>0.625</v>
      </c>
      <c r="J13" s="62">
        <v>2.169</v>
      </c>
      <c r="K13" s="62">
        <f t="shared" si="0"/>
        <v>1.0023101606872011</v>
      </c>
      <c r="L13" s="62">
        <v>1.3001496378485939</v>
      </c>
      <c r="M13" s="67" t="s">
        <v>767</v>
      </c>
      <c r="N13" s="60">
        <v>91</v>
      </c>
      <c r="O13" s="127">
        <v>7.7300000000000003E-4</v>
      </c>
      <c r="P13" s="127">
        <v>2.2674666666666699E-3</v>
      </c>
      <c r="Q13" s="42" t="s">
        <v>769</v>
      </c>
      <c r="R13" s="61">
        <v>-0.36299999999999999</v>
      </c>
      <c r="S13" s="62">
        <v>-0.621</v>
      </c>
      <c r="T13" s="62">
        <v>-0.109</v>
      </c>
      <c r="V13" s="93" t="s">
        <v>769</v>
      </c>
      <c r="X13" t="s">
        <v>776</v>
      </c>
      <c r="Y13" t="s">
        <v>777</v>
      </c>
      <c r="Z13" s="221"/>
    </row>
    <row r="14" spans="1:35" x14ac:dyDescent="0.3">
      <c r="A14" s="131">
        <v>12</v>
      </c>
      <c r="B14" s="135" t="s">
        <v>486</v>
      </c>
      <c r="C14" s="67" t="s">
        <v>61</v>
      </c>
      <c r="D14" s="67" t="s">
        <v>870</v>
      </c>
      <c r="E14" s="65">
        <v>32</v>
      </c>
      <c r="F14" s="67">
        <v>32</v>
      </c>
      <c r="G14" s="162">
        <v>0.55600000000000005</v>
      </c>
      <c r="H14" s="163">
        <v>0.52200000000000002</v>
      </c>
      <c r="I14" s="163">
        <v>0.83699999999999997</v>
      </c>
      <c r="J14" s="62">
        <v>1.238</v>
      </c>
      <c r="K14" s="62">
        <f t="shared" si="0"/>
        <v>0.59014273982683607</v>
      </c>
      <c r="L14" s="62">
        <v>0.9904273495361785</v>
      </c>
      <c r="M14" s="67" t="s">
        <v>767</v>
      </c>
      <c r="N14" s="60">
        <v>108</v>
      </c>
      <c r="O14" s="127">
        <v>2.7499999999999998E-3</v>
      </c>
      <c r="P14" s="127">
        <v>6.7222222222222197E-3</v>
      </c>
      <c r="Q14" s="42" t="s">
        <v>769</v>
      </c>
      <c r="R14" s="61">
        <v>-0.373</v>
      </c>
      <c r="S14" s="62">
        <v>-0.64300000000000002</v>
      </c>
      <c r="T14" s="62">
        <v>-9.9299999999999999E-2</v>
      </c>
      <c r="V14" s="93" t="s">
        <v>769</v>
      </c>
      <c r="X14" t="s">
        <v>778</v>
      </c>
      <c r="Y14" t="s">
        <v>779</v>
      </c>
      <c r="Z14" s="42" t="s">
        <v>767</v>
      </c>
    </row>
    <row r="15" spans="1:35" x14ac:dyDescent="0.3">
      <c r="A15" s="131">
        <v>13</v>
      </c>
      <c r="B15" s="135" t="s">
        <v>33</v>
      </c>
      <c r="C15" s="67" t="s">
        <v>61</v>
      </c>
      <c r="D15" s="67" t="s">
        <v>870</v>
      </c>
      <c r="E15" s="65">
        <v>32</v>
      </c>
      <c r="F15" s="67">
        <v>32</v>
      </c>
      <c r="G15" s="162">
        <v>4.9829999999999997</v>
      </c>
      <c r="H15" s="163">
        <v>2.359</v>
      </c>
      <c r="I15" s="163">
        <v>3.9009999999999998</v>
      </c>
      <c r="J15" s="62">
        <v>4.048</v>
      </c>
      <c r="K15" s="62">
        <f t="shared" si="0"/>
        <v>-0.35317057565897025</v>
      </c>
      <c r="L15" s="62">
        <v>-0.3838494322097955</v>
      </c>
      <c r="M15" s="67" t="s">
        <v>767</v>
      </c>
      <c r="N15" s="60">
        <v>342</v>
      </c>
      <c r="O15" s="127">
        <v>0.14899999999999999</v>
      </c>
      <c r="P15" s="127">
        <v>0.204875</v>
      </c>
      <c r="Q15" s="42"/>
      <c r="R15" s="61">
        <v>0.28499999999999998</v>
      </c>
      <c r="S15" s="62">
        <v>2.48E-5</v>
      </c>
      <c r="T15" s="62">
        <v>0.56499999999999995</v>
      </c>
      <c r="V15" s="93" t="s">
        <v>767</v>
      </c>
      <c r="X15" t="s">
        <v>780</v>
      </c>
      <c r="Y15" t="s">
        <v>781</v>
      </c>
      <c r="Z15" s="42" t="s">
        <v>769</v>
      </c>
    </row>
    <row r="16" spans="1:35" x14ac:dyDescent="0.3">
      <c r="A16" s="131">
        <v>14</v>
      </c>
      <c r="B16" s="135" t="s">
        <v>35</v>
      </c>
      <c r="C16" s="67" t="s">
        <v>61</v>
      </c>
      <c r="D16" s="67" t="s">
        <v>870</v>
      </c>
      <c r="E16" s="65">
        <v>32</v>
      </c>
      <c r="F16" s="67">
        <v>32</v>
      </c>
      <c r="G16" s="162">
        <v>1.306</v>
      </c>
      <c r="H16" s="163">
        <v>0.78300000000000003</v>
      </c>
      <c r="I16" s="163">
        <v>1.466</v>
      </c>
      <c r="J16" s="62">
        <v>3.5049999999999999</v>
      </c>
      <c r="K16" s="62">
        <f t="shared" si="0"/>
        <v>0.16673020658738102</v>
      </c>
      <c r="L16" s="62">
        <v>0.21897663252217997</v>
      </c>
      <c r="N16" s="60">
        <v>202</v>
      </c>
      <c r="O16" s="127">
        <v>0.254</v>
      </c>
      <c r="P16" s="127">
        <v>0.302054054054054</v>
      </c>
      <c r="Q16" s="42"/>
      <c r="R16" s="61">
        <v>-7.4200000000000002E-2</v>
      </c>
      <c r="S16" s="62">
        <v>-0.38500000000000001</v>
      </c>
      <c r="T16" s="62">
        <v>0.218</v>
      </c>
      <c r="V16" s="93"/>
    </row>
    <row r="17" spans="1:27" x14ac:dyDescent="0.3">
      <c r="A17" s="131">
        <v>15</v>
      </c>
      <c r="B17" s="135" t="s">
        <v>32</v>
      </c>
      <c r="C17" s="67" t="s">
        <v>61</v>
      </c>
      <c r="D17" s="67" t="s">
        <v>870</v>
      </c>
      <c r="E17" s="65">
        <v>32</v>
      </c>
      <c r="F17" s="67">
        <v>32</v>
      </c>
      <c r="G17" s="162">
        <v>0.20699999999999999</v>
      </c>
      <c r="H17" s="163">
        <v>0.153</v>
      </c>
      <c r="I17" s="163">
        <v>0.22900000000000001</v>
      </c>
      <c r="J17" s="62">
        <v>0.42899999999999999</v>
      </c>
      <c r="K17" s="62">
        <f t="shared" si="0"/>
        <v>0.14571683059761875</v>
      </c>
      <c r="L17" s="62">
        <v>0.23649259262043229</v>
      </c>
      <c r="N17" s="60">
        <v>185</v>
      </c>
      <c r="O17" s="127">
        <v>0.14399999999999999</v>
      </c>
      <c r="P17" s="127">
        <v>0.204875</v>
      </c>
      <c r="Q17" s="42"/>
      <c r="R17" s="61">
        <v>-0.11899999999999999</v>
      </c>
      <c r="S17" s="62">
        <v>-0.41899999999999998</v>
      </c>
      <c r="T17" s="62">
        <v>0.187</v>
      </c>
      <c r="V17" s="93"/>
    </row>
    <row r="18" spans="1:27" x14ac:dyDescent="0.3">
      <c r="A18" s="131">
        <v>16</v>
      </c>
      <c r="B18" s="135" t="s">
        <v>37</v>
      </c>
      <c r="C18" s="67" t="s">
        <v>61</v>
      </c>
      <c r="D18" s="67" t="s">
        <v>870</v>
      </c>
      <c r="E18" s="65">
        <v>32</v>
      </c>
      <c r="F18" s="67">
        <v>32</v>
      </c>
      <c r="G18" s="162">
        <v>0.56899999999999995</v>
      </c>
      <c r="H18" s="163">
        <v>0.28999999999999998</v>
      </c>
      <c r="I18" s="163">
        <v>0.26700000000000002</v>
      </c>
      <c r="J18" s="62">
        <v>0.44</v>
      </c>
      <c r="K18" s="62">
        <f t="shared" si="0"/>
        <v>-1.091588910619028</v>
      </c>
      <c r="L18" s="62">
        <v>-0.8878950736383393</v>
      </c>
      <c r="M18" s="67" t="s">
        <v>767</v>
      </c>
      <c r="N18" s="60">
        <v>392</v>
      </c>
      <c r="O18" s="127">
        <v>1.5599999999999999E-2</v>
      </c>
      <c r="P18" s="127">
        <v>3.4320000000000003E-2</v>
      </c>
      <c r="Q18" s="42" t="s">
        <v>767</v>
      </c>
      <c r="R18" s="61">
        <v>0.42399999999999999</v>
      </c>
      <c r="S18" s="62">
        <v>0.13100000000000001</v>
      </c>
      <c r="T18" s="62">
        <v>0.69899999999999995</v>
      </c>
      <c r="V18" s="93" t="s">
        <v>767</v>
      </c>
      <c r="X18" s="70" t="s">
        <v>782</v>
      </c>
    </row>
    <row r="19" spans="1:27" x14ac:dyDescent="0.3">
      <c r="A19" s="131">
        <v>17</v>
      </c>
      <c r="B19" s="135" t="s">
        <v>706</v>
      </c>
      <c r="C19" s="67" t="s">
        <v>61</v>
      </c>
      <c r="D19" s="67" t="s">
        <v>870</v>
      </c>
      <c r="E19" s="65">
        <v>32</v>
      </c>
      <c r="F19" s="67">
        <v>32</v>
      </c>
      <c r="G19" s="162">
        <v>1.5880000000000001</v>
      </c>
      <c r="H19" s="163">
        <v>0.39300000000000002</v>
      </c>
      <c r="I19" s="163">
        <v>1.208</v>
      </c>
      <c r="J19" s="62">
        <v>1.2</v>
      </c>
      <c r="K19" s="62">
        <f t="shared" si="0"/>
        <v>-0.39459045781787899</v>
      </c>
      <c r="L19" s="62">
        <v>-0.38115400748140427</v>
      </c>
      <c r="M19" s="67" t="s">
        <v>767</v>
      </c>
      <c r="N19" s="60">
        <v>349</v>
      </c>
      <c r="O19" s="127">
        <v>0.115</v>
      </c>
      <c r="P19" s="127">
        <v>0.17448275862068999</v>
      </c>
      <c r="Q19" s="42"/>
      <c r="R19" s="61">
        <v>0.29099999999999998</v>
      </c>
      <c r="S19" s="62">
        <v>-3.49E-2</v>
      </c>
      <c r="T19" s="62">
        <v>0.56999999999999995</v>
      </c>
      <c r="V19" s="93" t="s">
        <v>767</v>
      </c>
      <c r="X19" t="s">
        <v>783</v>
      </c>
      <c r="Z19" s="42" t="s">
        <v>767</v>
      </c>
    </row>
    <row r="20" spans="1:27" x14ac:dyDescent="0.3">
      <c r="A20" s="131">
        <v>18</v>
      </c>
      <c r="B20" s="135" t="s">
        <v>705</v>
      </c>
      <c r="C20" s="67" t="s">
        <v>61</v>
      </c>
      <c r="D20" s="67" t="s">
        <v>870</v>
      </c>
      <c r="E20" s="65">
        <v>32</v>
      </c>
      <c r="F20" s="67">
        <v>32</v>
      </c>
      <c r="G20" s="162">
        <v>0.53300000000000003</v>
      </c>
      <c r="H20" s="163">
        <v>0.35599999999999998</v>
      </c>
      <c r="I20" s="163">
        <v>0.49199999999999999</v>
      </c>
      <c r="J20" s="62">
        <v>0.57499999999999996</v>
      </c>
      <c r="K20" s="62">
        <f t="shared" si="0"/>
        <v>-0.11547721741993608</v>
      </c>
      <c r="L20" s="62">
        <v>-6.342066164197073E-2</v>
      </c>
      <c r="N20" s="60">
        <v>228</v>
      </c>
      <c r="O20" s="127">
        <v>0.51200000000000001</v>
      </c>
      <c r="P20" s="127">
        <v>0.54946341463414605</v>
      </c>
      <c r="Q20" s="42"/>
      <c r="R20" s="61">
        <v>2.3400000000000001E-2</v>
      </c>
      <c r="S20" s="62">
        <v>-0.27400000000000002</v>
      </c>
      <c r="T20" s="62">
        <v>0.32800000000000001</v>
      </c>
      <c r="V20" s="93"/>
    </row>
    <row r="21" spans="1:27" x14ac:dyDescent="0.3">
      <c r="A21" s="131">
        <v>19</v>
      </c>
      <c r="B21" s="135" t="s">
        <v>39</v>
      </c>
      <c r="C21" s="67" t="s">
        <v>61</v>
      </c>
      <c r="D21" s="67" t="s">
        <v>870</v>
      </c>
      <c r="E21" s="65">
        <v>32</v>
      </c>
      <c r="F21" s="67">
        <v>32</v>
      </c>
      <c r="G21" s="162">
        <v>7.827</v>
      </c>
      <c r="H21" s="163">
        <v>2.6789999999999998</v>
      </c>
      <c r="I21" s="163">
        <v>5.0439999999999996</v>
      </c>
      <c r="J21" s="62">
        <v>5.5759999999999996</v>
      </c>
      <c r="K21" s="62">
        <f t="shared" si="0"/>
        <v>-0.63389116921038846</v>
      </c>
      <c r="L21" s="62">
        <v>-0.6997446540692186</v>
      </c>
      <c r="M21" s="67" t="s">
        <v>767</v>
      </c>
      <c r="N21" s="60">
        <v>432</v>
      </c>
      <c r="O21" s="127">
        <v>1.14E-3</v>
      </c>
      <c r="P21" s="127">
        <v>3.1350000000000002E-3</v>
      </c>
      <c r="Q21" s="42" t="s">
        <v>769</v>
      </c>
      <c r="R21" s="61">
        <v>0.438</v>
      </c>
      <c r="S21" s="62">
        <v>0.155</v>
      </c>
      <c r="T21" s="62">
        <v>0.71</v>
      </c>
      <c r="V21" s="93" t="s">
        <v>769</v>
      </c>
    </row>
    <row r="22" spans="1:27" x14ac:dyDescent="0.3">
      <c r="A22" s="131">
        <v>20</v>
      </c>
      <c r="B22" s="135" t="s">
        <v>43</v>
      </c>
      <c r="C22" s="67" t="s">
        <v>61</v>
      </c>
      <c r="D22" s="67" t="s">
        <v>870</v>
      </c>
      <c r="E22" s="65">
        <v>32</v>
      </c>
      <c r="F22" s="67">
        <v>32</v>
      </c>
      <c r="G22" s="162">
        <v>4.8959999999999999</v>
      </c>
      <c r="H22" s="163">
        <v>2.3690000000000002</v>
      </c>
      <c r="I22" s="163">
        <v>0.53600000000000003</v>
      </c>
      <c r="J22" s="62">
        <v>1.595</v>
      </c>
      <c r="K22" s="62">
        <f t="shared" si="0"/>
        <v>-3.1912986522348792</v>
      </c>
      <c r="L22" s="62">
        <v>-3.0809472632111898</v>
      </c>
      <c r="M22" s="67" t="s">
        <v>767</v>
      </c>
      <c r="N22" s="60">
        <v>524</v>
      </c>
      <c r="O22" s="127">
        <v>3.2599999999999999E-9</v>
      </c>
      <c r="P22" s="127">
        <v>4.7813333333333302E-8</v>
      </c>
      <c r="Q22" s="42" t="s">
        <v>768</v>
      </c>
      <c r="R22" s="61">
        <v>0.88300000000000001</v>
      </c>
      <c r="S22" s="62">
        <v>0.73299999999999998</v>
      </c>
      <c r="T22" s="62">
        <v>0.98399999999999999</v>
      </c>
      <c r="U22" s="67" t="s">
        <v>769</v>
      </c>
      <c r="V22" s="93" t="s">
        <v>768</v>
      </c>
      <c r="X22" s="70" t="s">
        <v>784</v>
      </c>
      <c r="Z22" s="42" t="s">
        <v>767</v>
      </c>
      <c r="AA22" s="67" t="s">
        <v>777</v>
      </c>
    </row>
    <row r="23" spans="1:27" x14ac:dyDescent="0.3">
      <c r="A23" s="131">
        <v>21</v>
      </c>
      <c r="B23" s="135" t="s">
        <v>38</v>
      </c>
      <c r="C23" s="67" t="s">
        <v>61</v>
      </c>
      <c r="D23" s="67" t="s">
        <v>870</v>
      </c>
      <c r="E23" s="65">
        <v>32</v>
      </c>
      <c r="F23" s="67">
        <v>32</v>
      </c>
      <c r="G23" s="162">
        <v>2.2810000000000001</v>
      </c>
      <c r="H23" s="163">
        <v>0.58699999999999997</v>
      </c>
      <c r="I23" s="163">
        <v>2.5760000000000001</v>
      </c>
      <c r="J23" s="62">
        <v>2.4660000000000002</v>
      </c>
      <c r="K23" s="62">
        <f t="shared" si="0"/>
        <v>0.17546614680247966</v>
      </c>
      <c r="L23" s="62">
        <v>0.11879717789880542</v>
      </c>
      <c r="N23" s="60">
        <v>199</v>
      </c>
      <c r="O23" s="127">
        <v>0.23100000000000001</v>
      </c>
      <c r="P23" s="127">
        <v>0.28233333333333299</v>
      </c>
      <c r="Q23" s="42"/>
      <c r="R23" s="61">
        <v>-9.7699999999999995E-2</v>
      </c>
      <c r="S23" s="62">
        <v>-0.39500000000000002</v>
      </c>
      <c r="T23" s="62">
        <v>0.20799999999999999</v>
      </c>
      <c r="V23" s="93"/>
      <c r="Z23" s="59" t="s">
        <v>769</v>
      </c>
      <c r="AA23" s="68" t="s">
        <v>779</v>
      </c>
    </row>
    <row r="24" spans="1:27" x14ac:dyDescent="0.3">
      <c r="A24" s="131">
        <v>22</v>
      </c>
      <c r="B24" s="135" t="s">
        <v>42</v>
      </c>
      <c r="C24" s="67" t="s">
        <v>61</v>
      </c>
      <c r="D24" s="67" t="s">
        <v>870</v>
      </c>
      <c r="E24" s="65">
        <v>32</v>
      </c>
      <c r="F24" s="67">
        <v>32</v>
      </c>
      <c r="G24" s="162">
        <v>3.9710000000000001</v>
      </c>
      <c r="H24" s="163">
        <v>1.9730000000000001</v>
      </c>
      <c r="I24" s="163">
        <v>1.137</v>
      </c>
      <c r="J24" s="62">
        <v>1.6759999999999999</v>
      </c>
      <c r="K24" s="62">
        <f t="shared" si="0"/>
        <v>-1.8042701066322202</v>
      </c>
      <c r="L24" s="62">
        <v>-1.9606570175827369</v>
      </c>
      <c r="M24" s="67" t="s">
        <v>767</v>
      </c>
      <c r="N24" s="60">
        <v>525</v>
      </c>
      <c r="O24" s="127">
        <v>2.33E-9</v>
      </c>
      <c r="P24" s="127">
        <v>4.7813333333333302E-8</v>
      </c>
      <c r="Q24" s="42" t="s">
        <v>768</v>
      </c>
      <c r="R24" s="61">
        <v>0.92400000000000004</v>
      </c>
      <c r="S24" s="62">
        <v>0.83199999999999996</v>
      </c>
      <c r="T24" s="62">
        <v>0.98599999999999999</v>
      </c>
      <c r="U24" s="67" t="s">
        <v>769</v>
      </c>
      <c r="V24" s="93" t="s">
        <v>768</v>
      </c>
      <c r="Z24" s="73" t="s">
        <v>772</v>
      </c>
      <c r="AA24" s="74" t="s">
        <v>781</v>
      </c>
    </row>
    <row r="25" spans="1:27" x14ac:dyDescent="0.3">
      <c r="A25" s="131">
        <v>23</v>
      </c>
      <c r="B25" s="135" t="s">
        <v>40</v>
      </c>
      <c r="C25" s="67" t="s">
        <v>61</v>
      </c>
      <c r="D25" s="67" t="s">
        <v>870</v>
      </c>
      <c r="E25" s="65">
        <v>32</v>
      </c>
      <c r="F25" s="67">
        <v>32</v>
      </c>
      <c r="G25" s="162">
        <v>0.58099999999999996</v>
      </c>
      <c r="H25" s="163">
        <v>0.26</v>
      </c>
      <c r="I25" s="163">
        <v>0.59399999999999997</v>
      </c>
      <c r="J25" s="62">
        <v>0.626</v>
      </c>
      <c r="K25" s="62">
        <f t="shared" si="0"/>
        <v>3.1924767396236925E-2</v>
      </c>
      <c r="L25" s="62">
        <v>-4.0497007015319282E-2</v>
      </c>
      <c r="N25" s="60">
        <v>250</v>
      </c>
      <c r="O25" s="127">
        <v>0.80300000000000005</v>
      </c>
      <c r="P25" s="127">
        <v>0.82167441860465096</v>
      </c>
      <c r="Q25" s="42"/>
      <c r="R25" s="61">
        <v>3.5200000000000002E-2</v>
      </c>
      <c r="S25" s="62">
        <v>-0.29199999999999998</v>
      </c>
      <c r="T25" s="62">
        <v>0.32700000000000001</v>
      </c>
      <c r="V25" s="93"/>
      <c r="Z25" s="75" t="s">
        <v>768</v>
      </c>
      <c r="AA25" s="75" t="s">
        <v>785</v>
      </c>
    </row>
    <row r="26" spans="1:27" x14ac:dyDescent="0.3">
      <c r="A26" s="131">
        <v>24</v>
      </c>
      <c r="B26" s="135" t="s">
        <v>707</v>
      </c>
      <c r="C26" s="67" t="s">
        <v>61</v>
      </c>
      <c r="D26" s="67" t="s">
        <v>870</v>
      </c>
      <c r="E26" s="65">
        <v>32</v>
      </c>
      <c r="F26" s="67">
        <v>32</v>
      </c>
      <c r="G26" s="162">
        <v>1.492</v>
      </c>
      <c r="H26" s="163">
        <v>2.0699999999999998</v>
      </c>
      <c r="I26" s="163">
        <v>0.14000000000000001</v>
      </c>
      <c r="J26" s="62">
        <v>0.27500000000000002</v>
      </c>
      <c r="K26" s="62">
        <f t="shared" si="0"/>
        <v>-3.4137488033102716</v>
      </c>
      <c r="L26" s="62">
        <v>-3.2999926454662081</v>
      </c>
      <c r="M26" s="67" t="s">
        <v>767</v>
      </c>
      <c r="N26" s="60">
        <v>517</v>
      </c>
      <c r="O26" s="127">
        <v>2.5600000000000001E-8</v>
      </c>
      <c r="P26" s="127">
        <v>2.2527999999999999E-7</v>
      </c>
      <c r="Q26" s="42" t="s">
        <v>768</v>
      </c>
      <c r="R26" s="61">
        <v>0.875</v>
      </c>
      <c r="S26" s="62">
        <v>0.73</v>
      </c>
      <c r="T26" s="62">
        <v>0.98199999999999998</v>
      </c>
      <c r="U26" s="67" t="s">
        <v>769</v>
      </c>
      <c r="V26" s="93" t="s">
        <v>768</v>
      </c>
    </row>
    <row r="27" spans="1:27" x14ac:dyDescent="0.3">
      <c r="A27" s="131">
        <v>25</v>
      </c>
      <c r="B27" s="135" t="s">
        <v>48</v>
      </c>
      <c r="C27" s="67" t="s">
        <v>61</v>
      </c>
      <c r="D27" s="67" t="s">
        <v>870</v>
      </c>
      <c r="E27" s="65">
        <v>32</v>
      </c>
      <c r="F27" s="67">
        <v>32</v>
      </c>
      <c r="G27" s="162">
        <v>12.911</v>
      </c>
      <c r="H27" s="163">
        <v>3.9929999999999999</v>
      </c>
      <c r="I27" s="163">
        <v>9.3520000000000003</v>
      </c>
      <c r="J27" s="62">
        <v>5.9569999999999999</v>
      </c>
      <c r="K27" s="62">
        <f t="shared" si="0"/>
        <v>-0.46525391153188778</v>
      </c>
      <c r="L27" s="62">
        <v>-0.57116147736776945</v>
      </c>
      <c r="M27" s="67" t="s">
        <v>767</v>
      </c>
      <c r="N27" s="60">
        <v>411</v>
      </c>
      <c r="O27" s="127">
        <v>5.0299999999999997E-3</v>
      </c>
      <c r="P27" s="127">
        <v>1.16484210526316E-2</v>
      </c>
      <c r="Q27" s="42" t="s">
        <v>767</v>
      </c>
      <c r="R27" s="61">
        <v>0.498</v>
      </c>
      <c r="S27" s="62">
        <v>0.249</v>
      </c>
      <c r="T27" s="62">
        <v>0.73299999999999998</v>
      </c>
      <c r="U27" s="67" t="s">
        <v>767</v>
      </c>
      <c r="V27" s="93" t="s">
        <v>769</v>
      </c>
    </row>
    <row r="28" spans="1:27" x14ac:dyDescent="0.3">
      <c r="A28" s="131">
        <v>26</v>
      </c>
      <c r="B28" s="135" t="s">
        <v>53</v>
      </c>
      <c r="C28" s="67" t="s">
        <v>61</v>
      </c>
      <c r="D28" s="67" t="s">
        <v>870</v>
      </c>
      <c r="E28" s="65">
        <v>32</v>
      </c>
      <c r="F28" s="67">
        <v>32</v>
      </c>
      <c r="G28" s="162">
        <v>11.624000000000001</v>
      </c>
      <c r="H28" s="163">
        <v>4.2539999999999996</v>
      </c>
      <c r="I28" s="163">
        <v>2.0939999999999999</v>
      </c>
      <c r="J28" s="62">
        <v>1.946</v>
      </c>
      <c r="K28" s="62">
        <f t="shared" si="0"/>
        <v>-2.472773260702033</v>
      </c>
      <c r="L28" s="62">
        <v>-2.4316186096538388</v>
      </c>
      <c r="M28" s="67" t="s">
        <v>767</v>
      </c>
      <c r="N28" s="60">
        <v>523</v>
      </c>
      <c r="O28" s="127">
        <v>4.66E-9</v>
      </c>
      <c r="P28" s="127">
        <v>5.1259999999999997E-8</v>
      </c>
      <c r="Q28" s="42" t="s">
        <v>768</v>
      </c>
      <c r="R28" s="61">
        <v>0.89600000000000002</v>
      </c>
      <c r="S28" s="62">
        <v>0.73599999999999999</v>
      </c>
      <c r="T28" s="62">
        <v>1</v>
      </c>
      <c r="U28" s="67" t="s">
        <v>769</v>
      </c>
      <c r="V28" s="93" t="s">
        <v>768</v>
      </c>
    </row>
    <row r="29" spans="1:27" x14ac:dyDescent="0.3">
      <c r="A29" s="131">
        <v>27</v>
      </c>
      <c r="B29" s="135" t="s">
        <v>46</v>
      </c>
      <c r="C29" s="67" t="s">
        <v>61</v>
      </c>
      <c r="D29" s="67" t="s">
        <v>870</v>
      </c>
      <c r="E29" s="65">
        <v>32</v>
      </c>
      <c r="F29" s="67">
        <v>32</v>
      </c>
      <c r="G29" s="162">
        <v>8.1389999999999993</v>
      </c>
      <c r="H29" s="163">
        <v>3.9540000000000002</v>
      </c>
      <c r="I29" s="163">
        <v>14.244</v>
      </c>
      <c r="J29" s="62">
        <v>7.7110000000000003</v>
      </c>
      <c r="K29" s="62">
        <f t="shared" si="0"/>
        <v>0.80743088736004065</v>
      </c>
      <c r="L29" s="62">
        <v>0.70143289963351951</v>
      </c>
      <c r="M29" s="67" t="s">
        <v>767</v>
      </c>
      <c r="N29" s="60">
        <v>86</v>
      </c>
      <c r="O29" s="127">
        <v>5.13E-4</v>
      </c>
      <c r="P29" s="127">
        <v>1.61228571428571E-3</v>
      </c>
      <c r="Q29" s="42" t="s">
        <v>769</v>
      </c>
      <c r="R29" s="61">
        <v>-0.58399999999999996</v>
      </c>
      <c r="S29" s="62">
        <v>-0.81899999999999995</v>
      </c>
      <c r="T29" s="62">
        <v>-0.33800000000000002</v>
      </c>
      <c r="U29" s="67" t="s">
        <v>767</v>
      </c>
      <c r="V29" s="93" t="s">
        <v>772</v>
      </c>
    </row>
    <row r="30" spans="1:27" x14ac:dyDescent="0.3">
      <c r="A30" s="131">
        <v>28</v>
      </c>
      <c r="B30" s="135" t="s">
        <v>52</v>
      </c>
      <c r="C30" s="67" t="s">
        <v>61</v>
      </c>
      <c r="D30" s="67" t="s">
        <v>870</v>
      </c>
      <c r="E30" s="65">
        <v>32</v>
      </c>
      <c r="F30" s="67">
        <v>32</v>
      </c>
      <c r="G30" s="162">
        <v>3.5939999999999999</v>
      </c>
      <c r="H30" s="163">
        <v>1.712</v>
      </c>
      <c r="I30" s="163">
        <v>0.95099999999999996</v>
      </c>
      <c r="J30" s="62">
        <v>1.3280000000000001</v>
      </c>
      <c r="K30" s="62">
        <f t="shared" si="0"/>
        <v>-1.9180731626493785</v>
      </c>
      <c r="L30" s="62">
        <v>-1.9969938746620968</v>
      </c>
      <c r="M30" s="67" t="s">
        <v>767</v>
      </c>
      <c r="N30" s="60">
        <v>463</v>
      </c>
      <c r="O30" s="127">
        <v>7.3999999999999996E-5</v>
      </c>
      <c r="P30" s="127">
        <v>2.9599999999999998E-4</v>
      </c>
      <c r="Q30" s="42" t="s">
        <v>772</v>
      </c>
      <c r="R30" s="61">
        <v>0.748</v>
      </c>
      <c r="S30" s="62">
        <v>0.52</v>
      </c>
      <c r="T30" s="62">
        <v>0.93300000000000005</v>
      </c>
      <c r="U30" s="67" t="s">
        <v>767</v>
      </c>
      <c r="V30" s="93" t="s">
        <v>772</v>
      </c>
    </row>
    <row r="31" spans="1:27" x14ac:dyDescent="0.3">
      <c r="A31" s="131">
        <v>29</v>
      </c>
      <c r="B31" s="135" t="s">
        <v>45</v>
      </c>
      <c r="C31" s="67" t="s">
        <v>61</v>
      </c>
      <c r="D31" s="67" t="s">
        <v>870</v>
      </c>
      <c r="E31" s="65">
        <v>32</v>
      </c>
      <c r="F31" s="67">
        <v>32</v>
      </c>
      <c r="G31" s="162">
        <v>1.732</v>
      </c>
      <c r="H31" s="163">
        <v>1.2450000000000001</v>
      </c>
      <c r="I31" s="163">
        <v>4.3559999999999999</v>
      </c>
      <c r="J31" s="62">
        <v>3.3010000000000002</v>
      </c>
      <c r="K31" s="62">
        <f t="shared" si="0"/>
        <v>1.3305650239901818</v>
      </c>
      <c r="L31" s="62">
        <v>1.2684194052077484</v>
      </c>
      <c r="M31" s="67" t="s">
        <v>767</v>
      </c>
      <c r="N31" s="60">
        <v>40</v>
      </c>
      <c r="O31" s="127">
        <v>4.0199999999999996E-6</v>
      </c>
      <c r="P31" s="127">
        <v>2.211E-5</v>
      </c>
      <c r="Q31" s="42" t="s">
        <v>768</v>
      </c>
      <c r="R31" s="61">
        <v>-0.67400000000000004</v>
      </c>
      <c r="S31" s="62">
        <v>-0.86799999999999999</v>
      </c>
      <c r="T31" s="62">
        <v>-0.44600000000000001</v>
      </c>
      <c r="U31" s="67" t="s">
        <v>767</v>
      </c>
      <c r="V31" s="93" t="s">
        <v>772</v>
      </c>
    </row>
    <row r="32" spans="1:27" x14ac:dyDescent="0.3">
      <c r="A32" s="131">
        <v>30</v>
      </c>
      <c r="B32" s="135" t="s">
        <v>709</v>
      </c>
      <c r="C32" s="67" t="s">
        <v>61</v>
      </c>
      <c r="D32" s="67" t="s">
        <v>870</v>
      </c>
      <c r="E32" s="65">
        <v>32</v>
      </c>
      <c r="F32" s="67">
        <v>32</v>
      </c>
      <c r="G32" s="162">
        <v>0.34599999999999997</v>
      </c>
      <c r="H32" s="163">
        <v>0.77500000000000002</v>
      </c>
      <c r="I32" s="163">
        <v>0.68799999999999994</v>
      </c>
      <c r="J32" s="62">
        <v>1.84</v>
      </c>
      <c r="K32" s="62">
        <f t="shared" si="0"/>
        <v>0.99163652706537331</v>
      </c>
      <c r="L32" s="62">
        <v>0.6261310276033899</v>
      </c>
      <c r="M32" s="67" t="s">
        <v>767</v>
      </c>
      <c r="N32" s="60">
        <v>198</v>
      </c>
      <c r="O32" s="127">
        <v>0.224</v>
      </c>
      <c r="P32" s="127">
        <v>0.28160000000000002</v>
      </c>
      <c r="Q32" s="42"/>
      <c r="R32" s="61">
        <v>-0.14499999999999999</v>
      </c>
      <c r="S32" s="62">
        <v>-0.41</v>
      </c>
      <c r="T32" s="62">
        <v>0.156</v>
      </c>
      <c r="V32" s="93" t="s">
        <v>767</v>
      </c>
    </row>
    <row r="33" spans="1:22" x14ac:dyDescent="0.3">
      <c r="A33" s="131">
        <v>31</v>
      </c>
      <c r="B33" s="135" t="s">
        <v>710</v>
      </c>
      <c r="C33" s="67" t="s">
        <v>61</v>
      </c>
      <c r="D33" s="67" t="s">
        <v>870</v>
      </c>
      <c r="E33" s="65">
        <v>32</v>
      </c>
      <c r="F33" s="67">
        <v>32</v>
      </c>
      <c r="G33" s="162">
        <v>0.504</v>
      </c>
      <c r="H33" s="163">
        <v>3.157</v>
      </c>
      <c r="I33" s="163">
        <v>0.45500000000000002</v>
      </c>
      <c r="J33" s="62">
        <v>1.542</v>
      </c>
      <c r="K33" s="62">
        <f t="shared" si="0"/>
        <v>-0.14755718841385784</v>
      </c>
      <c r="L33" s="62">
        <v>-0.59482761438227216</v>
      </c>
      <c r="M33" s="67" t="s">
        <v>767</v>
      </c>
      <c r="N33" s="60">
        <v>337</v>
      </c>
      <c r="O33" s="127">
        <v>0.17799999999999999</v>
      </c>
      <c r="P33" s="127">
        <v>0.23733333333333301</v>
      </c>
      <c r="Q33" s="42"/>
      <c r="R33" s="61">
        <v>0.11899999999999999</v>
      </c>
      <c r="S33" s="62">
        <v>-0.161</v>
      </c>
      <c r="T33" s="62">
        <v>0.39200000000000002</v>
      </c>
      <c r="V33" s="93" t="s">
        <v>767</v>
      </c>
    </row>
    <row r="34" spans="1:22" x14ac:dyDescent="0.3">
      <c r="A34" s="131">
        <v>32</v>
      </c>
      <c r="B34" s="135" t="s">
        <v>708</v>
      </c>
      <c r="C34" s="67" t="s">
        <v>61</v>
      </c>
      <c r="D34" s="67" t="s">
        <v>870</v>
      </c>
      <c r="E34" s="65">
        <v>32</v>
      </c>
      <c r="F34" s="67">
        <v>32</v>
      </c>
      <c r="G34" s="162">
        <v>8.5999999999999993E-2</v>
      </c>
      <c r="H34" s="163">
        <v>0.34699999999999998</v>
      </c>
      <c r="I34" s="163">
        <v>0.34899999999999998</v>
      </c>
      <c r="J34" s="62">
        <v>0.86199999999999999</v>
      </c>
      <c r="K34" s="62">
        <f t="shared" si="0"/>
        <v>2.0208184715075546</v>
      </c>
      <c r="L34" s="62">
        <v>0.88126653840455293</v>
      </c>
      <c r="M34" s="67" t="s">
        <v>767</v>
      </c>
      <c r="N34" s="60">
        <v>174</v>
      </c>
      <c r="O34" s="127">
        <v>9.4500000000000001E-2</v>
      </c>
      <c r="P34" s="127">
        <v>0.154</v>
      </c>
      <c r="Q34" s="42"/>
      <c r="R34" s="61">
        <v>-0.21299999999999999</v>
      </c>
      <c r="S34" s="62">
        <v>-0.51500000000000001</v>
      </c>
      <c r="T34" s="62">
        <v>6.6600000000000006E-2</v>
      </c>
      <c r="V34" s="93" t="s">
        <v>767</v>
      </c>
    </row>
    <row r="35" spans="1:22" x14ac:dyDescent="0.3">
      <c r="A35" s="131">
        <v>33</v>
      </c>
      <c r="B35" s="135" t="s">
        <v>7</v>
      </c>
      <c r="C35" s="67" t="s">
        <v>61</v>
      </c>
      <c r="D35" s="67" t="s">
        <v>870</v>
      </c>
      <c r="E35" s="65">
        <v>32</v>
      </c>
      <c r="F35" s="67">
        <v>32</v>
      </c>
      <c r="G35" s="162">
        <v>1.0900000000000001</v>
      </c>
      <c r="H35" s="163">
        <v>0.47</v>
      </c>
      <c r="I35" s="163">
        <v>1.159</v>
      </c>
      <c r="J35" s="62">
        <v>1.8280000000000001</v>
      </c>
      <c r="K35" s="62">
        <f t="shared" si="0"/>
        <v>8.855243134218288E-2</v>
      </c>
      <c r="L35" s="62">
        <v>9.0305693221510844E-2</v>
      </c>
      <c r="N35" s="60">
        <v>192</v>
      </c>
      <c r="O35" s="127">
        <v>0.184</v>
      </c>
      <c r="P35" s="127">
        <v>0.23811764705882399</v>
      </c>
      <c r="Q35" s="42"/>
      <c r="R35" s="61">
        <v>-5.0799999999999998E-2</v>
      </c>
      <c r="S35" s="62">
        <v>-0.35599999999999998</v>
      </c>
      <c r="T35" s="62">
        <v>0.251</v>
      </c>
      <c r="V35" s="93"/>
    </row>
    <row r="36" spans="1:22" x14ac:dyDescent="0.3">
      <c r="A36" s="131">
        <v>34</v>
      </c>
      <c r="B36" s="135" t="s">
        <v>11</v>
      </c>
      <c r="C36" s="67" t="s">
        <v>61</v>
      </c>
      <c r="D36" s="67" t="s">
        <v>870</v>
      </c>
      <c r="E36" s="65">
        <v>32</v>
      </c>
      <c r="F36" s="67">
        <v>32</v>
      </c>
      <c r="G36" s="162">
        <v>1.6180000000000001</v>
      </c>
      <c r="H36" s="163">
        <v>0.55900000000000005</v>
      </c>
      <c r="I36" s="163">
        <v>1.6659999999999999</v>
      </c>
      <c r="J36" s="62">
        <v>1.7010000000000001</v>
      </c>
      <c r="K36" s="62">
        <f t="shared" si="0"/>
        <v>4.2176792935569807E-2</v>
      </c>
      <c r="L36" s="62">
        <v>-9.1649527194044803E-2</v>
      </c>
      <c r="N36" s="60">
        <v>262</v>
      </c>
      <c r="O36" s="127">
        <v>0.97799999999999998</v>
      </c>
      <c r="P36" s="127">
        <v>0.97799999999999998</v>
      </c>
      <c r="Q36" s="42"/>
      <c r="R36" s="61">
        <v>5.6599999999999998E-2</v>
      </c>
      <c r="S36" s="62">
        <v>-0.23799999999999999</v>
      </c>
      <c r="T36" s="62">
        <v>0.34100000000000003</v>
      </c>
      <c r="V36" s="93"/>
    </row>
    <row r="37" spans="1:22" x14ac:dyDescent="0.3">
      <c r="A37" s="131">
        <v>35</v>
      </c>
      <c r="B37" s="135" t="s">
        <v>10</v>
      </c>
      <c r="C37" s="67" t="s">
        <v>61</v>
      </c>
      <c r="D37" s="67" t="s">
        <v>870</v>
      </c>
      <c r="E37" s="65">
        <v>32</v>
      </c>
      <c r="F37" s="67">
        <v>32</v>
      </c>
      <c r="G37" s="162">
        <v>45.81</v>
      </c>
      <c r="H37" s="163">
        <v>5.734</v>
      </c>
      <c r="I37" s="163">
        <v>48.7</v>
      </c>
      <c r="J37" s="62">
        <v>6.9779999999999998</v>
      </c>
      <c r="K37" s="62">
        <f t="shared" si="0"/>
        <v>8.8259209451696921E-2</v>
      </c>
      <c r="L37" s="62">
        <v>0.10815150435800859</v>
      </c>
      <c r="N37" s="60">
        <v>149</v>
      </c>
      <c r="O37" s="127">
        <v>3.09E-2</v>
      </c>
      <c r="P37" s="127">
        <v>5.6649999999999999E-2</v>
      </c>
      <c r="Q37" s="42"/>
      <c r="R37" s="61">
        <v>-0.34</v>
      </c>
      <c r="S37" s="62">
        <v>-0.629</v>
      </c>
      <c r="T37" s="62">
        <v>-7.1400000000000005E-2</v>
      </c>
      <c r="V37" s="93"/>
    </row>
    <row r="38" spans="1:22" x14ac:dyDescent="0.3">
      <c r="A38" s="131">
        <v>36</v>
      </c>
      <c r="B38" s="135" t="s">
        <v>9</v>
      </c>
      <c r="C38" s="67" t="s">
        <v>61</v>
      </c>
      <c r="D38" s="67" t="s">
        <v>870</v>
      </c>
      <c r="E38" s="65">
        <v>32</v>
      </c>
      <c r="F38" s="67">
        <v>32</v>
      </c>
      <c r="G38" s="162">
        <v>0.79900000000000004</v>
      </c>
      <c r="H38" s="163">
        <v>0.36899999999999999</v>
      </c>
      <c r="I38" s="163">
        <v>0.72099999999999997</v>
      </c>
      <c r="J38" s="62">
        <v>1.1639999999999999</v>
      </c>
      <c r="K38" s="62">
        <f t="shared" si="0"/>
        <v>-0.14819624368715437</v>
      </c>
      <c r="L38" s="62">
        <v>6.0396000027654363E-3</v>
      </c>
      <c r="N38" s="60">
        <v>186</v>
      </c>
      <c r="O38" s="127">
        <v>0.14899999999999999</v>
      </c>
      <c r="P38" s="127">
        <v>0.204875</v>
      </c>
      <c r="Q38" s="42"/>
      <c r="R38" s="61">
        <v>-5.8599999999999998E-3</v>
      </c>
      <c r="S38" s="62">
        <v>-0.29799999999999999</v>
      </c>
      <c r="T38" s="62">
        <v>0.30199999999999999</v>
      </c>
      <c r="V38" s="93"/>
    </row>
    <row r="39" spans="1:22" x14ac:dyDescent="0.3">
      <c r="A39" s="131">
        <v>37</v>
      </c>
      <c r="B39" s="135" t="s">
        <v>14</v>
      </c>
      <c r="C39" s="67" t="s">
        <v>61</v>
      </c>
      <c r="D39" s="67" t="s">
        <v>870</v>
      </c>
      <c r="E39" s="65">
        <v>32</v>
      </c>
      <c r="F39" s="67">
        <v>32</v>
      </c>
      <c r="G39" s="162">
        <v>7.5019999999999998</v>
      </c>
      <c r="H39" s="163">
        <v>1.325</v>
      </c>
      <c r="I39" s="163">
        <v>3.0590000000000002</v>
      </c>
      <c r="J39" s="62">
        <v>2.3279999999999998</v>
      </c>
      <c r="K39" s="62">
        <f t="shared" si="0"/>
        <v>-1.2942151561032671</v>
      </c>
      <c r="L39" s="62">
        <v>-1.1932677709720538</v>
      </c>
      <c r="M39" s="67" t="s">
        <v>767</v>
      </c>
      <c r="N39" s="60">
        <v>527</v>
      </c>
      <c r="O39" s="127">
        <v>9.3099999999999999E-10</v>
      </c>
      <c r="P39" s="127">
        <v>4.0964000000000002E-8</v>
      </c>
      <c r="Q39" s="42" t="s">
        <v>768</v>
      </c>
      <c r="R39" s="61">
        <v>0.94299999999999995</v>
      </c>
      <c r="S39" s="62">
        <v>0.85599999999999998</v>
      </c>
      <c r="T39" s="62">
        <v>1</v>
      </c>
      <c r="U39" s="67" t="s">
        <v>769</v>
      </c>
      <c r="V39" s="93" t="s">
        <v>768</v>
      </c>
    </row>
    <row r="40" spans="1:22" x14ac:dyDescent="0.3">
      <c r="A40" s="131">
        <v>38</v>
      </c>
      <c r="B40" s="135" t="s">
        <v>18</v>
      </c>
      <c r="C40" s="67" t="s">
        <v>61</v>
      </c>
      <c r="D40" s="67" t="s">
        <v>870</v>
      </c>
      <c r="E40" s="65">
        <v>32</v>
      </c>
      <c r="F40" s="67">
        <v>32</v>
      </c>
      <c r="G40" s="162">
        <v>6.2039999999999997</v>
      </c>
      <c r="H40" s="163">
        <v>1.4359999999999999</v>
      </c>
      <c r="I40" s="163">
        <v>2.8740000000000001</v>
      </c>
      <c r="J40" s="62">
        <v>2.0979999999999999</v>
      </c>
      <c r="K40" s="62">
        <f t="shared" si="0"/>
        <v>-1.1101386245787543</v>
      </c>
      <c r="L40" s="62">
        <v>-1.107030625549315</v>
      </c>
      <c r="M40" s="67" t="s">
        <v>767</v>
      </c>
      <c r="N40" s="60">
        <v>501</v>
      </c>
      <c r="O40" s="127">
        <v>5.8699999999999995E-7</v>
      </c>
      <c r="P40" s="127">
        <v>4.3046666666666696E-6</v>
      </c>
      <c r="Q40" s="42" t="s">
        <v>768</v>
      </c>
      <c r="R40" s="61">
        <v>0.75600000000000001</v>
      </c>
      <c r="S40" s="62">
        <v>0.55400000000000005</v>
      </c>
      <c r="T40" s="62">
        <v>0.91200000000000003</v>
      </c>
      <c r="U40" s="67" t="s">
        <v>767</v>
      </c>
      <c r="V40" s="93" t="s">
        <v>772</v>
      </c>
    </row>
    <row r="41" spans="1:22" x14ac:dyDescent="0.3">
      <c r="A41" s="131">
        <v>39</v>
      </c>
      <c r="B41" s="135" t="s">
        <v>22</v>
      </c>
      <c r="C41" s="67" t="s">
        <v>61</v>
      </c>
      <c r="D41" s="67" t="s">
        <v>870</v>
      </c>
      <c r="E41" s="65">
        <v>32</v>
      </c>
      <c r="F41" s="67">
        <v>32</v>
      </c>
      <c r="G41" s="162">
        <v>9.69</v>
      </c>
      <c r="H41" s="163">
        <v>2.0680000000000001</v>
      </c>
      <c r="I41" s="163">
        <v>7.5979999999999999</v>
      </c>
      <c r="J41" s="62">
        <v>5.1760000000000002</v>
      </c>
      <c r="K41" s="62">
        <f t="shared" si="0"/>
        <v>-0.35087695363742105</v>
      </c>
      <c r="L41" s="62">
        <v>-0.36172370169565177</v>
      </c>
      <c r="M41" s="67" t="s">
        <v>767</v>
      </c>
      <c r="N41" s="60">
        <v>420</v>
      </c>
      <c r="O41" s="127">
        <v>2.7499999999999998E-3</v>
      </c>
      <c r="P41" s="127">
        <v>6.7222222222222197E-3</v>
      </c>
      <c r="Q41" s="42" t="s">
        <v>769</v>
      </c>
      <c r="R41" s="61">
        <v>0.42199999999999999</v>
      </c>
      <c r="S41" s="62">
        <v>0.126</v>
      </c>
      <c r="T41" s="62">
        <v>0.68400000000000005</v>
      </c>
      <c r="V41" s="93" t="s">
        <v>769</v>
      </c>
    </row>
    <row r="42" spans="1:22" x14ac:dyDescent="0.3">
      <c r="A42" s="131">
        <v>40</v>
      </c>
      <c r="B42" s="135" t="s">
        <v>21</v>
      </c>
      <c r="C42" s="67" t="s">
        <v>61</v>
      </c>
      <c r="D42" s="67" t="s">
        <v>870</v>
      </c>
      <c r="E42" s="65">
        <v>32</v>
      </c>
      <c r="F42" s="67">
        <v>32</v>
      </c>
      <c r="G42" s="162">
        <v>2.1280000000000001</v>
      </c>
      <c r="H42" s="163">
        <v>0.749</v>
      </c>
      <c r="I42" s="163">
        <v>1.8360000000000001</v>
      </c>
      <c r="J42" s="62">
        <v>1.8109999999999999</v>
      </c>
      <c r="K42" s="62">
        <f t="shared" si="0"/>
        <v>-0.21293209208738176</v>
      </c>
      <c r="L42" s="62">
        <v>-8.1652968762960784E-2</v>
      </c>
      <c r="N42" s="60">
        <v>278</v>
      </c>
      <c r="O42" s="127">
        <v>0.80300000000000005</v>
      </c>
      <c r="P42" s="127">
        <v>0.82167441860465096</v>
      </c>
      <c r="Q42" s="42"/>
      <c r="R42" s="61">
        <v>7.0300000000000001E-2</v>
      </c>
      <c r="S42" s="62">
        <v>-0.23699999999999999</v>
      </c>
      <c r="T42" s="62">
        <v>0.373</v>
      </c>
      <c r="V42" s="93"/>
    </row>
    <row r="43" spans="1:22" x14ac:dyDescent="0.3">
      <c r="A43" s="131">
        <v>41</v>
      </c>
      <c r="B43" s="135" t="s">
        <v>25</v>
      </c>
      <c r="C43" s="67" t="s">
        <v>61</v>
      </c>
      <c r="D43" s="67" t="s">
        <v>870</v>
      </c>
      <c r="E43" s="65">
        <v>32</v>
      </c>
      <c r="F43" s="67">
        <v>32</v>
      </c>
      <c r="G43" s="162">
        <v>1.6259999999999999</v>
      </c>
      <c r="H43" s="163">
        <v>0.64800000000000002</v>
      </c>
      <c r="I43" s="163">
        <v>0.88600000000000001</v>
      </c>
      <c r="J43" s="62">
        <v>0.81899999999999995</v>
      </c>
      <c r="K43" s="62">
        <f t="shared" si="0"/>
        <v>-0.87594865352000928</v>
      </c>
      <c r="L43" s="62">
        <v>-0.86710530602576952</v>
      </c>
      <c r="M43" s="67" t="s">
        <v>767</v>
      </c>
      <c r="N43" s="60">
        <v>460</v>
      </c>
      <c r="O43" s="127">
        <v>1E-4</v>
      </c>
      <c r="P43" s="127">
        <v>3.66666666666667E-4</v>
      </c>
      <c r="Q43" s="42" t="s">
        <v>772</v>
      </c>
      <c r="R43" s="61">
        <v>0.59</v>
      </c>
      <c r="S43" s="62">
        <v>0.34599999999999997</v>
      </c>
      <c r="T43" s="62">
        <v>0.80400000000000005</v>
      </c>
      <c r="U43" s="67" t="s">
        <v>767</v>
      </c>
      <c r="V43" s="93" t="s">
        <v>772</v>
      </c>
    </row>
    <row r="44" spans="1:22" x14ac:dyDescent="0.3">
      <c r="A44" s="131">
        <v>42</v>
      </c>
      <c r="B44" s="135" t="s">
        <v>28</v>
      </c>
      <c r="C44" s="67" t="s">
        <v>61</v>
      </c>
      <c r="D44" s="67" t="s">
        <v>870</v>
      </c>
      <c r="E44" s="65">
        <v>32</v>
      </c>
      <c r="F44" s="67">
        <v>32</v>
      </c>
      <c r="G44" s="162">
        <v>8.5530000000000008</v>
      </c>
      <c r="H44" s="163">
        <v>1.796</v>
      </c>
      <c r="I44" s="163">
        <v>7.4720000000000004</v>
      </c>
      <c r="J44" s="62">
        <v>5.19</v>
      </c>
      <c r="K44" s="62">
        <f t="shared" si="0"/>
        <v>-0.19493608494944697</v>
      </c>
      <c r="L44" s="62">
        <v>-0.18369184234724567</v>
      </c>
      <c r="N44" s="60">
        <v>314</v>
      </c>
      <c r="O44" s="127">
        <v>0.36</v>
      </c>
      <c r="P44" s="127">
        <v>0.40615384615384598</v>
      </c>
      <c r="Q44" s="42"/>
      <c r="R44" s="61">
        <v>0.186</v>
      </c>
      <c r="S44" s="62">
        <v>-0.11</v>
      </c>
      <c r="T44" s="62">
        <v>0.47799999999999998</v>
      </c>
      <c r="V44" s="93"/>
    </row>
    <row r="45" spans="1:22" x14ac:dyDescent="0.3">
      <c r="A45" s="131">
        <v>43</v>
      </c>
      <c r="B45" s="135" t="s">
        <v>27</v>
      </c>
      <c r="C45" s="67" t="s">
        <v>61</v>
      </c>
      <c r="D45" s="67" t="s">
        <v>870</v>
      </c>
      <c r="E45" s="65">
        <v>32</v>
      </c>
      <c r="F45" s="67">
        <v>32</v>
      </c>
      <c r="G45" s="162">
        <v>12.912000000000001</v>
      </c>
      <c r="H45" s="163">
        <v>2.7919999999999998</v>
      </c>
      <c r="I45" s="163">
        <v>18.169</v>
      </c>
      <c r="J45" s="62">
        <v>3.8090000000000002</v>
      </c>
      <c r="K45" s="62">
        <f t="shared" si="0"/>
        <v>0.49276653382155888</v>
      </c>
      <c r="L45" s="62">
        <v>0.45835030770311774</v>
      </c>
      <c r="M45" s="67" t="s">
        <v>767</v>
      </c>
      <c r="N45" s="60">
        <v>34</v>
      </c>
      <c r="O45" s="127">
        <v>1.73E-6</v>
      </c>
      <c r="P45" s="127">
        <v>1.0874285714285701E-5</v>
      </c>
      <c r="Q45" s="42" t="s">
        <v>768</v>
      </c>
      <c r="R45" s="61">
        <v>-0.67200000000000004</v>
      </c>
      <c r="S45" s="62">
        <v>-0.86299999999999999</v>
      </c>
      <c r="T45" s="62">
        <v>-0.438</v>
      </c>
      <c r="U45" s="67" t="s">
        <v>767</v>
      </c>
      <c r="V45" s="93" t="s">
        <v>772</v>
      </c>
    </row>
    <row r="46" spans="1:22" ht="15" thickBot="1" x14ac:dyDescent="0.35">
      <c r="A46" s="131">
        <v>44</v>
      </c>
      <c r="B46" s="135" t="s">
        <v>26</v>
      </c>
      <c r="C46" s="67" t="s">
        <v>61</v>
      </c>
      <c r="D46" s="67" t="s">
        <v>870</v>
      </c>
      <c r="E46" s="65">
        <v>32</v>
      </c>
      <c r="F46" s="67">
        <v>32</v>
      </c>
      <c r="G46" s="162">
        <v>2.21</v>
      </c>
      <c r="H46" s="163">
        <v>0.75</v>
      </c>
      <c r="I46" s="163">
        <v>2.4630000000000001</v>
      </c>
      <c r="J46" s="62">
        <v>2.2789999999999999</v>
      </c>
      <c r="K46" s="62">
        <f t="shared" si="0"/>
        <v>0.15637025822016712</v>
      </c>
      <c r="L46" s="62">
        <v>0.27849014855569654</v>
      </c>
      <c r="N46" s="60">
        <v>143</v>
      </c>
      <c r="O46" s="127">
        <v>2.2800000000000001E-2</v>
      </c>
      <c r="P46" s="127">
        <v>4.5600000000000002E-2</v>
      </c>
      <c r="Q46" s="42" t="s">
        <v>767</v>
      </c>
      <c r="R46" s="61">
        <v>-0.221</v>
      </c>
      <c r="S46" s="62">
        <v>-0.51</v>
      </c>
      <c r="T46" s="62">
        <v>8.1600000000000006E-2</v>
      </c>
      <c r="V46" s="140"/>
    </row>
  </sheetData>
  <mergeCells count="3">
    <mergeCell ref="Z5:Z7"/>
    <mergeCell ref="Z12:Z13"/>
    <mergeCell ref="A1:Q1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BC800-8F16-4357-A1C7-EB6C00A813E0}">
  <dimension ref="A1:AA46"/>
  <sheetViews>
    <sheetView workbookViewId="0">
      <selection activeCell="H17" sqref="H17"/>
    </sheetView>
  </sheetViews>
  <sheetFormatPr defaultRowHeight="14.4" x14ac:dyDescent="0.3"/>
  <cols>
    <col min="1" max="1" width="13.44140625" style="65" customWidth="1"/>
    <col min="2" max="2" width="15.77734375" style="65" bestFit="1" customWidth="1"/>
    <col min="3" max="3" width="8.88671875" style="65"/>
    <col min="4" max="4" width="8.88671875" style="67"/>
    <col min="5" max="5" width="8.109375" style="65" customWidth="1"/>
    <col min="6" max="6" width="8.88671875" style="67"/>
    <col min="7" max="7" width="8.88671875" style="160"/>
    <col min="8" max="9" width="8.88671875" style="28"/>
    <col min="12" max="12" width="16.109375" bestFit="1" customWidth="1"/>
    <col min="13" max="13" width="12.6640625" style="67" customWidth="1"/>
    <col min="14" max="14" width="12.33203125" style="65" customWidth="1"/>
    <col min="15" max="16" width="8.88671875" style="77"/>
    <col min="17" max="17" width="16.21875" style="67" customWidth="1"/>
    <col min="18" max="18" width="12.33203125" style="79" customWidth="1"/>
    <col min="21" max="21" width="13.44140625" style="67" customWidth="1"/>
    <col min="22" max="22" width="13.6640625" customWidth="1"/>
    <col min="24" max="24" width="26.77734375" bestFit="1" customWidth="1"/>
    <col min="26" max="26" width="14.6640625" customWidth="1"/>
  </cols>
  <sheetData>
    <row r="1" spans="1:27" ht="31.2" customHeight="1" x14ac:dyDescent="0.3">
      <c r="A1" s="252" t="s">
        <v>1180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</row>
    <row r="2" spans="1:27" ht="43.8" thickBot="1" x14ac:dyDescent="0.35">
      <c r="A2" s="189" t="s">
        <v>743</v>
      </c>
      <c r="B2" s="188" t="s">
        <v>744</v>
      </c>
      <c r="C2" s="189" t="s">
        <v>745</v>
      </c>
      <c r="D2" s="187" t="s">
        <v>746</v>
      </c>
      <c r="E2" s="189" t="s">
        <v>747</v>
      </c>
      <c r="F2" s="187" t="s">
        <v>748</v>
      </c>
      <c r="G2" s="206" t="s">
        <v>749</v>
      </c>
      <c r="H2" s="199" t="s">
        <v>750</v>
      </c>
      <c r="I2" s="199" t="s">
        <v>896</v>
      </c>
      <c r="J2" s="191" t="s">
        <v>897</v>
      </c>
      <c r="K2" s="191" t="s">
        <v>988</v>
      </c>
      <c r="L2" s="191" t="s">
        <v>989</v>
      </c>
      <c r="M2" s="191" t="s">
        <v>755</v>
      </c>
      <c r="N2" s="190" t="s">
        <v>905</v>
      </c>
      <c r="O2" s="192" t="s">
        <v>757</v>
      </c>
      <c r="P2" s="192" t="s">
        <v>758</v>
      </c>
      <c r="Q2" s="191" t="s">
        <v>985</v>
      </c>
      <c r="R2" s="190" t="s">
        <v>760</v>
      </c>
      <c r="S2" s="193" t="s">
        <v>761</v>
      </c>
      <c r="T2" s="191" t="s">
        <v>762</v>
      </c>
      <c r="U2" s="191" t="s">
        <v>763</v>
      </c>
      <c r="V2" s="194" t="s">
        <v>764</v>
      </c>
      <c r="W2" s="149"/>
      <c r="X2" s="51"/>
      <c r="Y2" s="58"/>
      <c r="Z2" s="50" t="s">
        <v>764</v>
      </c>
      <c r="AA2" s="58"/>
    </row>
    <row r="3" spans="1:27" x14ac:dyDescent="0.3">
      <c r="A3" s="131">
        <v>1</v>
      </c>
      <c r="B3" s="65" t="s">
        <v>479</v>
      </c>
      <c r="C3" s="65" t="s">
        <v>61</v>
      </c>
      <c r="D3" s="67" t="s">
        <v>317</v>
      </c>
      <c r="E3" s="60">
        <v>36</v>
      </c>
      <c r="F3" s="67">
        <v>36</v>
      </c>
      <c r="G3" s="162">
        <v>1.97</v>
      </c>
      <c r="H3" s="163">
        <v>0.91700000000000004</v>
      </c>
      <c r="I3" s="163">
        <v>1.5089999999999999</v>
      </c>
      <c r="J3" s="62">
        <v>1.0289999999999999</v>
      </c>
      <c r="K3" s="62">
        <f>LOG(I3/G3,2)</f>
        <v>-0.38460282381705546</v>
      </c>
      <c r="L3" s="64">
        <v>-0.41761499450147677</v>
      </c>
      <c r="M3" s="67" t="s">
        <v>767</v>
      </c>
      <c r="N3" s="60">
        <v>408</v>
      </c>
      <c r="O3" s="127">
        <v>0.245</v>
      </c>
      <c r="P3" s="127">
        <v>0.33687499999999998</v>
      </c>
      <c r="Q3" s="42"/>
      <c r="R3" s="126">
        <v>0.28100000000000003</v>
      </c>
      <c r="S3" s="64">
        <v>-1.32E-2</v>
      </c>
      <c r="T3" s="64">
        <v>0.53600000000000003</v>
      </c>
      <c r="V3" s="93" t="s">
        <v>767</v>
      </c>
      <c r="X3" s="70" t="s">
        <v>765</v>
      </c>
    </row>
    <row r="4" spans="1:27" x14ac:dyDescent="0.3">
      <c r="A4" s="131">
        <v>2</v>
      </c>
      <c r="B4" s="65" t="s">
        <v>480</v>
      </c>
      <c r="C4" s="65" t="s">
        <v>61</v>
      </c>
      <c r="D4" s="67" t="s">
        <v>317</v>
      </c>
      <c r="E4" s="60">
        <v>36</v>
      </c>
      <c r="F4" s="67">
        <v>36</v>
      </c>
      <c r="G4" s="162">
        <v>0.78400000000000003</v>
      </c>
      <c r="H4" s="163">
        <v>0.48299999999999998</v>
      </c>
      <c r="I4" s="163">
        <v>0.32700000000000001</v>
      </c>
      <c r="J4" s="62">
        <v>0.69399999999999995</v>
      </c>
      <c r="K4" s="62">
        <f t="shared" ref="K4:K46" si="0">LOG(I4/G4,2)</f>
        <v>-1.2615630186171258</v>
      </c>
      <c r="L4" s="64">
        <v>-0.89271056782001512</v>
      </c>
      <c r="M4" s="67" t="s">
        <v>767</v>
      </c>
      <c r="N4" s="60">
        <v>451</v>
      </c>
      <c r="O4" s="127">
        <v>6.4399999999999999E-2</v>
      </c>
      <c r="P4" s="127">
        <v>0.14168</v>
      </c>
      <c r="Q4" s="42"/>
      <c r="R4" s="126">
        <v>0.35199999999999998</v>
      </c>
      <c r="S4" s="64">
        <v>8.5800000000000001E-2</v>
      </c>
      <c r="T4" s="64">
        <v>0.62</v>
      </c>
      <c r="V4" s="93" t="s">
        <v>767</v>
      </c>
      <c r="X4" t="s">
        <v>766</v>
      </c>
      <c r="Y4" t="s">
        <v>767</v>
      </c>
      <c r="Z4" s="42" t="s">
        <v>65</v>
      </c>
    </row>
    <row r="5" spans="1:27" x14ac:dyDescent="0.3">
      <c r="A5" s="131">
        <v>3</v>
      </c>
      <c r="B5" s="65" t="s">
        <v>481</v>
      </c>
      <c r="C5" s="65" t="s">
        <v>61</v>
      </c>
      <c r="D5" s="67" t="s">
        <v>317</v>
      </c>
      <c r="E5" s="60">
        <v>36</v>
      </c>
      <c r="F5" s="67">
        <v>36</v>
      </c>
      <c r="G5" s="162">
        <v>1.7250000000000001</v>
      </c>
      <c r="H5" s="163">
        <v>1.024</v>
      </c>
      <c r="I5" s="163">
        <v>1.306</v>
      </c>
      <c r="J5" s="62">
        <v>1.867</v>
      </c>
      <c r="K5" s="62">
        <f t="shared" si="0"/>
        <v>-0.40144146500646305</v>
      </c>
      <c r="L5" s="64">
        <v>-0.21436802915802516</v>
      </c>
      <c r="M5" s="67" t="s">
        <v>767</v>
      </c>
      <c r="N5" s="60">
        <v>348</v>
      </c>
      <c r="O5" s="127">
        <v>0.82199999999999995</v>
      </c>
      <c r="P5" s="127">
        <v>0.86114285714285699</v>
      </c>
      <c r="Q5" s="42"/>
      <c r="R5" s="126">
        <v>0.11</v>
      </c>
      <c r="S5" s="64">
        <v>-0.16400000000000001</v>
      </c>
      <c r="T5" s="64">
        <v>0.39300000000000002</v>
      </c>
      <c r="V5" s="93" t="s">
        <v>767</v>
      </c>
      <c r="X5" t="s">
        <v>770</v>
      </c>
      <c r="Y5" t="s">
        <v>769</v>
      </c>
      <c r="Z5" s="221" t="s">
        <v>767</v>
      </c>
    </row>
    <row r="6" spans="1:27" x14ac:dyDescent="0.3">
      <c r="A6" s="131">
        <v>4</v>
      </c>
      <c r="B6" s="65" t="s">
        <v>483</v>
      </c>
      <c r="C6" s="65" t="s">
        <v>61</v>
      </c>
      <c r="D6" s="67" t="s">
        <v>317</v>
      </c>
      <c r="E6" s="60">
        <v>36</v>
      </c>
      <c r="F6" s="67">
        <v>36</v>
      </c>
      <c r="G6" s="162">
        <v>5.5289999999999999</v>
      </c>
      <c r="H6" s="163">
        <v>2.93</v>
      </c>
      <c r="I6" s="163">
        <v>8.0630000000000006</v>
      </c>
      <c r="J6" s="62">
        <v>8.1549999999999994</v>
      </c>
      <c r="K6" s="62">
        <f t="shared" si="0"/>
        <v>0.5442981504192399</v>
      </c>
      <c r="L6" s="64">
        <v>0.58956081401817517</v>
      </c>
      <c r="M6" s="67" t="s">
        <v>767</v>
      </c>
      <c r="N6" s="60">
        <v>166</v>
      </c>
      <c r="O6" s="127">
        <v>7.7600000000000004E-3</v>
      </c>
      <c r="P6" s="127">
        <v>2.1340000000000001E-2</v>
      </c>
      <c r="Q6" s="42" t="s">
        <v>767</v>
      </c>
      <c r="R6" s="126">
        <v>-0.32900000000000001</v>
      </c>
      <c r="S6" s="64">
        <v>-0.58699999999999997</v>
      </c>
      <c r="T6" s="64">
        <v>-5.3499999999999999E-2</v>
      </c>
      <c r="V6" s="93" t="s">
        <v>767</v>
      </c>
      <c r="X6" t="s">
        <v>771</v>
      </c>
      <c r="Y6" t="s">
        <v>772</v>
      </c>
      <c r="Z6" s="221"/>
    </row>
    <row r="7" spans="1:27" x14ac:dyDescent="0.3">
      <c r="A7" s="131">
        <v>5</v>
      </c>
      <c r="B7" s="65" t="s">
        <v>482</v>
      </c>
      <c r="C7" s="65" t="s">
        <v>61</v>
      </c>
      <c r="D7" s="67" t="s">
        <v>317</v>
      </c>
      <c r="E7" s="60">
        <v>36</v>
      </c>
      <c r="F7" s="67">
        <v>36</v>
      </c>
      <c r="G7" s="162">
        <v>0.92200000000000004</v>
      </c>
      <c r="H7" s="163">
        <v>0.42199999999999999</v>
      </c>
      <c r="I7" s="163">
        <v>0.875</v>
      </c>
      <c r="J7" s="62">
        <v>1.153</v>
      </c>
      <c r="K7" s="62">
        <f t="shared" si="0"/>
        <v>-7.5483733709646963E-2</v>
      </c>
      <c r="L7" s="64">
        <v>4.2382794551450116E-2</v>
      </c>
      <c r="N7" s="60">
        <v>285</v>
      </c>
      <c r="O7" s="127">
        <v>0.46</v>
      </c>
      <c r="P7" s="127">
        <v>0.51700000000000002</v>
      </c>
      <c r="Q7" s="42"/>
      <c r="R7" s="126">
        <v>-2.7799999999999998E-2</v>
      </c>
      <c r="S7" s="64">
        <v>-0.32900000000000001</v>
      </c>
      <c r="T7" s="64">
        <v>0.24</v>
      </c>
      <c r="V7" s="93"/>
      <c r="X7" t="s">
        <v>773</v>
      </c>
      <c r="Y7" t="s">
        <v>768</v>
      </c>
      <c r="Z7" s="221"/>
    </row>
    <row r="8" spans="1:27" x14ac:dyDescent="0.3">
      <c r="A8" s="131">
        <v>6</v>
      </c>
      <c r="B8" s="65" t="s">
        <v>485</v>
      </c>
      <c r="C8" s="65" t="s">
        <v>61</v>
      </c>
      <c r="D8" s="67" t="s">
        <v>317</v>
      </c>
      <c r="E8" s="60">
        <v>36</v>
      </c>
      <c r="F8" s="67">
        <v>36</v>
      </c>
      <c r="G8" s="162">
        <v>0.57399999999999995</v>
      </c>
      <c r="H8" s="163">
        <v>0.35899999999999999</v>
      </c>
      <c r="I8" s="163">
        <v>1.0880000000000001</v>
      </c>
      <c r="J8" s="62">
        <v>1.6950000000000001</v>
      </c>
      <c r="K8" s="62">
        <f t="shared" si="0"/>
        <v>0.9225559145746518</v>
      </c>
      <c r="L8" s="64">
        <v>1.077271773831447</v>
      </c>
      <c r="M8" s="67" t="s">
        <v>767</v>
      </c>
      <c r="N8" s="60">
        <v>96</v>
      </c>
      <c r="O8" s="127">
        <v>8.4699999999999999E-5</v>
      </c>
      <c r="P8" s="127">
        <v>3.1056666666666699E-4</v>
      </c>
      <c r="Q8" s="42" t="s">
        <v>772</v>
      </c>
      <c r="R8" s="126">
        <v>-0.45200000000000001</v>
      </c>
      <c r="S8" s="64">
        <v>-0.68899999999999995</v>
      </c>
      <c r="T8" s="64">
        <v>-0.186</v>
      </c>
      <c r="V8" s="93" t="s">
        <v>769</v>
      </c>
    </row>
    <row r="9" spans="1:27" x14ac:dyDescent="0.3">
      <c r="A9" s="131">
        <v>7</v>
      </c>
      <c r="B9" s="65" t="s">
        <v>484</v>
      </c>
      <c r="C9" s="65" t="s">
        <v>61</v>
      </c>
      <c r="D9" s="67" t="s">
        <v>317</v>
      </c>
      <c r="E9" s="60">
        <v>36</v>
      </c>
      <c r="F9" s="67">
        <v>36</v>
      </c>
      <c r="G9" s="162">
        <v>0.108</v>
      </c>
      <c r="H9" s="163">
        <v>7.1999999999999995E-2</v>
      </c>
      <c r="I9" s="163">
        <v>0.24</v>
      </c>
      <c r="J9" s="62">
        <v>0.34499999999999997</v>
      </c>
      <c r="K9" s="62">
        <f t="shared" si="0"/>
        <v>1.15200309344505</v>
      </c>
      <c r="L9" s="64">
        <v>1.2891067422679925</v>
      </c>
      <c r="M9" s="67" t="s">
        <v>767</v>
      </c>
      <c r="N9" s="60">
        <v>102</v>
      </c>
      <c r="O9" s="127">
        <v>1.37E-4</v>
      </c>
      <c r="P9" s="127">
        <v>4.6369230769230803E-4</v>
      </c>
      <c r="Q9" s="42" t="s">
        <v>772</v>
      </c>
      <c r="R9" s="126">
        <v>-0.51400000000000001</v>
      </c>
      <c r="S9" s="64">
        <v>-0.73799999999999999</v>
      </c>
      <c r="T9" s="64">
        <v>-0.26700000000000002</v>
      </c>
      <c r="U9" s="67" t="s">
        <v>767</v>
      </c>
      <c r="V9" s="93" t="s">
        <v>772</v>
      </c>
    </row>
    <row r="10" spans="1:27" x14ac:dyDescent="0.3">
      <c r="A10" s="131">
        <v>8</v>
      </c>
      <c r="B10" s="65" t="s">
        <v>487</v>
      </c>
      <c r="C10" s="65" t="s">
        <v>61</v>
      </c>
      <c r="D10" s="67" t="s">
        <v>317</v>
      </c>
      <c r="E10" s="60">
        <v>36</v>
      </c>
      <c r="F10" s="67">
        <v>36</v>
      </c>
      <c r="G10" s="162">
        <v>7.4930000000000003</v>
      </c>
      <c r="H10" s="163">
        <v>4.4560000000000004</v>
      </c>
      <c r="I10" s="163">
        <v>8.9930000000000003</v>
      </c>
      <c r="J10" s="62">
        <v>8.8420000000000005</v>
      </c>
      <c r="K10" s="62">
        <f t="shared" si="0"/>
        <v>0.26325901723035816</v>
      </c>
      <c r="L10" s="64">
        <v>0.25153655608426589</v>
      </c>
      <c r="N10" s="60">
        <v>248</v>
      </c>
      <c r="O10" s="127">
        <v>0.187</v>
      </c>
      <c r="P10" s="127">
        <v>0.29385714285714298</v>
      </c>
      <c r="Q10" s="42"/>
      <c r="R10" s="126">
        <v>-0.14799999999999999</v>
      </c>
      <c r="S10" s="64">
        <v>-0.39900000000000002</v>
      </c>
      <c r="T10" s="64">
        <v>0.13200000000000001</v>
      </c>
      <c r="V10" s="93"/>
      <c r="X10" s="70" t="s">
        <v>763</v>
      </c>
    </row>
    <row r="11" spans="1:27" x14ac:dyDescent="0.3">
      <c r="A11" s="131">
        <v>9</v>
      </c>
      <c r="B11" s="65" t="s">
        <v>489</v>
      </c>
      <c r="C11" s="65" t="s">
        <v>61</v>
      </c>
      <c r="D11" s="67" t="s">
        <v>317</v>
      </c>
      <c r="E11" s="60">
        <v>36</v>
      </c>
      <c r="F11" s="67">
        <v>36</v>
      </c>
      <c r="G11" s="162">
        <v>0.58499999999999996</v>
      </c>
      <c r="H11" s="163">
        <v>0.44</v>
      </c>
      <c r="I11" s="163">
        <v>0.68400000000000005</v>
      </c>
      <c r="J11" s="62">
        <v>0.73799999999999999</v>
      </c>
      <c r="K11" s="62">
        <f t="shared" si="0"/>
        <v>0.2255597004151311</v>
      </c>
      <c r="L11" s="64">
        <v>0.27456907244897122</v>
      </c>
      <c r="N11" s="60">
        <v>227</v>
      </c>
      <c r="O11" s="127">
        <v>9.7799999999999998E-2</v>
      </c>
      <c r="P11" s="127">
        <v>0.1956</v>
      </c>
      <c r="Q11" s="42"/>
      <c r="R11" s="126">
        <v>-0.16800000000000001</v>
      </c>
      <c r="S11" s="64">
        <v>-0.42899999999999999</v>
      </c>
      <c r="T11" s="64">
        <v>8.9200000000000002E-2</v>
      </c>
      <c r="V11" s="93"/>
    </row>
    <row r="12" spans="1:27" x14ac:dyDescent="0.3">
      <c r="A12" s="131">
        <v>10</v>
      </c>
      <c r="B12" s="65" t="s">
        <v>57</v>
      </c>
      <c r="C12" s="65" t="s">
        <v>61</v>
      </c>
      <c r="D12" s="67" t="s">
        <v>317</v>
      </c>
      <c r="E12" s="60">
        <v>36</v>
      </c>
      <c r="F12" s="67">
        <v>36</v>
      </c>
      <c r="G12" s="162">
        <v>5.4240000000000004</v>
      </c>
      <c r="H12" s="163">
        <v>2.5990000000000002</v>
      </c>
      <c r="I12" s="163">
        <v>7.6369999999999996</v>
      </c>
      <c r="J12" s="62">
        <v>11.91</v>
      </c>
      <c r="K12" s="62">
        <f t="shared" si="0"/>
        <v>0.49364884524486724</v>
      </c>
      <c r="L12" s="64">
        <v>0.65368679946195152</v>
      </c>
      <c r="M12" s="67" t="s">
        <v>767</v>
      </c>
      <c r="N12" s="60">
        <v>157</v>
      </c>
      <c r="O12" s="127">
        <v>4.8500000000000001E-3</v>
      </c>
      <c r="P12" s="127">
        <v>1.52428571428571E-2</v>
      </c>
      <c r="Q12" s="42" t="s">
        <v>767</v>
      </c>
      <c r="R12" s="126">
        <v>-0.33600000000000002</v>
      </c>
      <c r="S12" s="64">
        <v>-0.58299999999999996</v>
      </c>
      <c r="T12" s="64">
        <v>-6.8400000000000002E-2</v>
      </c>
      <c r="V12" s="93" t="s">
        <v>767</v>
      </c>
      <c r="X12" t="s">
        <v>774</v>
      </c>
      <c r="Y12" t="s">
        <v>775</v>
      </c>
      <c r="Z12" s="221" t="s">
        <v>65</v>
      </c>
    </row>
    <row r="13" spans="1:27" x14ac:dyDescent="0.3">
      <c r="A13" s="131">
        <v>11</v>
      </c>
      <c r="B13" s="65" t="s">
        <v>488</v>
      </c>
      <c r="C13" s="65" t="s">
        <v>61</v>
      </c>
      <c r="D13" s="67" t="s">
        <v>317</v>
      </c>
      <c r="E13" s="60">
        <v>36</v>
      </c>
      <c r="F13" s="67">
        <v>36</v>
      </c>
      <c r="G13" s="162">
        <v>0.49299999999999999</v>
      </c>
      <c r="H13" s="163">
        <v>0.378</v>
      </c>
      <c r="I13" s="163">
        <v>0.53900000000000003</v>
      </c>
      <c r="J13" s="62">
        <v>1.3029999999999999</v>
      </c>
      <c r="K13" s="62">
        <f t="shared" si="0"/>
        <v>0.12869762637459406</v>
      </c>
      <c r="L13" s="64">
        <v>0.62064644477790332</v>
      </c>
      <c r="M13" s="67" t="s">
        <v>767</v>
      </c>
      <c r="N13" s="60">
        <v>185</v>
      </c>
      <c r="O13" s="127">
        <v>1.9199999999999998E-2</v>
      </c>
      <c r="P13" s="127">
        <v>4.9694117647058798E-2</v>
      </c>
      <c r="Q13" s="42" t="s">
        <v>767</v>
      </c>
      <c r="R13" s="126">
        <v>-0.187</v>
      </c>
      <c r="S13" s="64">
        <v>-0.439</v>
      </c>
      <c r="T13" s="64">
        <v>8.4199999999999997E-2</v>
      </c>
      <c r="V13" s="93" t="s">
        <v>767</v>
      </c>
      <c r="X13" t="s">
        <v>776</v>
      </c>
      <c r="Y13" t="s">
        <v>777</v>
      </c>
      <c r="Z13" s="221"/>
    </row>
    <row r="14" spans="1:27" x14ac:dyDescent="0.3">
      <c r="A14" s="131">
        <v>12</v>
      </c>
      <c r="B14" s="65" t="s">
        <v>486</v>
      </c>
      <c r="C14" s="65" t="s">
        <v>61</v>
      </c>
      <c r="D14" s="67" t="s">
        <v>317</v>
      </c>
      <c r="E14" s="60">
        <v>36</v>
      </c>
      <c r="F14" s="67">
        <v>36</v>
      </c>
      <c r="G14" s="162">
        <v>0.69599999999999995</v>
      </c>
      <c r="H14" s="163">
        <v>0.379</v>
      </c>
      <c r="I14" s="163">
        <v>0.61799999999999999</v>
      </c>
      <c r="J14" s="62">
        <v>1.173</v>
      </c>
      <c r="K14" s="62">
        <f t="shared" si="0"/>
        <v>-0.17148046794435365</v>
      </c>
      <c r="L14" s="64">
        <v>9.0395691856255678E-2</v>
      </c>
      <c r="N14" s="60">
        <v>264</v>
      </c>
      <c r="O14" s="127">
        <v>0.28599999999999998</v>
      </c>
      <c r="P14" s="127">
        <v>0.370117647058823</v>
      </c>
      <c r="Q14" s="42"/>
      <c r="R14" s="126">
        <v>-3.09E-2</v>
      </c>
      <c r="S14" s="64">
        <v>-0.33200000000000002</v>
      </c>
      <c r="T14" s="64">
        <v>0.26300000000000001</v>
      </c>
      <c r="V14" s="93"/>
      <c r="X14" t="s">
        <v>778</v>
      </c>
      <c r="Y14" t="s">
        <v>779</v>
      </c>
      <c r="Z14" s="42" t="s">
        <v>767</v>
      </c>
    </row>
    <row r="15" spans="1:27" x14ac:dyDescent="0.3">
      <c r="A15" s="131">
        <v>13</v>
      </c>
      <c r="B15" s="65" t="s">
        <v>33</v>
      </c>
      <c r="C15" s="65" t="s">
        <v>61</v>
      </c>
      <c r="D15" s="67" t="s">
        <v>317</v>
      </c>
      <c r="E15" s="60">
        <v>36</v>
      </c>
      <c r="F15" s="67">
        <v>36</v>
      </c>
      <c r="G15" s="162">
        <v>4.657</v>
      </c>
      <c r="H15" s="163">
        <v>1.4139999999999999</v>
      </c>
      <c r="I15" s="163">
        <v>3.8849999999999998</v>
      </c>
      <c r="J15" s="62">
        <v>4.93</v>
      </c>
      <c r="K15" s="62">
        <f t="shared" si="0"/>
        <v>-0.2614862835252556</v>
      </c>
      <c r="L15" s="64">
        <v>-0.29539681613037544</v>
      </c>
      <c r="M15" s="67" t="s">
        <v>767</v>
      </c>
      <c r="N15" s="60">
        <v>385</v>
      </c>
      <c r="O15" s="127">
        <v>0.42299999999999999</v>
      </c>
      <c r="P15" s="127">
        <v>0.489789473684211</v>
      </c>
      <c r="Q15" s="42"/>
      <c r="R15" s="126">
        <v>0.20399999999999999</v>
      </c>
      <c r="S15" s="64">
        <v>-7.1400000000000005E-2</v>
      </c>
      <c r="T15" s="64">
        <v>0.48599999999999999</v>
      </c>
      <c r="V15" s="93" t="s">
        <v>767</v>
      </c>
      <c r="X15" t="s">
        <v>780</v>
      </c>
      <c r="Y15" t="s">
        <v>781</v>
      </c>
      <c r="Z15" s="42" t="s">
        <v>769</v>
      </c>
    </row>
    <row r="16" spans="1:27" x14ac:dyDescent="0.3">
      <c r="A16" s="131">
        <v>14</v>
      </c>
      <c r="B16" s="65" t="s">
        <v>35</v>
      </c>
      <c r="C16" s="65" t="s">
        <v>61</v>
      </c>
      <c r="D16" s="67" t="s">
        <v>317</v>
      </c>
      <c r="E16" s="60">
        <v>36</v>
      </c>
      <c r="F16" s="67">
        <v>36</v>
      </c>
      <c r="G16" s="162">
        <v>1.619</v>
      </c>
      <c r="H16" s="163">
        <v>0.47099999999999997</v>
      </c>
      <c r="I16" s="163">
        <v>1.1339999999999999</v>
      </c>
      <c r="J16" s="62">
        <v>1.621</v>
      </c>
      <c r="K16" s="62">
        <f t="shared" si="0"/>
        <v>-0.51368234536033719</v>
      </c>
      <c r="L16" s="64">
        <v>-0.42803896938706909</v>
      </c>
      <c r="M16" s="67" t="s">
        <v>767</v>
      </c>
      <c r="N16" s="60">
        <v>380</v>
      </c>
      <c r="O16" s="127">
        <v>0.47</v>
      </c>
      <c r="P16" s="127">
        <v>0.51700000000000002</v>
      </c>
      <c r="Q16" s="42"/>
      <c r="R16" s="126">
        <v>0.23499999999999999</v>
      </c>
      <c r="S16" s="64">
        <v>-4.0099999999999997E-2</v>
      </c>
      <c r="T16" s="64">
        <v>0.48899999999999999</v>
      </c>
      <c r="V16" s="93" t="s">
        <v>767</v>
      </c>
    </row>
    <row r="17" spans="1:27" x14ac:dyDescent="0.3">
      <c r="A17" s="131">
        <v>15</v>
      </c>
      <c r="B17" s="65" t="s">
        <v>32</v>
      </c>
      <c r="C17" s="65" t="s">
        <v>61</v>
      </c>
      <c r="D17" s="67" t="s">
        <v>317</v>
      </c>
      <c r="E17" s="60">
        <v>36</v>
      </c>
      <c r="F17" s="67">
        <v>36</v>
      </c>
      <c r="G17" s="162">
        <v>0.21</v>
      </c>
      <c r="H17" s="163">
        <v>0.158</v>
      </c>
      <c r="I17" s="163">
        <v>0.23499999999999999</v>
      </c>
      <c r="J17" s="62">
        <v>0.41199999999999998</v>
      </c>
      <c r="K17" s="62">
        <f t="shared" si="0"/>
        <v>0.16227142889887711</v>
      </c>
      <c r="L17" s="64">
        <v>0.31808763606000118</v>
      </c>
      <c r="M17" s="67" t="s">
        <v>767</v>
      </c>
      <c r="N17" s="60">
        <v>231</v>
      </c>
      <c r="O17" s="127">
        <v>0.112</v>
      </c>
      <c r="P17" s="127">
        <v>0.2024</v>
      </c>
      <c r="Q17" s="42"/>
      <c r="R17" s="126">
        <v>-0.13400000000000001</v>
      </c>
      <c r="S17" s="64">
        <v>-0.39700000000000002</v>
      </c>
      <c r="T17" s="64">
        <v>0.14699999999999999</v>
      </c>
      <c r="V17" s="93" t="s">
        <v>767</v>
      </c>
    </row>
    <row r="18" spans="1:27" x14ac:dyDescent="0.3">
      <c r="A18" s="131">
        <v>16</v>
      </c>
      <c r="B18" s="65" t="s">
        <v>37</v>
      </c>
      <c r="C18" s="65" t="s">
        <v>61</v>
      </c>
      <c r="D18" s="67" t="s">
        <v>317</v>
      </c>
      <c r="E18" s="60">
        <v>36</v>
      </c>
      <c r="F18" s="67">
        <v>36</v>
      </c>
      <c r="G18" s="162">
        <v>0.47799999999999998</v>
      </c>
      <c r="H18" s="163">
        <v>0.20200000000000001</v>
      </c>
      <c r="I18" s="163">
        <v>0.30499999999999999</v>
      </c>
      <c r="J18" s="62">
        <v>0.48699999999999999</v>
      </c>
      <c r="K18" s="62">
        <f t="shared" si="0"/>
        <v>-0.64820137553050006</v>
      </c>
      <c r="L18" s="64">
        <v>-0.58902755555932285</v>
      </c>
      <c r="M18" s="67" t="s">
        <v>767</v>
      </c>
      <c r="N18" s="60">
        <v>387</v>
      </c>
      <c r="O18" s="127">
        <v>0.40500000000000003</v>
      </c>
      <c r="P18" s="127">
        <v>0.48162162162162198</v>
      </c>
      <c r="Q18" s="42"/>
      <c r="R18" s="126">
        <v>0.28699999999999998</v>
      </c>
      <c r="S18" s="64">
        <v>-6.9300000000000004E-4</v>
      </c>
      <c r="T18" s="64">
        <v>0.56100000000000005</v>
      </c>
      <c r="V18" s="93" t="s">
        <v>767</v>
      </c>
      <c r="X18" s="70" t="s">
        <v>782</v>
      </c>
    </row>
    <row r="19" spans="1:27" x14ac:dyDescent="0.3">
      <c r="A19" s="131">
        <v>17</v>
      </c>
      <c r="B19" s="65" t="s">
        <v>706</v>
      </c>
      <c r="C19" s="65" t="s">
        <v>61</v>
      </c>
      <c r="D19" s="67" t="s">
        <v>317</v>
      </c>
      <c r="E19" s="60">
        <v>36</v>
      </c>
      <c r="F19" s="67">
        <v>36</v>
      </c>
      <c r="G19" s="162">
        <v>1.45</v>
      </c>
      <c r="H19" s="163">
        <v>0.36399999999999999</v>
      </c>
      <c r="I19" s="163">
        <v>1.4219999999999999</v>
      </c>
      <c r="J19" s="62">
        <v>1.056</v>
      </c>
      <c r="K19" s="62">
        <f t="shared" si="0"/>
        <v>-2.8131435282881524E-2</v>
      </c>
      <c r="L19" s="64">
        <v>-3.8047781235933387E-2</v>
      </c>
      <c r="N19" s="60">
        <v>345</v>
      </c>
      <c r="O19" s="127">
        <v>0.85799999999999998</v>
      </c>
      <c r="P19" s="127">
        <v>0.87795348837209297</v>
      </c>
      <c r="Q19" s="42"/>
      <c r="R19" s="126">
        <v>3.6999999999999998E-2</v>
      </c>
      <c r="S19" s="64">
        <v>-0.27300000000000002</v>
      </c>
      <c r="T19" s="64">
        <v>0.32500000000000001</v>
      </c>
      <c r="V19" s="93"/>
      <c r="X19" t="s">
        <v>783</v>
      </c>
      <c r="Z19" s="42" t="s">
        <v>767</v>
      </c>
    </row>
    <row r="20" spans="1:27" x14ac:dyDescent="0.3">
      <c r="A20" s="131">
        <v>18</v>
      </c>
      <c r="B20" s="65" t="s">
        <v>705</v>
      </c>
      <c r="C20" s="65" t="s">
        <v>61</v>
      </c>
      <c r="D20" s="67" t="s">
        <v>317</v>
      </c>
      <c r="E20" s="60">
        <v>36</v>
      </c>
      <c r="F20" s="67">
        <v>36</v>
      </c>
      <c r="G20" s="162">
        <v>0.39700000000000002</v>
      </c>
      <c r="H20" s="163">
        <v>0.317</v>
      </c>
      <c r="I20" s="163">
        <v>0.51100000000000001</v>
      </c>
      <c r="J20" s="62">
        <v>0.55900000000000005</v>
      </c>
      <c r="K20" s="62">
        <f t="shared" si="0"/>
        <v>0.36418428379466344</v>
      </c>
      <c r="L20" s="64">
        <v>0.31141631911277889</v>
      </c>
      <c r="M20" s="67" t="s">
        <v>767</v>
      </c>
      <c r="N20" s="60">
        <v>240</v>
      </c>
      <c r="O20" s="127">
        <v>0.14799999999999999</v>
      </c>
      <c r="P20" s="127">
        <v>0.25046153846153801</v>
      </c>
      <c r="Q20" s="42"/>
      <c r="R20" s="126">
        <v>-0.17</v>
      </c>
      <c r="S20" s="64">
        <v>-0.44500000000000001</v>
      </c>
      <c r="T20" s="64">
        <v>0.111</v>
      </c>
      <c r="V20" s="93" t="s">
        <v>767</v>
      </c>
    </row>
    <row r="21" spans="1:27" x14ac:dyDescent="0.3">
      <c r="A21" s="131">
        <v>19</v>
      </c>
      <c r="B21" s="65" t="s">
        <v>39</v>
      </c>
      <c r="C21" s="65" t="s">
        <v>61</v>
      </c>
      <c r="D21" s="67" t="s">
        <v>317</v>
      </c>
      <c r="E21" s="60">
        <v>36</v>
      </c>
      <c r="F21" s="67">
        <v>36</v>
      </c>
      <c r="G21" s="162">
        <v>7.65</v>
      </c>
      <c r="H21" s="163">
        <v>2.1429999999999998</v>
      </c>
      <c r="I21" s="163">
        <v>7.2869999999999999</v>
      </c>
      <c r="J21" s="62">
        <v>5.5609999999999999</v>
      </c>
      <c r="K21" s="62">
        <f t="shared" si="0"/>
        <v>-7.0134757110355328E-2</v>
      </c>
      <c r="L21" s="64">
        <v>-0.13991754999584496</v>
      </c>
      <c r="N21" s="60">
        <v>387</v>
      </c>
      <c r="O21" s="127">
        <v>0.40500000000000003</v>
      </c>
      <c r="P21" s="127">
        <v>0.48162162162162198</v>
      </c>
      <c r="Q21" s="42"/>
      <c r="R21" s="126">
        <v>0.13400000000000001</v>
      </c>
      <c r="S21" s="64">
        <v>-0.14199999999999999</v>
      </c>
      <c r="T21" s="64">
        <v>0.41299999999999998</v>
      </c>
      <c r="V21" s="93"/>
    </row>
    <row r="22" spans="1:27" x14ac:dyDescent="0.3">
      <c r="A22" s="131">
        <v>20</v>
      </c>
      <c r="B22" s="65" t="s">
        <v>43</v>
      </c>
      <c r="C22" s="65" t="s">
        <v>61</v>
      </c>
      <c r="D22" s="67" t="s">
        <v>317</v>
      </c>
      <c r="E22" s="60">
        <v>36</v>
      </c>
      <c r="F22" s="67">
        <v>36</v>
      </c>
      <c r="G22" s="162">
        <v>5.0999999999999996</v>
      </c>
      <c r="H22" s="163">
        <v>2.3809999999999998</v>
      </c>
      <c r="I22" s="163">
        <v>0.45500000000000002</v>
      </c>
      <c r="J22" s="62">
        <v>1.4239999999999999</v>
      </c>
      <c r="K22" s="62">
        <f t="shared" si="0"/>
        <v>-3.4865587966601614</v>
      </c>
      <c r="L22" s="64">
        <v>-3.4758149564458356</v>
      </c>
      <c r="M22" s="67" t="s">
        <v>767</v>
      </c>
      <c r="N22" s="60">
        <v>652</v>
      </c>
      <c r="O22" s="127">
        <v>3.2000000000000001E-9</v>
      </c>
      <c r="P22" s="127">
        <v>3.5199999999999998E-8</v>
      </c>
      <c r="Q22" s="42" t="s">
        <v>768</v>
      </c>
      <c r="R22" s="126">
        <v>0.88700000000000001</v>
      </c>
      <c r="S22" s="64">
        <v>0.747</v>
      </c>
      <c r="T22" s="64">
        <v>1</v>
      </c>
      <c r="U22" s="67" t="s">
        <v>769</v>
      </c>
      <c r="V22" s="93" t="s">
        <v>768</v>
      </c>
      <c r="X22" s="70" t="s">
        <v>784</v>
      </c>
      <c r="Z22" s="42" t="s">
        <v>767</v>
      </c>
      <c r="AA22" s="67" t="s">
        <v>777</v>
      </c>
    </row>
    <row r="23" spans="1:27" x14ac:dyDescent="0.3">
      <c r="A23" s="131">
        <v>21</v>
      </c>
      <c r="B23" s="65" t="s">
        <v>38</v>
      </c>
      <c r="C23" s="65" t="s">
        <v>61</v>
      </c>
      <c r="D23" s="67" t="s">
        <v>317</v>
      </c>
      <c r="E23" s="60">
        <v>36</v>
      </c>
      <c r="F23" s="67">
        <v>36</v>
      </c>
      <c r="G23" s="162">
        <v>1.98</v>
      </c>
      <c r="H23" s="163">
        <v>0.76100000000000001</v>
      </c>
      <c r="I23" s="163">
        <v>2.6019999999999999</v>
      </c>
      <c r="J23" s="62">
        <v>2.0670000000000002</v>
      </c>
      <c r="K23" s="62">
        <f t="shared" si="0"/>
        <v>0.39412053175082334</v>
      </c>
      <c r="L23" s="64">
        <v>0.45100825914223852</v>
      </c>
      <c r="M23" s="67" t="s">
        <v>767</v>
      </c>
      <c r="N23" s="60">
        <v>187</v>
      </c>
      <c r="O23" s="127">
        <v>2.1000000000000001E-2</v>
      </c>
      <c r="P23" s="127">
        <v>5.13333333333333E-2</v>
      </c>
      <c r="Q23" s="42"/>
      <c r="R23" s="126">
        <v>-0.30399999999999999</v>
      </c>
      <c r="S23" s="64">
        <v>-0.56899999999999995</v>
      </c>
      <c r="T23" s="64">
        <v>-4.4900000000000002E-2</v>
      </c>
      <c r="V23" s="93" t="s">
        <v>767</v>
      </c>
      <c r="Z23" s="59" t="s">
        <v>769</v>
      </c>
      <c r="AA23" s="68" t="s">
        <v>779</v>
      </c>
    </row>
    <row r="24" spans="1:27" x14ac:dyDescent="0.3">
      <c r="A24" s="131">
        <v>22</v>
      </c>
      <c r="B24" s="65" t="s">
        <v>42</v>
      </c>
      <c r="C24" s="65" t="s">
        <v>61</v>
      </c>
      <c r="D24" s="67" t="s">
        <v>317</v>
      </c>
      <c r="E24" s="60">
        <v>36</v>
      </c>
      <c r="F24" s="67">
        <v>36</v>
      </c>
      <c r="G24" s="162">
        <v>3.879</v>
      </c>
      <c r="H24" s="163">
        <v>1.236</v>
      </c>
      <c r="I24" s="163">
        <v>1.331</v>
      </c>
      <c r="J24" s="62">
        <v>1.421</v>
      </c>
      <c r="K24" s="62">
        <f t="shared" si="0"/>
        <v>-1.5431742046195189</v>
      </c>
      <c r="L24" s="64">
        <v>-1.5829467415448917</v>
      </c>
      <c r="M24" s="67" t="s">
        <v>767</v>
      </c>
      <c r="N24" s="60">
        <v>634</v>
      </c>
      <c r="O24" s="127">
        <v>8.05E-8</v>
      </c>
      <c r="P24" s="127">
        <v>5.9033333333333297E-7</v>
      </c>
      <c r="Q24" s="42" t="s">
        <v>768</v>
      </c>
      <c r="R24" s="126">
        <v>0.86699999999999999</v>
      </c>
      <c r="S24" s="64">
        <v>0.69799999999999995</v>
      </c>
      <c r="T24" s="64">
        <v>0.97099999999999997</v>
      </c>
      <c r="U24" s="67" t="s">
        <v>769</v>
      </c>
      <c r="V24" s="93" t="s">
        <v>768</v>
      </c>
      <c r="Z24" s="73" t="s">
        <v>772</v>
      </c>
      <c r="AA24" s="74" t="s">
        <v>781</v>
      </c>
    </row>
    <row r="25" spans="1:27" x14ac:dyDescent="0.3">
      <c r="A25" s="131">
        <v>23</v>
      </c>
      <c r="B25" s="65" t="s">
        <v>40</v>
      </c>
      <c r="C25" s="65" t="s">
        <v>61</v>
      </c>
      <c r="D25" s="67" t="s">
        <v>317</v>
      </c>
      <c r="E25" s="60">
        <v>36</v>
      </c>
      <c r="F25" s="67">
        <v>36</v>
      </c>
      <c r="G25" s="162">
        <v>0.627</v>
      </c>
      <c r="H25" s="163">
        <v>0.21199999999999999</v>
      </c>
      <c r="I25" s="163">
        <v>0.54500000000000004</v>
      </c>
      <c r="J25" s="62">
        <v>0.42699999999999999</v>
      </c>
      <c r="K25" s="62">
        <f t="shared" si="0"/>
        <v>-0.20220921313775014</v>
      </c>
      <c r="L25" s="64">
        <v>-0.19109517313852784</v>
      </c>
      <c r="N25" s="60">
        <v>393</v>
      </c>
      <c r="O25" s="127">
        <v>0.35399999999999998</v>
      </c>
      <c r="P25" s="127">
        <v>0.445028571428571</v>
      </c>
      <c r="Q25" s="42"/>
      <c r="R25" s="126">
        <v>0.157</v>
      </c>
      <c r="S25" s="64">
        <v>-0.124</v>
      </c>
      <c r="T25" s="64">
        <v>0.435</v>
      </c>
      <c r="V25" s="93"/>
      <c r="Z25" s="75" t="s">
        <v>768</v>
      </c>
      <c r="AA25" s="75" t="s">
        <v>785</v>
      </c>
    </row>
    <row r="26" spans="1:27" x14ac:dyDescent="0.3">
      <c r="A26" s="131">
        <v>24</v>
      </c>
      <c r="B26" s="65" t="s">
        <v>707</v>
      </c>
      <c r="C26" s="65" t="s">
        <v>61</v>
      </c>
      <c r="D26" s="67" t="s">
        <v>317</v>
      </c>
      <c r="E26" s="60">
        <v>36</v>
      </c>
      <c r="F26" s="67">
        <v>36</v>
      </c>
      <c r="G26" s="162">
        <v>1.5129999999999999</v>
      </c>
      <c r="H26" s="163">
        <v>1.7330000000000001</v>
      </c>
      <c r="I26" s="163">
        <v>0.22900000000000001</v>
      </c>
      <c r="J26" s="62">
        <v>0.36199999999999999</v>
      </c>
      <c r="K26" s="62">
        <f t="shared" si="0"/>
        <v>-2.7239924841197931</v>
      </c>
      <c r="L26" s="64">
        <v>-2.9191058537604864</v>
      </c>
      <c r="M26" s="67" t="s">
        <v>767</v>
      </c>
      <c r="N26" s="60">
        <v>628</v>
      </c>
      <c r="O26" s="127">
        <v>1.92E-7</v>
      </c>
      <c r="P26" s="127">
        <v>1.0559999999999999E-6</v>
      </c>
      <c r="Q26" s="42" t="s">
        <v>768</v>
      </c>
      <c r="R26" s="126">
        <v>0.83199999999999996</v>
      </c>
      <c r="S26" s="64">
        <v>0.67600000000000005</v>
      </c>
      <c r="T26" s="64">
        <v>0.95199999999999996</v>
      </c>
      <c r="U26" s="67" t="s">
        <v>769</v>
      </c>
      <c r="V26" s="93" t="s">
        <v>768</v>
      </c>
    </row>
    <row r="27" spans="1:27" x14ac:dyDescent="0.3">
      <c r="A27" s="131">
        <v>25</v>
      </c>
      <c r="B27" s="65" t="s">
        <v>48</v>
      </c>
      <c r="C27" s="65" t="s">
        <v>61</v>
      </c>
      <c r="D27" s="67" t="s">
        <v>317</v>
      </c>
      <c r="E27" s="60">
        <v>36</v>
      </c>
      <c r="F27" s="67">
        <v>36</v>
      </c>
      <c r="G27" s="162">
        <v>10.67</v>
      </c>
      <c r="H27" s="163">
        <v>3.5880000000000001</v>
      </c>
      <c r="I27" s="163">
        <v>10.95</v>
      </c>
      <c r="J27" s="62">
        <v>5.4539999999999997</v>
      </c>
      <c r="K27" s="62">
        <f t="shared" si="0"/>
        <v>3.737069366411061E-2</v>
      </c>
      <c r="L27" s="64">
        <v>-6.9293542843992958E-2</v>
      </c>
      <c r="N27" s="60">
        <v>409</v>
      </c>
      <c r="O27" s="127">
        <v>0.23899999999999999</v>
      </c>
      <c r="P27" s="127">
        <v>0.33687499999999998</v>
      </c>
      <c r="Q27" s="42"/>
      <c r="R27" s="126">
        <v>8.6400000000000005E-2</v>
      </c>
      <c r="S27" s="64">
        <v>-0.20399999999999999</v>
      </c>
      <c r="T27" s="64">
        <v>0.34599999999999997</v>
      </c>
      <c r="V27" s="93"/>
    </row>
    <row r="28" spans="1:27" x14ac:dyDescent="0.3">
      <c r="A28" s="131">
        <v>26</v>
      </c>
      <c r="B28" s="65" t="s">
        <v>53</v>
      </c>
      <c r="C28" s="65" t="s">
        <v>61</v>
      </c>
      <c r="D28" s="67" t="s">
        <v>317</v>
      </c>
      <c r="E28" s="60">
        <v>36</v>
      </c>
      <c r="F28" s="67">
        <v>36</v>
      </c>
      <c r="G28" s="162">
        <v>12.305</v>
      </c>
      <c r="H28" s="163">
        <v>4.5030000000000001</v>
      </c>
      <c r="I28" s="163">
        <v>1.998</v>
      </c>
      <c r="J28" s="62">
        <v>3.1669999999999998</v>
      </c>
      <c r="K28" s="62">
        <f t="shared" si="0"/>
        <v>-2.6226161695531038</v>
      </c>
      <c r="L28" s="64">
        <v>-2.5985399724757268</v>
      </c>
      <c r="M28" s="67" t="s">
        <v>767</v>
      </c>
      <c r="N28" s="60">
        <v>661</v>
      </c>
      <c r="O28" s="127">
        <v>2.9099999999999998E-10</v>
      </c>
      <c r="P28" s="127">
        <v>8.9540000000000003E-9</v>
      </c>
      <c r="Q28" s="42" t="s">
        <v>768</v>
      </c>
      <c r="R28" s="126">
        <v>0.92300000000000004</v>
      </c>
      <c r="S28" s="64">
        <v>0.78</v>
      </c>
      <c r="T28" s="64">
        <v>1</v>
      </c>
      <c r="U28" s="67" t="s">
        <v>769</v>
      </c>
      <c r="V28" s="93" t="s">
        <v>768</v>
      </c>
    </row>
    <row r="29" spans="1:27" x14ac:dyDescent="0.3">
      <c r="A29" s="131">
        <v>27</v>
      </c>
      <c r="B29" s="65" t="s">
        <v>46</v>
      </c>
      <c r="C29" s="65" t="s">
        <v>61</v>
      </c>
      <c r="D29" s="67" t="s">
        <v>317</v>
      </c>
      <c r="E29" s="60">
        <v>36</v>
      </c>
      <c r="F29" s="67">
        <v>36</v>
      </c>
      <c r="G29" s="162">
        <v>6.2990000000000004</v>
      </c>
      <c r="H29" s="163">
        <v>3.468</v>
      </c>
      <c r="I29" s="163">
        <v>15.05</v>
      </c>
      <c r="J29" s="62">
        <v>9.0839999999999996</v>
      </c>
      <c r="K29" s="62">
        <f t="shared" si="0"/>
        <v>1.2565687706490893</v>
      </c>
      <c r="L29" s="64">
        <v>1.0851686455856067</v>
      </c>
      <c r="M29" s="67" t="s">
        <v>767</v>
      </c>
      <c r="N29" s="60">
        <v>55</v>
      </c>
      <c r="O29" s="127">
        <v>1.64E-6</v>
      </c>
      <c r="P29" s="127">
        <v>7.216E-6</v>
      </c>
      <c r="Q29" s="42" t="s">
        <v>768</v>
      </c>
      <c r="R29" s="126">
        <v>-0.62</v>
      </c>
      <c r="S29" s="64">
        <v>-0.83799999999999997</v>
      </c>
      <c r="T29" s="64">
        <v>-0.36599999999999999</v>
      </c>
      <c r="U29" s="67" t="s">
        <v>767</v>
      </c>
      <c r="V29" s="93" t="s">
        <v>772</v>
      </c>
    </row>
    <row r="30" spans="1:27" x14ac:dyDescent="0.3">
      <c r="A30" s="131">
        <v>28</v>
      </c>
      <c r="B30" s="65" t="s">
        <v>52</v>
      </c>
      <c r="C30" s="65" t="s">
        <v>61</v>
      </c>
      <c r="D30" s="67" t="s">
        <v>317</v>
      </c>
      <c r="E30" s="60">
        <v>36</v>
      </c>
      <c r="F30" s="67">
        <v>36</v>
      </c>
      <c r="G30" s="162">
        <v>4.5110000000000001</v>
      </c>
      <c r="H30" s="163">
        <v>2.1179999999999999</v>
      </c>
      <c r="I30" s="163">
        <v>0.58499999999999996</v>
      </c>
      <c r="J30" s="62">
        <v>1.4610000000000001</v>
      </c>
      <c r="K30" s="62">
        <f t="shared" si="0"/>
        <v>-2.9469387562485867</v>
      </c>
      <c r="L30" s="64">
        <v>-2.8886476538520776</v>
      </c>
      <c r="M30" s="67" t="s">
        <v>767</v>
      </c>
      <c r="N30" s="60">
        <v>658</v>
      </c>
      <c r="O30" s="127">
        <v>7.2799999999999997E-10</v>
      </c>
      <c r="P30" s="127">
        <v>1.06773333333333E-8</v>
      </c>
      <c r="Q30" s="42" t="s">
        <v>768</v>
      </c>
      <c r="R30" s="126">
        <v>0.93799999999999994</v>
      </c>
      <c r="S30" s="64">
        <v>0.85599999999999998</v>
      </c>
      <c r="T30" s="64">
        <v>0.98699999999999999</v>
      </c>
      <c r="U30" s="67" t="s">
        <v>769</v>
      </c>
      <c r="V30" s="93" t="s">
        <v>768</v>
      </c>
    </row>
    <row r="31" spans="1:27" x14ac:dyDescent="0.3">
      <c r="A31" s="131">
        <v>29</v>
      </c>
      <c r="B31" s="65" t="s">
        <v>45</v>
      </c>
      <c r="C31" s="65" t="s">
        <v>61</v>
      </c>
      <c r="D31" s="67" t="s">
        <v>317</v>
      </c>
      <c r="E31" s="60">
        <v>36</v>
      </c>
      <c r="F31" s="67">
        <v>36</v>
      </c>
      <c r="G31" s="162">
        <v>1.1639999999999999</v>
      </c>
      <c r="H31" s="163">
        <v>1.016</v>
      </c>
      <c r="I31" s="163">
        <v>4.3789999999999996</v>
      </c>
      <c r="J31" s="62">
        <v>3.9279999999999999</v>
      </c>
      <c r="K31" s="62">
        <f t="shared" si="0"/>
        <v>1.9115103915443672</v>
      </c>
      <c r="L31" s="64">
        <v>1.4501554844175062</v>
      </c>
      <c r="M31" s="67" t="s">
        <v>767</v>
      </c>
      <c r="N31" s="60">
        <v>38</v>
      </c>
      <c r="O31" s="127">
        <v>1.92E-7</v>
      </c>
      <c r="P31" s="127">
        <v>1.0559999999999999E-6</v>
      </c>
      <c r="Q31" s="42" t="s">
        <v>768</v>
      </c>
      <c r="R31" s="126">
        <v>-0.61099999999999999</v>
      </c>
      <c r="S31" s="64">
        <v>-0.82099999999999995</v>
      </c>
      <c r="T31" s="64">
        <v>-0.372</v>
      </c>
      <c r="U31" s="67" t="s">
        <v>767</v>
      </c>
      <c r="V31" s="93" t="s">
        <v>772</v>
      </c>
    </row>
    <row r="32" spans="1:27" x14ac:dyDescent="0.3">
      <c r="A32" s="131">
        <v>30</v>
      </c>
      <c r="B32" s="65" t="s">
        <v>709</v>
      </c>
      <c r="C32" s="65" t="s">
        <v>61</v>
      </c>
      <c r="D32" s="67" t="s">
        <v>317</v>
      </c>
      <c r="E32" s="60">
        <v>36</v>
      </c>
      <c r="F32" s="67">
        <v>36</v>
      </c>
      <c r="G32" s="162">
        <v>0.42</v>
      </c>
      <c r="H32" s="163">
        <v>0.90400000000000003</v>
      </c>
      <c r="I32" s="163">
        <v>0.86799999999999999</v>
      </c>
      <c r="J32" s="62">
        <v>1.93</v>
      </c>
      <c r="K32" s="62">
        <f t="shared" si="0"/>
        <v>1.0473057147783569</v>
      </c>
      <c r="L32" s="64">
        <v>0.5309004127488024</v>
      </c>
      <c r="M32" s="67" t="s">
        <v>767</v>
      </c>
      <c r="N32" s="60">
        <v>254</v>
      </c>
      <c r="O32" s="127">
        <v>0.22</v>
      </c>
      <c r="P32" s="127">
        <v>0.33379310344827601</v>
      </c>
      <c r="Q32" s="42"/>
      <c r="R32" s="126">
        <v>-0.13600000000000001</v>
      </c>
      <c r="S32" s="64">
        <v>-0.40400000000000003</v>
      </c>
      <c r="T32" s="64">
        <v>0.14399999999999999</v>
      </c>
      <c r="V32" s="93" t="s">
        <v>767</v>
      </c>
    </row>
    <row r="33" spans="1:22" x14ac:dyDescent="0.3">
      <c r="A33" s="131">
        <v>31</v>
      </c>
      <c r="B33" s="65" t="s">
        <v>710</v>
      </c>
      <c r="C33" s="65" t="s">
        <v>61</v>
      </c>
      <c r="D33" s="67" t="s">
        <v>317</v>
      </c>
      <c r="E33" s="60">
        <v>36</v>
      </c>
      <c r="F33" s="67">
        <v>36</v>
      </c>
      <c r="G33" s="162">
        <v>0.69899999999999995</v>
      </c>
      <c r="H33" s="163">
        <v>2.6120000000000001</v>
      </c>
      <c r="I33" s="163">
        <v>0.66100000000000003</v>
      </c>
      <c r="J33" s="62">
        <v>1.0109999999999999</v>
      </c>
      <c r="K33" s="62">
        <f t="shared" si="0"/>
        <v>-8.0642183867744494E-2</v>
      </c>
      <c r="L33" s="64">
        <v>-0.90303833299580094</v>
      </c>
      <c r="M33" s="67" t="s">
        <v>767</v>
      </c>
      <c r="N33" s="60">
        <v>437</v>
      </c>
      <c r="O33" s="127">
        <v>0.104</v>
      </c>
      <c r="P33" s="127">
        <v>0.19895652173913</v>
      </c>
      <c r="Q33" s="42"/>
      <c r="R33" s="126">
        <v>0.20699999999999999</v>
      </c>
      <c r="S33" s="64">
        <v>-7.8299999999999995E-2</v>
      </c>
      <c r="T33" s="64">
        <v>0.45800000000000002</v>
      </c>
      <c r="V33" s="93" t="s">
        <v>767</v>
      </c>
    </row>
    <row r="34" spans="1:22" x14ac:dyDescent="0.3">
      <c r="A34" s="131">
        <v>32</v>
      </c>
      <c r="B34" s="65" t="s">
        <v>708</v>
      </c>
      <c r="C34" s="65" t="s">
        <v>61</v>
      </c>
      <c r="D34" s="67" t="s">
        <v>317</v>
      </c>
      <c r="E34" s="60">
        <v>36</v>
      </c>
      <c r="F34" s="67">
        <v>36</v>
      </c>
      <c r="G34" s="162">
        <v>0.153</v>
      </c>
      <c r="H34" s="163">
        <v>0.60199999999999998</v>
      </c>
      <c r="I34" s="163">
        <v>0.45500000000000002</v>
      </c>
      <c r="J34" s="62">
        <v>0.96899999999999997</v>
      </c>
      <c r="K34" s="62">
        <f t="shared" si="0"/>
        <v>1.5723348923934068</v>
      </c>
      <c r="L34" s="64">
        <v>0.72778339958351201</v>
      </c>
      <c r="M34" s="67" t="s">
        <v>767</v>
      </c>
      <c r="N34" s="60">
        <v>243</v>
      </c>
      <c r="O34" s="127">
        <v>0.16200000000000001</v>
      </c>
      <c r="P34" s="127">
        <v>0.26400000000000001</v>
      </c>
      <c r="Q34" s="42"/>
      <c r="R34" s="126">
        <v>-0.182</v>
      </c>
      <c r="S34" s="64">
        <v>-0.47199999999999998</v>
      </c>
      <c r="T34" s="64">
        <v>8.3099999999999993E-2</v>
      </c>
      <c r="V34" s="93" t="s">
        <v>767</v>
      </c>
    </row>
    <row r="35" spans="1:22" x14ac:dyDescent="0.3">
      <c r="A35" s="131">
        <v>33</v>
      </c>
      <c r="B35" s="65" t="s">
        <v>7</v>
      </c>
      <c r="C35" s="65" t="s">
        <v>61</v>
      </c>
      <c r="D35" s="67" t="s">
        <v>317</v>
      </c>
      <c r="E35" s="60">
        <v>36</v>
      </c>
      <c r="F35" s="67">
        <v>36</v>
      </c>
      <c r="G35" s="162">
        <v>1.163</v>
      </c>
      <c r="H35" s="163">
        <v>0.51400000000000001</v>
      </c>
      <c r="I35" s="163">
        <v>0.81299999999999994</v>
      </c>
      <c r="J35" s="62">
        <v>0.48499999999999999</v>
      </c>
      <c r="K35" s="62">
        <f t="shared" si="0"/>
        <v>-0.5165238393981908</v>
      </c>
      <c r="L35" s="64">
        <v>-0.28338585271369648</v>
      </c>
      <c r="M35" s="67" t="s">
        <v>767</v>
      </c>
      <c r="N35" s="60">
        <v>406</v>
      </c>
      <c r="O35" s="127">
        <v>0.25800000000000001</v>
      </c>
      <c r="P35" s="127">
        <v>0.34399999999999997</v>
      </c>
      <c r="Q35" s="42"/>
      <c r="R35" s="126">
        <v>0.25</v>
      </c>
      <c r="S35" s="64">
        <v>-1.09E-2</v>
      </c>
      <c r="T35" s="64">
        <v>0.504</v>
      </c>
      <c r="V35" s="93" t="s">
        <v>767</v>
      </c>
    </row>
    <row r="36" spans="1:22" x14ac:dyDescent="0.3">
      <c r="A36" s="131">
        <v>34</v>
      </c>
      <c r="B36" s="65" t="s">
        <v>11</v>
      </c>
      <c r="C36" s="65" t="s">
        <v>61</v>
      </c>
      <c r="D36" s="67" t="s">
        <v>317</v>
      </c>
      <c r="E36" s="60">
        <v>36</v>
      </c>
      <c r="F36" s="67">
        <v>36</v>
      </c>
      <c r="G36" s="162">
        <v>1.577</v>
      </c>
      <c r="H36" s="163">
        <v>0.45400000000000001</v>
      </c>
      <c r="I36" s="163">
        <v>0.89200000000000002</v>
      </c>
      <c r="J36" s="62">
        <v>1.8120000000000001</v>
      </c>
      <c r="K36" s="62">
        <f t="shared" si="0"/>
        <v>-0.82206704487020554</v>
      </c>
      <c r="L36" s="64">
        <v>-0.69839689340054778</v>
      </c>
      <c r="M36" s="67" t="s">
        <v>767</v>
      </c>
      <c r="N36" s="60">
        <v>408</v>
      </c>
      <c r="O36" s="127">
        <v>0.245</v>
      </c>
      <c r="P36" s="127">
        <v>0.33687499999999998</v>
      </c>
      <c r="Q36" s="42"/>
      <c r="R36" s="126">
        <v>0.252</v>
      </c>
      <c r="S36" s="64">
        <v>-5.21E-2</v>
      </c>
      <c r="T36" s="64">
        <v>0.51300000000000001</v>
      </c>
      <c r="V36" s="93" t="s">
        <v>767</v>
      </c>
    </row>
    <row r="37" spans="1:22" x14ac:dyDescent="0.3">
      <c r="A37" s="131">
        <v>35</v>
      </c>
      <c r="B37" s="65" t="s">
        <v>10</v>
      </c>
      <c r="C37" s="65" t="s">
        <v>61</v>
      </c>
      <c r="D37" s="67" t="s">
        <v>317</v>
      </c>
      <c r="E37" s="60">
        <v>36</v>
      </c>
      <c r="F37" s="67">
        <v>36</v>
      </c>
      <c r="G37" s="162">
        <v>44.011000000000003</v>
      </c>
      <c r="H37" s="163">
        <v>4.2919999999999998</v>
      </c>
      <c r="I37" s="163">
        <v>48.716999999999999</v>
      </c>
      <c r="J37" s="62">
        <v>10.000999999999999</v>
      </c>
      <c r="K37" s="62">
        <f t="shared" si="0"/>
        <v>0.14656114217405503</v>
      </c>
      <c r="L37" s="64">
        <v>0.15402742157752561</v>
      </c>
      <c r="N37" s="60">
        <v>160</v>
      </c>
      <c r="O37" s="127">
        <v>5.6899999999999997E-3</v>
      </c>
      <c r="P37" s="127">
        <v>1.6690666666666701E-2</v>
      </c>
      <c r="Q37" s="42" t="s">
        <v>767</v>
      </c>
      <c r="R37" s="126">
        <v>-0.41499999999999998</v>
      </c>
      <c r="S37" s="64">
        <v>-0.67100000000000004</v>
      </c>
      <c r="T37" s="64">
        <v>-0.14299999999999999</v>
      </c>
      <c r="V37" s="93"/>
    </row>
    <row r="38" spans="1:22" x14ac:dyDescent="0.3">
      <c r="A38" s="131">
        <v>36</v>
      </c>
      <c r="B38" s="65" t="s">
        <v>9</v>
      </c>
      <c r="C38" s="65" t="s">
        <v>61</v>
      </c>
      <c r="D38" s="67" t="s">
        <v>317</v>
      </c>
      <c r="E38" s="60">
        <v>36</v>
      </c>
      <c r="F38" s="67">
        <v>36</v>
      </c>
      <c r="G38" s="162">
        <v>0.74</v>
      </c>
      <c r="H38" s="163">
        <v>0.311</v>
      </c>
      <c r="I38" s="163">
        <v>0.63300000000000001</v>
      </c>
      <c r="J38" s="62">
        <v>0.40200000000000002</v>
      </c>
      <c r="K38" s="62">
        <f t="shared" si="0"/>
        <v>-0.22531977108797077</v>
      </c>
      <c r="L38" s="64">
        <v>-0.13347933916961671</v>
      </c>
      <c r="N38" s="60">
        <v>336</v>
      </c>
      <c r="O38" s="127">
        <v>0.96899999999999997</v>
      </c>
      <c r="P38" s="127">
        <v>0.96899999999999997</v>
      </c>
      <c r="Q38" s="42"/>
      <c r="R38" s="126">
        <v>0.13300000000000001</v>
      </c>
      <c r="S38" s="64">
        <v>-0.16700000000000001</v>
      </c>
      <c r="T38" s="64">
        <v>0.42</v>
      </c>
      <c r="V38" s="93"/>
    </row>
    <row r="39" spans="1:22" x14ac:dyDescent="0.3">
      <c r="A39" s="131">
        <v>37</v>
      </c>
      <c r="B39" s="65" t="s">
        <v>14</v>
      </c>
      <c r="C39" s="65" t="s">
        <v>61</v>
      </c>
      <c r="D39" s="67" t="s">
        <v>317</v>
      </c>
      <c r="E39" s="60">
        <v>36</v>
      </c>
      <c r="F39" s="67">
        <v>36</v>
      </c>
      <c r="G39" s="162">
        <v>7.2809999999999997</v>
      </c>
      <c r="H39" s="163">
        <v>1.347</v>
      </c>
      <c r="I39" s="163">
        <v>3.9769999999999999</v>
      </c>
      <c r="J39" s="62">
        <v>2.0310000000000001</v>
      </c>
      <c r="K39" s="62">
        <f t="shared" si="0"/>
        <v>-0.87245604706707869</v>
      </c>
      <c r="L39" s="64">
        <v>-0.9149402434680366</v>
      </c>
      <c r="M39" s="67" t="s">
        <v>767</v>
      </c>
      <c r="N39" s="60">
        <v>660</v>
      </c>
      <c r="O39" s="127">
        <v>4.0699999999999999E-10</v>
      </c>
      <c r="P39" s="127">
        <v>8.9540000000000003E-9</v>
      </c>
      <c r="Q39" s="42" t="s">
        <v>768</v>
      </c>
      <c r="R39" s="126">
        <v>0.86599999999999999</v>
      </c>
      <c r="S39" s="64">
        <v>0.72499999999999998</v>
      </c>
      <c r="T39" s="64">
        <v>0.96299999999999997</v>
      </c>
      <c r="U39" s="67" t="s">
        <v>769</v>
      </c>
      <c r="V39" s="93" t="s">
        <v>768</v>
      </c>
    </row>
    <row r="40" spans="1:22" x14ac:dyDescent="0.3">
      <c r="A40" s="131">
        <v>38</v>
      </c>
      <c r="B40" s="65" t="s">
        <v>18</v>
      </c>
      <c r="C40" s="65" t="s">
        <v>61</v>
      </c>
      <c r="D40" s="67" t="s">
        <v>317</v>
      </c>
      <c r="E40" s="60">
        <v>36</v>
      </c>
      <c r="F40" s="67">
        <v>36</v>
      </c>
      <c r="G40" s="162">
        <v>6.4379999999999997</v>
      </c>
      <c r="H40" s="163">
        <v>1.1819999999999999</v>
      </c>
      <c r="I40" s="163">
        <v>3.375</v>
      </c>
      <c r="J40" s="62">
        <v>1.903</v>
      </c>
      <c r="K40" s="62">
        <f t="shared" si="0"/>
        <v>-0.93172507465212229</v>
      </c>
      <c r="L40" s="64">
        <v>-0.81257447703284647</v>
      </c>
      <c r="M40" s="67" t="s">
        <v>767</v>
      </c>
      <c r="N40" s="60">
        <v>638</v>
      </c>
      <c r="O40" s="127">
        <v>4.3200000000000003E-8</v>
      </c>
      <c r="P40" s="127">
        <v>3.8015999999999998E-7</v>
      </c>
      <c r="Q40" s="42" t="s">
        <v>768</v>
      </c>
      <c r="R40" s="126">
        <v>0.747</v>
      </c>
      <c r="S40" s="64">
        <v>0.54200000000000004</v>
      </c>
      <c r="T40" s="64">
        <v>0.91100000000000003</v>
      </c>
      <c r="U40" s="67" t="s">
        <v>767</v>
      </c>
      <c r="V40" s="93" t="s">
        <v>772</v>
      </c>
    </row>
    <row r="41" spans="1:22" x14ac:dyDescent="0.3">
      <c r="A41" s="131">
        <v>39</v>
      </c>
      <c r="B41" s="65" t="s">
        <v>22</v>
      </c>
      <c r="C41" s="65" t="s">
        <v>61</v>
      </c>
      <c r="D41" s="67" t="s">
        <v>317</v>
      </c>
      <c r="E41" s="60">
        <v>36</v>
      </c>
      <c r="F41" s="67">
        <v>36</v>
      </c>
      <c r="G41" s="162">
        <v>10.154999999999999</v>
      </c>
      <c r="H41" s="163">
        <v>1.639</v>
      </c>
      <c r="I41" s="163">
        <v>8.3970000000000002</v>
      </c>
      <c r="J41" s="62">
        <v>4.1630000000000003</v>
      </c>
      <c r="K41" s="62">
        <f t="shared" si="0"/>
        <v>-0.27424434688944399</v>
      </c>
      <c r="L41" s="64">
        <v>-0.24001576827068644</v>
      </c>
      <c r="N41" s="60">
        <v>446</v>
      </c>
      <c r="O41" s="127">
        <v>7.6999999999999999E-2</v>
      </c>
      <c r="P41" s="127">
        <v>0.161333333333333</v>
      </c>
      <c r="Q41" s="42"/>
      <c r="R41" s="126">
        <v>0.32600000000000001</v>
      </c>
      <c r="S41" s="64">
        <v>4.1099999999999998E-2</v>
      </c>
      <c r="T41" s="64">
        <v>0.59</v>
      </c>
      <c r="V41" s="93"/>
    </row>
    <row r="42" spans="1:22" x14ac:dyDescent="0.3">
      <c r="A42" s="131">
        <v>40</v>
      </c>
      <c r="B42" s="65" t="s">
        <v>21</v>
      </c>
      <c r="C42" s="65" t="s">
        <v>61</v>
      </c>
      <c r="D42" s="67" t="s">
        <v>317</v>
      </c>
      <c r="E42" s="60">
        <v>36</v>
      </c>
      <c r="F42" s="67">
        <v>36</v>
      </c>
      <c r="G42" s="162">
        <v>2.1339999999999999</v>
      </c>
      <c r="H42" s="163">
        <v>0.85399999999999998</v>
      </c>
      <c r="I42" s="163">
        <v>1.8779999999999999</v>
      </c>
      <c r="J42" s="62">
        <v>1.0629999999999999</v>
      </c>
      <c r="K42" s="62">
        <f t="shared" si="0"/>
        <v>-0.18436311317065052</v>
      </c>
      <c r="L42" s="64">
        <v>-0.26961192065343403</v>
      </c>
      <c r="N42" s="60">
        <v>469</v>
      </c>
      <c r="O42" s="127">
        <v>3.2099999999999997E-2</v>
      </c>
      <c r="P42" s="127">
        <v>7.4336842105263201E-2</v>
      </c>
      <c r="Q42" s="42"/>
      <c r="R42" s="126">
        <v>0.26400000000000001</v>
      </c>
      <c r="S42" s="64">
        <v>-3.8300000000000001E-3</v>
      </c>
      <c r="T42" s="64">
        <v>0.53400000000000003</v>
      </c>
      <c r="V42" s="93"/>
    </row>
    <row r="43" spans="1:22" x14ac:dyDescent="0.3">
      <c r="A43" s="131">
        <v>41</v>
      </c>
      <c r="B43" s="65" t="s">
        <v>25</v>
      </c>
      <c r="C43" s="65" t="s">
        <v>61</v>
      </c>
      <c r="D43" s="67" t="s">
        <v>317</v>
      </c>
      <c r="E43" s="60">
        <v>36</v>
      </c>
      <c r="F43" s="67">
        <v>36</v>
      </c>
      <c r="G43" s="162">
        <v>1.821</v>
      </c>
      <c r="H43" s="163">
        <v>0.70699999999999996</v>
      </c>
      <c r="I43" s="163">
        <v>0.89700000000000002</v>
      </c>
      <c r="J43" s="62">
        <v>0.74</v>
      </c>
      <c r="K43" s="62">
        <f t="shared" si="0"/>
        <v>-1.0215510320575771</v>
      </c>
      <c r="L43" s="64">
        <v>-1.0399344207545396</v>
      </c>
      <c r="M43" s="67" t="s">
        <v>767</v>
      </c>
      <c r="N43" s="60">
        <v>605</v>
      </c>
      <c r="O43" s="127">
        <v>3.19E-6</v>
      </c>
      <c r="P43" s="127">
        <v>1.276E-5</v>
      </c>
      <c r="Q43" s="42" t="s">
        <v>768</v>
      </c>
      <c r="R43" s="126">
        <v>0.69299999999999995</v>
      </c>
      <c r="S43" s="64">
        <v>0.495</v>
      </c>
      <c r="T43" s="64">
        <v>0.86899999999999999</v>
      </c>
      <c r="U43" s="67" t="s">
        <v>767</v>
      </c>
      <c r="V43" s="93" t="s">
        <v>772</v>
      </c>
    </row>
    <row r="44" spans="1:22" x14ac:dyDescent="0.3">
      <c r="A44" s="131">
        <v>42</v>
      </c>
      <c r="B44" s="65" t="s">
        <v>28</v>
      </c>
      <c r="C44" s="65" t="s">
        <v>61</v>
      </c>
      <c r="D44" s="67" t="s">
        <v>317</v>
      </c>
      <c r="E44" s="60">
        <v>36</v>
      </c>
      <c r="F44" s="67">
        <v>36</v>
      </c>
      <c r="G44" s="162">
        <v>9.3580000000000005</v>
      </c>
      <c r="H44" s="163">
        <v>1.726</v>
      </c>
      <c r="I44" s="163">
        <v>8.14</v>
      </c>
      <c r="J44" s="62">
        <v>3.5369999999999999</v>
      </c>
      <c r="K44" s="62">
        <f t="shared" si="0"/>
        <v>-0.20117143420670144</v>
      </c>
      <c r="L44" s="64">
        <v>-0.18315437160677181</v>
      </c>
      <c r="N44" s="60">
        <v>434</v>
      </c>
      <c r="O44" s="127">
        <v>0.115</v>
      </c>
      <c r="P44" s="127">
        <v>0.2024</v>
      </c>
      <c r="Q44" s="42"/>
      <c r="R44" s="126">
        <v>0.25600000000000001</v>
      </c>
      <c r="S44" s="64">
        <v>-3.32E-2</v>
      </c>
      <c r="T44" s="64">
        <v>0.51500000000000001</v>
      </c>
      <c r="V44" s="93"/>
    </row>
    <row r="45" spans="1:22" x14ac:dyDescent="0.3">
      <c r="A45" s="131">
        <v>43</v>
      </c>
      <c r="B45" s="65" t="s">
        <v>27</v>
      </c>
      <c r="C45" s="65" t="s">
        <v>61</v>
      </c>
      <c r="D45" s="67" t="s">
        <v>317</v>
      </c>
      <c r="E45" s="60">
        <v>36</v>
      </c>
      <c r="F45" s="67">
        <v>36</v>
      </c>
      <c r="G45" s="162">
        <v>13.316000000000001</v>
      </c>
      <c r="H45" s="163">
        <v>2.6179999999999999</v>
      </c>
      <c r="I45" s="163">
        <v>17.341999999999999</v>
      </c>
      <c r="J45" s="62">
        <v>4.2160000000000002</v>
      </c>
      <c r="K45" s="62">
        <f t="shared" si="0"/>
        <v>0.38110951418541389</v>
      </c>
      <c r="L45" s="64">
        <v>0.376624138652909</v>
      </c>
      <c r="M45" s="67" t="s">
        <v>767</v>
      </c>
      <c r="N45" s="60">
        <v>47</v>
      </c>
      <c r="O45" s="127">
        <v>6.2799999999999996E-7</v>
      </c>
      <c r="P45" s="127">
        <v>3.0702222222222201E-6</v>
      </c>
      <c r="Q45" s="42" t="s">
        <v>768</v>
      </c>
      <c r="R45" s="126">
        <v>-0.73899999999999999</v>
      </c>
      <c r="S45" s="64">
        <v>-0.89</v>
      </c>
      <c r="T45" s="64">
        <v>-0.54100000000000004</v>
      </c>
      <c r="U45" s="67" t="s">
        <v>767</v>
      </c>
      <c r="V45" s="93" t="s">
        <v>772</v>
      </c>
    </row>
    <row r="46" spans="1:22" ht="15" thickBot="1" x14ac:dyDescent="0.35">
      <c r="A46" s="131">
        <v>44</v>
      </c>
      <c r="B46" s="65" t="s">
        <v>26</v>
      </c>
      <c r="C46" s="65" t="s">
        <v>61</v>
      </c>
      <c r="D46" s="67" t="s">
        <v>317</v>
      </c>
      <c r="E46" s="60">
        <v>36</v>
      </c>
      <c r="F46" s="67">
        <v>36</v>
      </c>
      <c r="G46" s="162">
        <v>2.2349999999999999</v>
      </c>
      <c r="H46" s="163">
        <v>0.89</v>
      </c>
      <c r="I46" s="163">
        <v>2.0489999999999999</v>
      </c>
      <c r="J46" s="62">
        <v>1.5569999999999999</v>
      </c>
      <c r="K46" s="62">
        <f t="shared" si="0"/>
        <v>-0.12535484705943339</v>
      </c>
      <c r="L46" s="64">
        <v>-4.297615268139602E-2</v>
      </c>
      <c r="N46" s="60">
        <v>309</v>
      </c>
      <c r="O46" s="127">
        <v>0.71499999999999997</v>
      </c>
      <c r="P46" s="127">
        <v>0.76731707317073194</v>
      </c>
      <c r="Q46" s="42"/>
      <c r="R46" s="126">
        <v>4.3200000000000002E-2</v>
      </c>
      <c r="S46" s="64">
        <v>-0.23599999999999999</v>
      </c>
      <c r="T46" s="64">
        <v>0.29699999999999999</v>
      </c>
      <c r="V46" s="140"/>
    </row>
  </sheetData>
  <mergeCells count="3">
    <mergeCell ref="Z5:Z7"/>
    <mergeCell ref="Z12:Z13"/>
    <mergeCell ref="A1:R1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AA947-62E4-46D5-AFB5-C0B9B2C394A4}">
  <dimension ref="A1:AB46"/>
  <sheetViews>
    <sheetView workbookViewId="0">
      <selection sqref="A1:Q1"/>
    </sheetView>
  </sheetViews>
  <sheetFormatPr defaultRowHeight="14.4" x14ac:dyDescent="0.3"/>
  <cols>
    <col min="1" max="1" width="13.44140625" style="65" customWidth="1"/>
    <col min="2" max="2" width="15.77734375" style="65" bestFit="1" customWidth="1"/>
    <col min="3" max="3" width="8.88671875" style="79"/>
    <col min="5" max="5" width="8.88671875" style="65"/>
    <col min="6" max="6" width="8.88671875" style="67"/>
    <col min="7" max="7" width="8.88671875" style="160"/>
    <col min="8" max="10" width="8.88671875" style="28"/>
    <col min="12" max="12" width="16.88671875" customWidth="1"/>
    <col min="13" max="13" width="10.77734375" style="67" customWidth="1"/>
    <col min="14" max="14" width="13.44140625" style="65" customWidth="1"/>
    <col min="15" max="16" width="8.88671875" style="67"/>
    <col min="17" max="17" width="12.5546875" style="67" customWidth="1"/>
    <col min="18" max="18" width="13.88671875" style="79" customWidth="1"/>
    <col min="21" max="21" width="16.33203125" style="67" customWidth="1"/>
    <col min="22" max="22" width="18.33203125" style="67" customWidth="1"/>
    <col min="24" max="24" width="26.77734375" bestFit="1" customWidth="1"/>
    <col min="26" max="26" width="17.109375" customWidth="1"/>
  </cols>
  <sheetData>
    <row r="1" spans="1:28" ht="35.4" customHeight="1" x14ac:dyDescent="0.3">
      <c r="A1" s="240" t="s">
        <v>1181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195"/>
      <c r="S1" s="195"/>
      <c r="T1" s="195"/>
      <c r="U1" s="196"/>
      <c r="V1" s="196"/>
      <c r="W1" s="195"/>
      <c r="X1" s="195"/>
      <c r="Y1" s="195"/>
      <c r="Z1" s="195"/>
      <c r="AA1" s="195"/>
      <c r="AB1" s="195"/>
    </row>
    <row r="2" spans="1:28" ht="43.8" thickBot="1" x14ac:dyDescent="0.35">
      <c r="A2" s="54" t="s">
        <v>743</v>
      </c>
      <c r="B2" s="53" t="s">
        <v>744</v>
      </c>
      <c r="C2" s="54" t="s">
        <v>745</v>
      </c>
      <c r="D2" s="51" t="s">
        <v>746</v>
      </c>
      <c r="E2" s="54" t="s">
        <v>747</v>
      </c>
      <c r="F2" s="51" t="s">
        <v>748</v>
      </c>
      <c r="G2" s="161" t="s">
        <v>749</v>
      </c>
      <c r="H2" s="97" t="s">
        <v>750</v>
      </c>
      <c r="I2" s="97" t="s">
        <v>898</v>
      </c>
      <c r="J2" s="97" t="s">
        <v>899</v>
      </c>
      <c r="K2" s="50" t="s">
        <v>990</v>
      </c>
      <c r="L2" s="50" t="s">
        <v>991</v>
      </c>
      <c r="M2" s="50" t="s">
        <v>755</v>
      </c>
      <c r="N2" s="55" t="s">
        <v>905</v>
      </c>
      <c r="O2" s="56" t="s">
        <v>757</v>
      </c>
      <c r="P2" s="56" t="s">
        <v>758</v>
      </c>
      <c r="Q2" s="50" t="s">
        <v>985</v>
      </c>
      <c r="R2" s="55" t="s">
        <v>760</v>
      </c>
      <c r="S2" s="57" t="s">
        <v>761</v>
      </c>
      <c r="T2" s="50" t="s">
        <v>762</v>
      </c>
      <c r="U2" s="50" t="s">
        <v>763</v>
      </c>
      <c r="V2" s="197" t="s">
        <v>764</v>
      </c>
      <c r="W2" s="34"/>
      <c r="X2" s="51"/>
      <c r="Y2" s="58"/>
      <c r="Z2" s="50" t="s">
        <v>764</v>
      </c>
      <c r="AA2" s="58"/>
    </row>
    <row r="3" spans="1:28" x14ac:dyDescent="0.3">
      <c r="A3" s="131">
        <v>1</v>
      </c>
      <c r="B3" s="65" t="s">
        <v>479</v>
      </c>
      <c r="C3" s="65" t="s">
        <v>61</v>
      </c>
      <c r="D3" s="67" t="s">
        <v>390</v>
      </c>
      <c r="E3" s="65">
        <v>27</v>
      </c>
      <c r="F3" s="67">
        <v>27</v>
      </c>
      <c r="G3" s="164">
        <v>1.79</v>
      </c>
      <c r="H3" s="99">
        <v>1.3640000000000001</v>
      </c>
      <c r="I3" s="163">
        <v>1.782</v>
      </c>
      <c r="J3" s="163">
        <v>2.141</v>
      </c>
      <c r="K3" s="62">
        <f>LOG(I3/G3,2)</f>
        <v>-6.4622506296967835E-3</v>
      </c>
      <c r="L3" s="62">
        <v>0.41459476641186738</v>
      </c>
      <c r="M3" s="67" t="s">
        <v>767</v>
      </c>
      <c r="N3" s="65">
        <v>133</v>
      </c>
      <c r="O3" s="66">
        <v>0.185</v>
      </c>
      <c r="P3" s="66">
        <v>0.25437500000000002</v>
      </c>
      <c r="R3" s="61">
        <v>-0.188</v>
      </c>
      <c r="S3" s="62">
        <v>-0.48899999999999999</v>
      </c>
      <c r="T3" s="62">
        <v>0.125</v>
      </c>
      <c r="V3" s="93" t="s">
        <v>767</v>
      </c>
      <c r="X3" s="70" t="s">
        <v>765</v>
      </c>
    </row>
    <row r="4" spans="1:28" x14ac:dyDescent="0.3">
      <c r="A4" s="131">
        <v>2</v>
      </c>
      <c r="B4" s="65" t="s">
        <v>480</v>
      </c>
      <c r="C4" s="65" t="s">
        <v>61</v>
      </c>
      <c r="D4" s="67" t="s">
        <v>390</v>
      </c>
      <c r="E4" s="65">
        <v>27</v>
      </c>
      <c r="F4" s="67">
        <v>27</v>
      </c>
      <c r="G4" s="164">
        <v>0.64200000000000002</v>
      </c>
      <c r="H4" s="99">
        <v>0.59899999999999998</v>
      </c>
      <c r="I4" s="163">
        <v>0.33700000000000002</v>
      </c>
      <c r="J4" s="163">
        <v>0.45</v>
      </c>
      <c r="K4" s="62">
        <f t="shared" ref="K4:K46" si="0">LOG(I4/G4,2)</f>
        <v>-0.92982470594044475</v>
      </c>
      <c r="L4" s="62">
        <v>-0.47995733237482119</v>
      </c>
      <c r="M4" s="67" t="s">
        <v>767</v>
      </c>
      <c r="N4" s="65">
        <v>224</v>
      </c>
      <c r="O4" s="66">
        <v>0.41299999999999998</v>
      </c>
      <c r="P4" s="66">
        <v>0.46594871794871801</v>
      </c>
      <c r="R4" s="61">
        <v>0.18</v>
      </c>
      <c r="S4" s="62">
        <v>-0.129</v>
      </c>
      <c r="T4" s="62">
        <v>0.49399999999999999</v>
      </c>
      <c r="V4" s="93" t="s">
        <v>767</v>
      </c>
      <c r="X4" t="s">
        <v>766</v>
      </c>
      <c r="Y4" t="s">
        <v>767</v>
      </c>
      <c r="Z4" s="42" t="s">
        <v>65</v>
      </c>
    </row>
    <row r="5" spans="1:28" x14ac:dyDescent="0.3">
      <c r="A5" s="131">
        <v>3</v>
      </c>
      <c r="B5" s="65" t="s">
        <v>481</v>
      </c>
      <c r="C5" s="65" t="s">
        <v>61</v>
      </c>
      <c r="D5" s="67" t="s">
        <v>390</v>
      </c>
      <c r="E5" s="65">
        <v>27</v>
      </c>
      <c r="F5" s="67">
        <v>27</v>
      </c>
      <c r="G5" s="164">
        <v>1.6080000000000001</v>
      </c>
      <c r="H5" s="99">
        <v>1.113</v>
      </c>
      <c r="I5" s="163">
        <v>1.0189999999999999</v>
      </c>
      <c r="J5" s="163">
        <v>1.4870000000000001</v>
      </c>
      <c r="K5" s="62">
        <f t="shared" si="0"/>
        <v>-0.65811335501311496</v>
      </c>
      <c r="L5" s="62">
        <v>-0.13163347611258766</v>
      </c>
      <c r="M5" s="67" t="s">
        <v>767</v>
      </c>
      <c r="N5" s="65">
        <v>201</v>
      </c>
      <c r="O5" s="66">
        <v>0.78600000000000003</v>
      </c>
      <c r="P5" s="66">
        <v>0.82269767441860497</v>
      </c>
      <c r="R5" s="61">
        <v>6.1699999999999998E-2</v>
      </c>
      <c r="S5" s="62">
        <v>-0.253</v>
      </c>
      <c r="T5" s="62">
        <v>0.36899999999999999</v>
      </c>
      <c r="V5" s="93" t="s">
        <v>767</v>
      </c>
      <c r="X5" t="s">
        <v>770</v>
      </c>
      <c r="Y5" t="s">
        <v>769</v>
      </c>
      <c r="Z5" s="221" t="s">
        <v>767</v>
      </c>
    </row>
    <row r="6" spans="1:28" x14ac:dyDescent="0.3">
      <c r="A6" s="131">
        <v>4</v>
      </c>
      <c r="B6" s="65" t="s">
        <v>483</v>
      </c>
      <c r="C6" s="65" t="s">
        <v>61</v>
      </c>
      <c r="D6" s="67" t="s">
        <v>390</v>
      </c>
      <c r="E6" s="65">
        <v>27</v>
      </c>
      <c r="F6" s="67">
        <v>27</v>
      </c>
      <c r="G6" s="164">
        <v>5.0270000000000001</v>
      </c>
      <c r="H6" s="99">
        <v>3.2269999999999999</v>
      </c>
      <c r="I6" s="163">
        <v>6.4390000000000001</v>
      </c>
      <c r="J6" s="163">
        <v>6.9429999999999996</v>
      </c>
      <c r="K6" s="62">
        <f t="shared" si="0"/>
        <v>0.35713896094279701</v>
      </c>
      <c r="L6" s="62">
        <v>0.67856756698170073</v>
      </c>
      <c r="M6" s="67" t="s">
        <v>767</v>
      </c>
      <c r="N6" s="65">
        <v>98</v>
      </c>
      <c r="O6" s="66">
        <v>2.8000000000000001E-2</v>
      </c>
      <c r="P6" s="66">
        <v>6.1600000000000002E-2</v>
      </c>
      <c r="R6" s="61">
        <v>-0.314</v>
      </c>
      <c r="S6" s="62">
        <v>-0.61399999999999999</v>
      </c>
      <c r="T6" s="62">
        <v>-1.5100000000000001E-3</v>
      </c>
      <c r="V6" s="93" t="s">
        <v>767</v>
      </c>
      <c r="X6" t="s">
        <v>771</v>
      </c>
      <c r="Y6" t="s">
        <v>772</v>
      </c>
      <c r="Z6" s="221"/>
    </row>
    <row r="7" spans="1:28" x14ac:dyDescent="0.3">
      <c r="A7" s="131">
        <v>5</v>
      </c>
      <c r="B7" s="65" t="s">
        <v>482</v>
      </c>
      <c r="C7" s="65" t="s">
        <v>61</v>
      </c>
      <c r="D7" s="67" t="s">
        <v>390</v>
      </c>
      <c r="E7" s="65">
        <v>27</v>
      </c>
      <c r="F7" s="67">
        <v>27</v>
      </c>
      <c r="G7" s="164">
        <v>0.79500000000000004</v>
      </c>
      <c r="H7" s="99">
        <v>0.72199999999999998</v>
      </c>
      <c r="I7" s="163">
        <v>1.016</v>
      </c>
      <c r="J7" s="163">
        <v>0.92800000000000005</v>
      </c>
      <c r="K7" s="62">
        <f t="shared" si="0"/>
        <v>0.35387363660044807</v>
      </c>
      <c r="L7" s="62">
        <v>0.46364962050508363</v>
      </c>
      <c r="M7" s="67" t="s">
        <v>767</v>
      </c>
      <c r="N7" s="65">
        <v>108</v>
      </c>
      <c r="O7" s="66">
        <v>5.21E-2</v>
      </c>
      <c r="P7" s="66">
        <v>9.9669565217391301E-2</v>
      </c>
      <c r="R7" s="61">
        <v>-0.248</v>
      </c>
      <c r="S7" s="62">
        <v>-0.54</v>
      </c>
      <c r="T7" s="62">
        <v>7.2099999999999997E-2</v>
      </c>
      <c r="V7" s="93" t="s">
        <v>767</v>
      </c>
      <c r="X7" t="s">
        <v>773</v>
      </c>
      <c r="Y7" t="s">
        <v>768</v>
      </c>
      <c r="Z7" s="221"/>
    </row>
    <row r="8" spans="1:28" x14ac:dyDescent="0.3">
      <c r="A8" s="131">
        <v>6</v>
      </c>
      <c r="B8" s="65" t="s">
        <v>485</v>
      </c>
      <c r="C8" s="65" t="s">
        <v>61</v>
      </c>
      <c r="D8" s="67" t="s">
        <v>390</v>
      </c>
      <c r="E8" s="65">
        <v>27</v>
      </c>
      <c r="F8" s="67">
        <v>27</v>
      </c>
      <c r="G8" s="164">
        <v>0.52700000000000002</v>
      </c>
      <c r="H8" s="99">
        <v>0.42399999999999999</v>
      </c>
      <c r="I8" s="163">
        <v>1.252</v>
      </c>
      <c r="J8" s="163">
        <v>1.3620000000000001</v>
      </c>
      <c r="K8" s="62">
        <f t="shared" si="0"/>
        <v>1.2483596952954037</v>
      </c>
      <c r="L8" s="62">
        <v>1.3366834404563532</v>
      </c>
      <c r="M8" s="67" t="s">
        <v>767</v>
      </c>
      <c r="N8" s="65">
        <v>19</v>
      </c>
      <c r="O8" s="66">
        <v>4.5700000000000003E-6</v>
      </c>
      <c r="P8" s="66">
        <v>3.3513333333333303E-5</v>
      </c>
      <c r="Q8" s="67" t="s">
        <v>768</v>
      </c>
      <c r="R8" s="61">
        <v>-0.59399999999999997</v>
      </c>
      <c r="S8" s="62">
        <v>-0.82599999999999996</v>
      </c>
      <c r="T8" s="62">
        <v>-0.32400000000000001</v>
      </c>
      <c r="U8" s="67" t="s">
        <v>767</v>
      </c>
      <c r="V8" s="93" t="s">
        <v>772</v>
      </c>
    </row>
    <row r="9" spans="1:28" x14ac:dyDescent="0.3">
      <c r="A9" s="131">
        <v>7</v>
      </c>
      <c r="B9" s="65" t="s">
        <v>484</v>
      </c>
      <c r="C9" s="65" t="s">
        <v>61</v>
      </c>
      <c r="D9" s="67" t="s">
        <v>390</v>
      </c>
      <c r="E9" s="65">
        <v>27</v>
      </c>
      <c r="F9" s="67">
        <v>27</v>
      </c>
      <c r="G9" s="164">
        <v>9.0999999999999998E-2</v>
      </c>
      <c r="H9" s="99">
        <v>6.6000000000000003E-2</v>
      </c>
      <c r="I9" s="163">
        <v>0.26200000000000001</v>
      </c>
      <c r="J9" s="163">
        <v>0.248</v>
      </c>
      <c r="K9" s="62">
        <f t="shared" si="0"/>
        <v>1.525628361338754</v>
      </c>
      <c r="L9" s="62">
        <v>1.5827691644437967</v>
      </c>
      <c r="M9" s="67" t="s">
        <v>767</v>
      </c>
      <c r="N9" s="65">
        <v>31</v>
      </c>
      <c r="O9" s="66">
        <v>3.5200000000000002E-5</v>
      </c>
      <c r="P9" s="66">
        <v>2.2125714285714301E-4</v>
      </c>
      <c r="Q9" s="67" t="s">
        <v>772</v>
      </c>
      <c r="R9" s="61">
        <v>-0.71499999999999997</v>
      </c>
      <c r="S9" s="62">
        <v>-0.89800000000000002</v>
      </c>
      <c r="T9" s="62">
        <v>-0.49399999999999999</v>
      </c>
      <c r="U9" s="67" t="s">
        <v>767</v>
      </c>
      <c r="V9" s="93" t="s">
        <v>772</v>
      </c>
    </row>
    <row r="10" spans="1:28" x14ac:dyDescent="0.3">
      <c r="A10" s="131">
        <v>8</v>
      </c>
      <c r="B10" s="65" t="s">
        <v>487</v>
      </c>
      <c r="C10" s="65" t="s">
        <v>61</v>
      </c>
      <c r="D10" s="67" t="s">
        <v>390</v>
      </c>
      <c r="E10" s="65">
        <v>27</v>
      </c>
      <c r="F10" s="67">
        <v>27</v>
      </c>
      <c r="G10" s="164">
        <v>6.8049999999999997</v>
      </c>
      <c r="H10" s="99">
        <v>5.23</v>
      </c>
      <c r="I10" s="163">
        <v>8.6920000000000002</v>
      </c>
      <c r="J10" s="163">
        <v>6.548</v>
      </c>
      <c r="K10" s="62">
        <f t="shared" si="0"/>
        <v>0.35309301278992594</v>
      </c>
      <c r="L10" s="62">
        <v>0.49119241335634423</v>
      </c>
      <c r="M10" s="67" t="s">
        <v>767</v>
      </c>
      <c r="N10" s="65">
        <v>111</v>
      </c>
      <c r="O10" s="66">
        <v>6.1899999999999997E-2</v>
      </c>
      <c r="P10" s="66">
        <v>0.108944</v>
      </c>
      <c r="R10" s="61">
        <v>-0.3</v>
      </c>
      <c r="S10" s="62">
        <v>-0.56599999999999995</v>
      </c>
      <c r="T10" s="62">
        <v>8.1899999999999994E-3</v>
      </c>
      <c r="V10" s="93" t="s">
        <v>767</v>
      </c>
      <c r="X10" s="70" t="s">
        <v>763</v>
      </c>
    </row>
    <row r="11" spans="1:28" x14ac:dyDescent="0.3">
      <c r="A11" s="131">
        <v>9</v>
      </c>
      <c r="B11" s="65" t="s">
        <v>489</v>
      </c>
      <c r="C11" s="65" t="s">
        <v>61</v>
      </c>
      <c r="D11" s="67" t="s">
        <v>390</v>
      </c>
      <c r="E11" s="65">
        <v>27</v>
      </c>
      <c r="F11" s="67">
        <v>27</v>
      </c>
      <c r="G11" s="164">
        <v>0.50600000000000001</v>
      </c>
      <c r="H11" s="99">
        <v>0.247</v>
      </c>
      <c r="I11" s="163">
        <v>0.69299999999999995</v>
      </c>
      <c r="J11" s="163">
        <v>0.97</v>
      </c>
      <c r="K11" s="62">
        <f t="shared" si="0"/>
        <v>0.45371796744290349</v>
      </c>
      <c r="L11" s="62">
        <v>0.54975369510808425</v>
      </c>
      <c r="M11" s="67" t="s">
        <v>767</v>
      </c>
      <c r="N11" s="65">
        <v>82</v>
      </c>
      <c r="O11" s="66">
        <v>8.8900000000000003E-3</v>
      </c>
      <c r="P11" s="66">
        <v>2.0587368421052601E-2</v>
      </c>
      <c r="Q11" s="67" t="s">
        <v>767</v>
      </c>
      <c r="R11" s="61">
        <v>-0.22600000000000001</v>
      </c>
      <c r="S11" s="62">
        <v>-0.53400000000000003</v>
      </c>
      <c r="T11" s="62">
        <v>0.114</v>
      </c>
      <c r="V11" s="93" t="s">
        <v>767</v>
      </c>
    </row>
    <row r="12" spans="1:28" x14ac:dyDescent="0.3">
      <c r="A12" s="131">
        <v>10</v>
      </c>
      <c r="B12" s="65" t="s">
        <v>57</v>
      </c>
      <c r="C12" s="65" t="s">
        <v>61</v>
      </c>
      <c r="D12" s="67" t="s">
        <v>390</v>
      </c>
      <c r="E12" s="65">
        <v>27</v>
      </c>
      <c r="F12" s="67">
        <v>27</v>
      </c>
      <c r="G12" s="164">
        <v>4.9000000000000004</v>
      </c>
      <c r="H12" s="99">
        <v>3.5750000000000002</v>
      </c>
      <c r="I12" s="163">
        <v>8.4130000000000003</v>
      </c>
      <c r="J12" s="163">
        <v>8.5079999999999991</v>
      </c>
      <c r="K12" s="62">
        <f t="shared" si="0"/>
        <v>0.77983859505196085</v>
      </c>
      <c r="L12" s="62">
        <v>1.0057879110858741</v>
      </c>
      <c r="M12" s="67" t="s">
        <v>767</v>
      </c>
      <c r="N12" s="65">
        <v>64</v>
      </c>
      <c r="O12" s="66">
        <v>1.8600000000000001E-3</v>
      </c>
      <c r="P12" s="66">
        <v>6.8199999999999997E-3</v>
      </c>
      <c r="Q12" s="67" t="s">
        <v>769</v>
      </c>
      <c r="R12" s="61">
        <v>-0.501</v>
      </c>
      <c r="S12" s="62">
        <v>-0.75800000000000001</v>
      </c>
      <c r="T12" s="62">
        <v>-0.183</v>
      </c>
      <c r="U12" s="67" t="s">
        <v>767</v>
      </c>
      <c r="V12" s="93" t="s">
        <v>772</v>
      </c>
      <c r="X12" t="s">
        <v>774</v>
      </c>
      <c r="Y12" t="s">
        <v>775</v>
      </c>
      <c r="Z12" s="221" t="s">
        <v>65</v>
      </c>
    </row>
    <row r="13" spans="1:28" x14ac:dyDescent="0.3">
      <c r="A13" s="131">
        <v>11</v>
      </c>
      <c r="B13" s="65" t="s">
        <v>488</v>
      </c>
      <c r="C13" s="65" t="s">
        <v>61</v>
      </c>
      <c r="D13" s="67" t="s">
        <v>390</v>
      </c>
      <c r="E13" s="65">
        <v>27</v>
      </c>
      <c r="F13" s="67">
        <v>27</v>
      </c>
      <c r="G13" s="164">
        <v>0.316</v>
      </c>
      <c r="H13" s="99">
        <v>0.29499999999999998</v>
      </c>
      <c r="I13" s="163">
        <v>0.61399999999999999</v>
      </c>
      <c r="J13" s="163">
        <v>1.9970000000000001</v>
      </c>
      <c r="K13" s="62">
        <f t="shared" si="0"/>
        <v>0.95831409719307636</v>
      </c>
      <c r="L13" s="62">
        <v>1.1164940360967581</v>
      </c>
      <c r="M13" s="67" t="s">
        <v>767</v>
      </c>
      <c r="N13" s="65">
        <v>66</v>
      </c>
      <c r="O13" s="66">
        <v>2.2499999999999998E-3</v>
      </c>
      <c r="P13" s="66">
        <v>7.0714285714285697E-3</v>
      </c>
      <c r="Q13" s="67" t="s">
        <v>769</v>
      </c>
      <c r="R13" s="61">
        <v>-0.309</v>
      </c>
      <c r="S13" s="62">
        <v>-0.628</v>
      </c>
      <c r="T13" s="62">
        <v>2.6499999999999999E-2</v>
      </c>
      <c r="V13" s="93" t="s">
        <v>769</v>
      </c>
      <c r="X13" t="s">
        <v>776</v>
      </c>
      <c r="Y13" t="s">
        <v>777</v>
      </c>
      <c r="Z13" s="221"/>
    </row>
    <row r="14" spans="1:28" x14ac:dyDescent="0.3">
      <c r="A14" s="131">
        <v>12</v>
      </c>
      <c r="B14" s="65" t="s">
        <v>486</v>
      </c>
      <c r="C14" s="65" t="s">
        <v>61</v>
      </c>
      <c r="D14" s="67" t="s">
        <v>390</v>
      </c>
      <c r="E14" s="65">
        <v>27</v>
      </c>
      <c r="F14" s="67">
        <v>27</v>
      </c>
      <c r="G14" s="164">
        <v>0.52500000000000002</v>
      </c>
      <c r="H14" s="99">
        <v>0.52800000000000002</v>
      </c>
      <c r="I14" s="163">
        <v>0.89600000000000002</v>
      </c>
      <c r="J14" s="163">
        <v>1.022</v>
      </c>
      <c r="K14" s="62">
        <f t="shared" si="0"/>
        <v>0.77118130950411901</v>
      </c>
      <c r="L14" s="62">
        <v>1.0094563566838402</v>
      </c>
      <c r="M14" s="67" t="s">
        <v>767</v>
      </c>
      <c r="N14" s="65">
        <v>82</v>
      </c>
      <c r="O14" s="66">
        <v>8.8900000000000003E-3</v>
      </c>
      <c r="P14" s="66">
        <v>2.0587368421052601E-2</v>
      </c>
      <c r="Q14" s="67" t="s">
        <v>767</v>
      </c>
      <c r="R14" s="61">
        <v>-0.40699999999999997</v>
      </c>
      <c r="S14" s="62">
        <v>-0.68100000000000005</v>
      </c>
      <c r="T14" s="62">
        <v>-0.111</v>
      </c>
      <c r="V14" s="93" t="s">
        <v>767</v>
      </c>
      <c r="X14" t="s">
        <v>778</v>
      </c>
      <c r="Y14" t="s">
        <v>779</v>
      </c>
      <c r="Z14" s="42" t="s">
        <v>767</v>
      </c>
    </row>
    <row r="15" spans="1:28" x14ac:dyDescent="0.3">
      <c r="A15" s="131">
        <v>13</v>
      </c>
      <c r="B15" s="65" t="s">
        <v>33</v>
      </c>
      <c r="C15" s="65" t="s">
        <v>61</v>
      </c>
      <c r="D15" s="67" t="s">
        <v>390</v>
      </c>
      <c r="E15" s="65">
        <v>27</v>
      </c>
      <c r="F15" s="67">
        <v>27</v>
      </c>
      <c r="G15" s="164">
        <v>4.5830000000000002</v>
      </c>
      <c r="H15" s="99">
        <v>1.714</v>
      </c>
      <c r="I15" s="163">
        <v>3.61</v>
      </c>
      <c r="J15" s="163">
        <v>2.21</v>
      </c>
      <c r="K15" s="62">
        <f t="shared" si="0"/>
        <v>-0.34429344859977939</v>
      </c>
      <c r="L15" s="62">
        <v>-0.43188712770758481</v>
      </c>
      <c r="M15" s="67" t="s">
        <v>767</v>
      </c>
      <c r="N15" s="65">
        <v>249</v>
      </c>
      <c r="O15" s="66">
        <v>0.155</v>
      </c>
      <c r="P15" s="66">
        <v>0.227333333333333</v>
      </c>
      <c r="R15" s="61">
        <v>0.34200000000000003</v>
      </c>
      <c r="S15" s="62">
        <v>1.83E-2</v>
      </c>
      <c r="T15" s="62">
        <v>0.65600000000000003</v>
      </c>
      <c r="V15" s="93" t="s">
        <v>767</v>
      </c>
      <c r="X15" t="s">
        <v>780</v>
      </c>
      <c r="Y15" t="s">
        <v>781</v>
      </c>
      <c r="Z15" s="42" t="s">
        <v>769</v>
      </c>
    </row>
    <row r="16" spans="1:28" x14ac:dyDescent="0.3">
      <c r="A16" s="131">
        <v>14</v>
      </c>
      <c r="B16" s="65" t="s">
        <v>35</v>
      </c>
      <c r="C16" s="65" t="s">
        <v>61</v>
      </c>
      <c r="D16" s="67" t="s">
        <v>390</v>
      </c>
      <c r="E16" s="65">
        <v>27</v>
      </c>
      <c r="F16" s="67">
        <v>27</v>
      </c>
      <c r="G16" s="164">
        <v>1.2050000000000001</v>
      </c>
      <c r="H16" s="99">
        <v>0.68100000000000005</v>
      </c>
      <c r="I16" s="163">
        <v>0.88</v>
      </c>
      <c r="J16" s="163">
        <v>3.0339999999999998</v>
      </c>
      <c r="K16" s="62">
        <f t="shared" si="0"/>
        <v>-0.4534577175926644</v>
      </c>
      <c r="L16" s="62">
        <v>-0.24643780972098234</v>
      </c>
      <c r="M16" s="67" t="s">
        <v>767</v>
      </c>
      <c r="N16" s="65">
        <v>182</v>
      </c>
      <c r="O16" s="66">
        <v>0.878</v>
      </c>
      <c r="P16" s="66">
        <v>0.878</v>
      </c>
      <c r="R16" s="61">
        <v>7.5399999999999995E-2</v>
      </c>
      <c r="S16" s="62">
        <v>-0.24099999999999999</v>
      </c>
      <c r="T16" s="62">
        <v>0.42199999999999999</v>
      </c>
      <c r="V16" s="93" t="s">
        <v>767</v>
      </c>
    </row>
    <row r="17" spans="1:27" x14ac:dyDescent="0.3">
      <c r="A17" s="131">
        <v>15</v>
      </c>
      <c r="B17" s="65" t="s">
        <v>32</v>
      </c>
      <c r="C17" s="65" t="s">
        <v>61</v>
      </c>
      <c r="D17" s="67" t="s">
        <v>390</v>
      </c>
      <c r="E17" s="65">
        <v>27</v>
      </c>
      <c r="F17" s="67">
        <v>27</v>
      </c>
      <c r="G17" s="164">
        <v>0.193</v>
      </c>
      <c r="H17" s="99">
        <v>0.155</v>
      </c>
      <c r="I17" s="163">
        <v>0.22800000000000001</v>
      </c>
      <c r="J17" s="163">
        <v>0.48199999999999998</v>
      </c>
      <c r="K17" s="62">
        <f t="shared" si="0"/>
        <v>0.24043297689666124</v>
      </c>
      <c r="L17" s="62">
        <v>0.35121177040481694</v>
      </c>
      <c r="M17" s="67" t="s">
        <v>767</v>
      </c>
      <c r="N17" s="65">
        <v>115</v>
      </c>
      <c r="O17" s="66">
        <v>7.7200000000000005E-2</v>
      </c>
      <c r="P17" s="66">
        <v>0.12580740740740701</v>
      </c>
      <c r="R17" s="61">
        <v>-0.16900000000000001</v>
      </c>
      <c r="S17" s="62">
        <v>-0.46300000000000002</v>
      </c>
      <c r="T17" s="62">
        <v>0.16700000000000001</v>
      </c>
      <c r="V17" s="93" t="s">
        <v>767</v>
      </c>
    </row>
    <row r="18" spans="1:27" x14ac:dyDescent="0.3">
      <c r="A18" s="131">
        <v>16</v>
      </c>
      <c r="B18" s="65" t="s">
        <v>37</v>
      </c>
      <c r="C18" s="65" t="s">
        <v>61</v>
      </c>
      <c r="D18" s="67" t="s">
        <v>390</v>
      </c>
      <c r="E18" s="65">
        <v>27</v>
      </c>
      <c r="F18" s="67">
        <v>27</v>
      </c>
      <c r="G18" s="164">
        <v>0.53200000000000003</v>
      </c>
      <c r="H18" s="99">
        <v>0.15</v>
      </c>
      <c r="I18" s="163">
        <v>0.39100000000000001</v>
      </c>
      <c r="J18" s="163">
        <v>0.57699999999999996</v>
      </c>
      <c r="K18" s="62">
        <f t="shared" si="0"/>
        <v>-0.44425763819383735</v>
      </c>
      <c r="L18" s="62">
        <v>-0.30290321195557379</v>
      </c>
      <c r="M18" s="67" t="s">
        <v>767</v>
      </c>
      <c r="N18" s="65">
        <v>211</v>
      </c>
      <c r="O18" s="66">
        <v>0.61099999999999999</v>
      </c>
      <c r="P18" s="66">
        <v>0.65570731707317098</v>
      </c>
      <c r="R18" s="61">
        <v>0.14699999999999999</v>
      </c>
      <c r="S18" s="62">
        <v>-0.20499999999999999</v>
      </c>
      <c r="T18" s="62">
        <v>0.46600000000000003</v>
      </c>
      <c r="V18" s="93" t="s">
        <v>767</v>
      </c>
      <c r="X18" s="70" t="s">
        <v>782</v>
      </c>
    </row>
    <row r="19" spans="1:27" x14ac:dyDescent="0.3">
      <c r="A19" s="131">
        <v>17</v>
      </c>
      <c r="B19" s="65" t="s">
        <v>706</v>
      </c>
      <c r="C19" s="65" t="s">
        <v>61</v>
      </c>
      <c r="D19" s="67" t="s">
        <v>390</v>
      </c>
      <c r="E19" s="65">
        <v>27</v>
      </c>
      <c r="F19" s="67">
        <v>27</v>
      </c>
      <c r="G19" s="164">
        <v>1.5589999999999999</v>
      </c>
      <c r="H19" s="99">
        <v>0.27600000000000002</v>
      </c>
      <c r="I19" s="163">
        <v>1.167</v>
      </c>
      <c r="J19" s="163">
        <v>1.6279999999999999</v>
      </c>
      <c r="K19" s="62">
        <f t="shared" si="0"/>
        <v>-0.41781636699043639</v>
      </c>
      <c r="L19" s="62">
        <v>-0.33755029132070924</v>
      </c>
      <c r="M19" s="67" t="s">
        <v>767</v>
      </c>
      <c r="N19" s="65">
        <v>228</v>
      </c>
      <c r="O19" s="66">
        <v>0.36099999999999999</v>
      </c>
      <c r="P19" s="66">
        <v>0.42929729729729699</v>
      </c>
      <c r="R19" s="61">
        <v>0.16300000000000001</v>
      </c>
      <c r="S19" s="62">
        <v>-0.223</v>
      </c>
      <c r="T19" s="62">
        <v>0.498</v>
      </c>
      <c r="V19" s="93" t="s">
        <v>767</v>
      </c>
      <c r="X19" t="s">
        <v>783</v>
      </c>
      <c r="Z19" s="42" t="s">
        <v>767</v>
      </c>
    </row>
    <row r="20" spans="1:27" x14ac:dyDescent="0.3">
      <c r="A20" s="131">
        <v>18</v>
      </c>
      <c r="B20" s="65" t="s">
        <v>705</v>
      </c>
      <c r="C20" s="65" t="s">
        <v>61</v>
      </c>
      <c r="D20" s="67" t="s">
        <v>390</v>
      </c>
      <c r="E20" s="65">
        <v>27</v>
      </c>
      <c r="F20" s="67">
        <v>27</v>
      </c>
      <c r="G20" s="164">
        <v>0.46</v>
      </c>
      <c r="H20" s="99">
        <v>0.443</v>
      </c>
      <c r="I20" s="163">
        <v>0.55300000000000005</v>
      </c>
      <c r="J20" s="163">
        <v>0.621</v>
      </c>
      <c r="K20" s="62">
        <f t="shared" si="0"/>
        <v>0.26564561929033192</v>
      </c>
      <c r="L20" s="62">
        <v>0.21116987812301527</v>
      </c>
      <c r="N20" s="65">
        <v>125</v>
      </c>
      <c r="O20" s="66">
        <v>0.129</v>
      </c>
      <c r="P20" s="66">
        <v>0.20271428571428601</v>
      </c>
      <c r="R20" s="61">
        <v>-0.10299999999999999</v>
      </c>
      <c r="S20" s="62">
        <v>-0.41399999999999998</v>
      </c>
      <c r="T20" s="62">
        <v>0.22800000000000001</v>
      </c>
      <c r="V20" s="93"/>
    </row>
    <row r="21" spans="1:27" x14ac:dyDescent="0.3">
      <c r="A21" s="131">
        <v>19</v>
      </c>
      <c r="B21" s="65" t="s">
        <v>39</v>
      </c>
      <c r="C21" s="65" t="s">
        <v>61</v>
      </c>
      <c r="D21" s="67" t="s">
        <v>390</v>
      </c>
      <c r="E21" s="65">
        <v>27</v>
      </c>
      <c r="F21" s="67">
        <v>27</v>
      </c>
      <c r="G21" s="164">
        <v>8.1739999999999995</v>
      </c>
      <c r="H21" s="99">
        <v>2.407</v>
      </c>
      <c r="I21" s="163">
        <v>4.899</v>
      </c>
      <c r="J21" s="163">
        <v>5.835</v>
      </c>
      <c r="K21" s="62">
        <f t="shared" si="0"/>
        <v>-0.73855495173780739</v>
      </c>
      <c r="L21" s="62">
        <v>-0.80286114524788676</v>
      </c>
      <c r="M21" s="67" t="s">
        <v>767</v>
      </c>
      <c r="N21" s="65">
        <v>318</v>
      </c>
      <c r="O21" s="66">
        <v>1.25E-3</v>
      </c>
      <c r="P21" s="66">
        <v>5.4999999999999997E-3</v>
      </c>
      <c r="Q21" s="67" t="s">
        <v>769</v>
      </c>
      <c r="R21" s="61">
        <v>0.45700000000000002</v>
      </c>
      <c r="S21" s="62">
        <v>0.13200000000000001</v>
      </c>
      <c r="T21" s="62">
        <v>0.73099999999999998</v>
      </c>
      <c r="V21" s="93" t="s">
        <v>769</v>
      </c>
    </row>
    <row r="22" spans="1:27" x14ac:dyDescent="0.3">
      <c r="A22" s="131">
        <v>20</v>
      </c>
      <c r="B22" s="65" t="s">
        <v>43</v>
      </c>
      <c r="C22" s="65" t="s">
        <v>61</v>
      </c>
      <c r="D22" s="67" t="s">
        <v>390</v>
      </c>
      <c r="E22" s="65">
        <v>27</v>
      </c>
      <c r="F22" s="67">
        <v>27</v>
      </c>
      <c r="G22" s="164">
        <v>5.202</v>
      </c>
      <c r="H22" s="99">
        <v>2.617</v>
      </c>
      <c r="I22" s="163">
        <v>0.52300000000000002</v>
      </c>
      <c r="J22" s="163">
        <v>0.97499999999999998</v>
      </c>
      <c r="K22" s="62">
        <f t="shared" si="0"/>
        <v>-3.3141835476960502</v>
      </c>
      <c r="L22" s="62">
        <v>-3.2685401145538555</v>
      </c>
      <c r="M22" s="67" t="s">
        <v>767</v>
      </c>
      <c r="N22" s="65">
        <v>377</v>
      </c>
      <c r="O22" s="66">
        <v>2.9799999999999999E-8</v>
      </c>
      <c r="P22" s="66">
        <v>6.5560000000000002E-7</v>
      </c>
      <c r="Q22" s="67" t="s">
        <v>768</v>
      </c>
      <c r="R22" s="61">
        <v>0.95899999999999996</v>
      </c>
      <c r="S22" s="62">
        <v>0.88600000000000001</v>
      </c>
      <c r="T22" s="62">
        <v>1</v>
      </c>
      <c r="U22" s="67" t="s">
        <v>769</v>
      </c>
      <c r="V22" s="93" t="s">
        <v>768</v>
      </c>
      <c r="X22" s="70" t="s">
        <v>784</v>
      </c>
      <c r="Z22" s="42" t="s">
        <v>767</v>
      </c>
      <c r="AA22" s="67" t="s">
        <v>777</v>
      </c>
    </row>
    <row r="23" spans="1:27" x14ac:dyDescent="0.3">
      <c r="A23" s="131">
        <v>21</v>
      </c>
      <c r="B23" s="65" t="s">
        <v>38</v>
      </c>
      <c r="C23" s="65" t="s">
        <v>61</v>
      </c>
      <c r="D23" s="67" t="s">
        <v>390</v>
      </c>
      <c r="E23" s="65">
        <v>27</v>
      </c>
      <c r="F23" s="67">
        <v>27</v>
      </c>
      <c r="G23" s="164">
        <v>2.359</v>
      </c>
      <c r="H23" s="99">
        <v>0.76500000000000001</v>
      </c>
      <c r="I23" s="163">
        <v>2.6720000000000002</v>
      </c>
      <c r="J23" s="163">
        <v>3.0289999999999999</v>
      </c>
      <c r="K23" s="62">
        <f t="shared" si="0"/>
        <v>0.17974458923458969</v>
      </c>
      <c r="L23" s="62">
        <v>0.17890209435336496</v>
      </c>
      <c r="N23" s="65">
        <v>132</v>
      </c>
      <c r="O23" s="66">
        <v>0.17799999999999999</v>
      </c>
      <c r="P23" s="66">
        <v>0.25264516129032299</v>
      </c>
      <c r="R23" s="61">
        <v>-0.158</v>
      </c>
      <c r="S23" s="62">
        <v>-0.47899999999999998</v>
      </c>
      <c r="T23" s="62">
        <v>0.17799999999999999</v>
      </c>
      <c r="V23" s="93"/>
      <c r="Z23" s="59" t="s">
        <v>769</v>
      </c>
      <c r="AA23" s="68" t="s">
        <v>779</v>
      </c>
    </row>
    <row r="24" spans="1:27" x14ac:dyDescent="0.3">
      <c r="A24" s="131">
        <v>22</v>
      </c>
      <c r="B24" s="65" t="s">
        <v>42</v>
      </c>
      <c r="C24" s="65" t="s">
        <v>61</v>
      </c>
      <c r="D24" s="67" t="s">
        <v>390</v>
      </c>
      <c r="E24" s="65">
        <v>27</v>
      </c>
      <c r="F24" s="67">
        <v>27</v>
      </c>
      <c r="G24" s="164">
        <v>4.048</v>
      </c>
      <c r="H24" s="99">
        <v>2.5089999999999999</v>
      </c>
      <c r="I24" s="163">
        <v>1.04</v>
      </c>
      <c r="J24" s="163">
        <v>1.6910000000000001</v>
      </c>
      <c r="K24" s="62">
        <f t="shared" si="0"/>
        <v>-1.9606257616658556</v>
      </c>
      <c r="L24" s="62">
        <v>-1.9688443270850784</v>
      </c>
      <c r="M24" s="67" t="s">
        <v>767</v>
      </c>
      <c r="N24" s="65">
        <v>375</v>
      </c>
      <c r="O24" s="66">
        <v>7.4499999999999999E-8</v>
      </c>
      <c r="P24" s="66">
        <v>1.0926666666666699E-6</v>
      </c>
      <c r="Q24" s="67" t="s">
        <v>768</v>
      </c>
      <c r="R24" s="61">
        <v>0.94199999999999995</v>
      </c>
      <c r="S24" s="62">
        <v>0.85199999999999998</v>
      </c>
      <c r="T24" s="62">
        <v>0.997</v>
      </c>
      <c r="U24" s="67" t="s">
        <v>769</v>
      </c>
      <c r="V24" s="93" t="s">
        <v>768</v>
      </c>
      <c r="Z24" s="73" t="s">
        <v>772</v>
      </c>
      <c r="AA24" s="74" t="s">
        <v>781</v>
      </c>
    </row>
    <row r="25" spans="1:27" x14ac:dyDescent="0.3">
      <c r="A25" s="131">
        <v>23</v>
      </c>
      <c r="B25" s="65" t="s">
        <v>40</v>
      </c>
      <c r="C25" s="65" t="s">
        <v>61</v>
      </c>
      <c r="D25" s="67" t="s">
        <v>390</v>
      </c>
      <c r="E25" s="65">
        <v>27</v>
      </c>
      <c r="F25" s="67">
        <v>27</v>
      </c>
      <c r="G25" s="164">
        <v>0.61599999999999999</v>
      </c>
      <c r="H25" s="99">
        <v>0.38100000000000001</v>
      </c>
      <c r="I25" s="163">
        <v>0.60299999999999998</v>
      </c>
      <c r="J25" s="163">
        <v>0.67200000000000004</v>
      </c>
      <c r="K25" s="62">
        <f t="shared" si="0"/>
        <v>-3.0772348794816516E-2</v>
      </c>
      <c r="L25" s="62">
        <v>4.9317028626669958E-2</v>
      </c>
      <c r="N25" s="65">
        <v>161</v>
      </c>
      <c r="O25" s="66">
        <v>0.51500000000000001</v>
      </c>
      <c r="P25" s="66">
        <v>0.5665</v>
      </c>
      <c r="R25" s="61">
        <v>-3.4299999999999997E-2</v>
      </c>
      <c r="S25" s="62">
        <v>-0.36</v>
      </c>
      <c r="T25" s="62">
        <v>0.29599999999999999</v>
      </c>
      <c r="V25" s="93"/>
      <c r="Z25" s="75" t="s">
        <v>768</v>
      </c>
      <c r="AA25" s="75" t="s">
        <v>785</v>
      </c>
    </row>
    <row r="26" spans="1:27" x14ac:dyDescent="0.3">
      <c r="A26" s="131">
        <v>24</v>
      </c>
      <c r="B26" s="65" t="s">
        <v>707</v>
      </c>
      <c r="C26" s="65" t="s">
        <v>61</v>
      </c>
      <c r="D26" s="67" t="s">
        <v>390</v>
      </c>
      <c r="E26" s="65">
        <v>27</v>
      </c>
      <c r="F26" s="67">
        <v>27</v>
      </c>
      <c r="G26" s="164">
        <v>1.246</v>
      </c>
      <c r="H26" s="99">
        <v>1.988</v>
      </c>
      <c r="I26" s="163">
        <v>0.13400000000000001</v>
      </c>
      <c r="J26" s="163">
        <v>0.16</v>
      </c>
      <c r="K26" s="62">
        <f t="shared" si="0"/>
        <v>-3.2169991625662293</v>
      </c>
      <c r="L26" s="62">
        <v>-3.3934872082100052</v>
      </c>
      <c r="M26" s="67" t="s">
        <v>767</v>
      </c>
      <c r="N26" s="65">
        <v>372</v>
      </c>
      <c r="O26" s="66">
        <v>2.0900000000000001E-7</v>
      </c>
      <c r="P26" s="66">
        <v>2.2989999999999999E-6</v>
      </c>
      <c r="Q26" s="67" t="s">
        <v>768</v>
      </c>
      <c r="R26" s="61">
        <v>0.88200000000000001</v>
      </c>
      <c r="S26" s="62">
        <v>0.71699999999999997</v>
      </c>
      <c r="T26" s="62">
        <v>0.99199999999999999</v>
      </c>
      <c r="U26" s="67" t="s">
        <v>769</v>
      </c>
      <c r="V26" s="93" t="s">
        <v>768</v>
      </c>
    </row>
    <row r="27" spans="1:27" x14ac:dyDescent="0.3">
      <c r="A27" s="131">
        <v>25</v>
      </c>
      <c r="B27" s="65" t="s">
        <v>48</v>
      </c>
      <c r="C27" s="65" t="s">
        <v>61</v>
      </c>
      <c r="D27" s="67" t="s">
        <v>390</v>
      </c>
      <c r="E27" s="65">
        <v>27</v>
      </c>
      <c r="F27" s="67">
        <v>27</v>
      </c>
      <c r="G27" s="164">
        <v>12.819000000000001</v>
      </c>
      <c r="H27" s="99">
        <v>3.722</v>
      </c>
      <c r="I27" s="163">
        <v>7.8819999999999997</v>
      </c>
      <c r="J27" s="163">
        <v>4.532</v>
      </c>
      <c r="K27" s="62">
        <f t="shared" si="0"/>
        <v>-0.70165006826443432</v>
      </c>
      <c r="L27" s="62">
        <v>-0.73203132375651891</v>
      </c>
      <c r="M27" s="67" t="s">
        <v>767</v>
      </c>
      <c r="N27" s="65">
        <v>307</v>
      </c>
      <c r="O27" s="66">
        <v>3.5500000000000002E-3</v>
      </c>
      <c r="P27" s="66">
        <v>1.0413333333333301E-2</v>
      </c>
      <c r="Q27" s="67" t="s">
        <v>767</v>
      </c>
      <c r="R27" s="61">
        <v>0.60499999999999998</v>
      </c>
      <c r="S27" s="62">
        <v>0.35</v>
      </c>
      <c r="T27" s="62">
        <v>0.83399999999999996</v>
      </c>
      <c r="U27" s="67" t="s">
        <v>767</v>
      </c>
      <c r="V27" s="93" t="s">
        <v>769</v>
      </c>
    </row>
    <row r="28" spans="1:27" x14ac:dyDescent="0.3">
      <c r="A28" s="131">
        <v>26</v>
      </c>
      <c r="B28" s="65" t="s">
        <v>53</v>
      </c>
      <c r="C28" s="65" t="s">
        <v>61</v>
      </c>
      <c r="D28" s="67" t="s">
        <v>390</v>
      </c>
      <c r="E28" s="65">
        <v>27</v>
      </c>
      <c r="F28" s="67">
        <v>27</v>
      </c>
      <c r="G28" s="164">
        <v>11.608000000000001</v>
      </c>
      <c r="H28" s="99">
        <v>5.26</v>
      </c>
      <c r="I28" s="163">
        <v>2.0510000000000002</v>
      </c>
      <c r="J28" s="163">
        <v>2.149</v>
      </c>
      <c r="K28" s="62">
        <f t="shared" si="0"/>
        <v>-2.5007200275868926</v>
      </c>
      <c r="L28" s="62">
        <v>-2.6199975635740378</v>
      </c>
      <c r="M28" s="67" t="s">
        <v>767</v>
      </c>
      <c r="N28" s="65">
        <v>371</v>
      </c>
      <c r="O28" s="66">
        <v>2.8299999999999998E-7</v>
      </c>
      <c r="P28" s="66">
        <v>2.4903999999999999E-6</v>
      </c>
      <c r="Q28" s="67" t="s">
        <v>768</v>
      </c>
      <c r="R28" s="61">
        <v>0.88500000000000001</v>
      </c>
      <c r="S28" s="62">
        <v>0.7</v>
      </c>
      <c r="T28" s="62">
        <v>1</v>
      </c>
      <c r="U28" s="67" t="s">
        <v>769</v>
      </c>
      <c r="V28" s="93" t="s">
        <v>772</v>
      </c>
    </row>
    <row r="29" spans="1:27" x14ac:dyDescent="0.3">
      <c r="A29" s="131">
        <v>27</v>
      </c>
      <c r="B29" s="65" t="s">
        <v>46</v>
      </c>
      <c r="C29" s="65" t="s">
        <v>61</v>
      </c>
      <c r="D29" s="67" t="s">
        <v>390</v>
      </c>
      <c r="E29" s="65">
        <v>27</v>
      </c>
      <c r="F29" s="67">
        <v>27</v>
      </c>
      <c r="G29" s="164">
        <v>7.92</v>
      </c>
      <c r="H29" s="99">
        <v>3.63</v>
      </c>
      <c r="I29" s="163">
        <v>11.96</v>
      </c>
      <c r="J29" s="163">
        <v>7.8390000000000004</v>
      </c>
      <c r="K29" s="62">
        <f t="shared" si="0"/>
        <v>0.59464505411849544</v>
      </c>
      <c r="L29" s="62">
        <v>0.62179357110262157</v>
      </c>
      <c r="M29" s="67" t="s">
        <v>767</v>
      </c>
      <c r="N29" s="65">
        <v>72</v>
      </c>
      <c r="O29" s="66">
        <v>3.8800000000000002E-3</v>
      </c>
      <c r="P29" s="66">
        <v>1.0670000000000001E-2</v>
      </c>
      <c r="Q29" s="67" t="s">
        <v>767</v>
      </c>
      <c r="R29" s="61">
        <v>-0.53100000000000003</v>
      </c>
      <c r="S29" s="62">
        <v>-0.77</v>
      </c>
      <c r="T29" s="62">
        <v>-0.25</v>
      </c>
      <c r="U29" s="67" t="s">
        <v>767</v>
      </c>
      <c r="V29" s="93" t="s">
        <v>769</v>
      </c>
    </row>
    <row r="30" spans="1:27" x14ac:dyDescent="0.3">
      <c r="A30" s="131">
        <v>28</v>
      </c>
      <c r="B30" s="65" t="s">
        <v>52</v>
      </c>
      <c r="C30" s="65" t="s">
        <v>61</v>
      </c>
      <c r="D30" s="67" t="s">
        <v>390</v>
      </c>
      <c r="E30" s="65">
        <v>27</v>
      </c>
      <c r="F30" s="67">
        <v>27</v>
      </c>
      <c r="G30" s="164">
        <v>3.8530000000000002</v>
      </c>
      <c r="H30" s="99">
        <v>2.7480000000000002</v>
      </c>
      <c r="I30" s="163">
        <v>0.89600000000000002</v>
      </c>
      <c r="J30" s="163">
        <v>1.2569999999999999</v>
      </c>
      <c r="K30" s="62">
        <f t="shared" si="0"/>
        <v>-2.1044115486019459</v>
      </c>
      <c r="L30" s="62">
        <v>-2.4521881473490845</v>
      </c>
      <c r="M30" s="67" t="s">
        <v>767</v>
      </c>
      <c r="N30" s="65">
        <v>328</v>
      </c>
      <c r="O30" s="66">
        <v>4.2700000000000002E-4</v>
      </c>
      <c r="P30" s="66">
        <v>2.0875555555555599E-3</v>
      </c>
      <c r="Q30" s="67" t="s">
        <v>769</v>
      </c>
      <c r="R30" s="61">
        <v>0.71199999999999997</v>
      </c>
      <c r="S30" s="62">
        <v>0.46200000000000002</v>
      </c>
      <c r="T30" s="62">
        <v>0.92800000000000005</v>
      </c>
      <c r="U30" s="67" t="s">
        <v>767</v>
      </c>
      <c r="V30" s="93" t="s">
        <v>772</v>
      </c>
    </row>
    <row r="31" spans="1:27" x14ac:dyDescent="0.3">
      <c r="A31" s="131">
        <v>29</v>
      </c>
      <c r="B31" s="65" t="s">
        <v>45</v>
      </c>
      <c r="C31" s="65" t="s">
        <v>61</v>
      </c>
      <c r="D31" s="67" t="s">
        <v>390</v>
      </c>
      <c r="E31" s="65">
        <v>27</v>
      </c>
      <c r="F31" s="67">
        <v>27</v>
      </c>
      <c r="G31" s="164">
        <v>1.8440000000000001</v>
      </c>
      <c r="H31" s="99">
        <v>1.2430000000000001</v>
      </c>
      <c r="I31" s="163">
        <v>3.8969999999999998</v>
      </c>
      <c r="J31" s="163">
        <v>3.3540000000000001</v>
      </c>
      <c r="K31" s="62">
        <f t="shared" si="0"/>
        <v>1.0795252757396991</v>
      </c>
      <c r="L31" s="62">
        <v>1.2407842877181745</v>
      </c>
      <c r="M31" s="67" t="s">
        <v>767</v>
      </c>
      <c r="N31" s="65">
        <v>34</v>
      </c>
      <c r="O31" s="66">
        <v>5.49E-5</v>
      </c>
      <c r="P31" s="66">
        <v>3.0194999999999999E-4</v>
      </c>
      <c r="Q31" s="67" t="s">
        <v>772</v>
      </c>
      <c r="R31" s="61">
        <v>-0.64300000000000002</v>
      </c>
      <c r="S31" s="62">
        <v>-0.85499999999999998</v>
      </c>
      <c r="T31" s="62">
        <v>-0.38500000000000001</v>
      </c>
      <c r="U31" s="67" t="s">
        <v>767</v>
      </c>
      <c r="V31" s="93" t="s">
        <v>772</v>
      </c>
    </row>
    <row r="32" spans="1:27" x14ac:dyDescent="0.3">
      <c r="A32" s="131">
        <v>30</v>
      </c>
      <c r="B32" s="65" t="s">
        <v>709</v>
      </c>
      <c r="C32" s="65" t="s">
        <v>61</v>
      </c>
      <c r="D32" s="67" t="s">
        <v>390</v>
      </c>
      <c r="E32" s="65">
        <v>27</v>
      </c>
      <c r="F32" s="67">
        <v>27</v>
      </c>
      <c r="G32" s="164">
        <v>0.35899999999999999</v>
      </c>
      <c r="H32" s="99">
        <v>0.81799999999999995</v>
      </c>
      <c r="I32" s="163">
        <v>0.72799999999999998</v>
      </c>
      <c r="J32" s="163">
        <v>1.9430000000000001</v>
      </c>
      <c r="K32" s="62">
        <f t="shared" si="0"/>
        <v>1.0199546063756451</v>
      </c>
      <c r="L32" s="62">
        <v>0.8472481585100754</v>
      </c>
      <c r="M32" s="67" t="s">
        <v>767</v>
      </c>
      <c r="N32" s="65">
        <v>126</v>
      </c>
      <c r="O32" s="66">
        <v>0.13500000000000001</v>
      </c>
      <c r="P32" s="66">
        <v>0.20482758620689701</v>
      </c>
      <c r="R32" s="61">
        <v>-0.21</v>
      </c>
      <c r="S32" s="62">
        <v>-0.53300000000000003</v>
      </c>
      <c r="T32" s="62">
        <v>0.111</v>
      </c>
      <c r="V32" s="93" t="s">
        <v>767</v>
      </c>
    </row>
    <row r="33" spans="1:22" x14ac:dyDescent="0.3">
      <c r="A33" s="131">
        <v>31</v>
      </c>
      <c r="B33" s="65" t="s">
        <v>710</v>
      </c>
      <c r="C33" s="65" t="s">
        <v>61</v>
      </c>
      <c r="D33" s="67" t="s">
        <v>390</v>
      </c>
      <c r="E33" s="65">
        <v>27</v>
      </c>
      <c r="F33" s="67">
        <v>27</v>
      </c>
      <c r="G33" s="164">
        <v>0.68</v>
      </c>
      <c r="H33" s="99">
        <v>3.1669999999999998</v>
      </c>
      <c r="I33" s="163">
        <v>0.61399999999999999</v>
      </c>
      <c r="J33" s="163">
        <v>1.661</v>
      </c>
      <c r="K33" s="62">
        <f t="shared" si="0"/>
        <v>-0.14729609076752254</v>
      </c>
      <c r="L33" s="62">
        <v>-0.34583650171655972</v>
      </c>
      <c r="M33" s="67" t="s">
        <v>767</v>
      </c>
      <c r="N33" s="65">
        <v>225</v>
      </c>
      <c r="O33" s="66">
        <v>0.4</v>
      </c>
      <c r="P33" s="66">
        <v>0.46315789473684199</v>
      </c>
      <c r="R33" s="61">
        <v>8.6400000000000005E-2</v>
      </c>
      <c r="S33" s="62">
        <v>-0.22500000000000001</v>
      </c>
      <c r="T33" s="62">
        <v>0.42299999999999999</v>
      </c>
      <c r="V33" s="93" t="s">
        <v>767</v>
      </c>
    </row>
    <row r="34" spans="1:22" x14ac:dyDescent="0.3">
      <c r="A34" s="131">
        <v>32</v>
      </c>
      <c r="B34" s="65" t="s">
        <v>708</v>
      </c>
      <c r="C34" s="65" t="s">
        <v>61</v>
      </c>
      <c r="D34" s="67" t="s">
        <v>390</v>
      </c>
      <c r="E34" s="65">
        <v>27</v>
      </c>
      <c r="F34" s="67">
        <v>27</v>
      </c>
      <c r="G34" s="164">
        <v>0.115</v>
      </c>
      <c r="H34" s="99">
        <v>0.439</v>
      </c>
      <c r="I34" s="163">
        <v>0.36099999999999999</v>
      </c>
      <c r="J34" s="163">
        <v>0.77100000000000002</v>
      </c>
      <c r="K34" s="62">
        <f t="shared" si="0"/>
        <v>1.6503649759427956</v>
      </c>
      <c r="L34" s="62">
        <v>1.2154242680145289</v>
      </c>
      <c r="M34" s="67" t="s">
        <v>767</v>
      </c>
      <c r="N34" s="65">
        <v>102</v>
      </c>
      <c r="O34" s="66">
        <v>3.6200000000000003E-2</v>
      </c>
      <c r="P34" s="66">
        <v>7.2400000000000006E-2</v>
      </c>
      <c r="R34" s="61">
        <v>-0.32200000000000001</v>
      </c>
      <c r="S34" s="62">
        <v>-0.61899999999999999</v>
      </c>
      <c r="T34" s="62">
        <v>-1.5900000000000001E-2</v>
      </c>
      <c r="V34" s="93" t="s">
        <v>767</v>
      </c>
    </row>
    <row r="35" spans="1:22" x14ac:dyDescent="0.3">
      <c r="A35" s="131">
        <v>33</v>
      </c>
      <c r="B35" s="65" t="s">
        <v>7</v>
      </c>
      <c r="C35" s="65" t="s">
        <v>61</v>
      </c>
      <c r="D35" s="67" t="s">
        <v>390</v>
      </c>
      <c r="E35" s="65">
        <v>27</v>
      </c>
      <c r="F35" s="67">
        <v>27</v>
      </c>
      <c r="G35" s="164">
        <v>1.0549999999999999</v>
      </c>
      <c r="H35" s="99">
        <v>0.222</v>
      </c>
      <c r="I35" s="163">
        <v>1.2070000000000001</v>
      </c>
      <c r="J35" s="163">
        <v>1.6180000000000001</v>
      </c>
      <c r="K35" s="62">
        <f t="shared" si="0"/>
        <v>0.19418267716047422</v>
      </c>
      <c r="L35" s="62">
        <v>0.20942769998349203</v>
      </c>
      <c r="N35" s="65">
        <v>112</v>
      </c>
      <c r="O35" s="66">
        <v>6.5500000000000003E-2</v>
      </c>
      <c r="P35" s="66">
        <v>0.110846153846154</v>
      </c>
      <c r="R35" s="61">
        <v>-0.128</v>
      </c>
      <c r="S35" s="62">
        <v>-0.48599999999999999</v>
      </c>
      <c r="T35" s="62">
        <v>0.21299999999999999</v>
      </c>
      <c r="V35" s="93"/>
    </row>
    <row r="36" spans="1:22" x14ac:dyDescent="0.3">
      <c r="A36" s="131">
        <v>34</v>
      </c>
      <c r="B36" s="65" t="s">
        <v>11</v>
      </c>
      <c r="C36" s="65" t="s">
        <v>61</v>
      </c>
      <c r="D36" s="67" t="s">
        <v>390</v>
      </c>
      <c r="E36" s="65">
        <v>27</v>
      </c>
      <c r="F36" s="67">
        <v>27</v>
      </c>
      <c r="G36" s="164">
        <v>1.3640000000000001</v>
      </c>
      <c r="H36" s="99">
        <v>0.65500000000000003</v>
      </c>
      <c r="I36" s="163">
        <v>1.6890000000000001</v>
      </c>
      <c r="J36" s="163">
        <v>1.5669999999999999</v>
      </c>
      <c r="K36" s="62">
        <f t="shared" si="0"/>
        <v>0.30832568377721331</v>
      </c>
      <c r="L36" s="62">
        <v>0.12376952418510732</v>
      </c>
      <c r="M36" s="67" t="s">
        <v>767</v>
      </c>
      <c r="N36" s="65">
        <v>148</v>
      </c>
      <c r="O36" s="66">
        <v>0.33600000000000002</v>
      </c>
      <c r="P36" s="66">
        <v>0.4224</v>
      </c>
      <c r="R36" s="61">
        <v>-6.7199999999999996E-2</v>
      </c>
      <c r="S36" s="62">
        <v>-0.39600000000000002</v>
      </c>
      <c r="T36" s="62">
        <v>0.28299999999999997</v>
      </c>
      <c r="V36" s="93" t="s">
        <v>767</v>
      </c>
    </row>
    <row r="37" spans="1:22" x14ac:dyDescent="0.3">
      <c r="A37" s="131">
        <v>35</v>
      </c>
      <c r="B37" s="65" t="s">
        <v>10</v>
      </c>
      <c r="C37" s="65" t="s">
        <v>61</v>
      </c>
      <c r="D37" s="67" t="s">
        <v>390</v>
      </c>
      <c r="E37" s="65">
        <v>27</v>
      </c>
      <c r="F37" s="67">
        <v>27</v>
      </c>
      <c r="G37" s="164">
        <v>44.423999999999999</v>
      </c>
      <c r="H37" s="99">
        <v>8.7899999999999991</v>
      </c>
      <c r="I37" s="163">
        <v>48.508000000000003</v>
      </c>
      <c r="J37" s="163">
        <v>11.840999999999999</v>
      </c>
      <c r="K37" s="62">
        <f t="shared" si="0"/>
        <v>0.12688339694924766</v>
      </c>
      <c r="L37" s="62">
        <v>0.13946657135251622</v>
      </c>
      <c r="N37" s="65">
        <v>102</v>
      </c>
      <c r="O37" s="66">
        <v>3.6200000000000003E-2</v>
      </c>
      <c r="P37" s="66">
        <v>7.2400000000000006E-2</v>
      </c>
      <c r="R37" s="61">
        <v>-0.32200000000000001</v>
      </c>
      <c r="S37" s="62">
        <v>-0.63600000000000001</v>
      </c>
      <c r="T37" s="62">
        <v>-2.07E-2</v>
      </c>
      <c r="V37" s="93"/>
    </row>
    <row r="38" spans="1:22" x14ac:dyDescent="0.3">
      <c r="A38" s="131">
        <v>36</v>
      </c>
      <c r="B38" s="65" t="s">
        <v>9</v>
      </c>
      <c r="C38" s="65" t="s">
        <v>61</v>
      </c>
      <c r="D38" s="67" t="s">
        <v>390</v>
      </c>
      <c r="E38" s="65">
        <v>27</v>
      </c>
      <c r="F38" s="67">
        <v>27</v>
      </c>
      <c r="G38" s="164">
        <v>0.78800000000000003</v>
      </c>
      <c r="H38" s="99">
        <v>0.38600000000000001</v>
      </c>
      <c r="I38" s="163">
        <v>0.75900000000000001</v>
      </c>
      <c r="J38" s="163">
        <v>1.202</v>
      </c>
      <c r="K38" s="62">
        <f t="shared" si="0"/>
        <v>-5.4095744040909999E-2</v>
      </c>
      <c r="L38" s="62">
        <v>8.4894181563626908E-2</v>
      </c>
      <c r="N38" s="65">
        <v>109</v>
      </c>
      <c r="O38" s="66">
        <v>5.5199999999999999E-2</v>
      </c>
      <c r="P38" s="66">
        <v>0.1012</v>
      </c>
      <c r="R38" s="61">
        <v>-7.0000000000000007E-2</v>
      </c>
      <c r="S38" s="62">
        <v>-0.39400000000000002</v>
      </c>
      <c r="T38" s="62">
        <v>0.29099999999999998</v>
      </c>
      <c r="V38" s="93"/>
    </row>
    <row r="39" spans="1:22" x14ac:dyDescent="0.3">
      <c r="A39" s="131">
        <v>37</v>
      </c>
      <c r="B39" s="65" t="s">
        <v>14</v>
      </c>
      <c r="C39" s="65" t="s">
        <v>61</v>
      </c>
      <c r="D39" s="67" t="s">
        <v>390</v>
      </c>
      <c r="E39" s="65">
        <v>27</v>
      </c>
      <c r="F39" s="67">
        <v>27</v>
      </c>
      <c r="G39" s="164">
        <v>7.5179999999999998</v>
      </c>
      <c r="H39" s="99">
        <v>1.474</v>
      </c>
      <c r="I39" s="163">
        <v>3.827</v>
      </c>
      <c r="J39" s="163">
        <v>2.5489999999999999</v>
      </c>
      <c r="K39" s="62">
        <f t="shared" si="0"/>
        <v>-0.97413501437452099</v>
      </c>
      <c r="L39" s="62">
        <v>-0.97748328550731955</v>
      </c>
      <c r="M39" s="67" t="s">
        <v>767</v>
      </c>
      <c r="N39" s="65">
        <v>377</v>
      </c>
      <c r="O39" s="66">
        <v>2.9799999999999999E-8</v>
      </c>
      <c r="P39" s="66">
        <v>6.5560000000000002E-7</v>
      </c>
      <c r="Q39" s="67" t="s">
        <v>768</v>
      </c>
      <c r="R39" s="61">
        <v>0.93400000000000005</v>
      </c>
      <c r="S39" s="62">
        <v>0.82099999999999995</v>
      </c>
      <c r="T39" s="62">
        <v>1</v>
      </c>
      <c r="U39" s="67" t="s">
        <v>769</v>
      </c>
      <c r="V39" s="93" t="s">
        <v>768</v>
      </c>
    </row>
    <row r="40" spans="1:22" x14ac:dyDescent="0.3">
      <c r="A40" s="131">
        <v>38</v>
      </c>
      <c r="B40" s="65" t="s">
        <v>18</v>
      </c>
      <c r="C40" s="65" t="s">
        <v>61</v>
      </c>
      <c r="D40" s="67" t="s">
        <v>390</v>
      </c>
      <c r="E40" s="65">
        <v>27</v>
      </c>
      <c r="F40" s="67">
        <v>27</v>
      </c>
      <c r="G40" s="164">
        <v>6.3650000000000002</v>
      </c>
      <c r="H40" s="99">
        <v>1.248</v>
      </c>
      <c r="I40" s="163">
        <v>3.056</v>
      </c>
      <c r="J40" s="163">
        <v>3.8439999999999999</v>
      </c>
      <c r="K40" s="62">
        <f t="shared" si="0"/>
        <v>-1.0585159707529717</v>
      </c>
      <c r="L40" s="62">
        <v>-0.97080128406093369</v>
      </c>
      <c r="M40" s="67" t="s">
        <v>767</v>
      </c>
      <c r="N40" s="65">
        <v>314</v>
      </c>
      <c r="O40" s="66">
        <v>1.8600000000000001E-3</v>
      </c>
      <c r="P40" s="66">
        <v>6.8199999999999997E-3</v>
      </c>
      <c r="Q40" s="67" t="s">
        <v>769</v>
      </c>
      <c r="R40" s="61">
        <v>0.57199999999999995</v>
      </c>
      <c r="S40" s="62">
        <v>0.29699999999999999</v>
      </c>
      <c r="T40" s="62">
        <v>0.81599999999999995</v>
      </c>
      <c r="U40" s="67" t="s">
        <v>767</v>
      </c>
      <c r="V40" s="93" t="s">
        <v>772</v>
      </c>
    </row>
    <row r="41" spans="1:22" x14ac:dyDescent="0.3">
      <c r="A41" s="131">
        <v>39</v>
      </c>
      <c r="B41" s="65" t="s">
        <v>22</v>
      </c>
      <c r="C41" s="65" t="s">
        <v>61</v>
      </c>
      <c r="D41" s="67" t="s">
        <v>390</v>
      </c>
      <c r="E41" s="65">
        <v>27</v>
      </c>
      <c r="F41" s="67">
        <v>27</v>
      </c>
      <c r="G41" s="164">
        <v>10.417999999999999</v>
      </c>
      <c r="H41" s="99">
        <v>1.9350000000000001</v>
      </c>
      <c r="I41" s="163">
        <v>7.7229999999999999</v>
      </c>
      <c r="J41" s="163">
        <v>8.157</v>
      </c>
      <c r="K41" s="62">
        <f t="shared" si="0"/>
        <v>-0.43184506571037817</v>
      </c>
      <c r="L41" s="62">
        <v>-0.35872043361566996</v>
      </c>
      <c r="M41" s="67" t="s">
        <v>767</v>
      </c>
      <c r="N41" s="65">
        <v>244</v>
      </c>
      <c r="O41" s="66">
        <v>0.19400000000000001</v>
      </c>
      <c r="P41" s="66">
        <v>0.25866666666666699</v>
      </c>
      <c r="R41" s="61">
        <v>0.19900000000000001</v>
      </c>
      <c r="S41" s="62">
        <v>-0.156</v>
      </c>
      <c r="T41" s="62">
        <v>0.53</v>
      </c>
      <c r="V41" s="93" t="s">
        <v>767</v>
      </c>
    </row>
    <row r="42" spans="1:22" x14ac:dyDescent="0.3">
      <c r="A42" s="131">
        <v>40</v>
      </c>
      <c r="B42" s="65" t="s">
        <v>21</v>
      </c>
      <c r="C42" s="65" t="s">
        <v>61</v>
      </c>
      <c r="D42" s="67" t="s">
        <v>390</v>
      </c>
      <c r="E42" s="65">
        <v>27</v>
      </c>
      <c r="F42" s="67">
        <v>27</v>
      </c>
      <c r="G42" s="164">
        <v>2.3639999999999999</v>
      </c>
      <c r="H42" s="99">
        <v>0.98299999999999998</v>
      </c>
      <c r="I42" s="163">
        <v>2.3039999999999998</v>
      </c>
      <c r="J42" s="163">
        <v>1.47</v>
      </c>
      <c r="K42" s="62">
        <f t="shared" si="0"/>
        <v>-3.70893187352202E-2</v>
      </c>
      <c r="L42" s="62">
        <v>1.7521018053165811E-2</v>
      </c>
      <c r="M42" s="62"/>
      <c r="N42" s="65">
        <v>178</v>
      </c>
      <c r="O42" s="66">
        <v>0.80400000000000005</v>
      </c>
      <c r="P42" s="66">
        <v>0.82269767441860497</v>
      </c>
      <c r="R42" s="61">
        <v>-3.4299999999999997E-2</v>
      </c>
      <c r="S42" s="62">
        <v>-0.33900000000000002</v>
      </c>
      <c r="T42" s="62">
        <v>0.28799999999999998</v>
      </c>
      <c r="V42" s="93"/>
    </row>
    <row r="43" spans="1:22" x14ac:dyDescent="0.3">
      <c r="A43" s="131">
        <v>41</v>
      </c>
      <c r="B43" s="65" t="s">
        <v>25</v>
      </c>
      <c r="C43" s="65" t="s">
        <v>61</v>
      </c>
      <c r="D43" s="67" t="s">
        <v>390</v>
      </c>
      <c r="E43" s="65">
        <v>27</v>
      </c>
      <c r="F43" s="67">
        <v>27</v>
      </c>
      <c r="G43" s="164">
        <v>1.7749999999999999</v>
      </c>
      <c r="H43" s="99">
        <v>0.53400000000000003</v>
      </c>
      <c r="I43" s="163">
        <v>0.91700000000000004</v>
      </c>
      <c r="J43" s="163">
        <v>1.071</v>
      </c>
      <c r="K43" s="62">
        <f t="shared" si="0"/>
        <v>-0.95282538568435238</v>
      </c>
      <c r="L43" s="62">
        <v>-0.83217269404383842</v>
      </c>
      <c r="M43" s="67" t="s">
        <v>767</v>
      </c>
      <c r="N43" s="65">
        <v>312</v>
      </c>
      <c r="O43" s="66">
        <v>2.2499999999999998E-3</v>
      </c>
      <c r="P43" s="66">
        <v>7.0714285714285697E-3</v>
      </c>
      <c r="Q43" s="67" t="s">
        <v>769</v>
      </c>
      <c r="R43" s="61">
        <v>0.56399999999999995</v>
      </c>
      <c r="S43" s="62">
        <v>0.28399999999999997</v>
      </c>
      <c r="T43" s="62">
        <v>0.81399999999999995</v>
      </c>
      <c r="U43" s="67" t="s">
        <v>767</v>
      </c>
      <c r="V43" s="93" t="s">
        <v>772</v>
      </c>
    </row>
    <row r="44" spans="1:22" x14ac:dyDescent="0.3">
      <c r="A44" s="131">
        <v>42</v>
      </c>
      <c r="B44" s="65" t="s">
        <v>28</v>
      </c>
      <c r="C44" s="65" t="s">
        <v>61</v>
      </c>
      <c r="D44" s="67" t="s">
        <v>390</v>
      </c>
      <c r="E44" s="65">
        <v>27</v>
      </c>
      <c r="F44" s="67">
        <v>27</v>
      </c>
      <c r="G44" s="164">
        <v>9.4049999999999994</v>
      </c>
      <c r="H44" s="99">
        <v>2.097</v>
      </c>
      <c r="I44" s="163">
        <v>6.8109999999999999</v>
      </c>
      <c r="J44" s="163">
        <v>5.5709999999999997</v>
      </c>
      <c r="K44" s="62">
        <f t="shared" si="0"/>
        <v>-0.46556131157184166</v>
      </c>
      <c r="L44" s="62">
        <v>-0.35219263203013412</v>
      </c>
      <c r="M44" s="67" t="s">
        <v>767</v>
      </c>
      <c r="N44" s="65">
        <v>239</v>
      </c>
      <c r="O44" s="66">
        <v>0.23899999999999999</v>
      </c>
      <c r="P44" s="66">
        <v>0.309294117647059</v>
      </c>
      <c r="R44" s="61">
        <v>0.28899999999999998</v>
      </c>
      <c r="S44" s="62">
        <v>-2.6100000000000002E-2</v>
      </c>
      <c r="T44" s="62">
        <v>0.60699999999999998</v>
      </c>
      <c r="V44" s="93" t="s">
        <v>767</v>
      </c>
    </row>
    <row r="45" spans="1:22" x14ac:dyDescent="0.3">
      <c r="A45" s="131">
        <v>43</v>
      </c>
      <c r="B45" s="65" t="s">
        <v>27</v>
      </c>
      <c r="C45" s="65" t="s">
        <v>61</v>
      </c>
      <c r="D45" s="67" t="s">
        <v>390</v>
      </c>
      <c r="E45" s="65">
        <v>27</v>
      </c>
      <c r="F45" s="67">
        <v>27</v>
      </c>
      <c r="G45" s="164">
        <v>13.981999999999999</v>
      </c>
      <c r="H45" s="99">
        <v>3.149</v>
      </c>
      <c r="I45" s="163">
        <v>17.329999999999998</v>
      </c>
      <c r="J45" s="163">
        <v>6.0670000000000002</v>
      </c>
      <c r="K45" s="62">
        <f>LOG(I45/G45,2)</f>
        <v>0.30970091440652725</v>
      </c>
      <c r="L45" s="62">
        <v>0.25223711917179509</v>
      </c>
      <c r="M45" s="62" t="s">
        <v>767</v>
      </c>
      <c r="N45" s="65">
        <v>80</v>
      </c>
      <c r="O45" s="66">
        <v>7.5900000000000004E-3</v>
      </c>
      <c r="P45" s="66">
        <v>1.9644705882352901E-2</v>
      </c>
      <c r="Q45" s="67" t="s">
        <v>767</v>
      </c>
      <c r="R45" s="61">
        <v>-0.39100000000000001</v>
      </c>
      <c r="S45" s="62">
        <v>-0.69599999999999995</v>
      </c>
      <c r="T45" s="62">
        <v>-6.6000000000000003E-2</v>
      </c>
      <c r="V45" s="93" t="s">
        <v>767</v>
      </c>
    </row>
    <row r="46" spans="1:22" ht="15" thickBot="1" x14ac:dyDescent="0.35">
      <c r="A46" s="131">
        <v>44</v>
      </c>
      <c r="B46" s="65" t="s">
        <v>26</v>
      </c>
      <c r="C46" s="65" t="s">
        <v>61</v>
      </c>
      <c r="D46" s="67" t="s">
        <v>390</v>
      </c>
      <c r="E46" s="65">
        <v>27</v>
      </c>
      <c r="F46" s="67">
        <v>27</v>
      </c>
      <c r="G46" s="164">
        <v>2.3540000000000001</v>
      </c>
      <c r="H46" s="99">
        <v>0.629</v>
      </c>
      <c r="I46" s="163">
        <v>2.6219999999999999</v>
      </c>
      <c r="J46" s="163">
        <v>1.677</v>
      </c>
      <c r="K46" s="62">
        <f t="shared" si="0"/>
        <v>0.15555336518331017</v>
      </c>
      <c r="L46" s="62">
        <v>0.10606457582790144</v>
      </c>
      <c r="N46" s="65">
        <v>150</v>
      </c>
      <c r="O46" s="66">
        <v>0.36099999999999999</v>
      </c>
      <c r="P46" s="66">
        <v>0.42929729729729699</v>
      </c>
      <c r="R46" s="61">
        <v>-0.1</v>
      </c>
      <c r="S46" s="62">
        <v>-0.41499999999999998</v>
      </c>
      <c r="T46" s="62">
        <v>0.22900000000000001</v>
      </c>
      <c r="V46" s="140"/>
    </row>
  </sheetData>
  <mergeCells count="3">
    <mergeCell ref="Z5:Z7"/>
    <mergeCell ref="Z12:Z13"/>
    <mergeCell ref="A1:Q1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28340-4653-4947-B163-A3F4A56F404B}">
  <dimension ref="A1:L35"/>
  <sheetViews>
    <sheetView workbookViewId="0">
      <selection sqref="A1:L1"/>
    </sheetView>
  </sheetViews>
  <sheetFormatPr defaultRowHeight="14.4" x14ac:dyDescent="0.3"/>
  <cols>
    <col min="1" max="1" width="14.88671875" bestFit="1" customWidth="1"/>
    <col min="2" max="2" width="9.77734375" bestFit="1" customWidth="1"/>
    <col min="3" max="3" width="12.88671875" bestFit="1" customWidth="1"/>
    <col min="6" max="6" width="16.44140625" style="122" bestFit="1" customWidth="1"/>
    <col min="7" max="7" width="6.109375" style="122" bestFit="1" customWidth="1"/>
    <col min="8" max="8" width="19.6640625" style="122" bestFit="1" customWidth="1"/>
    <col min="9" max="9" width="8.88671875" style="42"/>
    <col min="10" max="10" width="8.88671875" style="67"/>
    <col min="11" max="12" width="8.88671875" style="66"/>
  </cols>
  <sheetData>
    <row r="1" spans="1:12" ht="26.4" customHeight="1" x14ac:dyDescent="0.3">
      <c r="A1" s="222" t="s">
        <v>1184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</row>
    <row r="2" spans="1:12" s="150" customFormat="1" ht="57.6" x14ac:dyDescent="0.3">
      <c r="A2" s="212" t="s">
        <v>992</v>
      </c>
      <c r="B2" s="212" t="s">
        <v>993</v>
      </c>
      <c r="C2" s="212" t="s">
        <v>994</v>
      </c>
      <c r="D2" s="212" t="s">
        <v>747</v>
      </c>
      <c r="E2" s="212" t="s">
        <v>748</v>
      </c>
      <c r="F2" s="213" t="s">
        <v>1168</v>
      </c>
      <c r="G2" s="213" t="s">
        <v>1169</v>
      </c>
      <c r="H2" s="214" t="s">
        <v>1170</v>
      </c>
      <c r="I2" s="212" t="s">
        <v>1169</v>
      </c>
      <c r="J2" s="215" t="s">
        <v>1171</v>
      </c>
      <c r="K2" s="212" t="s">
        <v>996</v>
      </c>
      <c r="L2" s="212" t="s">
        <v>997</v>
      </c>
    </row>
    <row r="3" spans="1:12" x14ac:dyDescent="0.3">
      <c r="A3" s="60" t="s">
        <v>33</v>
      </c>
      <c r="B3" s="67" t="s">
        <v>999</v>
      </c>
      <c r="C3" s="67" t="s">
        <v>1000</v>
      </c>
      <c r="D3" s="180">
        <v>16</v>
      </c>
      <c r="E3" s="180">
        <v>29</v>
      </c>
      <c r="F3" s="119">
        <v>19.510999999999999</v>
      </c>
      <c r="G3" s="119">
        <v>4.8440000000000003</v>
      </c>
      <c r="H3" s="120">
        <v>16.462</v>
      </c>
      <c r="I3" s="62">
        <v>5.41</v>
      </c>
      <c r="J3" s="67">
        <v>273</v>
      </c>
      <c r="K3" s="127">
        <v>0.34100000000000003</v>
      </c>
      <c r="L3" s="127">
        <v>0.80100000000000005</v>
      </c>
    </row>
    <row r="4" spans="1:12" x14ac:dyDescent="0.3">
      <c r="A4" s="60" t="s">
        <v>35</v>
      </c>
      <c r="B4" s="67" t="s">
        <v>999</v>
      </c>
      <c r="C4" s="67" t="s">
        <v>1000</v>
      </c>
      <c r="D4" s="180">
        <v>16</v>
      </c>
      <c r="E4" s="180">
        <v>29</v>
      </c>
      <c r="F4" s="119">
        <v>34.234000000000002</v>
      </c>
      <c r="G4" s="119">
        <v>5.726</v>
      </c>
      <c r="H4" s="120">
        <v>31.824000000000002</v>
      </c>
      <c r="I4" s="62">
        <v>6.9420000000000002</v>
      </c>
      <c r="J4" s="67">
        <v>267</v>
      </c>
      <c r="K4" s="127">
        <v>0.41699999999999998</v>
      </c>
      <c r="L4" s="127">
        <v>0.80100000000000005</v>
      </c>
    </row>
    <row r="5" spans="1:12" s="28" customFormat="1" x14ac:dyDescent="0.3">
      <c r="A5" s="181" t="s">
        <v>39</v>
      </c>
      <c r="B5" s="182" t="s">
        <v>999</v>
      </c>
      <c r="C5" s="182" t="s">
        <v>1000</v>
      </c>
      <c r="D5" s="183">
        <v>16</v>
      </c>
      <c r="E5" s="183">
        <v>29</v>
      </c>
      <c r="F5" s="210">
        <v>1.9530000000000001</v>
      </c>
      <c r="G5" s="210">
        <v>1.1279999999999999</v>
      </c>
      <c r="H5" s="211">
        <v>2.286</v>
      </c>
      <c r="I5" s="184">
        <v>1.696</v>
      </c>
      <c r="J5" s="182">
        <v>148</v>
      </c>
      <c r="K5" s="185">
        <v>4.6899999999999997E-2</v>
      </c>
      <c r="L5" s="185">
        <v>0.62634000000000001</v>
      </c>
    </row>
    <row r="6" spans="1:12" x14ac:dyDescent="0.3">
      <c r="A6" s="60" t="s">
        <v>43</v>
      </c>
      <c r="B6" s="67" t="s">
        <v>999</v>
      </c>
      <c r="C6" s="67" t="s">
        <v>1000</v>
      </c>
      <c r="D6" s="180">
        <v>16</v>
      </c>
      <c r="E6" s="180">
        <v>29</v>
      </c>
      <c r="F6" s="119">
        <v>4.5860000000000003</v>
      </c>
      <c r="G6" s="119">
        <v>3.0179999999999998</v>
      </c>
      <c r="H6" s="120">
        <v>6.6079999999999997</v>
      </c>
      <c r="I6" s="62">
        <v>2.9489999999999998</v>
      </c>
      <c r="J6" s="67">
        <v>160</v>
      </c>
      <c r="K6" s="127">
        <v>9.0200000000000002E-2</v>
      </c>
      <c r="L6" s="127">
        <v>0.62634000000000001</v>
      </c>
    </row>
    <row r="7" spans="1:12" x14ac:dyDescent="0.3">
      <c r="A7" s="60" t="s">
        <v>41</v>
      </c>
      <c r="B7" s="67" t="s">
        <v>999</v>
      </c>
      <c r="C7" s="67" t="s">
        <v>1000</v>
      </c>
      <c r="D7" s="180">
        <v>16</v>
      </c>
      <c r="E7" s="180">
        <v>29</v>
      </c>
      <c r="F7" s="119">
        <v>1.4159999999999999</v>
      </c>
      <c r="G7" s="119">
        <v>0.97899999999999998</v>
      </c>
      <c r="H7" s="120">
        <v>1.5389999999999999</v>
      </c>
      <c r="I7" s="62">
        <v>0.51200000000000001</v>
      </c>
      <c r="J7" s="67">
        <v>205</v>
      </c>
      <c r="K7" s="127">
        <v>0.53400000000000003</v>
      </c>
      <c r="L7" s="127">
        <v>0.80100000000000005</v>
      </c>
    </row>
    <row r="8" spans="1:12" x14ac:dyDescent="0.3">
      <c r="A8" s="131" t="s">
        <v>49</v>
      </c>
      <c r="B8" s="67" t="s">
        <v>999</v>
      </c>
      <c r="C8" s="67" t="s">
        <v>1000</v>
      </c>
      <c r="D8" s="180">
        <v>16</v>
      </c>
      <c r="E8" s="180">
        <v>29</v>
      </c>
      <c r="F8" s="119">
        <v>3.1680000000000001</v>
      </c>
      <c r="G8" s="119">
        <v>1.036</v>
      </c>
      <c r="H8" s="120">
        <v>3.831</v>
      </c>
      <c r="I8" s="62">
        <v>1.9850000000000001</v>
      </c>
      <c r="J8" s="67">
        <v>158</v>
      </c>
      <c r="K8" s="127">
        <v>8.1299999999999997E-2</v>
      </c>
      <c r="L8" s="127">
        <v>0.62634000000000001</v>
      </c>
    </row>
    <row r="9" spans="1:12" x14ac:dyDescent="0.3">
      <c r="A9" s="60" t="s">
        <v>48</v>
      </c>
      <c r="B9" s="67" t="s">
        <v>999</v>
      </c>
      <c r="C9" s="67" t="s">
        <v>1000</v>
      </c>
      <c r="D9" s="180">
        <v>16</v>
      </c>
      <c r="E9" s="180">
        <v>29</v>
      </c>
      <c r="F9" s="119">
        <v>1.962</v>
      </c>
      <c r="G9" s="119">
        <v>1.234</v>
      </c>
      <c r="H9" s="120">
        <v>2.6970000000000001</v>
      </c>
      <c r="I9" s="62">
        <v>1.1970000000000001</v>
      </c>
      <c r="J9" s="67">
        <v>203</v>
      </c>
      <c r="K9" s="127">
        <v>0.503</v>
      </c>
      <c r="L9" s="127">
        <v>0.80100000000000005</v>
      </c>
    </row>
    <row r="10" spans="1:12" x14ac:dyDescent="0.3">
      <c r="A10" s="60" t="s">
        <v>53</v>
      </c>
      <c r="B10" s="67" t="s">
        <v>999</v>
      </c>
      <c r="C10" s="67" t="s">
        <v>1000</v>
      </c>
      <c r="D10" s="180">
        <v>16</v>
      </c>
      <c r="E10" s="180">
        <v>29</v>
      </c>
      <c r="F10" s="119">
        <v>6.8390000000000004</v>
      </c>
      <c r="G10" s="119">
        <v>3.9510000000000001</v>
      </c>
      <c r="H10" s="120">
        <v>8.1639999999999997</v>
      </c>
      <c r="I10" s="62">
        <v>3.3319999999999999</v>
      </c>
      <c r="J10" s="67">
        <v>181</v>
      </c>
      <c r="K10" s="127">
        <v>0.23400000000000001</v>
      </c>
      <c r="L10" s="127">
        <v>0.75900000000000001</v>
      </c>
    </row>
    <row r="11" spans="1:12" x14ac:dyDescent="0.3">
      <c r="A11" s="60" t="s">
        <v>46</v>
      </c>
      <c r="B11" s="67" t="s">
        <v>999</v>
      </c>
      <c r="C11" s="67" t="s">
        <v>1000</v>
      </c>
      <c r="D11" s="180">
        <v>16</v>
      </c>
      <c r="E11" s="180">
        <v>29</v>
      </c>
      <c r="F11" s="119">
        <v>7.7110000000000003</v>
      </c>
      <c r="G11" s="119">
        <v>6.1440000000000001</v>
      </c>
      <c r="H11" s="120">
        <v>6.9779999999999998</v>
      </c>
      <c r="I11" s="62">
        <v>3.3650000000000002</v>
      </c>
      <c r="J11" s="67">
        <v>270</v>
      </c>
      <c r="K11" s="127">
        <v>0.378</v>
      </c>
      <c r="L11" s="127">
        <v>0.80100000000000005</v>
      </c>
    </row>
    <row r="12" spans="1:12" x14ac:dyDescent="0.3">
      <c r="A12" s="60" t="s">
        <v>52</v>
      </c>
      <c r="B12" s="67" t="s">
        <v>999</v>
      </c>
      <c r="C12" s="67" t="s">
        <v>1000</v>
      </c>
      <c r="D12" s="180">
        <v>16</v>
      </c>
      <c r="E12" s="180">
        <v>29</v>
      </c>
      <c r="F12" s="119">
        <v>13.005000000000001</v>
      </c>
      <c r="G12" s="119">
        <v>3.0049999999999999</v>
      </c>
      <c r="H12" s="120">
        <v>12.909000000000001</v>
      </c>
      <c r="I12" s="62">
        <v>3.6309999999999998</v>
      </c>
      <c r="J12" s="67">
        <v>235</v>
      </c>
      <c r="K12" s="127">
        <v>0.95299999999999996</v>
      </c>
      <c r="L12" s="127">
        <v>0.97199999999999998</v>
      </c>
    </row>
    <row r="13" spans="1:12" x14ac:dyDescent="0.3">
      <c r="A13" s="60" t="s">
        <v>45</v>
      </c>
      <c r="B13" s="67" t="s">
        <v>999</v>
      </c>
      <c r="C13" s="67" t="s">
        <v>1000</v>
      </c>
      <c r="D13" s="180">
        <v>16</v>
      </c>
      <c r="E13" s="180">
        <v>29</v>
      </c>
      <c r="F13" s="119">
        <v>2.335</v>
      </c>
      <c r="G13" s="119">
        <v>1.3460000000000001</v>
      </c>
      <c r="H13" s="120">
        <v>2.778</v>
      </c>
      <c r="I13" s="62">
        <v>2.3439999999999999</v>
      </c>
      <c r="J13" s="67">
        <v>220</v>
      </c>
      <c r="K13" s="127">
        <v>0.78700000000000003</v>
      </c>
      <c r="L13" s="127">
        <v>0.90639999999999998</v>
      </c>
    </row>
    <row r="14" spans="1:12" x14ac:dyDescent="0.3">
      <c r="A14" s="60" t="s">
        <v>51</v>
      </c>
      <c r="B14" s="67" t="s">
        <v>999</v>
      </c>
      <c r="C14" s="67" t="s">
        <v>1000</v>
      </c>
      <c r="D14" s="180">
        <v>16</v>
      </c>
      <c r="E14" s="180">
        <v>29</v>
      </c>
      <c r="F14" s="119">
        <v>1.464</v>
      </c>
      <c r="G14" s="119">
        <v>1.3720000000000001</v>
      </c>
      <c r="H14" s="120">
        <v>1.742</v>
      </c>
      <c r="I14" s="62">
        <v>0.871</v>
      </c>
      <c r="J14" s="67">
        <v>220</v>
      </c>
      <c r="K14" s="127">
        <v>0.78700000000000003</v>
      </c>
      <c r="L14" s="127">
        <v>0.90639999999999998</v>
      </c>
    </row>
    <row r="15" spans="1:12" x14ac:dyDescent="0.3">
      <c r="A15" s="131" t="s">
        <v>7</v>
      </c>
      <c r="B15" s="67" t="s">
        <v>999</v>
      </c>
      <c r="C15" s="67" t="s">
        <v>1000</v>
      </c>
      <c r="D15" s="180">
        <v>16</v>
      </c>
      <c r="E15" s="180">
        <v>29</v>
      </c>
      <c r="F15" s="119">
        <v>1.6839999999999999</v>
      </c>
      <c r="G15" s="119">
        <v>0.83799999999999997</v>
      </c>
      <c r="H15" s="120">
        <v>1.875</v>
      </c>
      <c r="I15" s="62">
        <v>0.68</v>
      </c>
      <c r="J15" s="67">
        <v>183</v>
      </c>
      <c r="K15" s="127">
        <v>0.253</v>
      </c>
      <c r="L15" s="127">
        <v>0.75900000000000001</v>
      </c>
    </row>
    <row r="16" spans="1:12" x14ac:dyDescent="0.3">
      <c r="A16" s="131" t="s">
        <v>8</v>
      </c>
      <c r="B16" s="67" t="s">
        <v>999</v>
      </c>
      <c r="C16" s="67" t="s">
        <v>1000</v>
      </c>
      <c r="D16" s="180">
        <v>16</v>
      </c>
      <c r="E16" s="180">
        <v>29</v>
      </c>
      <c r="F16" s="119">
        <v>1.1259999999999999</v>
      </c>
      <c r="G16" s="119">
        <v>0.38900000000000001</v>
      </c>
      <c r="H16" s="120">
        <v>1.1859999999999999</v>
      </c>
      <c r="I16" s="62">
        <v>0.505</v>
      </c>
      <c r="J16" s="67">
        <v>222</v>
      </c>
      <c r="K16" s="127">
        <v>0.82399999999999995</v>
      </c>
      <c r="L16" s="127">
        <v>0.90639999999999998</v>
      </c>
    </row>
    <row r="17" spans="1:12" x14ac:dyDescent="0.3">
      <c r="A17" s="131" t="s">
        <v>11</v>
      </c>
      <c r="B17" s="67" t="s">
        <v>999</v>
      </c>
      <c r="C17" s="67" t="s">
        <v>1000</v>
      </c>
      <c r="D17" s="180">
        <v>16</v>
      </c>
      <c r="E17" s="180">
        <v>29</v>
      </c>
      <c r="F17" s="119">
        <v>1.236</v>
      </c>
      <c r="G17" s="119">
        <v>0.318</v>
      </c>
      <c r="H17" s="120">
        <v>1.175</v>
      </c>
      <c r="I17" s="62">
        <v>0.25800000000000001</v>
      </c>
      <c r="J17" s="67">
        <v>251</v>
      </c>
      <c r="K17" s="127">
        <v>0.66400000000000003</v>
      </c>
      <c r="L17" s="127">
        <v>0.84276923076923105</v>
      </c>
    </row>
    <row r="18" spans="1:12" x14ac:dyDescent="0.3">
      <c r="A18" s="131" t="s">
        <v>10</v>
      </c>
      <c r="B18" s="67" t="s">
        <v>999</v>
      </c>
      <c r="C18" s="67" t="s">
        <v>1000</v>
      </c>
      <c r="D18" s="180">
        <v>16</v>
      </c>
      <c r="E18" s="180">
        <v>29</v>
      </c>
      <c r="F18" s="119">
        <v>36.317999999999998</v>
      </c>
      <c r="G18" s="119">
        <v>4.0990000000000002</v>
      </c>
      <c r="H18" s="120">
        <v>36.283000000000001</v>
      </c>
      <c r="I18" s="62">
        <v>3.6059999999999999</v>
      </c>
      <c r="J18" s="67">
        <v>251</v>
      </c>
      <c r="K18" s="127">
        <v>0.66400000000000003</v>
      </c>
      <c r="L18" s="127">
        <v>0.84276923076923105</v>
      </c>
    </row>
    <row r="19" spans="1:12" x14ac:dyDescent="0.3">
      <c r="A19" s="131" t="s">
        <v>9</v>
      </c>
      <c r="B19" s="67" t="s">
        <v>999</v>
      </c>
      <c r="C19" s="67" t="s">
        <v>1000</v>
      </c>
      <c r="D19" s="180">
        <v>16</v>
      </c>
      <c r="E19" s="180">
        <v>29</v>
      </c>
      <c r="F19" s="119">
        <v>2.9510000000000001</v>
      </c>
      <c r="G19" s="119">
        <v>0.83799999999999997</v>
      </c>
      <c r="H19" s="120">
        <v>2.8679999999999999</v>
      </c>
      <c r="I19" s="62">
        <v>0.72099999999999997</v>
      </c>
      <c r="J19" s="67">
        <v>230</v>
      </c>
      <c r="K19" s="127">
        <v>0.97199999999999998</v>
      </c>
      <c r="L19" s="127">
        <v>0.97199999999999998</v>
      </c>
    </row>
    <row r="20" spans="1:12" x14ac:dyDescent="0.3">
      <c r="A20" s="131" t="s">
        <v>12</v>
      </c>
      <c r="B20" s="67" t="s">
        <v>999</v>
      </c>
      <c r="C20" s="67" t="s">
        <v>1000</v>
      </c>
      <c r="D20" s="180">
        <v>16</v>
      </c>
      <c r="E20" s="180">
        <v>29</v>
      </c>
      <c r="F20" s="119">
        <v>1.133</v>
      </c>
      <c r="G20" s="119">
        <v>0.26400000000000001</v>
      </c>
      <c r="H20" s="120">
        <v>1.1439999999999999</v>
      </c>
      <c r="I20" s="62">
        <v>0.23599999999999999</v>
      </c>
      <c r="J20" s="67">
        <v>212</v>
      </c>
      <c r="K20" s="127">
        <v>0.64700000000000002</v>
      </c>
      <c r="L20" s="127">
        <v>0.84276923076923105</v>
      </c>
    </row>
    <row r="21" spans="1:12" x14ac:dyDescent="0.3">
      <c r="A21" s="131" t="s">
        <v>15</v>
      </c>
      <c r="B21" s="67" t="s">
        <v>999</v>
      </c>
      <c r="C21" s="67" t="s">
        <v>1000</v>
      </c>
      <c r="D21" s="180">
        <v>16</v>
      </c>
      <c r="E21" s="180">
        <v>29</v>
      </c>
      <c r="F21" s="119">
        <v>0.252</v>
      </c>
      <c r="G21" s="119">
        <v>0.40300000000000002</v>
      </c>
      <c r="H21" s="120">
        <v>0.22</v>
      </c>
      <c r="I21" s="62">
        <v>0.189</v>
      </c>
      <c r="J21" s="67">
        <v>285</v>
      </c>
      <c r="K21" s="127">
        <v>0.216</v>
      </c>
      <c r="L21" s="127">
        <v>0.75900000000000001</v>
      </c>
    </row>
    <row r="22" spans="1:12" x14ac:dyDescent="0.3">
      <c r="A22" s="131" t="s">
        <v>14</v>
      </c>
      <c r="B22" s="67" t="s">
        <v>999</v>
      </c>
      <c r="C22" s="67" t="s">
        <v>1000</v>
      </c>
      <c r="D22" s="180">
        <v>16</v>
      </c>
      <c r="E22" s="180">
        <v>29</v>
      </c>
      <c r="F22" s="119">
        <v>7.4690000000000003</v>
      </c>
      <c r="G22" s="119">
        <v>2.73</v>
      </c>
      <c r="H22" s="120">
        <v>6.7750000000000004</v>
      </c>
      <c r="I22" s="62">
        <v>1.0189999999999999</v>
      </c>
      <c r="J22" s="67">
        <v>298</v>
      </c>
      <c r="K22" s="127">
        <v>0.121</v>
      </c>
      <c r="L22" s="127">
        <v>0.66549999999999998</v>
      </c>
    </row>
    <row r="23" spans="1:12" x14ac:dyDescent="0.3">
      <c r="A23" s="131" t="s">
        <v>13</v>
      </c>
      <c r="B23" s="67" t="s">
        <v>999</v>
      </c>
      <c r="C23" s="67" t="s">
        <v>1000</v>
      </c>
      <c r="D23" s="180">
        <v>16</v>
      </c>
      <c r="E23" s="180">
        <v>29</v>
      </c>
      <c r="F23" s="119">
        <v>2.0299999999999998</v>
      </c>
      <c r="G23" s="119">
        <v>0.63500000000000001</v>
      </c>
      <c r="H23" s="120">
        <v>1.984</v>
      </c>
      <c r="I23" s="62">
        <v>0.73599999999999999</v>
      </c>
      <c r="J23" s="67">
        <v>242</v>
      </c>
      <c r="K23" s="127">
        <v>0.82399999999999995</v>
      </c>
      <c r="L23" s="127">
        <v>0.90639999999999998</v>
      </c>
    </row>
    <row r="24" spans="1:12" x14ac:dyDescent="0.3">
      <c r="A24" s="131" t="s">
        <v>16</v>
      </c>
      <c r="B24" s="67" t="s">
        <v>999</v>
      </c>
      <c r="C24" s="67" t="s">
        <v>1000</v>
      </c>
      <c r="D24" s="180">
        <v>16</v>
      </c>
      <c r="E24" s="180">
        <v>29</v>
      </c>
      <c r="F24" s="119">
        <v>0.69899999999999995</v>
      </c>
      <c r="G24" s="119">
        <v>0.152</v>
      </c>
      <c r="H24" s="120">
        <v>0.67500000000000004</v>
      </c>
      <c r="I24" s="62">
        <v>0.21</v>
      </c>
      <c r="J24" s="67">
        <v>264</v>
      </c>
      <c r="K24" s="127">
        <v>0.45900000000000002</v>
      </c>
      <c r="L24" s="127">
        <v>0.80100000000000005</v>
      </c>
    </row>
    <row r="25" spans="1:12" x14ac:dyDescent="0.3">
      <c r="A25" s="131" t="s">
        <v>18</v>
      </c>
      <c r="B25" s="67" t="s">
        <v>999</v>
      </c>
      <c r="C25" s="67" t="s">
        <v>1000</v>
      </c>
      <c r="D25" s="180">
        <v>16</v>
      </c>
      <c r="E25" s="180">
        <v>29</v>
      </c>
      <c r="F25" s="119">
        <v>3.62</v>
      </c>
      <c r="G25" s="119">
        <v>0.496</v>
      </c>
      <c r="H25" s="120">
        <v>3.7309999999999999</v>
      </c>
      <c r="I25" s="62">
        <v>0.876</v>
      </c>
      <c r="J25" s="67">
        <v>203</v>
      </c>
      <c r="K25" s="127">
        <v>0.503</v>
      </c>
      <c r="L25" s="127">
        <v>0.80100000000000005</v>
      </c>
    </row>
    <row r="26" spans="1:12" x14ac:dyDescent="0.3">
      <c r="A26" s="131" t="s">
        <v>17</v>
      </c>
      <c r="B26" s="67" t="s">
        <v>999</v>
      </c>
      <c r="C26" s="67" t="s">
        <v>1000</v>
      </c>
      <c r="D26" s="180">
        <v>16</v>
      </c>
      <c r="E26" s="180">
        <v>29</v>
      </c>
      <c r="F26" s="119">
        <v>1.383</v>
      </c>
      <c r="G26" s="119">
        <v>0.46400000000000002</v>
      </c>
      <c r="H26" s="120">
        <v>1.3120000000000001</v>
      </c>
      <c r="I26" s="62">
        <v>0.373</v>
      </c>
      <c r="J26" s="67">
        <v>251</v>
      </c>
      <c r="K26" s="127">
        <v>0.66400000000000003</v>
      </c>
      <c r="L26" s="127">
        <v>0.84276923076923105</v>
      </c>
    </row>
    <row r="27" spans="1:12" x14ac:dyDescent="0.3">
      <c r="A27" s="131" t="s">
        <v>19</v>
      </c>
      <c r="B27" s="67" t="s">
        <v>999</v>
      </c>
      <c r="C27" s="67" t="s">
        <v>1000</v>
      </c>
      <c r="D27" s="180">
        <v>16</v>
      </c>
      <c r="E27" s="180">
        <v>29</v>
      </c>
      <c r="F27" s="119">
        <v>0.88400000000000001</v>
      </c>
      <c r="G27" s="119">
        <v>0.34</v>
      </c>
      <c r="H27" s="120">
        <v>0.90500000000000003</v>
      </c>
      <c r="I27" s="62">
        <v>0.437</v>
      </c>
      <c r="J27" s="67">
        <v>183</v>
      </c>
      <c r="K27" s="127">
        <v>0.253</v>
      </c>
      <c r="L27" s="127">
        <v>0.75900000000000001</v>
      </c>
    </row>
    <row r="28" spans="1:12" x14ac:dyDescent="0.3">
      <c r="A28" s="131" t="s">
        <v>22</v>
      </c>
      <c r="B28" s="67" t="s">
        <v>999</v>
      </c>
      <c r="C28" s="67" t="s">
        <v>1000</v>
      </c>
      <c r="D28" s="180">
        <v>16</v>
      </c>
      <c r="E28" s="180">
        <v>29</v>
      </c>
      <c r="F28" s="119">
        <v>6.5369999999999999</v>
      </c>
      <c r="G28" s="119">
        <v>0.89100000000000001</v>
      </c>
      <c r="H28" s="120">
        <v>6.6529999999999996</v>
      </c>
      <c r="I28" s="62">
        <v>1.83</v>
      </c>
      <c r="J28" s="67">
        <v>203</v>
      </c>
      <c r="K28" s="127">
        <v>0.503</v>
      </c>
      <c r="L28" s="127">
        <v>0.80100000000000005</v>
      </c>
    </row>
    <row r="29" spans="1:12" x14ac:dyDescent="0.3">
      <c r="A29" s="131" t="s">
        <v>21</v>
      </c>
      <c r="B29" s="67" t="s">
        <v>999</v>
      </c>
      <c r="C29" s="67" t="s">
        <v>1000</v>
      </c>
      <c r="D29" s="180">
        <v>16</v>
      </c>
      <c r="E29" s="180">
        <v>29</v>
      </c>
      <c r="F29" s="119">
        <v>3.82</v>
      </c>
      <c r="G29" s="119">
        <v>0.73399999999999999</v>
      </c>
      <c r="H29" s="120">
        <v>4.0549999999999997</v>
      </c>
      <c r="I29" s="62">
        <v>0.85199999999999998</v>
      </c>
      <c r="J29" s="67">
        <v>196</v>
      </c>
      <c r="K29" s="127">
        <v>0.40400000000000003</v>
      </c>
      <c r="L29" s="127">
        <v>0.80100000000000005</v>
      </c>
    </row>
    <row r="30" spans="1:12" x14ac:dyDescent="0.3">
      <c r="A30" s="131" t="s">
        <v>25</v>
      </c>
      <c r="B30" s="67" t="s">
        <v>999</v>
      </c>
      <c r="C30" s="67" t="s">
        <v>1000</v>
      </c>
      <c r="D30" s="180">
        <v>16</v>
      </c>
      <c r="E30" s="180">
        <v>29</v>
      </c>
      <c r="F30" s="119">
        <v>2.1720000000000002</v>
      </c>
      <c r="G30" s="119">
        <v>0.46700000000000003</v>
      </c>
      <c r="H30" s="120">
        <v>2.4289999999999998</v>
      </c>
      <c r="I30" s="62">
        <v>0.64700000000000002</v>
      </c>
      <c r="J30" s="67">
        <v>157</v>
      </c>
      <c r="K30" s="127">
        <v>7.7200000000000005E-2</v>
      </c>
      <c r="L30" s="127">
        <v>0.62634000000000001</v>
      </c>
    </row>
    <row r="31" spans="1:12" x14ac:dyDescent="0.3">
      <c r="A31" s="131" t="s">
        <v>24</v>
      </c>
      <c r="B31" s="67" t="s">
        <v>999</v>
      </c>
      <c r="C31" s="67" t="s">
        <v>1000</v>
      </c>
      <c r="D31" s="180">
        <v>16</v>
      </c>
      <c r="E31" s="180">
        <v>29</v>
      </c>
      <c r="F31" s="119">
        <v>1.702</v>
      </c>
      <c r="G31" s="119">
        <v>0.42199999999999999</v>
      </c>
      <c r="H31" s="120">
        <v>1.8460000000000001</v>
      </c>
      <c r="I31" s="62">
        <v>0.36199999999999999</v>
      </c>
      <c r="J31" s="67">
        <v>204</v>
      </c>
      <c r="K31" s="127">
        <v>0.51800000000000002</v>
      </c>
      <c r="L31" s="127">
        <v>0.80100000000000005</v>
      </c>
    </row>
    <row r="32" spans="1:12" x14ac:dyDescent="0.3">
      <c r="A32" s="131" t="s">
        <v>28</v>
      </c>
      <c r="B32" s="67" t="s">
        <v>999</v>
      </c>
      <c r="C32" s="67" t="s">
        <v>1000</v>
      </c>
      <c r="D32" s="180">
        <v>16</v>
      </c>
      <c r="E32" s="180">
        <v>29</v>
      </c>
      <c r="F32" s="119">
        <v>3.9249999999999998</v>
      </c>
      <c r="G32" s="119">
        <v>1.175</v>
      </c>
      <c r="H32" s="120">
        <v>4.2080000000000002</v>
      </c>
      <c r="I32" s="62">
        <v>1.4930000000000001</v>
      </c>
      <c r="J32" s="67">
        <v>161</v>
      </c>
      <c r="K32" s="127">
        <v>9.4899999999999998E-2</v>
      </c>
      <c r="L32" s="127">
        <v>0.62634000000000001</v>
      </c>
    </row>
    <row r="33" spans="1:12" x14ac:dyDescent="0.3">
      <c r="A33" s="131" t="s">
        <v>27</v>
      </c>
      <c r="B33" s="67" t="s">
        <v>999</v>
      </c>
      <c r="C33" s="67" t="s">
        <v>1000</v>
      </c>
      <c r="D33" s="180">
        <v>16</v>
      </c>
      <c r="E33" s="180">
        <v>29</v>
      </c>
      <c r="F33" s="119">
        <v>15.6</v>
      </c>
      <c r="G33" s="119">
        <v>2.7229999999999999</v>
      </c>
      <c r="H33" s="120">
        <v>14.997999999999999</v>
      </c>
      <c r="I33" s="62">
        <v>2.7240000000000002</v>
      </c>
      <c r="J33" s="67">
        <v>275</v>
      </c>
      <c r="K33" s="127">
        <v>0.317</v>
      </c>
      <c r="L33" s="127">
        <v>0.80100000000000005</v>
      </c>
    </row>
    <row r="34" spans="1:12" x14ac:dyDescent="0.3">
      <c r="A34" s="60" t="s">
        <v>26</v>
      </c>
      <c r="B34" s="67" t="s">
        <v>999</v>
      </c>
      <c r="C34" s="67" t="s">
        <v>1000</v>
      </c>
      <c r="D34" s="180">
        <v>16</v>
      </c>
      <c r="E34" s="180">
        <v>29</v>
      </c>
      <c r="F34" s="119">
        <v>4.9980000000000002</v>
      </c>
      <c r="G34" s="119">
        <v>1.1859999999999999</v>
      </c>
      <c r="H34" s="120">
        <v>4.84</v>
      </c>
      <c r="I34" s="62">
        <v>1.355</v>
      </c>
      <c r="J34" s="67">
        <v>226</v>
      </c>
      <c r="K34" s="127">
        <v>0.89700000000000002</v>
      </c>
      <c r="L34" s="127">
        <v>0.95487096774193503</v>
      </c>
    </row>
    <row r="35" spans="1:12" x14ac:dyDescent="0.3">
      <c r="A35" s="60" t="s">
        <v>29</v>
      </c>
      <c r="B35" s="67" t="s">
        <v>999</v>
      </c>
      <c r="C35" s="67" t="s">
        <v>1000</v>
      </c>
      <c r="D35" s="180">
        <v>16</v>
      </c>
      <c r="E35" s="180">
        <v>29</v>
      </c>
      <c r="F35" s="119">
        <v>0.66600000000000004</v>
      </c>
      <c r="G35" s="119">
        <v>0.161</v>
      </c>
      <c r="H35" s="120">
        <v>0.54900000000000004</v>
      </c>
      <c r="I35" s="62">
        <v>0.31900000000000001</v>
      </c>
      <c r="J35" s="67">
        <v>283</v>
      </c>
      <c r="K35" s="67">
        <v>0.23400000000000001</v>
      </c>
      <c r="L35" s="67">
        <v>0.75900000000000001</v>
      </c>
    </row>
  </sheetData>
  <mergeCells count="1">
    <mergeCell ref="A1:L1"/>
  </mergeCell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66CE4-10AC-45B0-B9C6-208F9A99A901}">
  <dimension ref="A1:N35"/>
  <sheetViews>
    <sheetView workbookViewId="0">
      <selection activeCell="E11" sqref="E11"/>
    </sheetView>
  </sheetViews>
  <sheetFormatPr defaultRowHeight="14.4" x14ac:dyDescent="0.3"/>
  <cols>
    <col min="1" max="1" width="16.44140625" style="42" bestFit="1" customWidth="1"/>
    <col min="2" max="5" width="8.88671875" style="42"/>
    <col min="6" max="6" width="12.33203125" style="100" customWidth="1"/>
    <col min="7" max="7" width="11.21875" style="100" customWidth="1"/>
    <col min="8" max="8" width="12.109375" style="100" customWidth="1"/>
    <col min="9" max="9" width="16" style="42" bestFit="1" customWidth="1"/>
    <col min="10" max="10" width="8.88671875" style="42"/>
    <col min="11" max="13" width="8.88671875" style="127"/>
    <col min="14" max="14" width="8.88671875" style="42"/>
  </cols>
  <sheetData>
    <row r="1" spans="1:14" ht="40.799999999999997" customHeight="1" x14ac:dyDescent="0.3">
      <c r="A1" s="252" t="s">
        <v>1182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</row>
    <row r="2" spans="1:14" ht="28.8" x14ac:dyDescent="0.3">
      <c r="A2" s="42" t="s">
        <v>992</v>
      </c>
      <c r="B2" s="42" t="s">
        <v>993</v>
      </c>
      <c r="C2" s="42" t="s">
        <v>994</v>
      </c>
      <c r="D2" s="42" t="s">
        <v>747</v>
      </c>
      <c r="E2" s="42" t="s">
        <v>748</v>
      </c>
      <c r="F2" s="166" t="s">
        <v>1002</v>
      </c>
      <c r="G2" s="166" t="s">
        <v>1003</v>
      </c>
      <c r="H2" s="166" t="s">
        <v>1004</v>
      </c>
      <c r="I2" s="42" t="s">
        <v>1005</v>
      </c>
      <c r="J2" s="42" t="s">
        <v>995</v>
      </c>
      <c r="K2" s="127" t="s">
        <v>996</v>
      </c>
      <c r="M2" s="127" t="s">
        <v>997</v>
      </c>
      <c r="N2" s="42" t="s">
        <v>998</v>
      </c>
    </row>
    <row r="3" spans="1:14" x14ac:dyDescent="0.3">
      <c r="A3" s="42" t="s">
        <v>1006</v>
      </c>
      <c r="B3" s="42" t="s">
        <v>62</v>
      </c>
      <c r="C3" s="42" t="s">
        <v>1007</v>
      </c>
      <c r="D3" s="42">
        <v>11</v>
      </c>
      <c r="E3" s="42">
        <v>19</v>
      </c>
      <c r="F3" s="163">
        <v>2.7730000000000001</v>
      </c>
      <c r="G3" s="163">
        <v>1.6160000000000001</v>
      </c>
      <c r="H3" s="163">
        <v>1.2769999999999999</v>
      </c>
      <c r="I3" s="62">
        <v>1.7</v>
      </c>
      <c r="J3" s="42">
        <v>146</v>
      </c>
      <c r="K3" s="127">
        <v>7.7399999999999997E-2</v>
      </c>
      <c r="L3" s="127" t="str">
        <f>IF(K3&lt;0.05,"SIG","")</f>
        <v/>
      </c>
      <c r="M3" s="127">
        <v>0.19647692307692299</v>
      </c>
      <c r="N3" s="42" t="s">
        <v>1001</v>
      </c>
    </row>
    <row r="4" spans="1:14" s="28" customFormat="1" x14ac:dyDescent="0.3">
      <c r="A4" s="100" t="s">
        <v>1008</v>
      </c>
      <c r="B4" s="100" t="s">
        <v>62</v>
      </c>
      <c r="C4" s="100" t="s">
        <v>1007</v>
      </c>
      <c r="D4" s="100">
        <v>11</v>
      </c>
      <c r="E4" s="100">
        <v>19</v>
      </c>
      <c r="F4" s="163">
        <v>4.0860000000000003</v>
      </c>
      <c r="G4" s="163">
        <v>4.6280000000000001</v>
      </c>
      <c r="H4" s="163">
        <v>2.3570000000000002</v>
      </c>
      <c r="I4" s="163">
        <v>1.5620000000000001</v>
      </c>
      <c r="J4" s="100">
        <v>160</v>
      </c>
      <c r="K4" s="165">
        <v>1.61E-2</v>
      </c>
      <c r="L4" s="165" t="str">
        <f t="shared" ref="L4:L35" si="0">IF(K4&lt;0.05,"SIG","")</f>
        <v>SIG</v>
      </c>
      <c r="M4" s="165">
        <v>8.6271428571428596E-2</v>
      </c>
      <c r="N4" s="100" t="s">
        <v>1001</v>
      </c>
    </row>
    <row r="5" spans="1:14" s="28" customFormat="1" x14ac:dyDescent="0.3">
      <c r="A5" s="100" t="s">
        <v>1009</v>
      </c>
      <c r="B5" s="100" t="s">
        <v>62</v>
      </c>
      <c r="C5" s="100" t="s">
        <v>1007</v>
      </c>
      <c r="D5" s="100">
        <v>11</v>
      </c>
      <c r="E5" s="100">
        <v>19</v>
      </c>
      <c r="F5" s="163">
        <v>6.1959999999999997</v>
      </c>
      <c r="G5" s="163">
        <v>5.01</v>
      </c>
      <c r="H5" s="163">
        <v>2.6829999999999998</v>
      </c>
      <c r="I5" s="163">
        <v>1.7470000000000001</v>
      </c>
      <c r="J5" s="100">
        <v>173</v>
      </c>
      <c r="K5" s="165">
        <v>2.3700000000000001E-3</v>
      </c>
      <c r="L5" s="165" t="str">
        <f t="shared" si="0"/>
        <v>SIG</v>
      </c>
      <c r="M5" s="165">
        <v>3.9105000000000001E-2</v>
      </c>
      <c r="N5" s="100" t="s">
        <v>767</v>
      </c>
    </row>
    <row r="6" spans="1:14" s="28" customFormat="1" x14ac:dyDescent="0.3">
      <c r="A6" s="100" t="s">
        <v>1010</v>
      </c>
      <c r="B6" s="100" t="s">
        <v>62</v>
      </c>
      <c r="C6" s="100" t="s">
        <v>1007</v>
      </c>
      <c r="D6" s="100">
        <v>11</v>
      </c>
      <c r="E6" s="100">
        <v>19</v>
      </c>
      <c r="F6" s="163">
        <v>6.3810000000000002</v>
      </c>
      <c r="G6" s="163">
        <v>8.452</v>
      </c>
      <c r="H6" s="163">
        <v>2.8929999999999998</v>
      </c>
      <c r="I6" s="163">
        <v>0.88300000000000001</v>
      </c>
      <c r="J6" s="100">
        <v>176</v>
      </c>
      <c r="K6" s="165">
        <v>1.41E-3</v>
      </c>
      <c r="L6" s="165" t="str">
        <f t="shared" si="0"/>
        <v>SIG</v>
      </c>
      <c r="M6" s="165">
        <v>3.9105000000000001E-2</v>
      </c>
      <c r="N6" s="100" t="s">
        <v>767</v>
      </c>
    </row>
    <row r="7" spans="1:14" s="28" customFormat="1" x14ac:dyDescent="0.3">
      <c r="A7" s="100" t="s">
        <v>1011</v>
      </c>
      <c r="B7" s="100" t="s">
        <v>62</v>
      </c>
      <c r="C7" s="100" t="s">
        <v>1007</v>
      </c>
      <c r="D7" s="100">
        <v>11</v>
      </c>
      <c r="E7" s="100">
        <v>19</v>
      </c>
      <c r="F7" s="163">
        <v>3.4460000000000002</v>
      </c>
      <c r="G7" s="163">
        <v>1.4339999999999999</v>
      </c>
      <c r="H7" s="163">
        <v>3.4830000000000001</v>
      </c>
      <c r="I7" s="163">
        <v>2.375</v>
      </c>
      <c r="J7" s="100">
        <v>102</v>
      </c>
      <c r="K7" s="165">
        <v>0.93300000000000005</v>
      </c>
      <c r="L7" s="165" t="str">
        <f t="shared" si="0"/>
        <v/>
      </c>
      <c r="M7" s="165">
        <v>0.96215625000000005</v>
      </c>
      <c r="N7" s="100" t="s">
        <v>1001</v>
      </c>
    </row>
    <row r="8" spans="1:14" s="28" customFormat="1" x14ac:dyDescent="0.3">
      <c r="A8" s="100" t="s">
        <v>1012</v>
      </c>
      <c r="B8" s="100" t="s">
        <v>62</v>
      </c>
      <c r="C8" s="100" t="s">
        <v>1007</v>
      </c>
      <c r="D8" s="100">
        <v>11</v>
      </c>
      <c r="E8" s="100">
        <v>19</v>
      </c>
      <c r="F8" s="163">
        <v>1.8160000000000001</v>
      </c>
      <c r="G8" s="163">
        <v>1.385</v>
      </c>
      <c r="H8" s="163">
        <v>1.671</v>
      </c>
      <c r="I8" s="163">
        <v>1.1990000000000001</v>
      </c>
      <c r="J8" s="100">
        <v>107</v>
      </c>
      <c r="K8" s="165">
        <v>0.93300000000000005</v>
      </c>
      <c r="L8" s="165" t="str">
        <f t="shared" si="0"/>
        <v/>
      </c>
      <c r="M8" s="165">
        <v>0.96215625000000005</v>
      </c>
      <c r="N8" s="100" t="s">
        <v>1001</v>
      </c>
    </row>
    <row r="9" spans="1:14" s="28" customFormat="1" x14ac:dyDescent="0.3">
      <c r="A9" s="100" t="s">
        <v>1013</v>
      </c>
      <c r="B9" s="100" t="s">
        <v>62</v>
      </c>
      <c r="C9" s="100" t="s">
        <v>1007</v>
      </c>
      <c r="D9" s="100">
        <v>11</v>
      </c>
      <c r="E9" s="100">
        <v>19</v>
      </c>
      <c r="F9" s="163">
        <v>3.028</v>
      </c>
      <c r="G9" s="163">
        <v>2.6309999999999998</v>
      </c>
      <c r="H9" s="163">
        <v>4.1130000000000004</v>
      </c>
      <c r="I9" s="163">
        <v>0.97699999999999998</v>
      </c>
      <c r="J9" s="100">
        <v>71</v>
      </c>
      <c r="K9" s="165">
        <v>0.158</v>
      </c>
      <c r="L9" s="165" t="str">
        <f t="shared" si="0"/>
        <v/>
      </c>
      <c r="M9" s="165">
        <v>0.29699999999999999</v>
      </c>
      <c r="N9" s="100" t="s">
        <v>1001</v>
      </c>
    </row>
    <row r="10" spans="1:14" s="28" customFormat="1" x14ac:dyDescent="0.3">
      <c r="A10" s="100" t="s">
        <v>1014</v>
      </c>
      <c r="B10" s="100" t="s">
        <v>62</v>
      </c>
      <c r="C10" s="100" t="s">
        <v>1007</v>
      </c>
      <c r="D10" s="100">
        <v>11</v>
      </c>
      <c r="E10" s="100">
        <v>19</v>
      </c>
      <c r="F10" s="163">
        <v>2.2759999999999998</v>
      </c>
      <c r="G10" s="163">
        <v>2.1110000000000002</v>
      </c>
      <c r="H10" s="163">
        <v>3.89</v>
      </c>
      <c r="I10" s="163">
        <v>1.07</v>
      </c>
      <c r="J10" s="100">
        <v>56</v>
      </c>
      <c r="K10" s="165">
        <v>3.7400000000000003E-2</v>
      </c>
      <c r="L10" s="165" t="str">
        <f t="shared" si="0"/>
        <v>SIG</v>
      </c>
      <c r="M10" s="165">
        <v>0.12342</v>
      </c>
      <c r="N10" s="100" t="s">
        <v>1001</v>
      </c>
    </row>
    <row r="11" spans="1:14" s="28" customFormat="1" x14ac:dyDescent="0.3">
      <c r="A11" s="100" t="s">
        <v>1015</v>
      </c>
      <c r="B11" s="100" t="s">
        <v>62</v>
      </c>
      <c r="C11" s="100" t="s">
        <v>1007</v>
      </c>
      <c r="D11" s="100">
        <v>11</v>
      </c>
      <c r="E11" s="100">
        <v>19</v>
      </c>
      <c r="F11" s="163">
        <v>5.7750000000000004</v>
      </c>
      <c r="G11" s="163">
        <v>0.96199999999999997</v>
      </c>
      <c r="H11" s="163">
        <v>6.569</v>
      </c>
      <c r="I11" s="163">
        <v>1.0649999999999999</v>
      </c>
      <c r="J11" s="100">
        <v>63</v>
      </c>
      <c r="K11" s="165">
        <v>7.7399999999999997E-2</v>
      </c>
      <c r="L11" s="165" t="str">
        <f t="shared" si="0"/>
        <v/>
      </c>
      <c r="M11" s="165">
        <v>0.19647692307692299</v>
      </c>
      <c r="N11" s="100" t="s">
        <v>1001</v>
      </c>
    </row>
    <row r="12" spans="1:14" s="28" customFormat="1" x14ac:dyDescent="0.3">
      <c r="A12" s="100" t="s">
        <v>1016</v>
      </c>
      <c r="B12" s="100" t="s">
        <v>62</v>
      </c>
      <c r="C12" s="100" t="s">
        <v>1007</v>
      </c>
      <c r="D12" s="100">
        <v>11</v>
      </c>
      <c r="E12" s="100">
        <v>19</v>
      </c>
      <c r="F12" s="163">
        <v>4.8689999999999998</v>
      </c>
      <c r="G12" s="163">
        <v>2.1230000000000002</v>
      </c>
      <c r="H12" s="163">
        <v>6.3479999999999999</v>
      </c>
      <c r="I12" s="163">
        <v>1.024</v>
      </c>
      <c r="J12" s="100">
        <v>48</v>
      </c>
      <c r="K12" s="165">
        <v>1.4200000000000001E-2</v>
      </c>
      <c r="L12" s="165" t="str">
        <f t="shared" si="0"/>
        <v>SIG</v>
      </c>
      <c r="M12" s="165">
        <v>8.6271428571428596E-2</v>
      </c>
      <c r="N12" s="100" t="s">
        <v>1001</v>
      </c>
    </row>
    <row r="13" spans="1:14" s="28" customFormat="1" x14ac:dyDescent="0.3">
      <c r="A13" s="100" t="s">
        <v>1017</v>
      </c>
      <c r="B13" s="100" t="s">
        <v>62</v>
      </c>
      <c r="C13" s="100" t="s">
        <v>1007</v>
      </c>
      <c r="D13" s="100">
        <v>11</v>
      </c>
      <c r="E13" s="100">
        <v>19</v>
      </c>
      <c r="F13" s="163">
        <v>1.2629999999999999</v>
      </c>
      <c r="G13" s="163">
        <v>0.98499999999999999</v>
      </c>
      <c r="H13" s="163">
        <v>1.048</v>
      </c>
      <c r="I13" s="163">
        <v>0.44700000000000001</v>
      </c>
      <c r="J13" s="100">
        <v>136</v>
      </c>
      <c r="K13" s="165">
        <v>0.185</v>
      </c>
      <c r="L13" s="165" t="str">
        <f t="shared" si="0"/>
        <v/>
      </c>
      <c r="M13" s="165">
        <v>0.30525000000000002</v>
      </c>
      <c r="N13" s="100" t="s">
        <v>1001</v>
      </c>
    </row>
    <row r="14" spans="1:14" s="28" customFormat="1" x14ac:dyDescent="0.3">
      <c r="A14" s="100" t="s">
        <v>1018</v>
      </c>
      <c r="B14" s="100" t="s">
        <v>62</v>
      </c>
      <c r="C14" s="100" t="s">
        <v>1007</v>
      </c>
      <c r="D14" s="100">
        <v>11</v>
      </c>
      <c r="E14" s="100">
        <v>19</v>
      </c>
      <c r="F14" s="163">
        <v>1.994</v>
      </c>
      <c r="G14" s="163">
        <v>1.177</v>
      </c>
      <c r="H14" s="163">
        <v>2.3050000000000002</v>
      </c>
      <c r="I14" s="163">
        <v>0.63200000000000001</v>
      </c>
      <c r="J14" s="100">
        <v>79</v>
      </c>
      <c r="K14" s="165">
        <v>0.28699999999999998</v>
      </c>
      <c r="L14" s="165" t="str">
        <f t="shared" si="0"/>
        <v/>
      </c>
      <c r="M14" s="165">
        <v>0.42212499999999997</v>
      </c>
      <c r="N14" s="100" t="s">
        <v>1001</v>
      </c>
    </row>
    <row r="15" spans="1:14" s="28" customFormat="1" x14ac:dyDescent="0.3">
      <c r="A15" s="100" t="s">
        <v>1019</v>
      </c>
      <c r="B15" s="100" t="s">
        <v>62</v>
      </c>
      <c r="C15" s="100" t="s">
        <v>1007</v>
      </c>
      <c r="D15" s="100">
        <v>11</v>
      </c>
      <c r="E15" s="100">
        <v>19</v>
      </c>
      <c r="F15" s="163">
        <v>2.827</v>
      </c>
      <c r="G15" s="163">
        <v>1.7410000000000001</v>
      </c>
      <c r="H15" s="163">
        <v>4.2030000000000003</v>
      </c>
      <c r="I15" s="163">
        <v>0.79800000000000004</v>
      </c>
      <c r="J15" s="100">
        <v>45</v>
      </c>
      <c r="K15" s="165">
        <v>9.4299999999999991E-3</v>
      </c>
      <c r="L15" s="165" t="str">
        <f t="shared" si="0"/>
        <v>SIG</v>
      </c>
      <c r="M15" s="165">
        <v>7.7797500000000006E-2</v>
      </c>
      <c r="N15" s="100" t="s">
        <v>1001</v>
      </c>
    </row>
    <row r="16" spans="1:14" s="28" customFormat="1" x14ac:dyDescent="0.3">
      <c r="A16" s="100" t="s">
        <v>1020</v>
      </c>
      <c r="B16" s="100" t="s">
        <v>62</v>
      </c>
      <c r="C16" s="100" t="s">
        <v>1007</v>
      </c>
      <c r="D16" s="100">
        <v>11</v>
      </c>
      <c r="E16" s="100">
        <v>19</v>
      </c>
      <c r="F16" s="163">
        <v>2.7610000000000001</v>
      </c>
      <c r="G16" s="163">
        <v>1.129</v>
      </c>
      <c r="H16" s="163">
        <v>3.3109999999999999</v>
      </c>
      <c r="I16" s="163">
        <v>0.66300000000000003</v>
      </c>
      <c r="J16" s="100">
        <v>71</v>
      </c>
      <c r="K16" s="165">
        <v>0.158</v>
      </c>
      <c r="L16" s="165" t="str">
        <f t="shared" si="0"/>
        <v/>
      </c>
      <c r="M16" s="165">
        <v>0.29699999999999999</v>
      </c>
      <c r="N16" s="100" t="s">
        <v>1001</v>
      </c>
    </row>
    <row r="17" spans="1:14" s="28" customFormat="1" x14ac:dyDescent="0.3">
      <c r="A17" s="100" t="s">
        <v>1021</v>
      </c>
      <c r="B17" s="100" t="s">
        <v>62</v>
      </c>
      <c r="C17" s="100" t="s">
        <v>1007</v>
      </c>
      <c r="D17" s="100">
        <v>11</v>
      </c>
      <c r="E17" s="100">
        <v>19</v>
      </c>
      <c r="F17" s="163">
        <v>5.9059999999999997</v>
      </c>
      <c r="G17" s="163">
        <v>1.601</v>
      </c>
      <c r="H17" s="163">
        <v>6.8920000000000003</v>
      </c>
      <c r="I17" s="163">
        <v>1.4930000000000001</v>
      </c>
      <c r="J17" s="100">
        <v>50</v>
      </c>
      <c r="K17" s="165">
        <v>1.83E-2</v>
      </c>
      <c r="L17" s="165" t="str">
        <f t="shared" si="0"/>
        <v>SIG</v>
      </c>
      <c r="M17" s="165">
        <v>8.6271428571428596E-2</v>
      </c>
      <c r="N17" s="100" t="s">
        <v>1001</v>
      </c>
    </row>
    <row r="18" spans="1:14" s="28" customFormat="1" x14ac:dyDescent="0.3">
      <c r="A18" s="100" t="s">
        <v>1022</v>
      </c>
      <c r="B18" s="100" t="s">
        <v>62</v>
      </c>
      <c r="C18" s="100" t="s">
        <v>1007</v>
      </c>
      <c r="D18" s="100">
        <v>11</v>
      </c>
      <c r="E18" s="100">
        <v>19</v>
      </c>
      <c r="F18" s="163">
        <v>3.044</v>
      </c>
      <c r="G18" s="163">
        <v>1.8480000000000001</v>
      </c>
      <c r="H18" s="163">
        <v>3.6179999999999999</v>
      </c>
      <c r="I18" s="163">
        <v>1.204</v>
      </c>
      <c r="J18" s="100">
        <v>68</v>
      </c>
      <c r="K18" s="165">
        <v>0.123</v>
      </c>
      <c r="L18" s="165" t="str">
        <f t="shared" si="0"/>
        <v/>
      </c>
      <c r="M18" s="165">
        <v>0.27060000000000001</v>
      </c>
      <c r="N18" s="100" t="s">
        <v>1001</v>
      </c>
    </row>
    <row r="19" spans="1:14" s="28" customFormat="1" x14ac:dyDescent="0.3">
      <c r="A19" s="100" t="s">
        <v>1023</v>
      </c>
      <c r="B19" s="100" t="s">
        <v>62</v>
      </c>
      <c r="C19" s="100" t="s">
        <v>1007</v>
      </c>
      <c r="D19" s="100">
        <v>11</v>
      </c>
      <c r="E19" s="100">
        <v>19</v>
      </c>
      <c r="F19" s="163">
        <v>6.6520000000000001</v>
      </c>
      <c r="G19" s="163">
        <v>2.3140000000000001</v>
      </c>
      <c r="H19" s="163">
        <v>8.6649999999999991</v>
      </c>
      <c r="I19" s="163">
        <v>1.8009999999999999</v>
      </c>
      <c r="J19" s="100">
        <v>43</v>
      </c>
      <c r="K19" s="165">
        <v>7.0899999999999999E-3</v>
      </c>
      <c r="L19" s="165" t="str">
        <f t="shared" si="0"/>
        <v>SIG</v>
      </c>
      <c r="M19" s="165">
        <v>7.7797500000000006E-2</v>
      </c>
      <c r="N19" s="100" t="s">
        <v>1001</v>
      </c>
    </row>
    <row r="20" spans="1:14" s="28" customFormat="1" x14ac:dyDescent="0.3">
      <c r="A20" s="100" t="s">
        <v>1024</v>
      </c>
      <c r="B20" s="100" t="s">
        <v>62</v>
      </c>
      <c r="C20" s="100" t="s">
        <v>1007</v>
      </c>
      <c r="D20" s="100">
        <v>11</v>
      </c>
      <c r="E20" s="100">
        <v>19</v>
      </c>
      <c r="F20" s="163">
        <v>7.07</v>
      </c>
      <c r="G20" s="163">
        <v>1.2529999999999999</v>
      </c>
      <c r="H20" s="163">
        <v>6.29</v>
      </c>
      <c r="I20" s="163">
        <v>1.577</v>
      </c>
      <c r="J20" s="100">
        <v>129</v>
      </c>
      <c r="K20" s="165">
        <v>0.307</v>
      </c>
      <c r="L20" s="165" t="str">
        <f t="shared" si="0"/>
        <v/>
      </c>
      <c r="M20" s="165">
        <v>0.42212499999999997</v>
      </c>
      <c r="N20" s="100" t="s">
        <v>1001</v>
      </c>
    </row>
    <row r="21" spans="1:14" s="28" customFormat="1" x14ac:dyDescent="0.3">
      <c r="A21" s="100" t="s">
        <v>1025</v>
      </c>
      <c r="B21" s="100" t="s">
        <v>62</v>
      </c>
      <c r="C21" s="100" t="s">
        <v>1007</v>
      </c>
      <c r="D21" s="100">
        <v>11</v>
      </c>
      <c r="E21" s="100">
        <v>19</v>
      </c>
      <c r="F21" s="163">
        <v>12.339</v>
      </c>
      <c r="G21" s="163">
        <v>2.802</v>
      </c>
      <c r="H21" s="163">
        <v>13.334</v>
      </c>
      <c r="I21" s="163">
        <v>3.1139999999999999</v>
      </c>
      <c r="J21" s="100">
        <v>58</v>
      </c>
      <c r="K21" s="165">
        <v>4.65E-2</v>
      </c>
      <c r="L21" s="165" t="str">
        <f t="shared" si="0"/>
        <v>SIG</v>
      </c>
      <c r="M21" s="165">
        <v>0.13950000000000001</v>
      </c>
      <c r="N21" s="100" t="s">
        <v>1001</v>
      </c>
    </row>
    <row r="22" spans="1:14" s="28" customFormat="1" x14ac:dyDescent="0.3">
      <c r="A22" s="100" t="s">
        <v>1026</v>
      </c>
      <c r="B22" s="100" t="s">
        <v>62</v>
      </c>
      <c r="C22" s="100" t="s">
        <v>1007</v>
      </c>
      <c r="D22" s="100">
        <v>11</v>
      </c>
      <c r="E22" s="100">
        <v>19</v>
      </c>
      <c r="F22" s="163">
        <v>2.33</v>
      </c>
      <c r="G22" s="163">
        <v>1.5569999999999999</v>
      </c>
      <c r="H22" s="163">
        <v>3.1619999999999999</v>
      </c>
      <c r="I22" s="163">
        <v>0.97799999999999998</v>
      </c>
      <c r="J22" s="100">
        <v>55</v>
      </c>
      <c r="K22" s="165">
        <v>3.3399999999999999E-2</v>
      </c>
      <c r="L22" s="165" t="str">
        <f t="shared" si="0"/>
        <v>SIG</v>
      </c>
      <c r="M22" s="165">
        <v>0.122466666666667</v>
      </c>
      <c r="N22" s="100" t="s">
        <v>1001</v>
      </c>
    </row>
    <row r="23" spans="1:14" s="28" customFormat="1" x14ac:dyDescent="0.3">
      <c r="A23" s="100" t="s">
        <v>1027</v>
      </c>
      <c r="B23" s="100" t="s">
        <v>62</v>
      </c>
      <c r="C23" s="100" t="s">
        <v>1007</v>
      </c>
      <c r="D23" s="100">
        <v>11</v>
      </c>
      <c r="E23" s="100">
        <v>19</v>
      </c>
      <c r="F23" s="163">
        <v>5.585</v>
      </c>
      <c r="G23" s="163">
        <v>2.4860000000000002</v>
      </c>
      <c r="H23" s="163">
        <v>2.883</v>
      </c>
      <c r="I23" s="163">
        <v>1.4319999999999999</v>
      </c>
      <c r="J23" s="100">
        <v>154</v>
      </c>
      <c r="K23" s="165">
        <v>3.3399999999999999E-2</v>
      </c>
      <c r="L23" s="165" t="str">
        <f t="shared" si="0"/>
        <v>SIG</v>
      </c>
      <c r="M23" s="165">
        <v>0.122466666666667</v>
      </c>
      <c r="N23" s="100" t="s">
        <v>1001</v>
      </c>
    </row>
    <row r="24" spans="1:14" s="28" customFormat="1" x14ac:dyDescent="0.3">
      <c r="A24" s="100" t="s">
        <v>1028</v>
      </c>
      <c r="B24" s="100" t="s">
        <v>62</v>
      </c>
      <c r="C24" s="100" t="s">
        <v>1007</v>
      </c>
      <c r="D24" s="100">
        <v>11</v>
      </c>
      <c r="E24" s="100">
        <v>19</v>
      </c>
      <c r="F24" s="163">
        <v>4.5789999999999997</v>
      </c>
      <c r="G24" s="163">
        <v>1.407</v>
      </c>
      <c r="H24" s="163">
        <v>5.109</v>
      </c>
      <c r="I24" s="163">
        <v>1.3879999999999999</v>
      </c>
      <c r="J24" s="100">
        <v>72</v>
      </c>
      <c r="K24" s="165">
        <v>0.17100000000000001</v>
      </c>
      <c r="L24" s="165" t="str">
        <f t="shared" si="0"/>
        <v/>
      </c>
      <c r="M24" s="165">
        <v>0.29699999999999999</v>
      </c>
      <c r="N24" s="100" t="s">
        <v>1001</v>
      </c>
    </row>
    <row r="25" spans="1:14" x14ac:dyDescent="0.3">
      <c r="A25" s="42" t="s">
        <v>492</v>
      </c>
      <c r="B25" s="42" t="s">
        <v>62</v>
      </c>
      <c r="C25" s="42" t="s">
        <v>1007</v>
      </c>
      <c r="D25" s="42">
        <v>11</v>
      </c>
      <c r="E25" s="42">
        <v>19</v>
      </c>
      <c r="F25" s="163">
        <v>4.4489999999999998</v>
      </c>
      <c r="G25" s="163">
        <v>4.7679999999999998</v>
      </c>
      <c r="H25" s="163">
        <v>3.4049999999999998</v>
      </c>
      <c r="I25" s="62">
        <v>2.8839999999999999</v>
      </c>
      <c r="J25" s="42">
        <v>114</v>
      </c>
      <c r="K25" s="127">
        <v>0.70299999999999996</v>
      </c>
      <c r="L25" s="127" t="str">
        <f t="shared" si="0"/>
        <v/>
      </c>
      <c r="M25" s="127">
        <v>0.77329999999999999</v>
      </c>
      <c r="N25" s="42" t="s">
        <v>1001</v>
      </c>
    </row>
    <row r="26" spans="1:14" x14ac:dyDescent="0.3">
      <c r="A26" s="42" t="s">
        <v>501</v>
      </c>
      <c r="B26" s="42" t="s">
        <v>62</v>
      </c>
      <c r="C26" s="42" t="s">
        <v>1007</v>
      </c>
      <c r="D26" s="42">
        <v>11</v>
      </c>
      <c r="E26" s="42">
        <v>19</v>
      </c>
      <c r="F26" s="163">
        <v>3.339</v>
      </c>
      <c r="G26" s="163">
        <v>4.8259999999999996</v>
      </c>
      <c r="H26" s="163">
        <v>2.286</v>
      </c>
      <c r="I26" s="62">
        <v>2.9569999999999999</v>
      </c>
      <c r="J26" s="42">
        <v>137</v>
      </c>
      <c r="K26" s="127">
        <v>0.17100000000000001</v>
      </c>
      <c r="L26" s="127" t="str">
        <f t="shared" si="0"/>
        <v/>
      </c>
      <c r="M26" s="127">
        <v>0.29699999999999999</v>
      </c>
      <c r="N26" s="42" t="s">
        <v>1001</v>
      </c>
    </row>
    <row r="27" spans="1:14" x14ac:dyDescent="0.3">
      <c r="A27" s="42" t="s">
        <v>502</v>
      </c>
      <c r="B27" s="42" t="s">
        <v>62</v>
      </c>
      <c r="C27" s="42" t="s">
        <v>1007</v>
      </c>
      <c r="D27" s="42">
        <v>11</v>
      </c>
      <c r="E27" s="42">
        <v>19</v>
      </c>
      <c r="F27" s="163">
        <v>3.0640000000000001</v>
      </c>
      <c r="G27" s="163">
        <v>3.14</v>
      </c>
      <c r="H27" s="163">
        <v>2.181</v>
      </c>
      <c r="I27" s="62">
        <v>1.9019999999999999</v>
      </c>
      <c r="J27" s="42">
        <v>128</v>
      </c>
      <c r="K27" s="127">
        <v>0.32800000000000001</v>
      </c>
      <c r="L27" s="127" t="str">
        <f t="shared" si="0"/>
        <v/>
      </c>
      <c r="M27" s="127">
        <v>0.43296000000000001</v>
      </c>
      <c r="N27" s="42" t="s">
        <v>1001</v>
      </c>
    </row>
    <row r="28" spans="1:14" x14ac:dyDescent="0.3">
      <c r="A28" s="42" t="s">
        <v>503</v>
      </c>
      <c r="B28" s="42" t="s">
        <v>62</v>
      </c>
      <c r="C28" s="42" t="s">
        <v>1007</v>
      </c>
      <c r="D28" s="42">
        <v>11</v>
      </c>
      <c r="E28" s="42">
        <v>19</v>
      </c>
      <c r="F28" s="163">
        <v>1.7949999999999999</v>
      </c>
      <c r="G28" s="163">
        <v>1.5569999999999999</v>
      </c>
      <c r="H28" s="163">
        <v>1.407</v>
      </c>
      <c r="I28" s="62">
        <v>1.2669999999999999</v>
      </c>
      <c r="J28" s="42">
        <v>135</v>
      </c>
      <c r="K28" s="127">
        <v>0.2</v>
      </c>
      <c r="L28" s="127" t="str">
        <f t="shared" si="0"/>
        <v/>
      </c>
      <c r="M28" s="127">
        <v>0.314285714285714</v>
      </c>
      <c r="N28" s="42" t="s">
        <v>1001</v>
      </c>
    </row>
    <row r="29" spans="1:14" x14ac:dyDescent="0.3">
      <c r="A29" s="42" t="s">
        <v>504</v>
      </c>
      <c r="B29" s="42" t="s">
        <v>62</v>
      </c>
      <c r="C29" s="42" t="s">
        <v>1007</v>
      </c>
      <c r="D29" s="42">
        <v>11</v>
      </c>
      <c r="E29" s="42">
        <v>19</v>
      </c>
      <c r="F29" s="163">
        <v>3.7519999999999998</v>
      </c>
      <c r="G29" s="163">
        <v>1.0189999999999999</v>
      </c>
      <c r="H29" s="163">
        <v>3.5329999999999999</v>
      </c>
      <c r="I29" s="62">
        <v>2.448</v>
      </c>
      <c r="J29" s="42">
        <v>117</v>
      </c>
      <c r="K29" s="127">
        <v>0.61099999999999999</v>
      </c>
      <c r="L29" s="127" t="str">
        <f t="shared" si="0"/>
        <v/>
      </c>
      <c r="M29" s="127">
        <v>0.72010714285714295</v>
      </c>
      <c r="N29" s="42" t="s">
        <v>1001</v>
      </c>
    </row>
    <row r="30" spans="1:14" x14ac:dyDescent="0.3">
      <c r="A30" s="42" t="s">
        <v>493</v>
      </c>
      <c r="B30" s="42" t="s">
        <v>62</v>
      </c>
      <c r="C30" s="42" t="s">
        <v>1007</v>
      </c>
      <c r="D30" s="42">
        <v>11</v>
      </c>
      <c r="E30" s="42">
        <v>19</v>
      </c>
      <c r="F30" s="163">
        <v>9.702</v>
      </c>
      <c r="G30" s="163">
        <v>3.1739999999999999</v>
      </c>
      <c r="H30" s="163">
        <v>9.923</v>
      </c>
      <c r="I30" s="62">
        <v>4.9039999999999999</v>
      </c>
      <c r="J30" s="42">
        <v>103</v>
      </c>
      <c r="K30" s="127">
        <v>0.96599999999999997</v>
      </c>
      <c r="L30" s="127" t="str">
        <f t="shared" si="0"/>
        <v/>
      </c>
      <c r="M30" s="127">
        <v>0.96599999999999997</v>
      </c>
      <c r="N30" s="42" t="s">
        <v>1001</v>
      </c>
    </row>
    <row r="31" spans="1:14" x14ac:dyDescent="0.3">
      <c r="A31" s="42" t="s">
        <v>494</v>
      </c>
      <c r="B31" s="42" t="s">
        <v>62</v>
      </c>
      <c r="C31" s="42" t="s">
        <v>1007</v>
      </c>
      <c r="D31" s="42">
        <v>11</v>
      </c>
      <c r="E31" s="42">
        <v>19</v>
      </c>
      <c r="F31" s="163">
        <v>36.026000000000003</v>
      </c>
      <c r="G31" s="163">
        <v>12.339</v>
      </c>
      <c r="H31" s="163">
        <v>32.906999999999996</v>
      </c>
      <c r="I31" s="62">
        <v>21.428000000000001</v>
      </c>
      <c r="J31" s="42">
        <v>119</v>
      </c>
      <c r="K31" s="127">
        <v>0.55300000000000005</v>
      </c>
      <c r="L31" s="127" t="str">
        <f t="shared" si="0"/>
        <v/>
      </c>
      <c r="M31" s="127">
        <v>0.67588888888888898</v>
      </c>
      <c r="N31" s="42" t="s">
        <v>1001</v>
      </c>
    </row>
    <row r="32" spans="1:14" x14ac:dyDescent="0.3">
      <c r="A32" s="42" t="s">
        <v>495</v>
      </c>
      <c r="B32" s="42" t="s">
        <v>62</v>
      </c>
      <c r="C32" s="42" t="s">
        <v>1007</v>
      </c>
      <c r="D32" s="42">
        <v>11</v>
      </c>
      <c r="E32" s="42">
        <v>19</v>
      </c>
      <c r="F32" s="163">
        <v>21.120999999999999</v>
      </c>
      <c r="G32" s="163">
        <v>8.1240000000000006</v>
      </c>
      <c r="H32" s="163">
        <v>22.434999999999999</v>
      </c>
      <c r="I32" s="62">
        <v>9.9149999999999991</v>
      </c>
      <c r="J32" s="42">
        <v>90</v>
      </c>
      <c r="K32" s="127">
        <v>0.55300000000000005</v>
      </c>
      <c r="L32" s="127" t="str">
        <f t="shared" si="0"/>
        <v/>
      </c>
      <c r="M32" s="127">
        <v>0.67588888888888898</v>
      </c>
      <c r="N32" s="42" t="s">
        <v>1001</v>
      </c>
    </row>
    <row r="33" spans="1:14" x14ac:dyDescent="0.3">
      <c r="A33" s="42" t="s">
        <v>497</v>
      </c>
      <c r="B33" s="42" t="s">
        <v>62</v>
      </c>
      <c r="C33" s="42" t="s">
        <v>1007</v>
      </c>
      <c r="D33" s="42">
        <v>11</v>
      </c>
      <c r="E33" s="42">
        <v>19</v>
      </c>
      <c r="F33" s="163">
        <v>2.9620000000000002</v>
      </c>
      <c r="G33" s="163">
        <v>2.1030000000000002</v>
      </c>
      <c r="H33" s="163">
        <v>1.841</v>
      </c>
      <c r="I33" s="62">
        <v>4.6959999999999997</v>
      </c>
      <c r="J33" s="42">
        <v>116</v>
      </c>
      <c r="K33" s="127">
        <v>0.64100000000000001</v>
      </c>
      <c r="L33" s="127" t="str">
        <f t="shared" si="0"/>
        <v/>
      </c>
      <c r="M33" s="127">
        <v>0.729413793103448</v>
      </c>
      <c r="N33" s="42" t="s">
        <v>1001</v>
      </c>
    </row>
    <row r="34" spans="1:14" x14ac:dyDescent="0.3">
      <c r="A34" s="42" t="s">
        <v>498</v>
      </c>
      <c r="B34" s="42" t="s">
        <v>62</v>
      </c>
      <c r="C34" s="42" t="s">
        <v>1007</v>
      </c>
      <c r="D34" s="42">
        <v>11</v>
      </c>
      <c r="E34" s="42">
        <v>19</v>
      </c>
      <c r="F34" s="163">
        <v>3.2650000000000001</v>
      </c>
      <c r="G34" s="163">
        <v>4.4219999999999997</v>
      </c>
      <c r="H34" s="163">
        <v>5.2519999999999998</v>
      </c>
      <c r="I34" s="62">
        <v>4.5339999999999998</v>
      </c>
      <c r="J34" s="42">
        <v>80</v>
      </c>
      <c r="K34" s="127">
        <v>0.307</v>
      </c>
      <c r="L34" s="127" t="str">
        <f t="shared" si="0"/>
        <v/>
      </c>
      <c r="M34" s="127">
        <v>0.42212499999999997</v>
      </c>
      <c r="N34" s="42" t="s">
        <v>1001</v>
      </c>
    </row>
    <row r="35" spans="1:14" x14ac:dyDescent="0.3">
      <c r="A35" s="42" t="s">
        <v>499</v>
      </c>
      <c r="B35" s="42" t="s">
        <v>62</v>
      </c>
      <c r="C35" s="42" t="s">
        <v>1007</v>
      </c>
      <c r="D35" s="42">
        <v>11</v>
      </c>
      <c r="E35" s="42">
        <v>19</v>
      </c>
      <c r="F35" s="163">
        <v>2.84</v>
      </c>
      <c r="G35" s="163">
        <v>3.4849999999999999</v>
      </c>
      <c r="H35" s="163">
        <v>1.472</v>
      </c>
      <c r="I35" s="62">
        <v>1.6679999999999999</v>
      </c>
      <c r="J35" s="42">
        <v>142</v>
      </c>
      <c r="K35" s="127">
        <v>0.112</v>
      </c>
      <c r="L35" s="127" t="str">
        <f t="shared" si="0"/>
        <v/>
      </c>
      <c r="M35" s="127">
        <v>0.26400000000000001</v>
      </c>
      <c r="N35" s="42" t="s">
        <v>1001</v>
      </c>
    </row>
  </sheetData>
  <mergeCells count="1">
    <mergeCell ref="A1:N1"/>
  </mergeCell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387E1-02F7-4172-A24D-E5274670F35C}">
  <dimension ref="A1:L47"/>
  <sheetViews>
    <sheetView workbookViewId="0">
      <selection activeCell="Q26" sqref="Q26"/>
    </sheetView>
  </sheetViews>
  <sheetFormatPr defaultRowHeight="14.4" x14ac:dyDescent="0.3"/>
  <cols>
    <col min="1" max="1" width="14.77734375" bestFit="1" customWidth="1"/>
    <col min="2" max="2" width="16.33203125" customWidth="1"/>
    <col min="3" max="3" width="17.77734375" customWidth="1"/>
    <col min="4" max="4" width="12.77734375" bestFit="1" customWidth="1"/>
    <col min="5" max="5" width="15.77734375" bestFit="1" customWidth="1"/>
    <col min="6" max="6" width="11.6640625" customWidth="1"/>
    <col min="7" max="7" width="7.5546875" bestFit="1" customWidth="1"/>
    <col min="8" max="8" width="12.77734375" bestFit="1" customWidth="1"/>
    <col min="9" max="9" width="15.77734375" bestFit="1" customWidth="1"/>
    <col min="10" max="10" width="12.21875" customWidth="1"/>
    <col min="11" max="11" width="7.5546875" bestFit="1" customWidth="1"/>
    <col min="12" max="12" width="12.77734375" bestFit="1" customWidth="1"/>
  </cols>
  <sheetData>
    <row r="1" spans="1:12" ht="36.6" customHeight="1" x14ac:dyDescent="0.3">
      <c r="A1" s="252" t="s">
        <v>1183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</row>
    <row r="2" spans="1:12" x14ac:dyDescent="0.3">
      <c r="A2" s="255" t="s">
        <v>1140</v>
      </c>
      <c r="B2" s="255"/>
      <c r="C2" s="255"/>
      <c r="D2" s="256"/>
      <c r="E2" s="257" t="s">
        <v>1141</v>
      </c>
      <c r="F2" s="255"/>
      <c r="G2" s="255"/>
      <c r="H2" s="256"/>
      <c r="I2" s="258" t="s">
        <v>1142</v>
      </c>
      <c r="J2" s="258"/>
      <c r="K2" s="258"/>
      <c r="L2" s="258"/>
    </row>
    <row r="3" spans="1:12" ht="15" thickBot="1" x14ac:dyDescent="0.35">
      <c r="A3" s="151" t="s">
        <v>744</v>
      </c>
      <c r="B3" s="117" t="s">
        <v>1062</v>
      </c>
      <c r="C3" s="117" t="s">
        <v>1063</v>
      </c>
      <c r="D3" s="152" t="s">
        <v>1064</v>
      </c>
      <c r="E3" s="153" t="s">
        <v>744</v>
      </c>
      <c r="F3" s="117" t="s">
        <v>1062</v>
      </c>
      <c r="G3" s="117" t="s">
        <v>1063</v>
      </c>
      <c r="H3" s="152" t="s">
        <v>1064</v>
      </c>
      <c r="I3" s="117" t="s">
        <v>744</v>
      </c>
      <c r="J3" s="117" t="s">
        <v>1062</v>
      </c>
      <c r="K3" s="117" t="s">
        <v>1063</v>
      </c>
      <c r="L3" s="117" t="s">
        <v>1064</v>
      </c>
    </row>
    <row r="4" spans="1:12" x14ac:dyDescent="0.3">
      <c r="A4" s="121" t="s">
        <v>33</v>
      </c>
      <c r="B4" s="154">
        <v>0.502</v>
      </c>
      <c r="C4" s="155">
        <v>3.2800000000000003E-2</v>
      </c>
      <c r="D4" s="156" t="s">
        <v>1029</v>
      </c>
      <c r="E4" s="116" t="s">
        <v>479</v>
      </c>
      <c r="F4" s="155">
        <v>0.65900000000000003</v>
      </c>
      <c r="G4" s="155">
        <v>4.5499999999999999E-2</v>
      </c>
      <c r="H4" s="156" t="s">
        <v>1065</v>
      </c>
      <c r="I4" s="157" t="s">
        <v>479</v>
      </c>
      <c r="J4" s="155">
        <v>0.56999999999999995</v>
      </c>
      <c r="K4" s="155">
        <v>4.7300000000000002E-2</v>
      </c>
      <c r="L4" s="155" t="s">
        <v>1096</v>
      </c>
    </row>
    <row r="5" spans="1:12" x14ac:dyDescent="0.3">
      <c r="A5" s="121" t="s">
        <v>35</v>
      </c>
      <c r="B5" s="154">
        <v>0.53300000000000003</v>
      </c>
      <c r="C5" s="155">
        <v>3.3099999999999997E-2</v>
      </c>
      <c r="D5" s="156" t="s">
        <v>1030</v>
      </c>
      <c r="E5" s="116" t="s">
        <v>483</v>
      </c>
      <c r="F5" s="155">
        <v>0.71899999999999997</v>
      </c>
      <c r="G5" s="155">
        <v>4.2500000000000003E-2</v>
      </c>
      <c r="H5" s="156" t="s">
        <v>1066</v>
      </c>
      <c r="I5" s="157" t="s">
        <v>480</v>
      </c>
      <c r="J5" s="155">
        <v>0.66300000000000003</v>
      </c>
      <c r="K5" s="155">
        <v>4.53E-2</v>
      </c>
      <c r="L5" s="155" t="s">
        <v>1097</v>
      </c>
    </row>
    <row r="6" spans="1:12" x14ac:dyDescent="0.3">
      <c r="A6" s="121" t="s">
        <v>39</v>
      </c>
      <c r="B6" s="154">
        <v>0.67500000000000004</v>
      </c>
      <c r="C6" s="155">
        <v>3.0300000000000001E-2</v>
      </c>
      <c r="D6" s="156" t="s">
        <v>1031</v>
      </c>
      <c r="E6" s="116" t="s">
        <v>487</v>
      </c>
      <c r="F6" s="155">
        <v>0.73899999999999999</v>
      </c>
      <c r="G6" s="155">
        <v>4.1000000000000002E-2</v>
      </c>
      <c r="H6" s="156" t="s">
        <v>1067</v>
      </c>
      <c r="I6" s="157" t="s">
        <v>481</v>
      </c>
      <c r="J6" s="155">
        <v>0.56399999999999995</v>
      </c>
      <c r="K6" s="155">
        <v>4.7300000000000002E-2</v>
      </c>
      <c r="L6" s="155" t="s">
        <v>1098</v>
      </c>
    </row>
    <row r="7" spans="1:12" x14ac:dyDescent="0.3">
      <c r="A7" s="121" t="s">
        <v>43</v>
      </c>
      <c r="B7" s="154">
        <v>0.70099999999999996</v>
      </c>
      <c r="C7" s="155">
        <v>2.9700000000000001E-2</v>
      </c>
      <c r="D7" s="156" t="s">
        <v>1032</v>
      </c>
      <c r="E7" s="116" t="s">
        <v>57</v>
      </c>
      <c r="F7" s="155">
        <v>0.751</v>
      </c>
      <c r="G7" s="155">
        <v>4.1099999999999998E-2</v>
      </c>
      <c r="H7" s="156" t="s">
        <v>1068</v>
      </c>
      <c r="I7" s="157" t="s">
        <v>483</v>
      </c>
      <c r="J7" s="155">
        <v>0.626</v>
      </c>
      <c r="K7" s="155">
        <v>4.6600000000000003E-2</v>
      </c>
      <c r="L7" s="155" t="s">
        <v>1099</v>
      </c>
    </row>
    <row r="8" spans="1:12" x14ac:dyDescent="0.3">
      <c r="A8" s="121" t="s">
        <v>41</v>
      </c>
      <c r="B8" s="154">
        <v>0.52</v>
      </c>
      <c r="C8" s="155">
        <v>3.1699999999999999E-2</v>
      </c>
      <c r="D8" s="156" t="s">
        <v>1033</v>
      </c>
      <c r="E8" s="116" t="s">
        <v>33</v>
      </c>
      <c r="F8" s="155">
        <v>0.52100000000000002</v>
      </c>
      <c r="G8" s="155">
        <v>4.9000000000000002E-2</v>
      </c>
      <c r="H8" s="156" t="s">
        <v>1069</v>
      </c>
      <c r="I8" s="157" t="s">
        <v>482</v>
      </c>
      <c r="J8" s="155">
        <v>0.54800000000000004</v>
      </c>
      <c r="K8" s="155">
        <v>4.7899999999999998E-2</v>
      </c>
      <c r="L8" s="155" t="s">
        <v>1100</v>
      </c>
    </row>
    <row r="9" spans="1:12" x14ac:dyDescent="0.3">
      <c r="A9" s="158" t="s">
        <v>49</v>
      </c>
      <c r="B9" s="154">
        <v>0.80800000000000005</v>
      </c>
      <c r="C9" s="155">
        <v>2.41E-2</v>
      </c>
      <c r="D9" s="156" t="s">
        <v>1034</v>
      </c>
      <c r="E9" s="116" t="s">
        <v>35</v>
      </c>
      <c r="F9" s="155">
        <v>0.63300000000000001</v>
      </c>
      <c r="G9" s="155">
        <v>4.7800000000000002E-2</v>
      </c>
      <c r="H9" s="156" t="s">
        <v>1070</v>
      </c>
      <c r="I9" s="157" t="s">
        <v>485</v>
      </c>
      <c r="J9" s="155">
        <v>0.72599999999999998</v>
      </c>
      <c r="K9" s="155">
        <v>4.2200000000000001E-2</v>
      </c>
      <c r="L9" s="155" t="s">
        <v>1101</v>
      </c>
    </row>
    <row r="10" spans="1:12" x14ac:dyDescent="0.3">
      <c r="A10" s="121" t="s">
        <v>48</v>
      </c>
      <c r="B10" s="154">
        <v>0.52900000000000003</v>
      </c>
      <c r="C10" s="155">
        <v>3.3099999999999997E-2</v>
      </c>
      <c r="D10" s="156" t="s">
        <v>1035</v>
      </c>
      <c r="E10" s="116" t="s">
        <v>44</v>
      </c>
      <c r="F10" s="155">
        <v>0.66200000000000003</v>
      </c>
      <c r="G10" s="155">
        <v>4.5699999999999998E-2</v>
      </c>
      <c r="H10" s="156" t="s">
        <v>1071</v>
      </c>
      <c r="I10" s="157" t="s">
        <v>484</v>
      </c>
      <c r="J10" s="155">
        <v>0.79800000000000004</v>
      </c>
      <c r="K10" s="155">
        <v>3.6700000000000003E-2</v>
      </c>
      <c r="L10" s="155" t="s">
        <v>1102</v>
      </c>
    </row>
    <row r="11" spans="1:12" x14ac:dyDescent="0.3">
      <c r="A11" s="121" t="s">
        <v>53</v>
      </c>
      <c r="B11" s="154">
        <v>0.63500000000000001</v>
      </c>
      <c r="C11" s="155">
        <v>3.1699999999999999E-2</v>
      </c>
      <c r="D11" s="156" t="s">
        <v>1036</v>
      </c>
      <c r="E11" s="116" t="s">
        <v>50</v>
      </c>
      <c r="F11" s="155">
        <v>0.748</v>
      </c>
      <c r="G11" s="155">
        <v>4.0599999999999997E-2</v>
      </c>
      <c r="H11" s="156" t="s">
        <v>1072</v>
      </c>
      <c r="I11" s="157" t="s">
        <v>487</v>
      </c>
      <c r="J11" s="155">
        <v>0.55700000000000005</v>
      </c>
      <c r="K11" s="155">
        <v>4.7300000000000002E-2</v>
      </c>
      <c r="L11" s="155" t="s">
        <v>1103</v>
      </c>
    </row>
    <row r="12" spans="1:12" x14ac:dyDescent="0.3">
      <c r="A12" s="121" t="s">
        <v>46</v>
      </c>
      <c r="B12" s="154">
        <v>0.65900000000000003</v>
      </c>
      <c r="C12" s="155">
        <v>3.1300000000000001E-2</v>
      </c>
      <c r="D12" s="156" t="s">
        <v>1037</v>
      </c>
      <c r="E12" s="116" t="s">
        <v>39</v>
      </c>
      <c r="F12" s="155">
        <v>0.60899999999999999</v>
      </c>
      <c r="G12" s="155">
        <v>4.7300000000000002E-2</v>
      </c>
      <c r="H12" s="156" t="s">
        <v>1073</v>
      </c>
      <c r="I12" s="157" t="s">
        <v>489</v>
      </c>
      <c r="J12" s="155">
        <v>0.56499999999999995</v>
      </c>
      <c r="K12" s="155">
        <v>4.8399999999999999E-2</v>
      </c>
      <c r="L12" s="155" t="s">
        <v>1104</v>
      </c>
    </row>
    <row r="13" spans="1:12" x14ac:dyDescent="0.3">
      <c r="A13" s="121" t="s">
        <v>52</v>
      </c>
      <c r="B13" s="116">
        <v>0.59599999999999997</v>
      </c>
      <c r="C13" s="155">
        <v>3.2300000000000002E-2</v>
      </c>
      <c r="D13" s="156" t="s">
        <v>1038</v>
      </c>
      <c r="E13" s="116" t="s">
        <v>43</v>
      </c>
      <c r="F13" s="155">
        <v>0.76900000000000002</v>
      </c>
      <c r="G13" s="155">
        <v>3.85E-2</v>
      </c>
      <c r="H13" s="156" t="s">
        <v>1074</v>
      </c>
      <c r="I13" s="157" t="s">
        <v>57</v>
      </c>
      <c r="J13" s="155">
        <v>0.66700000000000004</v>
      </c>
      <c r="K13" s="155">
        <v>4.5600000000000002E-2</v>
      </c>
      <c r="L13" s="155" t="s">
        <v>1105</v>
      </c>
    </row>
    <row r="14" spans="1:12" x14ac:dyDescent="0.3">
      <c r="A14" s="121" t="s">
        <v>45</v>
      </c>
      <c r="B14" s="154">
        <v>0.66500000000000004</v>
      </c>
      <c r="C14" s="155">
        <v>2.9399999999999999E-2</v>
      </c>
      <c r="D14" s="156" t="s">
        <v>1039</v>
      </c>
      <c r="E14" s="116" t="s">
        <v>38</v>
      </c>
      <c r="F14" s="155">
        <v>0.52500000000000002</v>
      </c>
      <c r="G14" s="155">
        <v>4.8599999999999997E-2</v>
      </c>
      <c r="H14" s="156" t="s">
        <v>1075</v>
      </c>
      <c r="I14" s="157" t="s">
        <v>488</v>
      </c>
      <c r="J14" s="155">
        <v>0.60299999999999998</v>
      </c>
      <c r="K14" s="155">
        <v>4.8000000000000001E-2</v>
      </c>
      <c r="L14" s="155" t="s">
        <v>1106</v>
      </c>
    </row>
    <row r="15" spans="1:12" x14ac:dyDescent="0.3">
      <c r="A15" s="121" t="s">
        <v>51</v>
      </c>
      <c r="B15" s="154">
        <v>0.621</v>
      </c>
      <c r="C15" s="155">
        <v>3.0499999999999999E-2</v>
      </c>
      <c r="D15" s="156" t="s">
        <v>1040</v>
      </c>
      <c r="E15" s="116" t="s">
        <v>727</v>
      </c>
      <c r="F15" s="155">
        <v>0.66700000000000004</v>
      </c>
      <c r="G15" s="155">
        <v>4.5199999999999997E-2</v>
      </c>
      <c r="H15" s="156" t="s">
        <v>1076</v>
      </c>
      <c r="I15" s="157" t="s">
        <v>486</v>
      </c>
      <c r="J15" s="155">
        <v>0.57999999999999996</v>
      </c>
      <c r="K15" s="155">
        <v>4.7300000000000002E-2</v>
      </c>
      <c r="L15" s="155" t="s">
        <v>1107</v>
      </c>
    </row>
    <row r="16" spans="1:12" x14ac:dyDescent="0.3">
      <c r="A16" s="158" t="s">
        <v>7</v>
      </c>
      <c r="B16" s="154">
        <v>0.75600000000000001</v>
      </c>
      <c r="C16" s="155">
        <v>2.64E-2</v>
      </c>
      <c r="D16" s="156" t="s">
        <v>1041</v>
      </c>
      <c r="E16" s="116" t="s">
        <v>726</v>
      </c>
      <c r="F16" s="155">
        <v>0.71599999999999997</v>
      </c>
      <c r="G16" s="155">
        <v>4.2999999999999997E-2</v>
      </c>
      <c r="H16" s="156" t="s">
        <v>1077</v>
      </c>
      <c r="I16" s="157" t="s">
        <v>33</v>
      </c>
      <c r="J16" s="155">
        <v>0.63400000000000001</v>
      </c>
      <c r="K16" s="155">
        <v>4.8399999999999999E-2</v>
      </c>
      <c r="L16" s="155" t="s">
        <v>1108</v>
      </c>
    </row>
    <row r="17" spans="1:12" x14ac:dyDescent="0.3">
      <c r="A17" s="158" t="s">
        <v>8</v>
      </c>
      <c r="B17" s="154">
        <v>0.754</v>
      </c>
      <c r="C17" s="155">
        <v>2.69E-2</v>
      </c>
      <c r="D17" s="156" t="s">
        <v>1042</v>
      </c>
      <c r="E17" s="116" t="s">
        <v>42</v>
      </c>
      <c r="F17" s="155">
        <v>0.58799999999999997</v>
      </c>
      <c r="G17" s="155">
        <v>4.7899999999999998E-2</v>
      </c>
      <c r="H17" s="156" t="s">
        <v>1078</v>
      </c>
      <c r="I17" s="157" t="s">
        <v>35</v>
      </c>
      <c r="J17" s="155">
        <v>0.56999999999999995</v>
      </c>
      <c r="K17" s="155">
        <v>0.05</v>
      </c>
      <c r="L17" s="155" t="s">
        <v>1109</v>
      </c>
    </row>
    <row r="18" spans="1:12" x14ac:dyDescent="0.3">
      <c r="A18" s="121" t="s">
        <v>11</v>
      </c>
      <c r="B18" s="154">
        <v>0.58699999999999997</v>
      </c>
      <c r="C18" s="155">
        <v>3.1199999999999999E-2</v>
      </c>
      <c r="D18" s="156" t="s">
        <v>1043</v>
      </c>
      <c r="E18" s="116" t="s">
        <v>49</v>
      </c>
      <c r="F18" s="155">
        <v>0.76100000000000001</v>
      </c>
      <c r="G18" s="155">
        <v>0.04</v>
      </c>
      <c r="H18" s="156" t="s">
        <v>1079</v>
      </c>
      <c r="I18" s="157" t="s">
        <v>32</v>
      </c>
      <c r="J18" s="155">
        <v>0.59</v>
      </c>
      <c r="K18" s="155">
        <v>4.7600000000000003E-2</v>
      </c>
      <c r="L18" s="155" t="s">
        <v>1110</v>
      </c>
    </row>
    <row r="19" spans="1:12" x14ac:dyDescent="0.3">
      <c r="A19" s="121" t="s">
        <v>10</v>
      </c>
      <c r="B19" s="154">
        <v>0.65700000000000003</v>
      </c>
      <c r="C19" s="155">
        <v>2.9499999999999998E-2</v>
      </c>
      <c r="D19" s="156" t="s">
        <v>1044</v>
      </c>
      <c r="E19" s="116" t="s">
        <v>707</v>
      </c>
      <c r="F19" s="155">
        <v>0.53600000000000003</v>
      </c>
      <c r="G19" s="155">
        <v>4.87E-2</v>
      </c>
      <c r="H19" s="156" t="s">
        <v>1080</v>
      </c>
      <c r="I19" s="157" t="s">
        <v>37</v>
      </c>
      <c r="J19" s="155">
        <v>0.59599999999999997</v>
      </c>
      <c r="K19" s="155">
        <v>5.0700000000000002E-2</v>
      </c>
      <c r="L19" s="155" t="s">
        <v>1111</v>
      </c>
    </row>
    <row r="20" spans="1:12" x14ac:dyDescent="0.3">
      <c r="A20" s="121" t="s">
        <v>9</v>
      </c>
      <c r="B20" s="154">
        <v>0.54200000000000004</v>
      </c>
      <c r="C20" s="155">
        <v>3.2000000000000001E-2</v>
      </c>
      <c r="D20" s="156" t="s">
        <v>1045</v>
      </c>
      <c r="E20" s="116" t="s">
        <v>56</v>
      </c>
      <c r="F20" s="155">
        <v>0.63800000000000001</v>
      </c>
      <c r="G20" s="155">
        <v>4.6399999999999997E-2</v>
      </c>
      <c r="H20" s="156" t="s">
        <v>1081</v>
      </c>
      <c r="I20" s="157" t="s">
        <v>706</v>
      </c>
      <c r="J20" s="155">
        <v>0.52</v>
      </c>
      <c r="K20" s="155">
        <v>5.1799999999999999E-2</v>
      </c>
      <c r="L20" s="155" t="s">
        <v>1112</v>
      </c>
    </row>
    <row r="21" spans="1:12" x14ac:dyDescent="0.3">
      <c r="A21" s="121" t="s">
        <v>12</v>
      </c>
      <c r="B21" s="154">
        <v>0.68</v>
      </c>
      <c r="C21" s="155">
        <v>2.9499999999999998E-2</v>
      </c>
      <c r="D21" s="156" t="s">
        <v>1046</v>
      </c>
      <c r="E21" s="116" t="s">
        <v>48</v>
      </c>
      <c r="F21" s="155">
        <v>0.67700000000000005</v>
      </c>
      <c r="G21" s="155">
        <v>4.5900000000000003E-2</v>
      </c>
      <c r="H21" s="156" t="s">
        <v>1082</v>
      </c>
      <c r="I21" s="157" t="s">
        <v>705</v>
      </c>
      <c r="J21" s="155">
        <v>0.60599999999999998</v>
      </c>
      <c r="K21" s="155">
        <v>4.7399999999999998E-2</v>
      </c>
      <c r="L21" s="155" t="s">
        <v>1113</v>
      </c>
    </row>
    <row r="22" spans="1:12" x14ac:dyDescent="0.3">
      <c r="A22" s="121" t="s">
        <v>15</v>
      </c>
      <c r="B22" s="154">
        <v>0.50600000000000001</v>
      </c>
      <c r="C22" s="155">
        <v>3.2099999999999997E-2</v>
      </c>
      <c r="D22" s="156" t="s">
        <v>1047</v>
      </c>
      <c r="E22" s="116" t="s">
        <v>53</v>
      </c>
      <c r="F22" s="155">
        <v>0.54700000000000004</v>
      </c>
      <c r="G22" s="155">
        <v>4.9599999999999998E-2</v>
      </c>
      <c r="H22" s="156" t="s">
        <v>1083</v>
      </c>
      <c r="I22" s="157" t="s">
        <v>39</v>
      </c>
      <c r="J22" s="155">
        <v>0.61</v>
      </c>
      <c r="K22" s="155">
        <v>4.9000000000000002E-2</v>
      </c>
      <c r="L22" s="155" t="s">
        <v>1114</v>
      </c>
    </row>
    <row r="23" spans="1:12" x14ac:dyDescent="0.3">
      <c r="A23" s="121" t="s">
        <v>14</v>
      </c>
      <c r="B23" s="154">
        <v>0.58899999999999997</v>
      </c>
      <c r="C23" s="155">
        <v>3.1800000000000002E-2</v>
      </c>
      <c r="D23" s="156" t="s">
        <v>1048</v>
      </c>
      <c r="E23" s="116" t="s">
        <v>55</v>
      </c>
      <c r="F23" s="155">
        <v>0.63800000000000001</v>
      </c>
      <c r="G23" s="155">
        <v>4.6699999999999998E-2</v>
      </c>
      <c r="H23" s="156" t="s">
        <v>1081</v>
      </c>
      <c r="I23" s="157" t="s">
        <v>43</v>
      </c>
      <c r="J23" s="155">
        <v>0.93899999999999995</v>
      </c>
      <c r="K23" s="155">
        <v>2.3300000000000001E-2</v>
      </c>
      <c r="L23" s="155" t="s">
        <v>1115</v>
      </c>
    </row>
    <row r="24" spans="1:12" x14ac:dyDescent="0.3">
      <c r="A24" s="121" t="s">
        <v>13</v>
      </c>
      <c r="B24" s="154">
        <v>0.55300000000000005</v>
      </c>
      <c r="C24" s="155">
        <v>3.1699999999999999E-2</v>
      </c>
      <c r="D24" s="156" t="s">
        <v>1049</v>
      </c>
      <c r="E24" s="116" t="s">
        <v>46</v>
      </c>
      <c r="F24" s="155">
        <v>0.70699999999999996</v>
      </c>
      <c r="G24" s="155">
        <v>4.3299999999999998E-2</v>
      </c>
      <c r="H24" s="156" t="s">
        <v>1084</v>
      </c>
      <c r="I24" s="157" t="s">
        <v>38</v>
      </c>
      <c r="J24" s="155">
        <v>0.63800000000000001</v>
      </c>
      <c r="K24" s="155">
        <v>4.8500000000000001E-2</v>
      </c>
      <c r="L24" s="155" t="s">
        <v>1116</v>
      </c>
    </row>
    <row r="25" spans="1:12" x14ac:dyDescent="0.3">
      <c r="A25" s="121" t="s">
        <v>16</v>
      </c>
      <c r="B25" s="154">
        <v>0.68200000000000005</v>
      </c>
      <c r="C25" s="155">
        <v>2.9000000000000001E-2</v>
      </c>
      <c r="D25" s="156" t="s">
        <v>1050</v>
      </c>
      <c r="E25" s="116" t="s">
        <v>52</v>
      </c>
      <c r="F25" s="155">
        <v>0.60599999999999998</v>
      </c>
      <c r="G25" s="155">
        <v>4.7500000000000001E-2</v>
      </c>
      <c r="H25" s="156" t="s">
        <v>1085</v>
      </c>
      <c r="I25" s="157" t="s">
        <v>42</v>
      </c>
      <c r="J25" s="155">
        <v>0.94799999999999995</v>
      </c>
      <c r="K25" s="155">
        <v>1.8100000000000002E-2</v>
      </c>
      <c r="L25" s="155" t="s">
        <v>1117</v>
      </c>
    </row>
    <row r="26" spans="1:12" x14ac:dyDescent="0.3">
      <c r="A26" s="121" t="s">
        <v>18</v>
      </c>
      <c r="B26" s="154">
        <v>0.69199999999999995</v>
      </c>
      <c r="C26" s="155">
        <v>2.8299999999999999E-2</v>
      </c>
      <c r="D26" s="156" t="s">
        <v>1051</v>
      </c>
      <c r="E26" s="116" t="s">
        <v>492</v>
      </c>
      <c r="F26" s="155">
        <v>0.64900000000000002</v>
      </c>
      <c r="G26" s="155">
        <v>4.6100000000000002E-2</v>
      </c>
      <c r="H26" s="156" t="s">
        <v>1086</v>
      </c>
      <c r="I26" s="157" t="s">
        <v>40</v>
      </c>
      <c r="J26" s="155">
        <v>0.53800000000000003</v>
      </c>
      <c r="K26" s="155">
        <v>4.8399999999999999E-2</v>
      </c>
      <c r="L26" s="155" t="s">
        <v>1118</v>
      </c>
    </row>
    <row r="27" spans="1:12" x14ac:dyDescent="0.3">
      <c r="A27" s="121" t="s">
        <v>17</v>
      </c>
      <c r="B27" s="154">
        <v>0.52400000000000002</v>
      </c>
      <c r="C27" s="155">
        <v>3.1399999999999997E-2</v>
      </c>
      <c r="D27" s="156" t="s">
        <v>1052</v>
      </c>
      <c r="E27" s="116" t="s">
        <v>501</v>
      </c>
      <c r="F27" s="155">
        <v>0.57299999999999995</v>
      </c>
      <c r="G27" s="155">
        <v>4.8099999999999997E-2</v>
      </c>
      <c r="H27" s="156" t="s">
        <v>1087</v>
      </c>
      <c r="I27" s="157" t="s">
        <v>707</v>
      </c>
      <c r="J27" s="155">
        <v>0.89400000000000002</v>
      </c>
      <c r="K27" s="155">
        <v>2.8500000000000001E-2</v>
      </c>
      <c r="L27" s="155" t="s">
        <v>1119</v>
      </c>
    </row>
    <row r="28" spans="1:12" x14ac:dyDescent="0.3">
      <c r="A28" s="158" t="s">
        <v>19</v>
      </c>
      <c r="B28" s="154">
        <v>0.83</v>
      </c>
      <c r="C28" s="155">
        <v>2.2499999999999999E-2</v>
      </c>
      <c r="D28" s="156" t="s">
        <v>1053</v>
      </c>
      <c r="E28" s="116" t="s">
        <v>502</v>
      </c>
      <c r="F28" s="155">
        <v>0.622</v>
      </c>
      <c r="G28" s="155">
        <v>4.7500000000000001E-2</v>
      </c>
      <c r="H28" s="156" t="s">
        <v>1088</v>
      </c>
      <c r="I28" s="157" t="s">
        <v>48</v>
      </c>
      <c r="J28" s="155">
        <v>0.68400000000000005</v>
      </c>
      <c r="K28" s="155">
        <v>4.3700000000000003E-2</v>
      </c>
      <c r="L28" s="155" t="s">
        <v>1120</v>
      </c>
    </row>
    <row r="29" spans="1:12" x14ac:dyDescent="0.3">
      <c r="A29" s="121" t="s">
        <v>22</v>
      </c>
      <c r="B29" s="154">
        <v>0.68600000000000005</v>
      </c>
      <c r="C29" s="155">
        <v>2.9899999999999999E-2</v>
      </c>
      <c r="D29" s="156" t="s">
        <v>1054</v>
      </c>
      <c r="E29" s="116" t="s">
        <v>503</v>
      </c>
      <c r="F29" s="155">
        <v>0.59899999999999998</v>
      </c>
      <c r="G29" s="155">
        <v>4.8099999999999997E-2</v>
      </c>
      <c r="H29" s="156" t="s">
        <v>1089</v>
      </c>
      <c r="I29" s="157" t="s">
        <v>53</v>
      </c>
      <c r="J29" s="155">
        <v>0.93600000000000005</v>
      </c>
      <c r="K29" s="155">
        <v>2.4299999999999999E-2</v>
      </c>
      <c r="L29" s="155" t="s">
        <v>1121</v>
      </c>
    </row>
    <row r="30" spans="1:12" x14ac:dyDescent="0.3">
      <c r="A30" s="121" t="s">
        <v>21</v>
      </c>
      <c r="B30" s="154">
        <v>0.68500000000000005</v>
      </c>
      <c r="C30" s="155">
        <v>2.87E-2</v>
      </c>
      <c r="D30" s="156" t="s">
        <v>1055</v>
      </c>
      <c r="E30" s="116" t="s">
        <v>504</v>
      </c>
      <c r="F30" s="155">
        <v>0.57499999999999996</v>
      </c>
      <c r="G30" s="155">
        <v>4.8399999999999999E-2</v>
      </c>
      <c r="H30" s="156" t="s">
        <v>1090</v>
      </c>
      <c r="I30" s="157" t="s">
        <v>46</v>
      </c>
      <c r="J30" s="155">
        <v>0.751</v>
      </c>
      <c r="K30" s="155">
        <v>4.3900000000000002E-2</v>
      </c>
      <c r="L30" s="155" t="s">
        <v>1122</v>
      </c>
    </row>
    <row r="31" spans="1:12" x14ac:dyDescent="0.3">
      <c r="A31" s="158" t="s">
        <v>25</v>
      </c>
      <c r="B31" s="154">
        <v>0.79800000000000004</v>
      </c>
      <c r="C31" s="155">
        <v>2.4799999999999999E-2</v>
      </c>
      <c r="D31" s="156" t="s">
        <v>1056</v>
      </c>
      <c r="E31" s="116" t="s">
        <v>493</v>
      </c>
      <c r="F31" s="155">
        <v>0.63900000000000001</v>
      </c>
      <c r="G31" s="155">
        <v>4.65E-2</v>
      </c>
      <c r="H31" s="156" t="s">
        <v>1091</v>
      </c>
      <c r="I31" s="157" t="s">
        <v>52</v>
      </c>
      <c r="J31" s="155">
        <v>0.91200000000000003</v>
      </c>
      <c r="K31" s="155">
        <v>2.7E-2</v>
      </c>
      <c r="L31" s="155" t="s">
        <v>1123</v>
      </c>
    </row>
    <row r="32" spans="1:12" x14ac:dyDescent="0.3">
      <c r="A32" s="121" t="s">
        <v>24</v>
      </c>
      <c r="B32" s="154">
        <v>0.72499999999999998</v>
      </c>
      <c r="C32" s="155">
        <v>2.7199999999999998E-2</v>
      </c>
      <c r="D32" s="156" t="s">
        <v>1057</v>
      </c>
      <c r="E32" s="116" t="s">
        <v>494</v>
      </c>
      <c r="F32" s="155">
        <v>0.67800000000000005</v>
      </c>
      <c r="G32" s="155">
        <v>4.4400000000000002E-2</v>
      </c>
      <c r="H32" s="156" t="s">
        <v>1082</v>
      </c>
      <c r="I32" s="157" t="s">
        <v>45</v>
      </c>
      <c r="J32" s="155">
        <v>0.79</v>
      </c>
      <c r="K32" s="155">
        <v>3.9399999999999998E-2</v>
      </c>
      <c r="L32" s="155" t="s">
        <v>1124</v>
      </c>
    </row>
    <row r="33" spans="1:12" x14ac:dyDescent="0.3">
      <c r="A33" s="121" t="s">
        <v>28</v>
      </c>
      <c r="B33" s="154">
        <v>0.63900000000000001</v>
      </c>
      <c r="C33" s="155">
        <v>3.1300000000000001E-2</v>
      </c>
      <c r="D33" s="156" t="s">
        <v>1058</v>
      </c>
      <c r="E33" s="116" t="s">
        <v>495</v>
      </c>
      <c r="F33" s="155">
        <v>0.69899999999999995</v>
      </c>
      <c r="G33" s="155">
        <v>4.4200000000000003E-2</v>
      </c>
      <c r="H33" s="156" t="s">
        <v>1092</v>
      </c>
      <c r="I33" s="157" t="s">
        <v>709</v>
      </c>
      <c r="J33" s="155">
        <v>0.57799999999999996</v>
      </c>
      <c r="K33" s="155">
        <v>4.7E-2</v>
      </c>
      <c r="L33" s="155" t="s">
        <v>1125</v>
      </c>
    </row>
    <row r="34" spans="1:12" x14ac:dyDescent="0.3">
      <c r="A34" s="121" t="s">
        <v>27</v>
      </c>
      <c r="B34" s="154">
        <v>0.73799999999999999</v>
      </c>
      <c r="C34" s="155">
        <v>2.7699999999999999E-2</v>
      </c>
      <c r="D34" s="156" t="s">
        <v>1059</v>
      </c>
      <c r="E34" s="116" t="s">
        <v>497</v>
      </c>
      <c r="F34" s="155">
        <v>0.57299999999999995</v>
      </c>
      <c r="G34" s="155">
        <v>4.7899999999999998E-2</v>
      </c>
      <c r="H34" s="156" t="s">
        <v>1093</v>
      </c>
      <c r="I34" s="157" t="s">
        <v>710</v>
      </c>
      <c r="J34" s="155">
        <v>0.52300000000000002</v>
      </c>
      <c r="K34" s="155">
        <v>4.7500000000000001E-2</v>
      </c>
      <c r="L34" s="155" t="s">
        <v>1126</v>
      </c>
    </row>
    <row r="35" spans="1:12" x14ac:dyDescent="0.3">
      <c r="A35" s="121" t="s">
        <v>26</v>
      </c>
      <c r="B35" s="154">
        <v>0.60399999999999998</v>
      </c>
      <c r="C35" s="155">
        <v>3.1E-2</v>
      </c>
      <c r="D35" s="156" t="s">
        <v>1060</v>
      </c>
      <c r="E35" s="116" t="s">
        <v>498</v>
      </c>
      <c r="F35" s="155">
        <v>0.52400000000000002</v>
      </c>
      <c r="G35" s="155">
        <v>4.87E-2</v>
      </c>
      <c r="H35" s="156" t="s">
        <v>1094</v>
      </c>
      <c r="I35" s="157" t="s">
        <v>708</v>
      </c>
      <c r="J35" s="155">
        <v>0.64</v>
      </c>
      <c r="K35" s="155">
        <v>4.5199999999999997E-2</v>
      </c>
      <c r="L35" s="155" t="s">
        <v>1127</v>
      </c>
    </row>
    <row r="36" spans="1:12" x14ac:dyDescent="0.3">
      <c r="A36" s="121" t="s">
        <v>29</v>
      </c>
      <c r="B36" s="154">
        <v>0.60499999999999998</v>
      </c>
      <c r="C36" s="155">
        <v>3.1099999999999999E-2</v>
      </c>
      <c r="D36" s="156" t="s">
        <v>1061</v>
      </c>
      <c r="E36" s="116" t="s">
        <v>499</v>
      </c>
      <c r="F36" s="155">
        <v>0.66500000000000004</v>
      </c>
      <c r="G36" s="155">
        <v>4.5900000000000003E-2</v>
      </c>
      <c r="H36" s="156" t="s">
        <v>1095</v>
      </c>
      <c r="I36" s="157" t="s">
        <v>7</v>
      </c>
      <c r="J36" s="155">
        <v>0.55800000000000005</v>
      </c>
      <c r="K36" s="155">
        <v>4.9200000000000001E-2</v>
      </c>
      <c r="L36" s="155" t="s">
        <v>1128</v>
      </c>
    </row>
    <row r="37" spans="1:12" x14ac:dyDescent="0.3">
      <c r="A37" s="27"/>
      <c r="B37" s="27"/>
      <c r="C37" s="27"/>
      <c r="D37" s="27"/>
      <c r="E37" s="27"/>
      <c r="F37" s="27"/>
      <c r="G37" s="27"/>
      <c r="H37" s="159"/>
      <c r="I37" s="157" t="s">
        <v>11</v>
      </c>
      <c r="J37" s="116">
        <v>0.56299999999999994</v>
      </c>
      <c r="K37" s="116">
        <v>5.04E-2</v>
      </c>
      <c r="L37" s="116" t="s">
        <v>1129</v>
      </c>
    </row>
    <row r="38" spans="1:12" x14ac:dyDescent="0.3">
      <c r="A38" s="27"/>
      <c r="B38" s="27"/>
      <c r="C38" s="27"/>
      <c r="D38" s="27"/>
      <c r="E38" s="27"/>
      <c r="F38" s="27"/>
      <c r="G38" s="27"/>
      <c r="H38" s="159"/>
      <c r="I38" s="157" t="s">
        <v>10</v>
      </c>
      <c r="J38" s="116">
        <v>0.68100000000000005</v>
      </c>
      <c r="K38" s="116">
        <v>4.5600000000000002E-2</v>
      </c>
      <c r="L38" s="116" t="s">
        <v>1130</v>
      </c>
    </row>
    <row r="39" spans="1:12" x14ac:dyDescent="0.3">
      <c r="A39" s="27"/>
      <c r="B39" s="27"/>
      <c r="C39" s="27"/>
      <c r="D39" s="27"/>
      <c r="E39" s="27"/>
      <c r="F39" s="27"/>
      <c r="G39" s="27"/>
      <c r="H39" s="159"/>
      <c r="I39" s="157" t="s">
        <v>9</v>
      </c>
      <c r="J39" s="116">
        <v>0.52200000000000002</v>
      </c>
      <c r="K39" s="116">
        <v>4.8300000000000003E-2</v>
      </c>
      <c r="L39" s="116" t="s">
        <v>1131</v>
      </c>
    </row>
    <row r="40" spans="1:12" x14ac:dyDescent="0.3">
      <c r="A40" s="27"/>
      <c r="B40" s="27"/>
      <c r="C40" s="27"/>
      <c r="D40" s="27"/>
      <c r="E40" s="27"/>
      <c r="F40" s="27"/>
      <c r="G40" s="27"/>
      <c r="H40" s="159"/>
      <c r="I40" s="157" t="s">
        <v>14</v>
      </c>
      <c r="J40" s="116">
        <v>0.93200000000000005</v>
      </c>
      <c r="K40" s="116">
        <v>2.18E-2</v>
      </c>
      <c r="L40" s="116" t="s">
        <v>1132</v>
      </c>
    </row>
    <row r="41" spans="1:12" x14ac:dyDescent="0.3">
      <c r="A41" s="27"/>
      <c r="B41" s="27"/>
      <c r="C41" s="27"/>
      <c r="D41" s="27"/>
      <c r="E41" s="27"/>
      <c r="F41" s="27"/>
      <c r="G41" s="27"/>
      <c r="H41" s="159"/>
      <c r="I41" s="157" t="s">
        <v>18</v>
      </c>
      <c r="J41" s="116">
        <v>0.81599999999999995</v>
      </c>
      <c r="K41" s="116">
        <v>3.7699999999999997E-2</v>
      </c>
      <c r="L41" s="116" t="s">
        <v>1133</v>
      </c>
    </row>
    <row r="42" spans="1:12" x14ac:dyDescent="0.3">
      <c r="A42" s="27"/>
      <c r="B42" s="27"/>
      <c r="C42" s="27"/>
      <c r="D42" s="27"/>
      <c r="E42" s="27"/>
      <c r="F42" s="27"/>
      <c r="G42" s="27"/>
      <c r="H42" s="159"/>
      <c r="I42" s="157" t="s">
        <v>22</v>
      </c>
      <c r="J42" s="116">
        <v>0.60799999999999998</v>
      </c>
      <c r="K42" s="116">
        <v>0.05</v>
      </c>
      <c r="L42" s="116" t="s">
        <v>1134</v>
      </c>
    </row>
    <row r="43" spans="1:12" x14ac:dyDescent="0.3">
      <c r="A43" s="27"/>
      <c r="B43" s="27"/>
      <c r="C43" s="27"/>
      <c r="D43" s="27"/>
      <c r="E43" s="27"/>
      <c r="F43" s="27"/>
      <c r="G43" s="27"/>
      <c r="H43" s="159"/>
      <c r="I43" s="157" t="s">
        <v>21</v>
      </c>
      <c r="J43" s="116">
        <v>0.60099999999999998</v>
      </c>
      <c r="K43" s="116">
        <v>4.7E-2</v>
      </c>
      <c r="L43" s="116" t="s">
        <v>1135</v>
      </c>
    </row>
    <row r="44" spans="1:12" x14ac:dyDescent="0.3">
      <c r="A44" s="27"/>
      <c r="B44" s="27"/>
      <c r="C44" s="27"/>
      <c r="D44" s="27"/>
      <c r="E44" s="27"/>
      <c r="F44" s="27"/>
      <c r="G44" s="27"/>
      <c r="H44" s="159"/>
      <c r="I44" s="157" t="s">
        <v>25</v>
      </c>
      <c r="J44" s="116">
        <v>0.78500000000000003</v>
      </c>
      <c r="K44" s="116">
        <v>3.9E-2</v>
      </c>
      <c r="L44" s="116" t="s">
        <v>1136</v>
      </c>
    </row>
    <row r="45" spans="1:12" x14ac:dyDescent="0.3">
      <c r="A45" s="27"/>
      <c r="B45" s="27"/>
      <c r="C45" s="27"/>
      <c r="D45" s="27"/>
      <c r="E45" s="27"/>
      <c r="F45" s="27"/>
      <c r="G45" s="27"/>
      <c r="H45" s="159"/>
      <c r="I45" s="157" t="s">
        <v>28</v>
      </c>
      <c r="J45" s="116">
        <v>0.64700000000000002</v>
      </c>
      <c r="K45" s="116">
        <v>4.7500000000000001E-2</v>
      </c>
      <c r="L45" s="116" t="s">
        <v>1137</v>
      </c>
    </row>
    <row r="46" spans="1:12" x14ac:dyDescent="0.3">
      <c r="A46" s="27"/>
      <c r="B46" s="27"/>
      <c r="C46" s="27"/>
      <c r="D46" s="27"/>
      <c r="E46" s="27"/>
      <c r="F46" s="27"/>
      <c r="G46" s="27"/>
      <c r="H46" s="159"/>
      <c r="I46" s="157" t="s">
        <v>27</v>
      </c>
      <c r="J46" s="116">
        <v>0.76800000000000002</v>
      </c>
      <c r="K46" s="116">
        <v>0.04</v>
      </c>
      <c r="L46" s="116" t="s">
        <v>1138</v>
      </c>
    </row>
    <row r="47" spans="1:12" x14ac:dyDescent="0.3">
      <c r="A47" s="27"/>
      <c r="B47" s="27"/>
      <c r="C47" s="27"/>
      <c r="D47" s="27"/>
      <c r="E47" s="27"/>
      <c r="F47" s="27"/>
      <c r="G47" s="27"/>
      <c r="H47" s="159"/>
      <c r="I47" s="157" t="s">
        <v>26</v>
      </c>
      <c r="J47" s="116">
        <v>0.505</v>
      </c>
      <c r="K47" s="116">
        <v>4.8099999999999997E-2</v>
      </c>
      <c r="L47" s="116" t="s">
        <v>1139</v>
      </c>
    </row>
  </sheetData>
  <mergeCells count="4">
    <mergeCell ref="A2:D2"/>
    <mergeCell ref="E2:H2"/>
    <mergeCell ref="I2:L2"/>
    <mergeCell ref="A1:L1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U164"/>
  <sheetViews>
    <sheetView workbookViewId="0">
      <pane xSplit="4" ySplit="3" topLeftCell="E157" activePane="bottomRight" state="frozen"/>
      <selection pane="topRight" activeCell="F1" sqref="F1"/>
      <selection pane="bottomLeft" activeCell="A5" sqref="A5"/>
      <selection pane="bottomRight" activeCell="E5" sqref="E5:E158"/>
    </sheetView>
  </sheetViews>
  <sheetFormatPr defaultRowHeight="14.4" x14ac:dyDescent="0.3"/>
  <cols>
    <col min="1" max="1" width="19.33203125" customWidth="1"/>
    <col min="2" max="2" width="10" bestFit="1" customWidth="1"/>
    <col min="3" max="3" width="7.109375" bestFit="1" customWidth="1"/>
    <col min="4" max="4" width="24.44140625" customWidth="1"/>
    <col min="5" max="5" width="10.21875" customWidth="1"/>
    <col min="6" max="6" width="4.44140625" bestFit="1" customWidth="1"/>
    <col min="7" max="7" width="13.109375" bestFit="1" customWidth="1"/>
    <col min="8" max="8" width="11.6640625" bestFit="1" customWidth="1"/>
    <col min="9" max="9" width="12" bestFit="1" customWidth="1"/>
    <col min="10" max="10" width="8.6640625" bestFit="1" customWidth="1"/>
    <col min="11" max="11" width="13.33203125" style="28" bestFit="1" customWidth="1"/>
    <col min="12" max="28" width="10.6640625" bestFit="1" customWidth="1"/>
    <col min="29" max="29" width="14.21875" style="28" bestFit="1" customWidth="1"/>
    <col min="30" max="87" width="14.21875" bestFit="1" customWidth="1"/>
    <col min="88" max="125" width="15.88671875" bestFit="1" customWidth="1"/>
    <col min="126" max="126" width="16.6640625" bestFit="1" customWidth="1"/>
    <col min="127" max="127" width="12.44140625" bestFit="1" customWidth="1"/>
    <col min="128" max="128" width="16.6640625" bestFit="1" customWidth="1"/>
    <col min="129" max="129" width="12.44140625" bestFit="1" customWidth="1"/>
    <col min="130" max="130" width="17.88671875" bestFit="1" customWidth="1"/>
  </cols>
  <sheetData>
    <row r="1" spans="1:125" ht="33.6" customHeight="1" thickBot="1" x14ac:dyDescent="0.35">
      <c r="A1" s="216" t="s">
        <v>1194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5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</row>
    <row r="2" spans="1:125" ht="59.4" customHeight="1" thickBot="1" x14ac:dyDescent="0.35">
      <c r="A2" s="3" t="s">
        <v>0</v>
      </c>
      <c r="B2" s="3" t="s">
        <v>576</v>
      </c>
      <c r="C2" s="3" t="s">
        <v>577</v>
      </c>
      <c r="D2" s="2" t="s">
        <v>3</v>
      </c>
      <c r="E2" s="40" t="s">
        <v>1201</v>
      </c>
      <c r="F2" s="3" t="s">
        <v>4</v>
      </c>
      <c r="G2" s="3" t="s">
        <v>5</v>
      </c>
      <c r="H2" s="3" t="s">
        <v>1174</v>
      </c>
      <c r="I2" s="3" t="s">
        <v>1175</v>
      </c>
      <c r="J2" s="3" t="s">
        <v>6</v>
      </c>
      <c r="K2" s="3" t="s">
        <v>703</v>
      </c>
      <c r="L2" s="3" t="s">
        <v>7</v>
      </c>
      <c r="M2" s="3" t="s">
        <v>8</v>
      </c>
      <c r="N2" s="3" t="s">
        <v>9</v>
      </c>
      <c r="O2" s="3" t="s">
        <v>10</v>
      </c>
      <c r="P2" s="3" t="s">
        <v>11</v>
      </c>
      <c r="Q2" s="3" t="s">
        <v>13</v>
      </c>
      <c r="R2" s="3" t="s">
        <v>14</v>
      </c>
      <c r="S2" s="3" t="s">
        <v>18</v>
      </c>
      <c r="T2" s="3" t="s">
        <v>19</v>
      </c>
      <c r="U2" s="3" t="s">
        <v>21</v>
      </c>
      <c r="V2" s="3" t="s">
        <v>22</v>
      </c>
      <c r="W2" s="3" t="s">
        <v>23</v>
      </c>
      <c r="X2" s="3" t="s">
        <v>24</v>
      </c>
      <c r="Y2" s="3" t="s">
        <v>25</v>
      </c>
      <c r="Z2" s="3" t="s">
        <v>26</v>
      </c>
      <c r="AA2" s="3" t="s">
        <v>27</v>
      </c>
      <c r="AB2" s="3" t="s">
        <v>28</v>
      </c>
      <c r="AC2" s="21" t="s">
        <v>702</v>
      </c>
      <c r="AD2" s="3" t="s">
        <v>32</v>
      </c>
      <c r="AE2" s="3" t="s">
        <v>33</v>
      </c>
      <c r="AF2" s="3" t="s">
        <v>34</v>
      </c>
      <c r="AG2" s="3" t="s">
        <v>35</v>
      </c>
      <c r="AH2" s="3" t="s">
        <v>36</v>
      </c>
      <c r="AI2" s="3" t="s">
        <v>716</v>
      </c>
      <c r="AJ2" s="3" t="s">
        <v>37</v>
      </c>
      <c r="AK2" s="3" t="s">
        <v>717</v>
      </c>
      <c r="AL2" s="3" t="s">
        <v>715</v>
      </c>
      <c r="AM2" s="3" t="s">
        <v>705</v>
      </c>
      <c r="AN2" s="3" t="s">
        <v>706</v>
      </c>
      <c r="AO2" s="3" t="s">
        <v>724</v>
      </c>
      <c r="AP2" s="3" t="s">
        <v>721</v>
      </c>
      <c r="AQ2" s="3" t="s">
        <v>722</v>
      </c>
      <c r="AR2" s="3" t="s">
        <v>720</v>
      </c>
      <c r="AS2" s="3" t="s">
        <v>719</v>
      </c>
      <c r="AT2" s="3" t="s">
        <v>725</v>
      </c>
      <c r="AU2" s="3" t="s">
        <v>38</v>
      </c>
      <c r="AV2" s="3" t="s">
        <v>39</v>
      </c>
      <c r="AW2" s="3" t="s">
        <v>723</v>
      </c>
      <c r="AX2" s="3" t="s">
        <v>718</v>
      </c>
      <c r="AY2" s="3" t="s">
        <v>40</v>
      </c>
      <c r="AZ2" s="3" t="s">
        <v>41</v>
      </c>
      <c r="BA2" s="3" t="s">
        <v>42</v>
      </c>
      <c r="BB2" s="3" t="s">
        <v>43</v>
      </c>
      <c r="BC2" s="3" t="s">
        <v>44</v>
      </c>
      <c r="BD2" s="3" t="s">
        <v>728</v>
      </c>
      <c r="BE2" s="3" t="s">
        <v>45</v>
      </c>
      <c r="BF2" s="3" t="s">
        <v>46</v>
      </c>
      <c r="BG2" s="3" t="s">
        <v>47</v>
      </c>
      <c r="BH2" s="3" t="s">
        <v>48</v>
      </c>
      <c r="BI2" s="3" t="s">
        <v>49</v>
      </c>
      <c r="BJ2" s="3" t="s">
        <v>727</v>
      </c>
      <c r="BK2" s="3" t="s">
        <v>50</v>
      </c>
      <c r="BL2" s="3" t="s">
        <v>736</v>
      </c>
      <c r="BM2" s="3" t="s">
        <v>51</v>
      </c>
      <c r="BN2" s="3" t="s">
        <v>734</v>
      </c>
      <c r="BO2" s="3" t="s">
        <v>52</v>
      </c>
      <c r="BP2" s="3" t="s">
        <v>731</v>
      </c>
      <c r="BQ2" s="3" t="s">
        <v>53</v>
      </c>
      <c r="BR2" s="3" t="s">
        <v>707</v>
      </c>
      <c r="BS2" s="3" t="s">
        <v>726</v>
      </c>
      <c r="BT2" s="3" t="s">
        <v>742</v>
      </c>
      <c r="BU2" s="3" t="s">
        <v>737</v>
      </c>
      <c r="BV2" s="3" t="s">
        <v>741</v>
      </c>
      <c r="BW2" s="3" t="s">
        <v>735</v>
      </c>
      <c r="BX2" s="3" t="s">
        <v>739</v>
      </c>
      <c r="BY2" s="3" t="s">
        <v>54</v>
      </c>
      <c r="BZ2" s="3" t="s">
        <v>733</v>
      </c>
      <c r="CA2" s="3" t="s">
        <v>55</v>
      </c>
      <c r="CB2" s="3" t="s">
        <v>730</v>
      </c>
      <c r="CC2" s="3" t="s">
        <v>56</v>
      </c>
      <c r="CD2" s="3" t="s">
        <v>708</v>
      </c>
      <c r="CE2" s="3" t="s">
        <v>709</v>
      </c>
      <c r="CF2" s="3" t="s">
        <v>732</v>
      </c>
      <c r="CG2" s="3" t="s">
        <v>738</v>
      </c>
      <c r="CH2" s="3" t="s">
        <v>729</v>
      </c>
      <c r="CI2" s="3" t="s">
        <v>710</v>
      </c>
      <c r="CJ2" s="3" t="s">
        <v>578</v>
      </c>
      <c r="CK2" s="3" t="s">
        <v>579</v>
      </c>
      <c r="CL2" s="3" t="s">
        <v>580</v>
      </c>
      <c r="CM2" s="3" t="s">
        <v>479</v>
      </c>
      <c r="CN2" s="3" t="s">
        <v>581</v>
      </c>
      <c r="CO2" s="3" t="s">
        <v>582</v>
      </c>
      <c r="CP2" s="3" t="s">
        <v>480</v>
      </c>
      <c r="CQ2" s="3" t="s">
        <v>583</v>
      </c>
      <c r="CR2" s="3" t="s">
        <v>584</v>
      </c>
      <c r="CS2" s="3" t="s">
        <v>481</v>
      </c>
      <c r="CT2" s="3" t="s">
        <v>585</v>
      </c>
      <c r="CU2" s="3" t="s">
        <v>586</v>
      </c>
      <c r="CV2" s="3" t="s">
        <v>587</v>
      </c>
      <c r="CW2" s="3" t="s">
        <v>482</v>
      </c>
      <c r="CX2" s="3" t="s">
        <v>483</v>
      </c>
      <c r="CY2" s="3" t="s">
        <v>588</v>
      </c>
      <c r="CZ2" s="3" t="s">
        <v>484</v>
      </c>
      <c r="DA2" s="3" t="s">
        <v>589</v>
      </c>
      <c r="DB2" s="3" t="s">
        <v>485</v>
      </c>
      <c r="DC2" s="3" t="s">
        <v>590</v>
      </c>
      <c r="DD2" s="3" t="s">
        <v>591</v>
      </c>
      <c r="DE2" s="3" t="s">
        <v>592</v>
      </c>
      <c r="DF2" s="3" t="s">
        <v>486</v>
      </c>
      <c r="DG2" s="3" t="s">
        <v>57</v>
      </c>
      <c r="DH2" s="3" t="s">
        <v>487</v>
      </c>
      <c r="DI2" s="3" t="s">
        <v>593</v>
      </c>
      <c r="DJ2" s="3" t="s">
        <v>594</v>
      </c>
      <c r="DK2" s="3" t="s">
        <v>488</v>
      </c>
      <c r="DL2" s="3" t="s">
        <v>595</v>
      </c>
      <c r="DM2" s="3" t="s">
        <v>489</v>
      </c>
      <c r="DN2" s="3" t="s">
        <v>596</v>
      </c>
      <c r="DO2" s="3" t="s">
        <v>597</v>
      </c>
      <c r="DP2" s="3" t="s">
        <v>598</v>
      </c>
      <c r="DQ2" s="3" t="s">
        <v>599</v>
      </c>
      <c r="DR2" s="3" t="s">
        <v>600</v>
      </c>
      <c r="DS2" s="3" t="s">
        <v>601</v>
      </c>
      <c r="DT2" s="3" t="s">
        <v>602</v>
      </c>
      <c r="DU2" s="3" t="s">
        <v>603</v>
      </c>
    </row>
    <row r="3" spans="1:125" x14ac:dyDescent="0.3">
      <c r="A3" s="1" t="s">
        <v>841</v>
      </c>
      <c r="K3" s="28" t="s">
        <v>490</v>
      </c>
      <c r="L3" t="s">
        <v>58</v>
      </c>
      <c r="M3" t="s">
        <v>59</v>
      </c>
      <c r="N3" t="s">
        <v>58</v>
      </c>
      <c r="O3" t="s">
        <v>58</v>
      </c>
      <c r="P3" t="s">
        <v>58</v>
      </c>
      <c r="Q3" t="s">
        <v>59</v>
      </c>
      <c r="R3" t="s">
        <v>58</v>
      </c>
      <c r="S3" t="s">
        <v>58</v>
      </c>
      <c r="T3" t="s">
        <v>59</v>
      </c>
      <c r="U3" t="s">
        <v>58</v>
      </c>
      <c r="V3" t="s">
        <v>58</v>
      </c>
      <c r="W3" t="s">
        <v>59</v>
      </c>
      <c r="X3" t="s">
        <v>59</v>
      </c>
      <c r="Y3" t="s">
        <v>58</v>
      </c>
      <c r="Z3" t="s">
        <v>58</v>
      </c>
      <c r="AA3" t="s">
        <v>58</v>
      </c>
      <c r="AB3" t="s">
        <v>58</v>
      </c>
      <c r="AC3" s="28" t="s">
        <v>490</v>
      </c>
      <c r="AD3" t="s">
        <v>58</v>
      </c>
      <c r="AE3" t="s">
        <v>58</v>
      </c>
      <c r="AF3" t="s">
        <v>59</v>
      </c>
      <c r="AG3" t="s">
        <v>58</v>
      </c>
      <c r="AH3" t="s">
        <v>59</v>
      </c>
      <c r="AI3" t="s">
        <v>59</v>
      </c>
      <c r="AJ3" t="s">
        <v>58</v>
      </c>
      <c r="AK3" t="s">
        <v>59</v>
      </c>
      <c r="AL3" t="s">
        <v>59</v>
      </c>
      <c r="AM3" t="s">
        <v>58</v>
      </c>
      <c r="AN3" t="s">
        <v>58</v>
      </c>
      <c r="AO3" t="s">
        <v>59</v>
      </c>
      <c r="AP3" t="s">
        <v>59</v>
      </c>
      <c r="AQ3" t="s">
        <v>59</v>
      </c>
      <c r="AR3" t="s">
        <v>59</v>
      </c>
      <c r="AS3" t="s">
        <v>59</v>
      </c>
      <c r="AT3" t="s">
        <v>59</v>
      </c>
      <c r="AU3" t="s">
        <v>58</v>
      </c>
      <c r="AV3" t="s">
        <v>58</v>
      </c>
      <c r="AW3" t="s">
        <v>59</v>
      </c>
      <c r="AX3" t="s">
        <v>59</v>
      </c>
      <c r="AY3" t="s">
        <v>58</v>
      </c>
      <c r="AZ3" t="s">
        <v>59</v>
      </c>
      <c r="BA3" t="s">
        <v>58</v>
      </c>
      <c r="BB3" t="s">
        <v>58</v>
      </c>
      <c r="BC3" t="s">
        <v>59</v>
      </c>
      <c r="BD3" t="s">
        <v>59</v>
      </c>
      <c r="BE3" t="s">
        <v>58</v>
      </c>
      <c r="BF3" t="s">
        <v>58</v>
      </c>
      <c r="BG3" t="s">
        <v>59</v>
      </c>
      <c r="BH3" t="s">
        <v>58</v>
      </c>
      <c r="BI3" t="s">
        <v>59</v>
      </c>
      <c r="BJ3" t="s">
        <v>59</v>
      </c>
      <c r="BK3" t="s">
        <v>59</v>
      </c>
      <c r="BL3" t="s">
        <v>59</v>
      </c>
      <c r="BM3" t="s">
        <v>59</v>
      </c>
      <c r="BN3" t="s">
        <v>59</v>
      </c>
      <c r="BO3" t="s">
        <v>58</v>
      </c>
      <c r="BP3" t="s">
        <v>59</v>
      </c>
      <c r="BQ3" t="s">
        <v>58</v>
      </c>
      <c r="BR3" t="s">
        <v>58</v>
      </c>
      <c r="BS3" t="s">
        <v>59</v>
      </c>
      <c r="BT3" t="s">
        <v>59</v>
      </c>
      <c r="BU3" t="s">
        <v>59</v>
      </c>
      <c r="BV3" t="s">
        <v>59</v>
      </c>
      <c r="BW3" t="s">
        <v>59</v>
      </c>
      <c r="BX3" t="s">
        <v>59</v>
      </c>
      <c r="BY3" t="s">
        <v>59</v>
      </c>
      <c r="BZ3" t="s">
        <v>59</v>
      </c>
      <c r="CA3" t="s">
        <v>59</v>
      </c>
      <c r="CB3" t="s">
        <v>59</v>
      </c>
      <c r="CC3" t="s">
        <v>59</v>
      </c>
      <c r="CD3" t="s">
        <v>58</v>
      </c>
      <c r="CE3" t="s">
        <v>58</v>
      </c>
      <c r="CF3" t="s">
        <v>59</v>
      </c>
      <c r="CG3" t="s">
        <v>59</v>
      </c>
      <c r="CH3" t="s">
        <v>59</v>
      </c>
      <c r="CI3" t="s">
        <v>58</v>
      </c>
      <c r="CJ3" t="s">
        <v>59</v>
      </c>
      <c r="CK3" t="s">
        <v>59</v>
      </c>
      <c r="CL3" t="s">
        <v>59</v>
      </c>
      <c r="CM3" t="s">
        <v>58</v>
      </c>
      <c r="CN3" t="s">
        <v>59</v>
      </c>
      <c r="CO3" t="s">
        <v>59</v>
      </c>
      <c r="CP3" t="s">
        <v>58</v>
      </c>
      <c r="CQ3" t="s">
        <v>59</v>
      </c>
      <c r="CR3" t="s">
        <v>59</v>
      </c>
      <c r="CS3" t="s">
        <v>58</v>
      </c>
      <c r="CT3" t="s">
        <v>59</v>
      </c>
      <c r="CU3" t="s">
        <v>59</v>
      </c>
      <c r="CV3" t="s">
        <v>59</v>
      </c>
      <c r="CW3" t="s">
        <v>58</v>
      </c>
      <c r="CX3" t="s">
        <v>58</v>
      </c>
      <c r="CY3" t="s">
        <v>59</v>
      </c>
      <c r="CZ3" t="s">
        <v>58</v>
      </c>
      <c r="DA3" t="s">
        <v>59</v>
      </c>
      <c r="DB3" t="s">
        <v>58</v>
      </c>
      <c r="DC3" t="s">
        <v>59</v>
      </c>
      <c r="DD3" t="s">
        <v>59</v>
      </c>
      <c r="DE3" t="s">
        <v>59</v>
      </c>
      <c r="DF3" t="s">
        <v>58</v>
      </c>
      <c r="DG3" t="s">
        <v>58</v>
      </c>
      <c r="DH3" t="s">
        <v>58</v>
      </c>
      <c r="DI3" t="s">
        <v>59</v>
      </c>
      <c r="DJ3" t="s">
        <v>59</v>
      </c>
      <c r="DK3" t="s">
        <v>58</v>
      </c>
      <c r="DL3" t="s">
        <v>59</v>
      </c>
      <c r="DM3" t="s">
        <v>58</v>
      </c>
      <c r="DN3" t="s">
        <v>59</v>
      </c>
      <c r="DO3" t="s">
        <v>59</v>
      </c>
      <c r="DP3" t="s">
        <v>59</v>
      </c>
      <c r="DQ3" t="s">
        <v>59</v>
      </c>
      <c r="DR3" t="s">
        <v>59</v>
      </c>
      <c r="DS3" t="s">
        <v>59</v>
      </c>
      <c r="DT3" t="s">
        <v>59</v>
      </c>
      <c r="DU3" t="s">
        <v>59</v>
      </c>
    </row>
    <row r="5" spans="1:125" x14ac:dyDescent="0.3">
      <c r="A5" t="s">
        <v>604</v>
      </c>
      <c r="B5" t="s">
        <v>61</v>
      </c>
      <c r="C5" t="s">
        <v>62</v>
      </c>
      <c r="D5" t="s">
        <v>287</v>
      </c>
      <c r="E5" t="s">
        <v>1207</v>
      </c>
      <c r="F5">
        <v>20.7</v>
      </c>
      <c r="G5" t="s">
        <v>294</v>
      </c>
      <c r="H5" t="s">
        <v>295</v>
      </c>
      <c r="I5" t="s">
        <v>354</v>
      </c>
      <c r="J5" t="s">
        <v>300</v>
      </c>
      <c r="K5" s="28">
        <v>141108.9</v>
      </c>
      <c r="L5">
        <v>56686.559999999998</v>
      </c>
      <c r="M5">
        <v>73810.94</v>
      </c>
      <c r="N5">
        <v>23906.31</v>
      </c>
      <c r="O5">
        <v>1773844</v>
      </c>
      <c r="P5">
        <v>70605.97</v>
      </c>
      <c r="Q5">
        <v>8000</v>
      </c>
      <c r="R5">
        <v>252394.2</v>
      </c>
      <c r="S5">
        <v>157142.6</v>
      </c>
      <c r="T5">
        <v>20003.849999999999</v>
      </c>
      <c r="U5">
        <v>40426.21</v>
      </c>
      <c r="V5">
        <v>303091.20000000001</v>
      </c>
      <c r="W5">
        <v>15369.76</v>
      </c>
      <c r="X5">
        <v>45662.400000000001</v>
      </c>
      <c r="Y5">
        <v>91747.05</v>
      </c>
      <c r="Z5">
        <v>30801.74</v>
      </c>
      <c r="AA5">
        <v>287337.59999999998</v>
      </c>
      <c r="AB5">
        <v>283456</v>
      </c>
      <c r="AC5" s="28">
        <v>1582535</v>
      </c>
      <c r="AD5">
        <v>20141.509999999998</v>
      </c>
      <c r="AE5">
        <v>905490</v>
      </c>
      <c r="AF5">
        <v>8000</v>
      </c>
      <c r="AG5">
        <v>147144.4</v>
      </c>
      <c r="AH5">
        <v>8000</v>
      </c>
      <c r="AI5">
        <v>8000</v>
      </c>
      <c r="AJ5">
        <v>88333.11</v>
      </c>
      <c r="AK5">
        <v>8000</v>
      </c>
      <c r="AL5">
        <v>8000</v>
      </c>
      <c r="AM5">
        <v>31999.54</v>
      </c>
      <c r="AN5">
        <v>204092</v>
      </c>
      <c r="AO5">
        <v>8000</v>
      </c>
      <c r="AP5">
        <v>8000</v>
      </c>
      <c r="AQ5">
        <v>10000</v>
      </c>
      <c r="AR5">
        <v>38285.980000000003</v>
      </c>
      <c r="AS5">
        <v>8000</v>
      </c>
      <c r="AT5">
        <v>8000</v>
      </c>
      <c r="AU5">
        <v>192208.5</v>
      </c>
      <c r="AV5">
        <v>950473.7</v>
      </c>
      <c r="AW5">
        <v>8000</v>
      </c>
      <c r="AX5">
        <v>8000</v>
      </c>
      <c r="AY5">
        <v>64469.43</v>
      </c>
      <c r="AZ5">
        <v>22605.16</v>
      </c>
      <c r="BA5">
        <v>549633.80000000005</v>
      </c>
      <c r="BB5">
        <v>414419.20000000001</v>
      </c>
      <c r="BC5">
        <v>179778.2</v>
      </c>
      <c r="BD5">
        <v>8000</v>
      </c>
      <c r="BE5">
        <v>101960.4</v>
      </c>
      <c r="BF5">
        <v>791332.1</v>
      </c>
      <c r="BG5">
        <v>19396.419999999998</v>
      </c>
      <c r="BH5">
        <v>2468409</v>
      </c>
      <c r="BI5">
        <v>382864.7</v>
      </c>
      <c r="BJ5">
        <v>118212.7</v>
      </c>
      <c r="BK5">
        <v>8000</v>
      </c>
      <c r="BL5">
        <v>8000</v>
      </c>
      <c r="BM5">
        <v>8578.4809999999998</v>
      </c>
      <c r="BN5">
        <v>17542.82</v>
      </c>
      <c r="BO5">
        <v>258584.9</v>
      </c>
      <c r="BP5">
        <v>103841.8</v>
      </c>
      <c r="BQ5">
        <v>1133662</v>
      </c>
      <c r="BR5">
        <v>486393</v>
      </c>
      <c r="BS5">
        <v>8000</v>
      </c>
      <c r="BT5">
        <v>8000</v>
      </c>
      <c r="BU5">
        <v>8000</v>
      </c>
      <c r="BV5">
        <v>8938.0390000000007</v>
      </c>
      <c r="BW5">
        <v>8000</v>
      </c>
      <c r="BX5">
        <v>66266.789999999994</v>
      </c>
      <c r="BY5">
        <v>46200</v>
      </c>
      <c r="BZ5">
        <v>8000</v>
      </c>
      <c r="CA5">
        <v>29263.74</v>
      </c>
      <c r="CB5">
        <v>14454.94</v>
      </c>
      <c r="CC5">
        <v>83702.92</v>
      </c>
      <c r="CD5">
        <v>8000</v>
      </c>
      <c r="CE5">
        <v>12675.73</v>
      </c>
      <c r="CF5">
        <v>8000</v>
      </c>
      <c r="CG5">
        <v>13717.14</v>
      </c>
      <c r="CH5">
        <v>8000</v>
      </c>
      <c r="CI5">
        <v>8000</v>
      </c>
      <c r="CJ5">
        <v>8000</v>
      </c>
      <c r="CK5">
        <v>8000</v>
      </c>
      <c r="CL5">
        <v>8000</v>
      </c>
      <c r="CM5">
        <v>94187.5</v>
      </c>
      <c r="CN5">
        <v>8000</v>
      </c>
      <c r="CO5">
        <v>8000</v>
      </c>
      <c r="CP5">
        <v>18107.68</v>
      </c>
      <c r="CQ5">
        <v>8000</v>
      </c>
      <c r="CR5">
        <v>8000</v>
      </c>
      <c r="CS5">
        <v>34795.72</v>
      </c>
      <c r="CT5">
        <v>8000</v>
      </c>
      <c r="CU5">
        <v>8000</v>
      </c>
      <c r="CV5">
        <v>8000</v>
      </c>
      <c r="CW5">
        <v>10765.86</v>
      </c>
      <c r="CX5">
        <v>194313.4</v>
      </c>
      <c r="CY5">
        <v>8000</v>
      </c>
      <c r="CZ5">
        <v>8000</v>
      </c>
      <c r="DA5">
        <v>8000</v>
      </c>
      <c r="DB5">
        <v>17954.96</v>
      </c>
      <c r="DC5">
        <v>42838.45</v>
      </c>
      <c r="DD5">
        <v>8000</v>
      </c>
      <c r="DE5">
        <v>8000</v>
      </c>
      <c r="DF5">
        <v>8000</v>
      </c>
      <c r="DG5">
        <v>107439.8</v>
      </c>
      <c r="DH5">
        <v>283335</v>
      </c>
      <c r="DI5">
        <v>8000</v>
      </c>
      <c r="DJ5">
        <v>8000</v>
      </c>
      <c r="DK5">
        <v>11655.95</v>
      </c>
      <c r="DL5">
        <v>8000</v>
      </c>
      <c r="DM5">
        <v>114189.8</v>
      </c>
      <c r="DN5">
        <v>8000</v>
      </c>
      <c r="DO5">
        <v>8000</v>
      </c>
      <c r="DP5">
        <v>8000</v>
      </c>
      <c r="DQ5">
        <v>8000</v>
      </c>
      <c r="DR5">
        <v>8000</v>
      </c>
      <c r="DS5">
        <v>8000</v>
      </c>
      <c r="DT5">
        <v>8000</v>
      </c>
      <c r="DU5">
        <v>8000</v>
      </c>
    </row>
    <row r="6" spans="1:125" x14ac:dyDescent="0.3">
      <c r="A6" t="s">
        <v>605</v>
      </c>
      <c r="B6" t="s">
        <v>61</v>
      </c>
      <c r="C6" t="s">
        <v>62</v>
      </c>
      <c r="D6" t="s">
        <v>287</v>
      </c>
      <c r="E6" t="s">
        <v>1207</v>
      </c>
      <c r="F6">
        <v>30.2</v>
      </c>
      <c r="G6" t="s">
        <v>294</v>
      </c>
      <c r="H6" t="s">
        <v>295</v>
      </c>
      <c r="I6" t="s">
        <v>354</v>
      </c>
      <c r="J6" t="s">
        <v>300</v>
      </c>
      <c r="K6" s="28">
        <v>249275.8</v>
      </c>
      <c r="L6">
        <v>52024.85</v>
      </c>
      <c r="M6">
        <v>31527.55</v>
      </c>
      <c r="N6">
        <v>47093.65</v>
      </c>
      <c r="O6">
        <v>1709463</v>
      </c>
      <c r="P6">
        <v>56183.31</v>
      </c>
      <c r="Q6">
        <v>8000</v>
      </c>
      <c r="R6">
        <v>238745.4</v>
      </c>
      <c r="S6">
        <v>158125.29999999999</v>
      </c>
      <c r="T6">
        <v>8000</v>
      </c>
      <c r="U6">
        <v>93555.77</v>
      </c>
      <c r="V6">
        <v>339354</v>
      </c>
      <c r="W6">
        <v>8000</v>
      </c>
      <c r="X6">
        <v>29560.38</v>
      </c>
      <c r="Y6">
        <v>110490.8</v>
      </c>
      <c r="Z6">
        <v>130821</v>
      </c>
      <c r="AA6">
        <v>622784</v>
      </c>
      <c r="AB6">
        <v>370928.1</v>
      </c>
      <c r="AC6" s="28">
        <v>3241708</v>
      </c>
      <c r="AD6">
        <v>123362.9</v>
      </c>
      <c r="AE6">
        <v>2602246</v>
      </c>
      <c r="AF6">
        <v>8000</v>
      </c>
      <c r="AG6">
        <v>349846.7</v>
      </c>
      <c r="AH6">
        <v>8000</v>
      </c>
      <c r="AI6">
        <v>50423.97</v>
      </c>
      <c r="AJ6">
        <v>224448.7</v>
      </c>
      <c r="AK6">
        <v>11000</v>
      </c>
      <c r="AL6">
        <v>41087.15</v>
      </c>
      <c r="AM6">
        <v>205404.7</v>
      </c>
      <c r="AN6">
        <v>512468.6</v>
      </c>
      <c r="AO6">
        <v>8000</v>
      </c>
      <c r="AP6">
        <v>20240.87</v>
      </c>
      <c r="AQ6">
        <v>78547.240000000005</v>
      </c>
      <c r="AR6">
        <v>106661.3</v>
      </c>
      <c r="AS6">
        <v>43801.01</v>
      </c>
      <c r="AT6">
        <v>8000</v>
      </c>
      <c r="AU6">
        <v>838639.1</v>
      </c>
      <c r="AV6">
        <v>3753065</v>
      </c>
      <c r="AW6">
        <v>8000</v>
      </c>
      <c r="AX6">
        <v>8000</v>
      </c>
      <c r="AY6">
        <v>386241.3</v>
      </c>
      <c r="AZ6">
        <v>94335.56</v>
      </c>
      <c r="BA6">
        <v>2758109</v>
      </c>
      <c r="BB6">
        <v>735255.1</v>
      </c>
      <c r="BC6">
        <v>689255.9</v>
      </c>
      <c r="BD6">
        <v>89343.88</v>
      </c>
      <c r="BE6">
        <v>647949.80000000005</v>
      </c>
      <c r="BF6">
        <v>4297952</v>
      </c>
      <c r="BG6">
        <v>119542.5</v>
      </c>
      <c r="BH6">
        <v>10706507</v>
      </c>
      <c r="BI6">
        <v>1122805</v>
      </c>
      <c r="BJ6">
        <v>603841.4</v>
      </c>
      <c r="BK6">
        <v>83912.62</v>
      </c>
      <c r="BL6">
        <v>8000</v>
      </c>
      <c r="BM6">
        <v>141486.29999999999</v>
      </c>
      <c r="BN6">
        <v>197381.7</v>
      </c>
      <c r="BO6">
        <v>1464080</v>
      </c>
      <c r="BP6">
        <v>636628.30000000005</v>
      </c>
      <c r="BQ6">
        <v>4516162</v>
      </c>
      <c r="BR6">
        <v>2229461</v>
      </c>
      <c r="BS6">
        <v>148458.4</v>
      </c>
      <c r="BT6">
        <v>20494.810000000001</v>
      </c>
      <c r="BU6">
        <v>8000</v>
      </c>
      <c r="BV6">
        <v>279904.2</v>
      </c>
      <c r="BW6">
        <v>151701.79999999999</v>
      </c>
      <c r="BX6">
        <v>670053.1</v>
      </c>
      <c r="BY6">
        <v>23838.21</v>
      </c>
      <c r="BZ6">
        <v>325982.2</v>
      </c>
      <c r="CA6">
        <v>242839.2</v>
      </c>
      <c r="CB6">
        <v>165822.20000000001</v>
      </c>
      <c r="CC6">
        <v>453819</v>
      </c>
      <c r="CD6">
        <v>111583.3</v>
      </c>
      <c r="CE6">
        <v>304939.2</v>
      </c>
      <c r="CF6">
        <v>15523.81</v>
      </c>
      <c r="CG6">
        <v>243179.6</v>
      </c>
      <c r="CH6">
        <v>32255.67</v>
      </c>
      <c r="CI6">
        <v>17309.650000000001</v>
      </c>
      <c r="CJ6">
        <v>8000</v>
      </c>
      <c r="CK6">
        <v>8000</v>
      </c>
      <c r="CL6">
        <v>8000</v>
      </c>
      <c r="CM6">
        <v>70112.039999999994</v>
      </c>
      <c r="CN6">
        <v>8000</v>
      </c>
      <c r="CO6">
        <v>8000</v>
      </c>
      <c r="CP6">
        <v>8000</v>
      </c>
      <c r="CQ6">
        <v>8000</v>
      </c>
      <c r="CR6">
        <v>8000</v>
      </c>
      <c r="CS6">
        <v>51569.15</v>
      </c>
      <c r="CT6">
        <v>8000</v>
      </c>
      <c r="CU6">
        <v>8000</v>
      </c>
      <c r="CV6">
        <v>8000</v>
      </c>
      <c r="CW6">
        <v>39858.31</v>
      </c>
      <c r="CX6">
        <v>227701.1</v>
      </c>
      <c r="CY6">
        <v>8000</v>
      </c>
      <c r="CZ6">
        <v>8000</v>
      </c>
      <c r="DA6">
        <v>8000</v>
      </c>
      <c r="DB6">
        <v>26283.39</v>
      </c>
      <c r="DC6">
        <v>13966</v>
      </c>
      <c r="DD6">
        <v>8000</v>
      </c>
      <c r="DE6">
        <v>8000</v>
      </c>
      <c r="DF6">
        <v>28254.19</v>
      </c>
      <c r="DG6">
        <v>263959.8</v>
      </c>
      <c r="DH6">
        <v>372935.2</v>
      </c>
      <c r="DI6">
        <v>8000</v>
      </c>
      <c r="DJ6">
        <v>8000</v>
      </c>
      <c r="DK6">
        <v>25476.9</v>
      </c>
      <c r="DL6">
        <v>8000</v>
      </c>
      <c r="DM6">
        <v>60825.23</v>
      </c>
      <c r="DN6">
        <v>8000</v>
      </c>
      <c r="DO6">
        <v>8000</v>
      </c>
      <c r="DP6">
        <v>8000</v>
      </c>
      <c r="DQ6">
        <v>8000</v>
      </c>
      <c r="DR6">
        <v>8000</v>
      </c>
      <c r="DS6">
        <v>8000</v>
      </c>
      <c r="DT6">
        <v>8000</v>
      </c>
      <c r="DU6">
        <v>8000</v>
      </c>
    </row>
    <row r="7" spans="1:125" x14ac:dyDescent="0.3">
      <c r="A7" t="s">
        <v>606</v>
      </c>
      <c r="B7" t="s">
        <v>61</v>
      </c>
      <c r="C7" t="s">
        <v>67</v>
      </c>
      <c r="D7" t="s">
        <v>287</v>
      </c>
      <c r="E7" t="s">
        <v>1211</v>
      </c>
      <c r="F7">
        <v>28.4</v>
      </c>
      <c r="G7" t="s">
        <v>294</v>
      </c>
      <c r="H7" t="s">
        <v>298</v>
      </c>
      <c r="I7" t="s">
        <v>354</v>
      </c>
      <c r="J7" t="s">
        <v>300</v>
      </c>
      <c r="K7" s="28">
        <v>136842.79999999999</v>
      </c>
      <c r="L7">
        <v>44620.800000000003</v>
      </c>
      <c r="M7">
        <v>66097.289999999994</v>
      </c>
      <c r="N7">
        <v>18505.099999999999</v>
      </c>
      <c r="O7">
        <v>1404216</v>
      </c>
      <c r="P7">
        <v>68290.25</v>
      </c>
      <c r="Q7">
        <v>8000</v>
      </c>
      <c r="R7">
        <v>277846.09999999998</v>
      </c>
      <c r="S7">
        <v>207143.1</v>
      </c>
      <c r="T7">
        <v>22453.15</v>
      </c>
      <c r="U7">
        <v>70466.22</v>
      </c>
      <c r="V7">
        <v>336936.6</v>
      </c>
      <c r="W7">
        <v>8000</v>
      </c>
      <c r="X7">
        <v>26328.639999999999</v>
      </c>
      <c r="Y7">
        <v>81143.820000000007</v>
      </c>
      <c r="Z7">
        <v>48322.99</v>
      </c>
      <c r="AA7">
        <v>341246.5</v>
      </c>
      <c r="AB7">
        <v>326875.5</v>
      </c>
      <c r="AC7" s="28">
        <v>2503911</v>
      </c>
      <c r="AD7">
        <v>104835.3</v>
      </c>
      <c r="AE7">
        <v>1531904</v>
      </c>
      <c r="AF7">
        <v>8000</v>
      </c>
      <c r="AG7">
        <v>375119.6</v>
      </c>
      <c r="AH7">
        <v>8000</v>
      </c>
      <c r="AI7">
        <v>48022.52</v>
      </c>
      <c r="AJ7">
        <v>200199.8</v>
      </c>
      <c r="AK7">
        <v>37663.54</v>
      </c>
      <c r="AL7">
        <v>59734.2</v>
      </c>
      <c r="AM7">
        <v>185518.9</v>
      </c>
      <c r="AN7">
        <v>394678.1</v>
      </c>
      <c r="AO7">
        <v>8000</v>
      </c>
      <c r="AP7">
        <v>26013.47</v>
      </c>
      <c r="AQ7">
        <v>72278.740000000005</v>
      </c>
      <c r="AR7">
        <v>154247.6</v>
      </c>
      <c r="AS7">
        <v>8000</v>
      </c>
      <c r="AT7">
        <v>8000</v>
      </c>
      <c r="AU7">
        <v>683560.3</v>
      </c>
      <c r="AV7">
        <v>1911226</v>
      </c>
      <c r="AW7">
        <v>8000</v>
      </c>
      <c r="AX7">
        <v>8000</v>
      </c>
      <c r="AY7">
        <v>188961.5</v>
      </c>
      <c r="AZ7">
        <v>79675.77</v>
      </c>
      <c r="BA7">
        <v>1005374</v>
      </c>
      <c r="BB7">
        <v>864415.4</v>
      </c>
      <c r="BC7">
        <v>224227.6</v>
      </c>
      <c r="BD7">
        <v>20071.32</v>
      </c>
      <c r="BE7">
        <v>526594.69999999995</v>
      </c>
      <c r="BF7">
        <v>2546922</v>
      </c>
      <c r="BG7">
        <v>85174.05</v>
      </c>
      <c r="BH7">
        <v>3858870</v>
      </c>
      <c r="BI7">
        <v>1149925</v>
      </c>
      <c r="BJ7">
        <v>179318</v>
      </c>
      <c r="BK7">
        <v>94998.66</v>
      </c>
      <c r="BL7">
        <v>8000</v>
      </c>
      <c r="BM7">
        <v>64294.080000000002</v>
      </c>
      <c r="BN7">
        <v>42989.77</v>
      </c>
      <c r="BO7">
        <v>811307.4</v>
      </c>
      <c r="BP7">
        <v>173607.5</v>
      </c>
      <c r="BQ7">
        <v>3060922</v>
      </c>
      <c r="BR7">
        <v>428172.6</v>
      </c>
      <c r="BS7">
        <v>153035.79999999999</v>
      </c>
      <c r="BT7">
        <v>8000</v>
      </c>
      <c r="BU7">
        <v>8000</v>
      </c>
      <c r="BV7">
        <v>22339.66</v>
      </c>
      <c r="BW7">
        <v>74133.259999999995</v>
      </c>
      <c r="BX7">
        <v>65515.360000000001</v>
      </c>
      <c r="BY7">
        <v>13600</v>
      </c>
      <c r="BZ7">
        <v>226513.5</v>
      </c>
      <c r="CA7">
        <v>121739.3</v>
      </c>
      <c r="CB7">
        <v>33926.49</v>
      </c>
      <c r="CC7">
        <v>350609.1</v>
      </c>
      <c r="CD7">
        <v>8000</v>
      </c>
      <c r="CE7">
        <v>62085.11</v>
      </c>
      <c r="CF7">
        <v>8000</v>
      </c>
      <c r="CG7">
        <v>32278.51</v>
      </c>
      <c r="CH7">
        <v>22316.48</v>
      </c>
      <c r="CI7">
        <v>8000</v>
      </c>
      <c r="CJ7">
        <v>8000</v>
      </c>
      <c r="CK7">
        <v>8000</v>
      </c>
      <c r="CL7">
        <v>8000</v>
      </c>
      <c r="CM7">
        <v>577963.5</v>
      </c>
      <c r="CN7">
        <v>8000</v>
      </c>
      <c r="CO7">
        <v>8000</v>
      </c>
      <c r="CP7">
        <v>339095.6</v>
      </c>
      <c r="CQ7">
        <v>8000</v>
      </c>
      <c r="CR7">
        <v>75780.83</v>
      </c>
      <c r="CS7">
        <v>720853.9</v>
      </c>
      <c r="CT7">
        <v>122147.9</v>
      </c>
      <c r="CU7">
        <v>8000</v>
      </c>
      <c r="CV7">
        <v>8000</v>
      </c>
      <c r="CW7">
        <v>367602.3</v>
      </c>
      <c r="CX7">
        <v>2125225</v>
      </c>
      <c r="CY7">
        <v>8000</v>
      </c>
      <c r="CZ7">
        <v>107841.8</v>
      </c>
      <c r="DA7">
        <v>8000</v>
      </c>
      <c r="DB7">
        <v>385077.4</v>
      </c>
      <c r="DC7">
        <v>66179.539999999994</v>
      </c>
      <c r="DD7">
        <v>8000</v>
      </c>
      <c r="DE7">
        <v>8000</v>
      </c>
      <c r="DF7">
        <v>226349.3</v>
      </c>
      <c r="DG7">
        <v>1968255</v>
      </c>
      <c r="DH7">
        <v>3546328</v>
      </c>
      <c r="DI7">
        <v>8000</v>
      </c>
      <c r="DJ7">
        <v>12037.56</v>
      </c>
      <c r="DK7">
        <v>117300.1</v>
      </c>
      <c r="DL7">
        <v>59683.46</v>
      </c>
      <c r="DM7">
        <v>161597.9</v>
      </c>
      <c r="DN7">
        <v>17708.36</v>
      </c>
      <c r="DO7">
        <v>8000</v>
      </c>
      <c r="DP7">
        <v>8000</v>
      </c>
      <c r="DQ7">
        <v>15996.88</v>
      </c>
      <c r="DR7">
        <v>8000</v>
      </c>
      <c r="DS7">
        <v>18381.78</v>
      </c>
      <c r="DT7">
        <v>8000</v>
      </c>
      <c r="DU7">
        <v>8000</v>
      </c>
    </row>
    <row r="8" spans="1:125" x14ac:dyDescent="0.3">
      <c r="A8" t="s">
        <v>607</v>
      </c>
      <c r="B8" t="s">
        <v>61</v>
      </c>
      <c r="C8" t="s">
        <v>62</v>
      </c>
      <c r="D8" t="s">
        <v>287</v>
      </c>
      <c r="E8" t="s">
        <v>1204</v>
      </c>
      <c r="F8">
        <v>30.4</v>
      </c>
      <c r="G8" t="s">
        <v>294</v>
      </c>
      <c r="H8" t="s">
        <v>330</v>
      </c>
      <c r="I8" t="s">
        <v>354</v>
      </c>
      <c r="J8" t="s">
        <v>300</v>
      </c>
      <c r="K8" s="28">
        <v>243778.1</v>
      </c>
      <c r="L8">
        <v>37743.42</v>
      </c>
      <c r="M8">
        <v>42200</v>
      </c>
      <c r="N8">
        <v>51592.06</v>
      </c>
      <c r="O8">
        <v>2464886</v>
      </c>
      <c r="P8">
        <v>82481.38</v>
      </c>
      <c r="Q8">
        <v>50178.12</v>
      </c>
      <c r="R8">
        <v>516276.1</v>
      </c>
      <c r="S8">
        <v>421975.4</v>
      </c>
      <c r="T8">
        <v>26428.75</v>
      </c>
      <c r="U8">
        <v>149516.1</v>
      </c>
      <c r="V8">
        <v>665569.69999999995</v>
      </c>
      <c r="W8">
        <v>8000</v>
      </c>
      <c r="X8">
        <v>31860.32</v>
      </c>
      <c r="Y8">
        <v>109183.6</v>
      </c>
      <c r="Z8">
        <v>157932.70000000001</v>
      </c>
      <c r="AA8">
        <v>921754</v>
      </c>
      <c r="AB8">
        <v>610739.6</v>
      </c>
      <c r="AC8" s="28">
        <v>2357048</v>
      </c>
      <c r="AD8">
        <v>32536.77</v>
      </c>
      <c r="AE8">
        <v>779056.4</v>
      </c>
      <c r="AF8">
        <v>8000</v>
      </c>
      <c r="AG8">
        <v>330177.3</v>
      </c>
      <c r="AH8">
        <v>8000</v>
      </c>
      <c r="AI8">
        <v>8000</v>
      </c>
      <c r="AJ8">
        <v>83302.289999999994</v>
      </c>
      <c r="AK8">
        <v>22257.5</v>
      </c>
      <c r="AL8">
        <v>65448</v>
      </c>
      <c r="AM8">
        <v>76258.240000000005</v>
      </c>
      <c r="AN8">
        <v>289431.90000000002</v>
      </c>
      <c r="AO8">
        <v>8000</v>
      </c>
      <c r="AP8">
        <v>19264.5</v>
      </c>
      <c r="AQ8">
        <v>51441.5</v>
      </c>
      <c r="AR8">
        <v>229378.9</v>
      </c>
      <c r="AS8">
        <v>8000</v>
      </c>
      <c r="AT8">
        <v>8000</v>
      </c>
      <c r="AU8">
        <v>350967.4</v>
      </c>
      <c r="AV8">
        <v>1585774</v>
      </c>
      <c r="AW8">
        <v>49900</v>
      </c>
      <c r="AX8">
        <v>8000</v>
      </c>
      <c r="AY8">
        <v>140775.20000000001</v>
      </c>
      <c r="AZ8">
        <v>129683.6</v>
      </c>
      <c r="BA8">
        <v>846440.1</v>
      </c>
      <c r="BB8">
        <v>1197917</v>
      </c>
      <c r="BC8">
        <v>188887.9</v>
      </c>
      <c r="BD8">
        <v>31582.89</v>
      </c>
      <c r="BE8">
        <v>168062.4</v>
      </c>
      <c r="BF8">
        <v>931411.1</v>
      </c>
      <c r="BG8">
        <v>179183.4</v>
      </c>
      <c r="BH8">
        <v>1782476</v>
      </c>
      <c r="BI8">
        <v>1573464</v>
      </c>
      <c r="BJ8">
        <v>149000</v>
      </c>
      <c r="BK8">
        <v>72805.73</v>
      </c>
      <c r="BL8">
        <v>8000</v>
      </c>
      <c r="BM8">
        <v>94238.68</v>
      </c>
      <c r="BN8">
        <v>15000</v>
      </c>
      <c r="BO8">
        <v>1118044</v>
      </c>
      <c r="BP8">
        <v>70000</v>
      </c>
      <c r="BQ8">
        <v>2843556</v>
      </c>
      <c r="BR8">
        <v>257000</v>
      </c>
      <c r="BS8">
        <v>121375.5</v>
      </c>
      <c r="BT8">
        <v>8000</v>
      </c>
      <c r="BU8">
        <v>8000</v>
      </c>
      <c r="BV8">
        <v>8000</v>
      </c>
      <c r="BW8">
        <v>120049.2</v>
      </c>
      <c r="BX8">
        <v>8000</v>
      </c>
      <c r="BY8">
        <v>8000</v>
      </c>
      <c r="BZ8">
        <v>158410.9</v>
      </c>
      <c r="CA8">
        <v>136846.6</v>
      </c>
      <c r="CB8">
        <v>10000</v>
      </c>
      <c r="CC8">
        <v>234183.3</v>
      </c>
      <c r="CD8">
        <v>13016.51</v>
      </c>
      <c r="CE8">
        <v>23602.49</v>
      </c>
      <c r="CF8">
        <v>8000</v>
      </c>
      <c r="CG8">
        <v>54492.74</v>
      </c>
      <c r="CH8">
        <v>8000</v>
      </c>
      <c r="CI8">
        <v>8000</v>
      </c>
      <c r="CJ8">
        <v>8000</v>
      </c>
      <c r="CK8">
        <v>8000</v>
      </c>
      <c r="CL8">
        <v>8000</v>
      </c>
      <c r="CM8">
        <v>533185.6</v>
      </c>
      <c r="CN8">
        <v>8000</v>
      </c>
      <c r="CO8">
        <v>8000</v>
      </c>
      <c r="CP8">
        <v>260513.6</v>
      </c>
      <c r="CQ8">
        <v>8000</v>
      </c>
      <c r="CR8">
        <v>78961.710000000006</v>
      </c>
      <c r="CS8">
        <v>596384.30000000005</v>
      </c>
      <c r="CT8">
        <v>39897.78</v>
      </c>
      <c r="CU8">
        <v>19748.009999999998</v>
      </c>
      <c r="CV8">
        <v>8000</v>
      </c>
      <c r="CW8">
        <v>313416.8</v>
      </c>
      <c r="CX8">
        <v>1934954</v>
      </c>
      <c r="CY8">
        <v>8000</v>
      </c>
      <c r="CZ8">
        <v>40862.21</v>
      </c>
      <c r="DA8">
        <v>8000</v>
      </c>
      <c r="DB8">
        <v>205254.7</v>
      </c>
      <c r="DC8">
        <v>75496.539999999994</v>
      </c>
      <c r="DD8">
        <v>8000</v>
      </c>
      <c r="DE8">
        <v>8000</v>
      </c>
      <c r="DF8">
        <v>244318.2</v>
      </c>
      <c r="DG8">
        <v>1944065</v>
      </c>
      <c r="DH8">
        <v>2772465</v>
      </c>
      <c r="DI8">
        <v>8453.9959999999992</v>
      </c>
      <c r="DJ8">
        <v>8000</v>
      </c>
      <c r="DK8">
        <v>138921.9</v>
      </c>
      <c r="DL8">
        <v>16577.169999999998</v>
      </c>
      <c r="DM8">
        <v>169564.2</v>
      </c>
      <c r="DN8">
        <v>20537.78</v>
      </c>
      <c r="DO8">
        <v>8000</v>
      </c>
      <c r="DP8">
        <v>8000</v>
      </c>
      <c r="DQ8">
        <v>9180.98</v>
      </c>
      <c r="DR8">
        <v>10579.47</v>
      </c>
      <c r="DS8">
        <v>10958.58</v>
      </c>
      <c r="DT8">
        <v>8000</v>
      </c>
      <c r="DU8">
        <v>8000</v>
      </c>
    </row>
    <row r="9" spans="1:125" x14ac:dyDescent="0.3">
      <c r="A9" t="s">
        <v>608</v>
      </c>
      <c r="B9" t="s">
        <v>61</v>
      </c>
      <c r="C9" t="s">
        <v>62</v>
      </c>
      <c r="D9" t="s">
        <v>287</v>
      </c>
      <c r="E9" t="s">
        <v>1212</v>
      </c>
      <c r="F9">
        <v>30.7</v>
      </c>
      <c r="G9" t="s">
        <v>294</v>
      </c>
      <c r="H9" t="s">
        <v>295</v>
      </c>
      <c r="I9" t="s">
        <v>354</v>
      </c>
      <c r="J9" t="s">
        <v>609</v>
      </c>
      <c r="K9" s="28">
        <v>168959.7</v>
      </c>
      <c r="L9">
        <v>62155.3</v>
      </c>
      <c r="M9">
        <v>47324.82</v>
      </c>
      <c r="N9">
        <v>43314.28</v>
      </c>
      <c r="O9">
        <v>2654845</v>
      </c>
      <c r="P9">
        <v>104006.5</v>
      </c>
      <c r="Q9">
        <v>23978.76</v>
      </c>
      <c r="R9">
        <v>403613.7</v>
      </c>
      <c r="S9">
        <v>315059.59999999998</v>
      </c>
      <c r="T9">
        <v>15539.89</v>
      </c>
      <c r="U9">
        <v>121226</v>
      </c>
      <c r="V9">
        <v>527414.1</v>
      </c>
      <c r="W9">
        <v>8000</v>
      </c>
      <c r="X9">
        <v>30732.87</v>
      </c>
      <c r="Y9">
        <v>94441.09</v>
      </c>
      <c r="Z9">
        <v>127309.4</v>
      </c>
      <c r="AA9">
        <v>751002.6</v>
      </c>
      <c r="AB9">
        <v>506854.5</v>
      </c>
      <c r="AC9" s="28">
        <v>1268965</v>
      </c>
      <c r="AD9">
        <v>92653.61</v>
      </c>
      <c r="AE9">
        <v>1404398</v>
      </c>
      <c r="AF9">
        <v>8000</v>
      </c>
      <c r="AG9">
        <v>404812.79999999999</v>
      </c>
      <c r="AH9">
        <v>8000</v>
      </c>
      <c r="AI9">
        <v>20440.03</v>
      </c>
      <c r="AJ9">
        <v>166304.5</v>
      </c>
      <c r="AK9">
        <v>56249.14</v>
      </c>
      <c r="AL9">
        <v>91407.24</v>
      </c>
      <c r="AM9">
        <v>117341.6</v>
      </c>
      <c r="AN9">
        <v>278254.90000000002</v>
      </c>
      <c r="AO9">
        <v>8000</v>
      </c>
      <c r="AP9">
        <v>29286.43</v>
      </c>
      <c r="AQ9">
        <v>43092.77</v>
      </c>
      <c r="AR9">
        <v>198680.6</v>
      </c>
      <c r="AS9">
        <v>8000</v>
      </c>
      <c r="AT9">
        <v>8000</v>
      </c>
      <c r="AU9">
        <v>459595.7</v>
      </c>
      <c r="AV9">
        <v>1414597</v>
      </c>
      <c r="AW9">
        <v>8000</v>
      </c>
      <c r="AX9">
        <v>8000</v>
      </c>
      <c r="AY9">
        <v>124508.3</v>
      </c>
      <c r="AZ9">
        <v>61817.11</v>
      </c>
      <c r="BA9">
        <v>847905.3</v>
      </c>
      <c r="BB9">
        <v>879620.8</v>
      </c>
      <c r="BC9">
        <v>218289</v>
      </c>
      <c r="BD9">
        <v>14407.42</v>
      </c>
      <c r="BE9">
        <v>452477.3</v>
      </c>
      <c r="BF9">
        <v>1688133</v>
      </c>
      <c r="BG9">
        <v>80575.48</v>
      </c>
      <c r="BH9">
        <v>2747589</v>
      </c>
      <c r="BI9">
        <v>1241952</v>
      </c>
      <c r="BJ9">
        <v>186576.7</v>
      </c>
      <c r="BK9">
        <v>122231</v>
      </c>
      <c r="BL9">
        <v>8000</v>
      </c>
      <c r="BM9">
        <v>50334.76</v>
      </c>
      <c r="BN9">
        <v>26343.16</v>
      </c>
      <c r="BO9">
        <v>745791.6</v>
      </c>
      <c r="BP9">
        <v>150457.79999999999</v>
      </c>
      <c r="BQ9">
        <v>2853484</v>
      </c>
      <c r="BR9">
        <v>448754.1</v>
      </c>
      <c r="BS9">
        <v>162978.29999999999</v>
      </c>
      <c r="BT9">
        <v>8000</v>
      </c>
      <c r="BU9">
        <v>8000</v>
      </c>
      <c r="BV9">
        <v>13673.09</v>
      </c>
      <c r="BW9">
        <v>73211.19</v>
      </c>
      <c r="BX9">
        <v>71364.759999999995</v>
      </c>
      <c r="BY9">
        <v>8000</v>
      </c>
      <c r="BZ9">
        <v>212768.7</v>
      </c>
      <c r="CA9">
        <v>130754.2</v>
      </c>
      <c r="CB9">
        <v>26099.72</v>
      </c>
      <c r="CC9">
        <v>334390.09999999998</v>
      </c>
      <c r="CD9">
        <v>13741.12</v>
      </c>
      <c r="CE9">
        <v>92583.53</v>
      </c>
      <c r="CF9">
        <v>8000</v>
      </c>
      <c r="CG9">
        <v>45578.05</v>
      </c>
      <c r="CH9">
        <v>15774.07</v>
      </c>
      <c r="CI9">
        <v>8000</v>
      </c>
      <c r="CJ9">
        <v>9254.7060000000001</v>
      </c>
      <c r="CK9">
        <v>8000</v>
      </c>
      <c r="CL9">
        <v>8000</v>
      </c>
      <c r="CM9">
        <v>449672</v>
      </c>
      <c r="CN9">
        <v>16201.68</v>
      </c>
      <c r="CO9">
        <v>8000</v>
      </c>
      <c r="CP9">
        <v>121142.5</v>
      </c>
      <c r="CQ9">
        <v>8000</v>
      </c>
      <c r="CR9">
        <v>26319.360000000001</v>
      </c>
      <c r="CS9">
        <v>288735</v>
      </c>
      <c r="CT9">
        <v>15197.79</v>
      </c>
      <c r="CU9">
        <v>13965.37</v>
      </c>
      <c r="CV9">
        <v>8000</v>
      </c>
      <c r="CW9">
        <v>198441.3</v>
      </c>
      <c r="CX9">
        <v>1053203</v>
      </c>
      <c r="CY9">
        <v>8000</v>
      </c>
      <c r="CZ9">
        <v>27445.200000000001</v>
      </c>
      <c r="DA9">
        <v>16638.27</v>
      </c>
      <c r="DB9">
        <v>149784.20000000001</v>
      </c>
      <c r="DC9">
        <v>60058.21</v>
      </c>
      <c r="DD9">
        <v>8000</v>
      </c>
      <c r="DE9">
        <v>8000</v>
      </c>
      <c r="DF9">
        <v>154241.29999999999</v>
      </c>
      <c r="DG9">
        <v>1179708</v>
      </c>
      <c r="DH9">
        <v>1598323</v>
      </c>
      <c r="DI9">
        <v>9162.2070000000003</v>
      </c>
      <c r="DJ9">
        <v>8000</v>
      </c>
      <c r="DK9">
        <v>121117.8</v>
      </c>
      <c r="DL9">
        <v>8000</v>
      </c>
      <c r="DM9">
        <v>121637.8</v>
      </c>
      <c r="DN9">
        <v>8000</v>
      </c>
      <c r="DO9">
        <v>8000</v>
      </c>
      <c r="DP9">
        <v>8000</v>
      </c>
      <c r="DQ9">
        <v>8000</v>
      </c>
      <c r="DR9">
        <v>26460.9</v>
      </c>
      <c r="DS9">
        <v>8000</v>
      </c>
      <c r="DT9">
        <v>8000</v>
      </c>
      <c r="DU9">
        <v>8000</v>
      </c>
    </row>
    <row r="10" spans="1:125" x14ac:dyDescent="0.3">
      <c r="A10" t="s">
        <v>610</v>
      </c>
      <c r="B10" t="s">
        <v>61</v>
      </c>
      <c r="C10" t="s">
        <v>62</v>
      </c>
      <c r="D10" t="s">
        <v>287</v>
      </c>
      <c r="E10" t="s">
        <v>1214</v>
      </c>
      <c r="F10">
        <v>19.600000000000001</v>
      </c>
      <c r="G10" t="s">
        <v>611</v>
      </c>
      <c r="H10" t="s">
        <v>65</v>
      </c>
      <c r="I10" t="s">
        <v>65</v>
      </c>
      <c r="J10" t="s">
        <v>65</v>
      </c>
      <c r="K10" s="28">
        <v>184756.2</v>
      </c>
      <c r="L10">
        <v>66932.149999999994</v>
      </c>
      <c r="M10">
        <v>52000</v>
      </c>
      <c r="N10">
        <v>25426</v>
      </c>
      <c r="O10">
        <v>2148562</v>
      </c>
      <c r="P10">
        <v>86424.62</v>
      </c>
      <c r="Q10">
        <v>16200</v>
      </c>
      <c r="R10">
        <v>360495</v>
      </c>
      <c r="S10">
        <v>379777</v>
      </c>
      <c r="T10">
        <v>47589.15</v>
      </c>
      <c r="U10">
        <v>135049.5</v>
      </c>
      <c r="V10">
        <v>706118.4</v>
      </c>
      <c r="W10">
        <v>8000</v>
      </c>
      <c r="X10">
        <v>44656.47</v>
      </c>
      <c r="Y10">
        <v>146611.4</v>
      </c>
      <c r="Z10">
        <v>166581.79999999999</v>
      </c>
      <c r="AA10">
        <v>854222.7</v>
      </c>
      <c r="AB10">
        <v>736778.2</v>
      </c>
      <c r="AC10" s="28">
        <v>1857195</v>
      </c>
      <c r="AD10">
        <v>90982.67</v>
      </c>
      <c r="AE10">
        <v>1437373</v>
      </c>
      <c r="AF10">
        <v>8000</v>
      </c>
      <c r="AG10">
        <v>428203.6</v>
      </c>
      <c r="AH10">
        <v>8000</v>
      </c>
      <c r="AI10">
        <v>46211.91</v>
      </c>
      <c r="AJ10">
        <v>168255.4</v>
      </c>
      <c r="AK10">
        <v>47727.12</v>
      </c>
      <c r="AL10">
        <v>89003.07</v>
      </c>
      <c r="AM10">
        <v>182689.4</v>
      </c>
      <c r="AN10">
        <v>580293.1</v>
      </c>
      <c r="AO10">
        <v>8000</v>
      </c>
      <c r="AP10">
        <v>36490.92</v>
      </c>
      <c r="AQ10">
        <v>123535.1</v>
      </c>
      <c r="AR10">
        <v>341265.3</v>
      </c>
      <c r="AS10">
        <v>30000</v>
      </c>
      <c r="AT10">
        <v>8000</v>
      </c>
      <c r="AU10">
        <v>754594.8</v>
      </c>
      <c r="AV10">
        <v>2981614</v>
      </c>
      <c r="AW10">
        <v>111062.7</v>
      </c>
      <c r="AX10">
        <v>8000</v>
      </c>
      <c r="AY10">
        <v>219716.5</v>
      </c>
      <c r="AZ10">
        <v>171510</v>
      </c>
      <c r="BA10">
        <v>1433487</v>
      </c>
      <c r="BB10">
        <v>2176202</v>
      </c>
      <c r="BC10">
        <v>418664.3</v>
      </c>
      <c r="BD10">
        <v>30147.77</v>
      </c>
      <c r="BE10">
        <v>812618.2</v>
      </c>
      <c r="BF10">
        <v>3032567</v>
      </c>
      <c r="BG10">
        <v>230629.8</v>
      </c>
      <c r="BH10">
        <v>4385448</v>
      </c>
      <c r="BI10">
        <v>3118633</v>
      </c>
      <c r="BJ10">
        <v>305161.09999999998</v>
      </c>
      <c r="BK10">
        <v>191733.2</v>
      </c>
      <c r="BL10">
        <v>8000</v>
      </c>
      <c r="BM10">
        <v>146461.9</v>
      </c>
      <c r="BN10">
        <v>51920.06</v>
      </c>
      <c r="BO10">
        <v>1689978</v>
      </c>
      <c r="BP10">
        <v>154422.1</v>
      </c>
      <c r="BQ10">
        <v>5595864</v>
      </c>
      <c r="BR10">
        <v>515000</v>
      </c>
      <c r="BS10">
        <v>309946.09999999998</v>
      </c>
      <c r="BT10">
        <v>8000</v>
      </c>
      <c r="BU10">
        <v>8000</v>
      </c>
      <c r="BV10">
        <v>22993.34</v>
      </c>
      <c r="BW10">
        <v>193789.9</v>
      </c>
      <c r="BX10">
        <v>18004.259999999998</v>
      </c>
      <c r="BY10">
        <v>8000</v>
      </c>
      <c r="BZ10">
        <v>365441</v>
      </c>
      <c r="CA10">
        <v>263621.40000000002</v>
      </c>
      <c r="CB10">
        <v>35800</v>
      </c>
      <c r="CC10">
        <v>617237.6</v>
      </c>
      <c r="CD10">
        <v>21442.18</v>
      </c>
      <c r="CE10">
        <v>79288.740000000005</v>
      </c>
      <c r="CF10">
        <v>17429.95</v>
      </c>
      <c r="CG10">
        <v>72197.42</v>
      </c>
      <c r="CH10">
        <v>52210.7</v>
      </c>
      <c r="CI10">
        <v>8000</v>
      </c>
      <c r="CJ10">
        <v>8000</v>
      </c>
      <c r="CK10">
        <v>8000</v>
      </c>
      <c r="CL10">
        <v>8000</v>
      </c>
      <c r="CM10">
        <v>529239.30000000005</v>
      </c>
      <c r="CN10">
        <v>12287.16</v>
      </c>
      <c r="CO10">
        <v>8000</v>
      </c>
      <c r="CP10">
        <v>183532.4</v>
      </c>
      <c r="CQ10">
        <v>8000</v>
      </c>
      <c r="CR10">
        <v>29107.89</v>
      </c>
      <c r="CS10">
        <v>441185.8</v>
      </c>
      <c r="CT10">
        <v>44544.86</v>
      </c>
      <c r="CU10">
        <v>28298.54</v>
      </c>
      <c r="CV10">
        <v>8000</v>
      </c>
      <c r="CW10">
        <v>266464.90000000002</v>
      </c>
      <c r="CX10">
        <v>1601907</v>
      </c>
      <c r="CY10">
        <v>8000</v>
      </c>
      <c r="CZ10">
        <v>69534.86</v>
      </c>
      <c r="DA10">
        <v>12826.4</v>
      </c>
      <c r="DB10">
        <v>246254.3</v>
      </c>
      <c r="DC10">
        <v>154871</v>
      </c>
      <c r="DD10">
        <v>8000</v>
      </c>
      <c r="DE10">
        <v>8000</v>
      </c>
      <c r="DF10">
        <v>265207.3</v>
      </c>
      <c r="DG10">
        <v>1910540</v>
      </c>
      <c r="DH10">
        <v>2717913</v>
      </c>
      <c r="DI10">
        <v>20677.490000000002</v>
      </c>
      <c r="DJ10">
        <v>8000</v>
      </c>
      <c r="DK10">
        <v>191880.9</v>
      </c>
      <c r="DL10">
        <v>32532.82</v>
      </c>
      <c r="DM10">
        <v>244330.1</v>
      </c>
      <c r="DN10">
        <v>8000</v>
      </c>
      <c r="DO10">
        <v>8000</v>
      </c>
      <c r="DP10">
        <v>8000</v>
      </c>
      <c r="DQ10">
        <v>12698.57</v>
      </c>
      <c r="DR10">
        <v>17792.830000000002</v>
      </c>
      <c r="DS10">
        <v>10509.31</v>
      </c>
      <c r="DT10">
        <v>8000</v>
      </c>
      <c r="DU10">
        <v>8000</v>
      </c>
    </row>
    <row r="11" spans="1:125" x14ac:dyDescent="0.3">
      <c r="A11" t="s">
        <v>612</v>
      </c>
      <c r="B11" t="s">
        <v>61</v>
      </c>
      <c r="C11" t="s">
        <v>62</v>
      </c>
      <c r="D11" t="s">
        <v>287</v>
      </c>
      <c r="E11" t="s">
        <v>1212</v>
      </c>
      <c r="F11">
        <v>28</v>
      </c>
      <c r="G11" t="s">
        <v>294</v>
      </c>
      <c r="H11" t="s">
        <v>298</v>
      </c>
      <c r="I11" t="s">
        <v>354</v>
      </c>
      <c r="J11" t="s">
        <v>300</v>
      </c>
      <c r="K11" s="28">
        <v>190044.6</v>
      </c>
      <c r="L11">
        <v>64112.02</v>
      </c>
      <c r="M11">
        <v>64893.88</v>
      </c>
      <c r="N11">
        <v>24278.54</v>
      </c>
      <c r="O11">
        <v>2350161</v>
      </c>
      <c r="P11">
        <v>86303.79</v>
      </c>
      <c r="Q11">
        <v>23536.66</v>
      </c>
      <c r="R11">
        <v>534673.9</v>
      </c>
      <c r="S11">
        <v>427388</v>
      </c>
      <c r="T11">
        <v>36960.120000000003</v>
      </c>
      <c r="U11">
        <v>89095.42</v>
      </c>
      <c r="V11">
        <v>589879.9</v>
      </c>
      <c r="W11">
        <v>8000</v>
      </c>
      <c r="X11">
        <v>17541.79</v>
      </c>
      <c r="Y11">
        <v>111032.8</v>
      </c>
      <c r="Z11">
        <v>84362.89</v>
      </c>
      <c r="AA11">
        <v>492441.5</v>
      </c>
      <c r="AB11">
        <v>466861.8</v>
      </c>
      <c r="AC11" s="28">
        <v>1634417</v>
      </c>
      <c r="AD11">
        <v>20091.8</v>
      </c>
      <c r="AE11">
        <v>743559</v>
      </c>
      <c r="AF11">
        <v>8000</v>
      </c>
      <c r="AG11">
        <v>299076.3</v>
      </c>
      <c r="AH11">
        <v>8000</v>
      </c>
      <c r="AI11">
        <v>8000</v>
      </c>
      <c r="AJ11">
        <v>108167.6</v>
      </c>
      <c r="AK11">
        <v>24763.43</v>
      </c>
      <c r="AL11">
        <v>78881.91</v>
      </c>
      <c r="AM11">
        <v>66003.149999999994</v>
      </c>
      <c r="AN11">
        <v>279550.09999999998</v>
      </c>
      <c r="AO11">
        <v>8000</v>
      </c>
      <c r="AP11">
        <v>13000</v>
      </c>
      <c r="AQ11">
        <v>75198.12</v>
      </c>
      <c r="AR11">
        <v>228211.9</v>
      </c>
      <c r="AS11">
        <v>21399.42</v>
      </c>
      <c r="AT11">
        <v>8000</v>
      </c>
      <c r="AU11">
        <v>316251.8</v>
      </c>
      <c r="AV11">
        <v>1475177</v>
      </c>
      <c r="AW11">
        <v>82372.820000000007</v>
      </c>
      <c r="AX11">
        <v>8000</v>
      </c>
      <c r="AY11">
        <v>123039.6</v>
      </c>
      <c r="AZ11">
        <v>107198.1</v>
      </c>
      <c r="BA11">
        <v>848544.6</v>
      </c>
      <c r="BB11">
        <v>1345159</v>
      </c>
      <c r="BC11">
        <v>392768.3</v>
      </c>
      <c r="BD11">
        <v>8000</v>
      </c>
      <c r="BE11">
        <v>154108.9</v>
      </c>
      <c r="BF11">
        <v>767458.9</v>
      </c>
      <c r="BG11">
        <v>168312.6</v>
      </c>
      <c r="BH11">
        <v>1645842</v>
      </c>
      <c r="BI11">
        <v>1640584</v>
      </c>
      <c r="BJ11">
        <v>304580.59999999998</v>
      </c>
      <c r="BK11">
        <v>180790.3</v>
      </c>
      <c r="BL11">
        <v>8000</v>
      </c>
      <c r="BM11">
        <v>74688.94</v>
      </c>
      <c r="BN11">
        <v>8000</v>
      </c>
      <c r="BO11">
        <v>856592.4</v>
      </c>
      <c r="BP11">
        <v>79203.460000000006</v>
      </c>
      <c r="BQ11">
        <v>2866216</v>
      </c>
      <c r="BR11">
        <v>415590.40000000002</v>
      </c>
      <c r="BS11">
        <v>249766.2</v>
      </c>
      <c r="BT11">
        <v>8000</v>
      </c>
      <c r="BU11">
        <v>8000</v>
      </c>
      <c r="BV11">
        <v>8000</v>
      </c>
      <c r="BW11">
        <v>89579.520000000004</v>
      </c>
      <c r="BX11">
        <v>16819</v>
      </c>
      <c r="BY11">
        <v>8000</v>
      </c>
      <c r="BZ11">
        <v>198419.20000000001</v>
      </c>
      <c r="CA11">
        <v>161057.20000000001</v>
      </c>
      <c r="CB11">
        <v>26802.68</v>
      </c>
      <c r="CC11">
        <v>411203</v>
      </c>
      <c r="CD11">
        <v>9655.9519999999993</v>
      </c>
      <c r="CE11">
        <v>35909</v>
      </c>
      <c r="CF11">
        <v>8705.5560000000005</v>
      </c>
      <c r="CG11">
        <v>18905.93</v>
      </c>
      <c r="CH11">
        <v>27448.33</v>
      </c>
      <c r="CI11">
        <v>57149.2</v>
      </c>
      <c r="CJ11">
        <v>8000</v>
      </c>
      <c r="CK11">
        <v>8000</v>
      </c>
      <c r="CL11">
        <v>8000</v>
      </c>
      <c r="CM11">
        <v>280961.40000000002</v>
      </c>
      <c r="CN11">
        <v>8000</v>
      </c>
      <c r="CO11">
        <v>8000</v>
      </c>
      <c r="CP11">
        <v>171405.8</v>
      </c>
      <c r="CQ11">
        <v>8000</v>
      </c>
      <c r="CR11">
        <v>25150.38</v>
      </c>
      <c r="CS11">
        <v>378869</v>
      </c>
      <c r="CT11">
        <v>21329.599999999999</v>
      </c>
      <c r="CU11">
        <v>13759.58</v>
      </c>
      <c r="CV11">
        <v>8000</v>
      </c>
      <c r="CW11">
        <v>154590.79999999999</v>
      </c>
      <c r="CX11">
        <v>1062485</v>
      </c>
      <c r="CY11">
        <v>8000</v>
      </c>
      <c r="CZ11">
        <v>15568.05</v>
      </c>
      <c r="DA11">
        <v>8000</v>
      </c>
      <c r="DB11">
        <v>142409.1</v>
      </c>
      <c r="DC11">
        <v>93601.44</v>
      </c>
      <c r="DD11">
        <v>8000</v>
      </c>
      <c r="DE11">
        <v>8000</v>
      </c>
      <c r="DF11">
        <v>98427.28</v>
      </c>
      <c r="DG11">
        <v>774220.9</v>
      </c>
      <c r="DH11">
        <v>1317482</v>
      </c>
      <c r="DI11">
        <v>8000</v>
      </c>
      <c r="DJ11">
        <v>8000</v>
      </c>
      <c r="DK11">
        <v>86429.2</v>
      </c>
      <c r="DL11">
        <v>8000</v>
      </c>
      <c r="DM11">
        <v>149788.9</v>
      </c>
      <c r="DN11">
        <v>8000</v>
      </c>
      <c r="DO11">
        <v>8000</v>
      </c>
      <c r="DP11">
        <v>8000</v>
      </c>
      <c r="DQ11">
        <v>8000</v>
      </c>
      <c r="DR11">
        <v>8000</v>
      </c>
      <c r="DS11">
        <v>8000</v>
      </c>
      <c r="DT11">
        <v>8000</v>
      </c>
      <c r="DU11">
        <v>8000</v>
      </c>
    </row>
    <row r="12" spans="1:125" x14ac:dyDescent="0.3">
      <c r="A12" t="s">
        <v>613</v>
      </c>
      <c r="B12" t="s">
        <v>61</v>
      </c>
      <c r="C12" t="s">
        <v>62</v>
      </c>
      <c r="D12" t="s">
        <v>287</v>
      </c>
      <c r="E12" t="s">
        <v>1211</v>
      </c>
      <c r="F12">
        <v>28.3</v>
      </c>
      <c r="G12" t="s">
        <v>294</v>
      </c>
      <c r="H12" t="s">
        <v>309</v>
      </c>
      <c r="I12" t="s">
        <v>354</v>
      </c>
      <c r="J12" t="s">
        <v>291</v>
      </c>
      <c r="K12" s="28">
        <v>183625.8</v>
      </c>
      <c r="L12">
        <v>42652.52</v>
      </c>
      <c r="M12">
        <v>53832.09</v>
      </c>
      <c r="N12">
        <v>19374.64</v>
      </c>
      <c r="O12">
        <v>2031020</v>
      </c>
      <c r="P12">
        <v>68970.22</v>
      </c>
      <c r="Q12">
        <v>8000</v>
      </c>
      <c r="R12">
        <v>422647.4</v>
      </c>
      <c r="S12">
        <v>310394.2</v>
      </c>
      <c r="T12">
        <v>14278.02</v>
      </c>
      <c r="U12">
        <v>66693.89</v>
      </c>
      <c r="V12">
        <v>452568</v>
      </c>
      <c r="W12">
        <v>8000</v>
      </c>
      <c r="X12">
        <v>20934.3</v>
      </c>
      <c r="Y12">
        <v>94527.63</v>
      </c>
      <c r="Z12">
        <v>83340.87</v>
      </c>
      <c r="AA12">
        <v>514891.4</v>
      </c>
      <c r="AB12">
        <v>380384.6</v>
      </c>
      <c r="AC12" s="28">
        <v>1595310</v>
      </c>
      <c r="AD12">
        <v>55127.18</v>
      </c>
      <c r="AE12">
        <v>1348174</v>
      </c>
      <c r="AF12">
        <v>8000</v>
      </c>
      <c r="AG12">
        <v>540471.4</v>
      </c>
      <c r="AH12">
        <v>8000</v>
      </c>
      <c r="AI12">
        <v>18938.82</v>
      </c>
      <c r="AJ12">
        <v>148168.20000000001</v>
      </c>
      <c r="AK12">
        <v>8000</v>
      </c>
      <c r="AL12">
        <v>88108.75</v>
      </c>
      <c r="AM12">
        <v>93155.42</v>
      </c>
      <c r="AN12">
        <v>345604.3</v>
      </c>
      <c r="AO12">
        <v>8000</v>
      </c>
      <c r="AP12">
        <v>16002.39</v>
      </c>
      <c r="AQ12">
        <v>87213.86</v>
      </c>
      <c r="AR12">
        <v>263523.20000000001</v>
      </c>
      <c r="AS12">
        <v>26850.7</v>
      </c>
      <c r="AT12">
        <v>8000</v>
      </c>
      <c r="AU12">
        <v>387385.2</v>
      </c>
      <c r="AV12">
        <v>2097659</v>
      </c>
      <c r="AW12">
        <v>84186.29</v>
      </c>
      <c r="AX12">
        <v>8000</v>
      </c>
      <c r="AY12">
        <v>152341.9</v>
      </c>
      <c r="AZ12">
        <v>101116.7</v>
      </c>
      <c r="BA12">
        <v>1206771</v>
      </c>
      <c r="BB12">
        <v>1460432</v>
      </c>
      <c r="BC12">
        <v>535265.4</v>
      </c>
      <c r="BD12">
        <v>8000</v>
      </c>
      <c r="BE12">
        <v>275756.2</v>
      </c>
      <c r="BF12">
        <v>1225426</v>
      </c>
      <c r="BG12">
        <v>165872.70000000001</v>
      </c>
      <c r="BH12">
        <v>2534938</v>
      </c>
      <c r="BI12">
        <v>2102304</v>
      </c>
      <c r="BJ12">
        <v>429170.8</v>
      </c>
      <c r="BK12">
        <v>239628.5</v>
      </c>
      <c r="BL12">
        <v>8000</v>
      </c>
      <c r="BM12">
        <v>95058.72</v>
      </c>
      <c r="BN12">
        <v>29365.03</v>
      </c>
      <c r="BO12">
        <v>1116488</v>
      </c>
      <c r="BP12">
        <v>149097.70000000001</v>
      </c>
      <c r="BQ12">
        <v>3770502</v>
      </c>
      <c r="BR12">
        <v>632575.80000000005</v>
      </c>
      <c r="BS12">
        <v>337321.4</v>
      </c>
      <c r="BT12">
        <v>8000</v>
      </c>
      <c r="BU12">
        <v>8000</v>
      </c>
      <c r="BV12">
        <v>13792.33</v>
      </c>
      <c r="BW12">
        <v>135043.1</v>
      </c>
      <c r="BX12">
        <v>63278.7</v>
      </c>
      <c r="BY12">
        <v>19382.400000000001</v>
      </c>
      <c r="BZ12">
        <v>300953.8</v>
      </c>
      <c r="CA12">
        <v>235573.5</v>
      </c>
      <c r="CB12">
        <v>52379.92</v>
      </c>
      <c r="CC12">
        <v>618324.6</v>
      </c>
      <c r="CD12">
        <v>17190.439999999999</v>
      </c>
      <c r="CE12">
        <v>81599.929999999993</v>
      </c>
      <c r="CF12">
        <v>18332.3</v>
      </c>
      <c r="CG12">
        <v>17911.68</v>
      </c>
      <c r="CH12">
        <v>61762.76</v>
      </c>
      <c r="CI12">
        <v>8000</v>
      </c>
      <c r="CJ12">
        <v>8000</v>
      </c>
      <c r="CK12">
        <v>8000</v>
      </c>
      <c r="CL12">
        <v>8000</v>
      </c>
      <c r="CM12">
        <v>414634.8</v>
      </c>
      <c r="CN12">
        <v>12232.88</v>
      </c>
      <c r="CO12">
        <v>8000</v>
      </c>
      <c r="CP12">
        <v>207995.9</v>
      </c>
      <c r="CQ12">
        <v>8000</v>
      </c>
      <c r="CR12">
        <v>21929.34</v>
      </c>
      <c r="CS12">
        <v>377297</v>
      </c>
      <c r="CT12">
        <v>22747.52</v>
      </c>
      <c r="CU12">
        <v>16330.16</v>
      </c>
      <c r="CV12">
        <v>8000</v>
      </c>
      <c r="CW12">
        <v>150670</v>
      </c>
      <c r="CX12">
        <v>1021021</v>
      </c>
      <c r="CY12">
        <v>8000</v>
      </c>
      <c r="CZ12">
        <v>23399.95</v>
      </c>
      <c r="DA12">
        <v>11527.9</v>
      </c>
      <c r="DB12">
        <v>135996.6</v>
      </c>
      <c r="DC12">
        <v>84314.85</v>
      </c>
      <c r="DD12">
        <v>8000</v>
      </c>
      <c r="DE12">
        <v>8000</v>
      </c>
      <c r="DF12">
        <v>118734.6</v>
      </c>
      <c r="DG12">
        <v>957066.3</v>
      </c>
      <c r="DH12">
        <v>1194373</v>
      </c>
      <c r="DI12">
        <v>12833.67</v>
      </c>
      <c r="DJ12">
        <v>8000</v>
      </c>
      <c r="DK12">
        <v>129503.6</v>
      </c>
      <c r="DL12">
        <v>8000</v>
      </c>
      <c r="DM12">
        <v>141422</v>
      </c>
      <c r="DN12">
        <v>8000</v>
      </c>
      <c r="DO12">
        <v>8000</v>
      </c>
      <c r="DP12">
        <v>8000</v>
      </c>
      <c r="DQ12">
        <v>8000</v>
      </c>
      <c r="DR12">
        <v>18701.830000000002</v>
      </c>
      <c r="DS12">
        <v>8000</v>
      </c>
      <c r="DT12">
        <v>8000</v>
      </c>
      <c r="DU12">
        <v>8000</v>
      </c>
    </row>
    <row r="13" spans="1:125" x14ac:dyDescent="0.3">
      <c r="A13" t="s">
        <v>614</v>
      </c>
      <c r="B13" t="s">
        <v>61</v>
      </c>
      <c r="C13" t="s">
        <v>62</v>
      </c>
      <c r="D13" t="s">
        <v>287</v>
      </c>
      <c r="E13" t="s">
        <v>1213</v>
      </c>
      <c r="F13" s="24" t="s">
        <v>64</v>
      </c>
      <c r="G13" t="s">
        <v>288</v>
      </c>
      <c r="H13" t="s">
        <v>309</v>
      </c>
      <c r="I13" t="s">
        <v>354</v>
      </c>
      <c r="J13" t="s">
        <v>609</v>
      </c>
      <c r="K13" s="28">
        <v>196836</v>
      </c>
      <c r="L13">
        <v>31595.59</v>
      </c>
      <c r="M13">
        <v>32800</v>
      </c>
      <c r="N13">
        <v>22011.32</v>
      </c>
      <c r="O13">
        <v>2186419</v>
      </c>
      <c r="P13">
        <v>50193.22</v>
      </c>
      <c r="Q13">
        <v>21777.35</v>
      </c>
      <c r="R13">
        <v>475836.1</v>
      </c>
      <c r="S13">
        <v>403327.7</v>
      </c>
      <c r="T13">
        <v>16426.13</v>
      </c>
      <c r="U13">
        <v>72557.78</v>
      </c>
      <c r="V13">
        <v>509002.1</v>
      </c>
      <c r="W13">
        <v>8000</v>
      </c>
      <c r="X13">
        <v>8000</v>
      </c>
      <c r="Y13">
        <v>88420.71</v>
      </c>
      <c r="Z13">
        <v>84079.56</v>
      </c>
      <c r="AA13">
        <v>506307.6</v>
      </c>
      <c r="AB13">
        <v>420445.5</v>
      </c>
      <c r="AC13" s="28">
        <v>1409385</v>
      </c>
      <c r="AD13">
        <v>24161.93</v>
      </c>
      <c r="AE13">
        <v>866812.9</v>
      </c>
      <c r="AF13">
        <v>8000</v>
      </c>
      <c r="AG13">
        <v>196109.2</v>
      </c>
      <c r="AH13">
        <v>8000</v>
      </c>
      <c r="AI13">
        <v>8000</v>
      </c>
      <c r="AJ13">
        <v>116394.8</v>
      </c>
      <c r="AK13">
        <v>8000</v>
      </c>
      <c r="AL13">
        <v>22546.65</v>
      </c>
      <c r="AM13">
        <v>84881.74</v>
      </c>
      <c r="AN13">
        <v>285058.3</v>
      </c>
      <c r="AO13">
        <v>8000</v>
      </c>
      <c r="AP13">
        <v>8000</v>
      </c>
      <c r="AQ13">
        <v>27321.34</v>
      </c>
      <c r="AR13">
        <v>100163.7</v>
      </c>
      <c r="AS13">
        <v>8000</v>
      </c>
      <c r="AT13">
        <v>8000</v>
      </c>
      <c r="AU13">
        <v>285736.09999999998</v>
      </c>
      <c r="AV13">
        <v>1233172</v>
      </c>
      <c r="AW13">
        <v>8000</v>
      </c>
      <c r="AX13">
        <v>8000</v>
      </c>
      <c r="AY13">
        <v>65008.98</v>
      </c>
      <c r="AZ13">
        <v>33949.56</v>
      </c>
      <c r="BA13">
        <v>588536.6</v>
      </c>
      <c r="BB13">
        <v>601840.6</v>
      </c>
      <c r="BC13">
        <v>128953.8</v>
      </c>
      <c r="BD13">
        <v>8000</v>
      </c>
      <c r="BE13">
        <v>187239.6</v>
      </c>
      <c r="BF13">
        <v>948259.7</v>
      </c>
      <c r="BG13">
        <v>39083.89</v>
      </c>
      <c r="BH13">
        <v>2068033</v>
      </c>
      <c r="BI13">
        <v>675500.6</v>
      </c>
      <c r="BJ13">
        <v>96200</v>
      </c>
      <c r="BK13">
        <v>30580.09</v>
      </c>
      <c r="BL13">
        <v>8000</v>
      </c>
      <c r="BM13">
        <v>16515.939999999999</v>
      </c>
      <c r="BN13">
        <v>8000</v>
      </c>
      <c r="BO13">
        <v>370700.4</v>
      </c>
      <c r="BP13">
        <v>65797.61</v>
      </c>
      <c r="BQ13">
        <v>1494598</v>
      </c>
      <c r="BR13">
        <v>240125.7</v>
      </c>
      <c r="BS13">
        <v>52604.98</v>
      </c>
      <c r="BT13">
        <v>8000</v>
      </c>
      <c r="BU13">
        <v>8000</v>
      </c>
      <c r="BV13">
        <v>8000</v>
      </c>
      <c r="BW13">
        <v>21727.05</v>
      </c>
      <c r="BX13">
        <v>16605.61</v>
      </c>
      <c r="BY13">
        <v>8000</v>
      </c>
      <c r="BZ13">
        <v>83300</v>
      </c>
      <c r="CA13">
        <v>34163.410000000003</v>
      </c>
      <c r="CB13">
        <v>8000</v>
      </c>
      <c r="CC13">
        <v>124581.5</v>
      </c>
      <c r="CD13">
        <v>8000</v>
      </c>
      <c r="CE13">
        <v>9549.2900000000009</v>
      </c>
      <c r="CF13">
        <v>8000</v>
      </c>
      <c r="CG13">
        <v>8000</v>
      </c>
      <c r="CH13">
        <v>8000</v>
      </c>
      <c r="CI13">
        <v>8000</v>
      </c>
      <c r="CJ13">
        <v>8000</v>
      </c>
      <c r="CK13">
        <v>8000</v>
      </c>
      <c r="CL13">
        <v>8000</v>
      </c>
      <c r="CM13">
        <v>664881.1</v>
      </c>
      <c r="CN13">
        <v>8000</v>
      </c>
      <c r="CO13">
        <v>8000</v>
      </c>
      <c r="CP13">
        <v>363160.1</v>
      </c>
      <c r="CQ13">
        <v>8000</v>
      </c>
      <c r="CR13">
        <v>72654.240000000005</v>
      </c>
      <c r="CS13">
        <v>785883.7</v>
      </c>
      <c r="CT13">
        <v>37229.379999999997</v>
      </c>
      <c r="CU13">
        <v>14300.41</v>
      </c>
      <c r="CV13">
        <v>8000</v>
      </c>
      <c r="CW13">
        <v>256046</v>
      </c>
      <c r="CX13">
        <v>1838283</v>
      </c>
      <c r="CY13">
        <v>8000</v>
      </c>
      <c r="CZ13">
        <v>26467.57</v>
      </c>
      <c r="DA13">
        <v>8000</v>
      </c>
      <c r="DB13">
        <v>176066</v>
      </c>
      <c r="DC13">
        <v>86502.98</v>
      </c>
      <c r="DD13">
        <v>8000</v>
      </c>
      <c r="DE13">
        <v>8000</v>
      </c>
      <c r="DF13">
        <v>177225.5</v>
      </c>
      <c r="DG13">
        <v>1484142</v>
      </c>
      <c r="DH13">
        <v>2630987</v>
      </c>
      <c r="DI13">
        <v>9634.9830000000002</v>
      </c>
      <c r="DJ13">
        <v>8000</v>
      </c>
      <c r="DK13">
        <v>86115.23</v>
      </c>
      <c r="DL13">
        <v>13771.21</v>
      </c>
      <c r="DM13">
        <v>146177</v>
      </c>
      <c r="DN13">
        <v>8000</v>
      </c>
      <c r="DO13">
        <v>8000</v>
      </c>
      <c r="DP13">
        <v>8000</v>
      </c>
      <c r="DQ13">
        <v>8000</v>
      </c>
      <c r="DR13">
        <v>10922.06</v>
      </c>
      <c r="DS13">
        <v>8609.6790000000001</v>
      </c>
      <c r="DT13">
        <v>8000</v>
      </c>
      <c r="DU13">
        <v>8000</v>
      </c>
    </row>
    <row r="14" spans="1:125" x14ac:dyDescent="0.3">
      <c r="A14" t="s">
        <v>292</v>
      </c>
      <c r="B14" t="s">
        <v>61</v>
      </c>
      <c r="C14" t="s">
        <v>62</v>
      </c>
      <c r="D14" t="s">
        <v>293</v>
      </c>
      <c r="E14" t="s">
        <v>1211</v>
      </c>
      <c r="F14">
        <v>27</v>
      </c>
      <c r="G14" t="s">
        <v>294</v>
      </c>
      <c r="H14" t="s">
        <v>295</v>
      </c>
      <c r="I14" t="s">
        <v>296</v>
      </c>
      <c r="J14" t="s">
        <v>291</v>
      </c>
      <c r="K14" s="28">
        <v>174532.2</v>
      </c>
      <c r="L14">
        <v>56446.54</v>
      </c>
      <c r="M14">
        <v>50027.32</v>
      </c>
      <c r="N14">
        <v>23138.38</v>
      </c>
      <c r="O14">
        <v>1926280</v>
      </c>
      <c r="P14">
        <v>65333.16</v>
      </c>
      <c r="Q14">
        <v>10000</v>
      </c>
      <c r="R14">
        <v>338039.3</v>
      </c>
      <c r="S14">
        <v>306061.09999999998</v>
      </c>
      <c r="T14">
        <v>27047.35</v>
      </c>
      <c r="U14">
        <v>98289.18</v>
      </c>
      <c r="V14">
        <v>498423</v>
      </c>
      <c r="W14">
        <v>8000</v>
      </c>
      <c r="X14">
        <v>33698.03</v>
      </c>
      <c r="Y14">
        <v>97551.81</v>
      </c>
      <c r="Z14">
        <v>89886.73</v>
      </c>
      <c r="AA14">
        <v>596773.5</v>
      </c>
      <c r="AB14">
        <v>525522.6</v>
      </c>
      <c r="AC14" s="28">
        <v>1371283</v>
      </c>
      <c r="AD14">
        <v>11759.5</v>
      </c>
      <c r="AE14">
        <v>657933.4</v>
      </c>
      <c r="AF14">
        <v>8000</v>
      </c>
      <c r="AG14">
        <v>214355.7</v>
      </c>
      <c r="AH14">
        <v>8000</v>
      </c>
      <c r="AI14">
        <v>8000</v>
      </c>
      <c r="AJ14">
        <v>60548.34</v>
      </c>
      <c r="AK14">
        <v>15928.46</v>
      </c>
      <c r="AL14">
        <v>16704.07</v>
      </c>
      <c r="AM14">
        <v>28697.24</v>
      </c>
      <c r="AN14">
        <v>185321.5</v>
      </c>
      <c r="AO14">
        <v>8000</v>
      </c>
      <c r="AP14">
        <v>8000</v>
      </c>
      <c r="AQ14">
        <v>34463.440000000002</v>
      </c>
      <c r="AR14">
        <v>98091.8</v>
      </c>
      <c r="AS14">
        <v>13152.47</v>
      </c>
      <c r="AT14">
        <v>8000</v>
      </c>
      <c r="AU14">
        <v>195828.1</v>
      </c>
      <c r="AV14">
        <v>1095378</v>
      </c>
      <c r="AW14">
        <v>8000</v>
      </c>
      <c r="AX14">
        <v>8000</v>
      </c>
      <c r="AY14">
        <v>63867.94</v>
      </c>
      <c r="AZ14">
        <v>34740.400000000001</v>
      </c>
      <c r="BA14">
        <v>645803.9</v>
      </c>
      <c r="BB14">
        <v>758773.1</v>
      </c>
      <c r="BC14">
        <v>371391.8</v>
      </c>
      <c r="BD14">
        <v>8000</v>
      </c>
      <c r="BE14">
        <v>139427.9</v>
      </c>
      <c r="BF14">
        <v>733984.8</v>
      </c>
      <c r="BG14">
        <v>60884.36</v>
      </c>
      <c r="BH14">
        <v>1706478</v>
      </c>
      <c r="BI14">
        <v>1022067</v>
      </c>
      <c r="BJ14">
        <v>283051</v>
      </c>
      <c r="BK14">
        <v>152401.70000000001</v>
      </c>
      <c r="BL14">
        <v>8000</v>
      </c>
      <c r="BM14">
        <v>25483.89</v>
      </c>
      <c r="BN14">
        <v>10306.799999999999</v>
      </c>
      <c r="BO14">
        <v>505999.1</v>
      </c>
      <c r="BP14">
        <v>82596.28</v>
      </c>
      <c r="BQ14">
        <v>2128630</v>
      </c>
      <c r="BR14">
        <v>525283.5</v>
      </c>
      <c r="BS14">
        <v>206063.8</v>
      </c>
      <c r="BT14">
        <v>8000</v>
      </c>
      <c r="BU14">
        <v>8000</v>
      </c>
      <c r="BV14">
        <v>8000</v>
      </c>
      <c r="BW14">
        <v>50957.34</v>
      </c>
      <c r="BX14">
        <v>16192.14</v>
      </c>
      <c r="BY14">
        <v>8000</v>
      </c>
      <c r="BZ14">
        <v>161952.20000000001</v>
      </c>
      <c r="CA14">
        <v>131286.1</v>
      </c>
      <c r="CB14">
        <v>34866.129999999997</v>
      </c>
      <c r="CC14">
        <v>445152.4</v>
      </c>
      <c r="CD14">
        <v>8000</v>
      </c>
      <c r="CE14">
        <v>32609.45</v>
      </c>
      <c r="CF14">
        <v>8000</v>
      </c>
      <c r="CG14">
        <v>8000</v>
      </c>
      <c r="CH14">
        <v>24429.599999999999</v>
      </c>
      <c r="CI14">
        <v>8000</v>
      </c>
      <c r="CJ14">
        <v>8000</v>
      </c>
      <c r="CK14">
        <v>8000</v>
      </c>
      <c r="CL14">
        <v>8000</v>
      </c>
      <c r="CM14">
        <v>321911.7</v>
      </c>
      <c r="CN14">
        <v>8000</v>
      </c>
      <c r="CO14">
        <v>8000</v>
      </c>
      <c r="CP14">
        <v>137661.9</v>
      </c>
      <c r="CQ14">
        <v>8000</v>
      </c>
      <c r="CR14">
        <v>12384.12</v>
      </c>
      <c r="CS14">
        <v>294413.5</v>
      </c>
      <c r="CT14">
        <v>17415.53</v>
      </c>
      <c r="CU14">
        <v>8000</v>
      </c>
      <c r="CV14">
        <v>8000</v>
      </c>
      <c r="CW14">
        <v>127218.2</v>
      </c>
      <c r="CX14">
        <v>834454.9</v>
      </c>
      <c r="CY14">
        <v>8000</v>
      </c>
      <c r="CZ14">
        <v>22172.67</v>
      </c>
      <c r="DA14">
        <v>8000</v>
      </c>
      <c r="DB14">
        <v>118110.2</v>
      </c>
      <c r="DC14">
        <v>46622.86</v>
      </c>
      <c r="DD14">
        <v>8000</v>
      </c>
      <c r="DE14">
        <v>8000</v>
      </c>
      <c r="DF14">
        <v>91757.99</v>
      </c>
      <c r="DG14">
        <v>767225.3</v>
      </c>
      <c r="DH14">
        <v>1284209</v>
      </c>
      <c r="DI14">
        <v>8000</v>
      </c>
      <c r="DJ14">
        <v>8000</v>
      </c>
      <c r="DK14">
        <v>36968.17</v>
      </c>
      <c r="DL14">
        <v>11713.58</v>
      </c>
      <c r="DM14">
        <v>82536.77</v>
      </c>
      <c r="DN14">
        <v>8000</v>
      </c>
      <c r="DO14">
        <v>8000</v>
      </c>
      <c r="DP14">
        <v>8000</v>
      </c>
      <c r="DQ14">
        <v>8000</v>
      </c>
      <c r="DR14">
        <v>11562.53</v>
      </c>
      <c r="DS14">
        <v>8000</v>
      </c>
      <c r="DT14">
        <v>8000</v>
      </c>
      <c r="DU14">
        <v>8000</v>
      </c>
    </row>
    <row r="15" spans="1:125" x14ac:dyDescent="0.3">
      <c r="A15" t="s">
        <v>297</v>
      </c>
      <c r="B15" t="s">
        <v>61</v>
      </c>
      <c r="C15" t="s">
        <v>62</v>
      </c>
      <c r="D15" t="s">
        <v>293</v>
      </c>
      <c r="E15" t="s">
        <v>1204</v>
      </c>
      <c r="F15">
        <v>27.7</v>
      </c>
      <c r="G15" t="s">
        <v>294</v>
      </c>
      <c r="H15" t="s">
        <v>298</v>
      </c>
      <c r="I15" t="s">
        <v>296</v>
      </c>
      <c r="J15" t="s">
        <v>291</v>
      </c>
      <c r="K15" s="28">
        <v>213710.9</v>
      </c>
      <c r="L15">
        <v>64815.39</v>
      </c>
      <c r="M15">
        <v>62083.77</v>
      </c>
      <c r="N15">
        <v>35892.129999999997</v>
      </c>
      <c r="O15">
        <v>2325008</v>
      </c>
      <c r="P15">
        <v>77680.429999999993</v>
      </c>
      <c r="Q15">
        <v>8000</v>
      </c>
      <c r="R15">
        <v>354255.3</v>
      </c>
      <c r="S15">
        <v>347242.8</v>
      </c>
      <c r="T15">
        <v>33954.120000000003</v>
      </c>
      <c r="U15">
        <v>99816.71</v>
      </c>
      <c r="V15">
        <v>568957.6</v>
      </c>
      <c r="W15">
        <v>8000</v>
      </c>
      <c r="X15">
        <v>30293.73</v>
      </c>
      <c r="Y15">
        <v>145516.6</v>
      </c>
      <c r="Z15">
        <v>84735.43</v>
      </c>
      <c r="AA15">
        <v>598581.4</v>
      </c>
      <c r="AB15">
        <v>584403.30000000005</v>
      </c>
      <c r="AC15" s="28">
        <v>1566878</v>
      </c>
      <c r="AD15">
        <v>87014.48</v>
      </c>
      <c r="AE15">
        <v>1673339</v>
      </c>
      <c r="AF15">
        <v>8000</v>
      </c>
      <c r="AG15">
        <v>680213.8</v>
      </c>
      <c r="AH15">
        <v>15000</v>
      </c>
      <c r="AI15">
        <v>13422.05</v>
      </c>
      <c r="AJ15">
        <v>178768.3</v>
      </c>
      <c r="AK15">
        <v>36725.65</v>
      </c>
      <c r="AL15">
        <v>166361.60000000001</v>
      </c>
      <c r="AM15">
        <v>133668.4</v>
      </c>
      <c r="AN15">
        <v>485456.9</v>
      </c>
      <c r="AO15">
        <v>8000</v>
      </c>
      <c r="AP15">
        <v>35345.51</v>
      </c>
      <c r="AQ15">
        <v>172811.7</v>
      </c>
      <c r="AR15">
        <v>447504</v>
      </c>
      <c r="AS15">
        <v>92407.19</v>
      </c>
      <c r="AT15">
        <v>8000</v>
      </c>
      <c r="AU15">
        <v>718311.3</v>
      </c>
      <c r="AV15">
        <v>3923721</v>
      </c>
      <c r="AW15">
        <v>172350</v>
      </c>
      <c r="AX15">
        <v>40389.18</v>
      </c>
      <c r="AY15">
        <v>323751.3</v>
      </c>
      <c r="AZ15">
        <v>240436.2</v>
      </c>
      <c r="BA15">
        <v>2269961</v>
      </c>
      <c r="BB15">
        <v>2954887</v>
      </c>
      <c r="BC15">
        <v>1463199</v>
      </c>
      <c r="BD15">
        <v>8000</v>
      </c>
      <c r="BE15">
        <v>315198.3</v>
      </c>
      <c r="BF15">
        <v>1833769</v>
      </c>
      <c r="BG15">
        <v>429595.3</v>
      </c>
      <c r="BH15">
        <v>3864783</v>
      </c>
      <c r="BI15">
        <v>4559129</v>
      </c>
      <c r="BJ15">
        <v>1178052</v>
      </c>
      <c r="BK15">
        <v>526305.5</v>
      </c>
      <c r="BL15">
        <v>8000</v>
      </c>
      <c r="BM15">
        <v>209432.1</v>
      </c>
      <c r="BN15">
        <v>56312.84</v>
      </c>
      <c r="BO15">
        <v>2609897</v>
      </c>
      <c r="BP15">
        <v>200918</v>
      </c>
      <c r="BQ15">
        <v>7664945</v>
      </c>
      <c r="BR15">
        <v>1562006</v>
      </c>
      <c r="BS15">
        <v>819596.1</v>
      </c>
      <c r="BT15">
        <v>8000</v>
      </c>
      <c r="BU15">
        <v>8000</v>
      </c>
      <c r="BV15">
        <v>28451.06</v>
      </c>
      <c r="BW15">
        <v>321655.59999999998</v>
      </c>
      <c r="BX15">
        <v>94618.27</v>
      </c>
      <c r="BY15">
        <v>31147.63</v>
      </c>
      <c r="BZ15">
        <v>550758.80000000005</v>
      </c>
      <c r="CA15">
        <v>646313</v>
      </c>
      <c r="CB15">
        <v>121244.1</v>
      </c>
      <c r="CC15">
        <v>1529875</v>
      </c>
      <c r="CD15">
        <v>61690.94</v>
      </c>
      <c r="CE15">
        <v>140343.1</v>
      </c>
      <c r="CF15">
        <v>94502.87</v>
      </c>
      <c r="CG15">
        <v>64589.19</v>
      </c>
      <c r="CH15">
        <v>147194.70000000001</v>
      </c>
      <c r="CI15">
        <v>91424.2</v>
      </c>
      <c r="CJ15">
        <v>8000</v>
      </c>
      <c r="CK15">
        <v>8000</v>
      </c>
      <c r="CL15">
        <v>8000</v>
      </c>
      <c r="CM15">
        <v>349648.4</v>
      </c>
      <c r="CN15">
        <v>8000</v>
      </c>
      <c r="CO15">
        <v>8000</v>
      </c>
      <c r="CP15">
        <v>176027.8</v>
      </c>
      <c r="CQ15">
        <v>8000</v>
      </c>
      <c r="CR15">
        <v>33266.82</v>
      </c>
      <c r="CS15">
        <v>398069.9</v>
      </c>
      <c r="CT15">
        <v>23049.62</v>
      </c>
      <c r="CU15">
        <v>14869.8</v>
      </c>
      <c r="CV15">
        <v>8000</v>
      </c>
      <c r="CW15">
        <v>178937.5</v>
      </c>
      <c r="CX15">
        <v>997714.4</v>
      </c>
      <c r="CY15">
        <v>8000</v>
      </c>
      <c r="CZ15">
        <v>27078.66</v>
      </c>
      <c r="DA15">
        <v>8709.2150000000001</v>
      </c>
      <c r="DB15">
        <v>137815.4</v>
      </c>
      <c r="DC15">
        <v>62917.34</v>
      </c>
      <c r="DD15">
        <v>8000</v>
      </c>
      <c r="DE15">
        <v>8000</v>
      </c>
      <c r="DF15">
        <v>106511.5</v>
      </c>
      <c r="DG15">
        <v>840612.2</v>
      </c>
      <c r="DH15">
        <v>1390530</v>
      </c>
      <c r="DI15">
        <v>8000</v>
      </c>
      <c r="DJ15">
        <v>8000</v>
      </c>
      <c r="DK15">
        <v>101423</v>
      </c>
      <c r="DL15">
        <v>8000</v>
      </c>
      <c r="DM15">
        <v>135230.20000000001</v>
      </c>
      <c r="DN15">
        <v>8000</v>
      </c>
      <c r="DO15">
        <v>8000</v>
      </c>
      <c r="DP15">
        <v>8000</v>
      </c>
      <c r="DQ15">
        <v>8000</v>
      </c>
      <c r="DR15">
        <v>13827.31</v>
      </c>
      <c r="DS15">
        <v>8000</v>
      </c>
      <c r="DT15">
        <v>8000</v>
      </c>
      <c r="DU15">
        <v>8000</v>
      </c>
    </row>
    <row r="16" spans="1:125" x14ac:dyDescent="0.3">
      <c r="A16" t="s">
        <v>299</v>
      </c>
      <c r="B16" t="s">
        <v>61</v>
      </c>
      <c r="C16" t="s">
        <v>62</v>
      </c>
      <c r="D16" t="s">
        <v>293</v>
      </c>
      <c r="E16" t="s">
        <v>1212</v>
      </c>
      <c r="F16">
        <v>34.4</v>
      </c>
      <c r="G16" t="s">
        <v>294</v>
      </c>
      <c r="H16" t="s">
        <v>295</v>
      </c>
      <c r="I16" t="s">
        <v>296</v>
      </c>
      <c r="J16" t="s">
        <v>300</v>
      </c>
      <c r="K16" s="28">
        <v>229250.6</v>
      </c>
      <c r="L16">
        <v>39811.78</v>
      </c>
      <c r="M16">
        <v>44426.69</v>
      </c>
      <c r="N16">
        <v>59116.37</v>
      </c>
      <c r="O16">
        <v>2972392</v>
      </c>
      <c r="P16">
        <v>119451.2</v>
      </c>
      <c r="Q16">
        <v>63460.82</v>
      </c>
      <c r="R16">
        <v>611710</v>
      </c>
      <c r="S16">
        <v>464992.8</v>
      </c>
      <c r="T16">
        <v>18400.39</v>
      </c>
      <c r="U16">
        <v>139759.20000000001</v>
      </c>
      <c r="V16">
        <v>655895.30000000005</v>
      </c>
      <c r="W16">
        <v>8000</v>
      </c>
      <c r="X16">
        <v>17469.61</v>
      </c>
      <c r="Y16">
        <v>92784.44</v>
      </c>
      <c r="Z16">
        <v>141309.29999999999</v>
      </c>
      <c r="AA16">
        <v>717925.3</v>
      </c>
      <c r="AB16">
        <v>551630</v>
      </c>
      <c r="AC16" s="28">
        <v>1849687</v>
      </c>
      <c r="AD16">
        <v>30823.99</v>
      </c>
      <c r="AE16">
        <v>739838.4</v>
      </c>
      <c r="AF16">
        <v>8000</v>
      </c>
      <c r="AG16">
        <v>224262</v>
      </c>
      <c r="AH16">
        <v>16000</v>
      </c>
      <c r="AI16">
        <v>15807.3</v>
      </c>
      <c r="AJ16">
        <v>88653.8</v>
      </c>
      <c r="AK16">
        <v>55837.33</v>
      </c>
      <c r="AL16">
        <v>28875.97</v>
      </c>
      <c r="AM16">
        <v>107190.5</v>
      </c>
      <c r="AN16">
        <v>231057.3</v>
      </c>
      <c r="AO16">
        <v>8000</v>
      </c>
      <c r="AP16">
        <v>8000</v>
      </c>
      <c r="AQ16">
        <v>18622.09</v>
      </c>
      <c r="AR16">
        <v>109743</v>
      </c>
      <c r="AS16">
        <v>8000</v>
      </c>
      <c r="AT16">
        <v>8000</v>
      </c>
      <c r="AU16">
        <v>356262.9</v>
      </c>
      <c r="AV16">
        <v>952442.4</v>
      </c>
      <c r="AW16">
        <v>8000</v>
      </c>
      <c r="AX16">
        <v>8000</v>
      </c>
      <c r="AY16">
        <v>70313.72</v>
      </c>
      <c r="AZ16">
        <v>69097.899999999994</v>
      </c>
      <c r="BA16">
        <v>478657.5</v>
      </c>
      <c r="BB16">
        <v>706285.9</v>
      </c>
      <c r="BC16">
        <v>120137.7</v>
      </c>
      <c r="BD16">
        <v>8000</v>
      </c>
      <c r="BE16">
        <v>247441.3</v>
      </c>
      <c r="BF16">
        <v>1109414</v>
      </c>
      <c r="BG16">
        <v>58753.14</v>
      </c>
      <c r="BH16">
        <v>1618163</v>
      </c>
      <c r="BI16">
        <v>853834.1</v>
      </c>
      <c r="BJ16">
        <v>82800</v>
      </c>
      <c r="BK16">
        <v>42800.01</v>
      </c>
      <c r="BL16">
        <v>8000</v>
      </c>
      <c r="BM16">
        <v>31529.77</v>
      </c>
      <c r="BN16">
        <v>12748.92</v>
      </c>
      <c r="BO16">
        <v>530626.30000000005</v>
      </c>
      <c r="BP16">
        <v>40000</v>
      </c>
      <c r="BQ16">
        <v>1769188</v>
      </c>
      <c r="BR16">
        <v>178000</v>
      </c>
      <c r="BS16">
        <v>66963.89</v>
      </c>
      <c r="BT16">
        <v>8000</v>
      </c>
      <c r="BU16">
        <v>8000</v>
      </c>
      <c r="BV16">
        <v>8000</v>
      </c>
      <c r="BW16">
        <v>45680.78</v>
      </c>
      <c r="BX16">
        <v>8000</v>
      </c>
      <c r="BY16">
        <v>8000</v>
      </c>
      <c r="BZ16">
        <v>95900</v>
      </c>
      <c r="CA16">
        <v>55976.77</v>
      </c>
      <c r="CB16">
        <v>8000</v>
      </c>
      <c r="CC16">
        <v>158785.70000000001</v>
      </c>
      <c r="CD16">
        <v>8000</v>
      </c>
      <c r="CE16">
        <v>48348.47</v>
      </c>
      <c r="CF16">
        <v>8000</v>
      </c>
      <c r="CG16">
        <v>20978.26</v>
      </c>
      <c r="CH16">
        <v>8000</v>
      </c>
      <c r="CI16">
        <v>89884.78</v>
      </c>
      <c r="CJ16">
        <v>8000</v>
      </c>
      <c r="CK16">
        <v>8000</v>
      </c>
      <c r="CL16">
        <v>8000</v>
      </c>
      <c r="CM16">
        <v>392240.8</v>
      </c>
      <c r="CN16">
        <v>8000</v>
      </c>
      <c r="CO16">
        <v>8000</v>
      </c>
      <c r="CP16">
        <v>157354</v>
      </c>
      <c r="CQ16">
        <v>8000</v>
      </c>
      <c r="CR16">
        <v>53666.239999999998</v>
      </c>
      <c r="CS16">
        <v>351586</v>
      </c>
      <c r="CT16">
        <v>10692.11</v>
      </c>
      <c r="CU16">
        <v>8000</v>
      </c>
      <c r="CV16">
        <v>8000</v>
      </c>
      <c r="CW16">
        <v>169188.8</v>
      </c>
      <c r="CX16">
        <v>1011834</v>
      </c>
      <c r="CY16">
        <v>8000</v>
      </c>
      <c r="CZ16">
        <v>16400.34</v>
      </c>
      <c r="DA16">
        <v>8000</v>
      </c>
      <c r="DB16">
        <v>84212.06</v>
      </c>
      <c r="DC16">
        <v>41771.75</v>
      </c>
      <c r="DD16">
        <v>8000</v>
      </c>
      <c r="DE16">
        <v>8000</v>
      </c>
      <c r="DF16">
        <v>139544.4</v>
      </c>
      <c r="DG16">
        <v>943349.9</v>
      </c>
      <c r="DH16">
        <v>1485266</v>
      </c>
      <c r="DI16">
        <v>8000</v>
      </c>
      <c r="DJ16">
        <v>8000</v>
      </c>
      <c r="DK16">
        <v>37526.6</v>
      </c>
      <c r="DL16">
        <v>8000</v>
      </c>
      <c r="DM16">
        <v>76461.56</v>
      </c>
      <c r="DN16">
        <v>8078.68</v>
      </c>
      <c r="DO16">
        <v>8000</v>
      </c>
      <c r="DP16">
        <v>8000</v>
      </c>
      <c r="DQ16">
        <v>8000</v>
      </c>
      <c r="DR16">
        <v>20023.080000000002</v>
      </c>
      <c r="DS16">
        <v>8000</v>
      </c>
      <c r="DT16">
        <v>8000</v>
      </c>
      <c r="DU16">
        <v>8000</v>
      </c>
    </row>
    <row r="17" spans="1:125" x14ac:dyDescent="0.3">
      <c r="A17" t="s">
        <v>308</v>
      </c>
      <c r="B17" t="s">
        <v>61</v>
      </c>
      <c r="C17" t="s">
        <v>62</v>
      </c>
      <c r="D17" t="s">
        <v>293</v>
      </c>
      <c r="E17" t="s">
        <v>1207</v>
      </c>
      <c r="F17" s="24" t="s">
        <v>64</v>
      </c>
      <c r="G17" t="s">
        <v>294</v>
      </c>
      <c r="H17" t="s">
        <v>309</v>
      </c>
      <c r="I17" t="s">
        <v>296</v>
      </c>
      <c r="J17" t="s">
        <v>291</v>
      </c>
      <c r="K17" s="28">
        <v>383040.4</v>
      </c>
      <c r="L17">
        <v>64993.84</v>
      </c>
      <c r="M17">
        <v>30676.33</v>
      </c>
      <c r="N17">
        <v>26751.15</v>
      </c>
      <c r="O17">
        <v>1931533</v>
      </c>
      <c r="P17">
        <v>75533.83</v>
      </c>
      <c r="Q17">
        <v>8000</v>
      </c>
      <c r="R17">
        <v>324656.40000000002</v>
      </c>
      <c r="S17">
        <v>262463.40000000002</v>
      </c>
      <c r="T17">
        <v>16935.41</v>
      </c>
      <c r="U17">
        <v>72452.34</v>
      </c>
      <c r="V17">
        <v>429395.7</v>
      </c>
      <c r="W17">
        <v>8000</v>
      </c>
      <c r="X17">
        <v>20356.099999999999</v>
      </c>
      <c r="Y17">
        <v>64559.59</v>
      </c>
      <c r="Z17">
        <v>79251.47</v>
      </c>
      <c r="AA17">
        <v>603645.1</v>
      </c>
      <c r="AB17">
        <v>446013.2</v>
      </c>
      <c r="AC17" s="28">
        <v>3653402</v>
      </c>
      <c r="AD17">
        <v>20774.66</v>
      </c>
      <c r="AE17">
        <v>709507.3</v>
      </c>
      <c r="AF17">
        <v>8000</v>
      </c>
      <c r="AG17">
        <v>285330.5</v>
      </c>
      <c r="AH17">
        <v>8000</v>
      </c>
      <c r="AI17">
        <v>8000</v>
      </c>
      <c r="AJ17">
        <v>68583.759999999995</v>
      </c>
      <c r="AK17">
        <v>17852.580000000002</v>
      </c>
      <c r="AL17">
        <v>57367.78</v>
      </c>
      <c r="AM17">
        <v>34597.17</v>
      </c>
      <c r="AN17">
        <v>240380.79999999999</v>
      </c>
      <c r="AO17">
        <v>8000</v>
      </c>
      <c r="AP17">
        <v>8000</v>
      </c>
      <c r="AQ17">
        <v>43896.76</v>
      </c>
      <c r="AR17">
        <v>207328.8</v>
      </c>
      <c r="AS17">
        <v>8000</v>
      </c>
      <c r="AT17">
        <v>8000</v>
      </c>
      <c r="AU17">
        <v>264522.40000000002</v>
      </c>
      <c r="AV17">
        <v>1323953</v>
      </c>
      <c r="AW17">
        <v>43974.18</v>
      </c>
      <c r="AX17">
        <v>8000</v>
      </c>
      <c r="AY17">
        <v>86586.15</v>
      </c>
      <c r="AZ17">
        <v>77392.83</v>
      </c>
      <c r="BA17">
        <v>665392.4</v>
      </c>
      <c r="BB17">
        <v>965825.5</v>
      </c>
      <c r="BC17">
        <v>221330.6</v>
      </c>
      <c r="BD17">
        <v>8000</v>
      </c>
      <c r="BE17">
        <v>154968.6</v>
      </c>
      <c r="BF17">
        <v>807037.7</v>
      </c>
      <c r="BG17">
        <v>121122.2</v>
      </c>
      <c r="BH17">
        <v>1451080</v>
      </c>
      <c r="BI17">
        <v>1204288</v>
      </c>
      <c r="BJ17">
        <v>174718.3</v>
      </c>
      <c r="BK17">
        <v>101402.9</v>
      </c>
      <c r="BL17">
        <v>8000</v>
      </c>
      <c r="BM17">
        <v>51021.15</v>
      </c>
      <c r="BN17">
        <v>8000</v>
      </c>
      <c r="BO17">
        <v>747873.2</v>
      </c>
      <c r="BP17">
        <v>50000</v>
      </c>
      <c r="BQ17">
        <v>2263073</v>
      </c>
      <c r="BR17">
        <v>240000</v>
      </c>
      <c r="BS17">
        <v>144970.9</v>
      </c>
      <c r="BT17">
        <v>8000</v>
      </c>
      <c r="BU17">
        <v>8000</v>
      </c>
      <c r="BV17">
        <v>8000</v>
      </c>
      <c r="BW17">
        <v>64588.01</v>
      </c>
      <c r="BX17">
        <v>8000</v>
      </c>
      <c r="BY17">
        <v>8000</v>
      </c>
      <c r="BZ17">
        <v>132350.1</v>
      </c>
      <c r="CA17">
        <v>120899.3</v>
      </c>
      <c r="CB17">
        <v>8000</v>
      </c>
      <c r="CC17">
        <v>297124.40000000002</v>
      </c>
      <c r="CD17">
        <v>8000</v>
      </c>
      <c r="CE17">
        <v>10886.17</v>
      </c>
      <c r="CF17">
        <v>8000</v>
      </c>
      <c r="CG17">
        <v>8000</v>
      </c>
      <c r="CH17">
        <v>8000</v>
      </c>
      <c r="CI17">
        <v>8000</v>
      </c>
      <c r="CJ17">
        <v>8000</v>
      </c>
      <c r="CK17">
        <v>8000</v>
      </c>
      <c r="CL17">
        <v>8000</v>
      </c>
      <c r="CM17">
        <v>240695.1</v>
      </c>
      <c r="CN17">
        <v>8000</v>
      </c>
      <c r="CO17">
        <v>8000</v>
      </c>
      <c r="CP17">
        <v>67489.78</v>
      </c>
      <c r="CQ17">
        <v>8000</v>
      </c>
      <c r="CR17">
        <v>8000</v>
      </c>
      <c r="CS17">
        <v>193377.7</v>
      </c>
      <c r="CT17">
        <v>8000</v>
      </c>
      <c r="CU17">
        <v>14105.63</v>
      </c>
      <c r="CV17">
        <v>8000</v>
      </c>
      <c r="CW17">
        <v>94183.13</v>
      </c>
      <c r="CX17">
        <v>649603.19999999995</v>
      </c>
      <c r="CY17">
        <v>8000</v>
      </c>
      <c r="CZ17">
        <v>11616.81</v>
      </c>
      <c r="DA17">
        <v>8000</v>
      </c>
      <c r="DB17">
        <v>76576.72</v>
      </c>
      <c r="DC17">
        <v>59727.03</v>
      </c>
      <c r="DD17">
        <v>8000</v>
      </c>
      <c r="DE17">
        <v>8000</v>
      </c>
      <c r="DF17">
        <v>63214.26</v>
      </c>
      <c r="DG17">
        <v>635969.80000000005</v>
      </c>
      <c r="DH17">
        <v>934298.7</v>
      </c>
      <c r="DI17">
        <v>8000</v>
      </c>
      <c r="DJ17">
        <v>8000</v>
      </c>
      <c r="DK17">
        <v>96323.86</v>
      </c>
      <c r="DL17">
        <v>8000</v>
      </c>
      <c r="DM17">
        <v>109588</v>
      </c>
      <c r="DN17">
        <v>8000</v>
      </c>
      <c r="DO17">
        <v>8000</v>
      </c>
      <c r="DP17">
        <v>8000</v>
      </c>
      <c r="DQ17">
        <v>8000</v>
      </c>
      <c r="DR17">
        <v>13898.47</v>
      </c>
      <c r="DS17">
        <v>8000</v>
      </c>
      <c r="DT17">
        <v>8000</v>
      </c>
      <c r="DU17">
        <v>8000</v>
      </c>
    </row>
    <row r="18" spans="1:125" x14ac:dyDescent="0.3">
      <c r="A18" t="s">
        <v>310</v>
      </c>
      <c r="B18" t="s">
        <v>61</v>
      </c>
      <c r="C18" t="s">
        <v>62</v>
      </c>
      <c r="D18" t="s">
        <v>293</v>
      </c>
      <c r="E18" t="s">
        <v>1213</v>
      </c>
      <c r="F18">
        <v>18.93</v>
      </c>
      <c r="G18" t="s">
        <v>294</v>
      </c>
      <c r="H18" t="s">
        <v>309</v>
      </c>
      <c r="I18" t="s">
        <v>296</v>
      </c>
      <c r="J18" t="s">
        <v>300</v>
      </c>
      <c r="K18" s="28">
        <v>356480.4</v>
      </c>
      <c r="L18">
        <v>71151.92</v>
      </c>
      <c r="M18">
        <v>64393.94</v>
      </c>
      <c r="N18">
        <v>67127.289999999994</v>
      </c>
      <c r="O18">
        <v>3607964</v>
      </c>
      <c r="P18">
        <v>129963.6</v>
      </c>
      <c r="Q18">
        <v>24012.37</v>
      </c>
      <c r="R18">
        <v>465877.7</v>
      </c>
      <c r="S18">
        <v>403220.2</v>
      </c>
      <c r="T18">
        <v>30731.42</v>
      </c>
      <c r="U18">
        <v>121871.8</v>
      </c>
      <c r="V18">
        <v>690936</v>
      </c>
      <c r="W18">
        <v>8000</v>
      </c>
      <c r="X18">
        <v>31362.1</v>
      </c>
      <c r="Y18">
        <v>149252.79999999999</v>
      </c>
      <c r="Z18">
        <v>163096.6</v>
      </c>
      <c r="AA18">
        <v>853461.5</v>
      </c>
      <c r="AB18">
        <v>652047.69999999995</v>
      </c>
      <c r="AC18" s="28">
        <v>2356174</v>
      </c>
      <c r="AD18">
        <v>87327.21</v>
      </c>
      <c r="AE18">
        <v>2102143</v>
      </c>
      <c r="AF18">
        <v>8000</v>
      </c>
      <c r="AG18">
        <v>692966.5</v>
      </c>
      <c r="AH18">
        <v>27600</v>
      </c>
      <c r="AI18">
        <v>8000</v>
      </c>
      <c r="AJ18">
        <v>224275.7</v>
      </c>
      <c r="AK18">
        <v>58135.53</v>
      </c>
      <c r="AL18">
        <v>188954.4</v>
      </c>
      <c r="AM18">
        <v>120301.9</v>
      </c>
      <c r="AN18">
        <v>557065.4</v>
      </c>
      <c r="AO18">
        <v>8000</v>
      </c>
      <c r="AP18">
        <v>34077.65</v>
      </c>
      <c r="AQ18">
        <v>168121.60000000001</v>
      </c>
      <c r="AR18">
        <v>443052.4</v>
      </c>
      <c r="AS18">
        <v>129407.1</v>
      </c>
      <c r="AT18">
        <v>8000</v>
      </c>
      <c r="AU18">
        <v>658103.6</v>
      </c>
      <c r="AV18">
        <v>4208309</v>
      </c>
      <c r="AW18">
        <v>171738.7</v>
      </c>
      <c r="AX18">
        <v>62517.33</v>
      </c>
      <c r="AY18">
        <v>287222</v>
      </c>
      <c r="AZ18">
        <v>246449.6</v>
      </c>
      <c r="BA18">
        <v>2236192</v>
      </c>
      <c r="BB18">
        <v>2760150</v>
      </c>
      <c r="BC18">
        <v>1840339</v>
      </c>
      <c r="BD18">
        <v>12410.97</v>
      </c>
      <c r="BE18">
        <v>320803.3</v>
      </c>
      <c r="BF18">
        <v>2127885</v>
      </c>
      <c r="BG18">
        <v>370912.2</v>
      </c>
      <c r="BH18">
        <v>4890037</v>
      </c>
      <c r="BI18">
        <v>3869737</v>
      </c>
      <c r="BJ18">
        <v>1411935</v>
      </c>
      <c r="BK18">
        <v>608412.19999999995</v>
      </c>
      <c r="BL18">
        <v>8000</v>
      </c>
      <c r="BM18">
        <v>198715.1</v>
      </c>
      <c r="BN18">
        <v>75789.38</v>
      </c>
      <c r="BO18">
        <v>2240069</v>
      </c>
      <c r="BP18">
        <v>230609.5</v>
      </c>
      <c r="BQ18">
        <v>5816738</v>
      </c>
      <c r="BR18">
        <v>1749909</v>
      </c>
      <c r="BS18">
        <v>876677.5</v>
      </c>
      <c r="BT18">
        <v>8000</v>
      </c>
      <c r="BU18">
        <v>16600</v>
      </c>
      <c r="BV18">
        <v>62632.63</v>
      </c>
      <c r="BW18">
        <v>254222.5</v>
      </c>
      <c r="BX18">
        <v>150723.1</v>
      </c>
      <c r="BY18">
        <v>33399.800000000003</v>
      </c>
      <c r="BZ18">
        <v>376520.5</v>
      </c>
      <c r="CA18">
        <v>721065.6</v>
      </c>
      <c r="CB18">
        <v>133471.6</v>
      </c>
      <c r="CC18">
        <v>1293050</v>
      </c>
      <c r="CD18">
        <v>52788.44</v>
      </c>
      <c r="CE18">
        <v>145460.4</v>
      </c>
      <c r="CF18">
        <v>95406.080000000002</v>
      </c>
      <c r="CG18">
        <v>74590.34</v>
      </c>
      <c r="CH18">
        <v>120768.7</v>
      </c>
      <c r="CI18">
        <v>174023.8</v>
      </c>
      <c r="CJ18">
        <v>8000</v>
      </c>
      <c r="CK18">
        <v>8000</v>
      </c>
      <c r="CL18">
        <v>8000</v>
      </c>
      <c r="CM18">
        <v>465048.6</v>
      </c>
      <c r="CN18">
        <v>8000</v>
      </c>
      <c r="CO18">
        <v>8000</v>
      </c>
      <c r="CP18">
        <v>124942.6</v>
      </c>
      <c r="CQ18">
        <v>8000</v>
      </c>
      <c r="CR18">
        <v>24392.41</v>
      </c>
      <c r="CS18">
        <v>351395.3</v>
      </c>
      <c r="CT18">
        <v>13527.17</v>
      </c>
      <c r="CU18">
        <v>8436.5910000000003</v>
      </c>
      <c r="CV18">
        <v>8000</v>
      </c>
      <c r="CW18">
        <v>189261.4</v>
      </c>
      <c r="CX18">
        <v>1222828</v>
      </c>
      <c r="CY18">
        <v>8000</v>
      </c>
      <c r="CZ18">
        <v>32348.77</v>
      </c>
      <c r="DA18">
        <v>8000</v>
      </c>
      <c r="DB18">
        <v>154520.29999999999</v>
      </c>
      <c r="DC18">
        <v>58420.77</v>
      </c>
      <c r="DD18">
        <v>8000</v>
      </c>
      <c r="DE18">
        <v>8000</v>
      </c>
      <c r="DF18">
        <v>148754.70000000001</v>
      </c>
      <c r="DG18">
        <v>1238189</v>
      </c>
      <c r="DH18">
        <v>1944136</v>
      </c>
      <c r="DI18">
        <v>8000</v>
      </c>
      <c r="DJ18">
        <v>8000</v>
      </c>
      <c r="DK18">
        <v>87358.74</v>
      </c>
      <c r="DL18">
        <v>16644.61</v>
      </c>
      <c r="DM18">
        <v>124038.9</v>
      </c>
      <c r="DN18">
        <v>9218.4140000000007</v>
      </c>
      <c r="DO18">
        <v>8000</v>
      </c>
      <c r="DP18">
        <v>8000</v>
      </c>
      <c r="DQ18">
        <v>8000</v>
      </c>
      <c r="DR18">
        <v>16541.150000000001</v>
      </c>
      <c r="DS18">
        <v>8000</v>
      </c>
      <c r="DT18">
        <v>8000</v>
      </c>
      <c r="DU18">
        <v>8000</v>
      </c>
    </row>
    <row r="19" spans="1:125" x14ac:dyDescent="0.3">
      <c r="A19" t="s">
        <v>311</v>
      </c>
      <c r="B19" t="s">
        <v>61</v>
      </c>
      <c r="C19" t="s">
        <v>67</v>
      </c>
      <c r="D19" t="s">
        <v>293</v>
      </c>
      <c r="E19" t="s">
        <v>1208</v>
      </c>
      <c r="F19">
        <v>33</v>
      </c>
      <c r="G19" t="s">
        <v>294</v>
      </c>
      <c r="H19" t="s">
        <v>298</v>
      </c>
      <c r="I19" t="s">
        <v>296</v>
      </c>
      <c r="J19" t="s">
        <v>291</v>
      </c>
      <c r="K19" s="28">
        <v>225720.1</v>
      </c>
      <c r="L19">
        <v>85799.15</v>
      </c>
      <c r="M19">
        <v>68732.91</v>
      </c>
      <c r="N19">
        <v>63188.75</v>
      </c>
      <c r="O19">
        <v>2755109</v>
      </c>
      <c r="P19">
        <v>101896.9</v>
      </c>
      <c r="Q19">
        <v>26523.18</v>
      </c>
      <c r="R19">
        <v>338697.3</v>
      </c>
      <c r="S19">
        <v>243142.2</v>
      </c>
      <c r="T19">
        <v>21287.87</v>
      </c>
      <c r="U19">
        <v>141525.4</v>
      </c>
      <c r="V19">
        <v>518159</v>
      </c>
      <c r="W19">
        <v>8000</v>
      </c>
      <c r="X19">
        <v>29587.4</v>
      </c>
      <c r="Y19">
        <v>106727.5</v>
      </c>
      <c r="Z19">
        <v>162545.5</v>
      </c>
      <c r="AA19">
        <v>821804.7</v>
      </c>
      <c r="AB19">
        <v>542315.80000000005</v>
      </c>
      <c r="AC19" s="28">
        <v>2050883</v>
      </c>
      <c r="AD19">
        <v>172181.5</v>
      </c>
      <c r="AE19">
        <v>1718836</v>
      </c>
      <c r="AF19">
        <v>8000</v>
      </c>
      <c r="AG19">
        <v>514785</v>
      </c>
      <c r="AH19">
        <v>8000</v>
      </c>
      <c r="AI19">
        <v>39947.15</v>
      </c>
      <c r="AJ19">
        <v>145443.4</v>
      </c>
      <c r="AK19">
        <v>102449.3</v>
      </c>
      <c r="AL19">
        <v>69902.990000000005</v>
      </c>
      <c r="AM19">
        <v>153630</v>
      </c>
      <c r="AN19">
        <v>315870.3</v>
      </c>
      <c r="AO19">
        <v>8000</v>
      </c>
      <c r="AP19">
        <v>10000</v>
      </c>
      <c r="AQ19">
        <v>100435.8</v>
      </c>
      <c r="AR19">
        <v>209105.6</v>
      </c>
      <c r="AS19">
        <v>41117.800000000003</v>
      </c>
      <c r="AT19">
        <v>8000</v>
      </c>
      <c r="AU19">
        <v>863131.6</v>
      </c>
      <c r="AV19">
        <v>2407253</v>
      </c>
      <c r="AW19">
        <v>79730.289999999994</v>
      </c>
      <c r="AX19">
        <v>11600</v>
      </c>
      <c r="AY19">
        <v>304337.09999999998</v>
      </c>
      <c r="AZ19">
        <v>155998.29999999999</v>
      </c>
      <c r="BA19">
        <v>1444312</v>
      </c>
      <c r="BB19">
        <v>1471579</v>
      </c>
      <c r="BC19">
        <v>740014.3</v>
      </c>
      <c r="BD19">
        <v>41600.89</v>
      </c>
      <c r="BE19">
        <v>1018024</v>
      </c>
      <c r="BF19">
        <v>3333040</v>
      </c>
      <c r="BG19">
        <v>304537.5</v>
      </c>
      <c r="BH19">
        <v>3500273</v>
      </c>
      <c r="BI19">
        <v>2390771</v>
      </c>
      <c r="BJ19">
        <v>769080.5</v>
      </c>
      <c r="BK19">
        <v>278896.09999999998</v>
      </c>
      <c r="BL19">
        <v>8000</v>
      </c>
      <c r="BM19">
        <v>179095.3</v>
      </c>
      <c r="BN19">
        <v>60288.46</v>
      </c>
      <c r="BO19">
        <v>1865694</v>
      </c>
      <c r="BP19">
        <v>145702.70000000001</v>
      </c>
      <c r="BQ19">
        <v>4414586</v>
      </c>
      <c r="BR19">
        <v>880704.1</v>
      </c>
      <c r="BS19">
        <v>525220.80000000005</v>
      </c>
      <c r="BT19">
        <v>8000</v>
      </c>
      <c r="BU19">
        <v>8000</v>
      </c>
      <c r="BV19">
        <v>25740.68</v>
      </c>
      <c r="BW19">
        <v>228395.4</v>
      </c>
      <c r="BX19">
        <v>29395.68</v>
      </c>
      <c r="BY19">
        <v>14500</v>
      </c>
      <c r="BZ19">
        <v>314807.8</v>
      </c>
      <c r="CA19">
        <v>432747.1</v>
      </c>
      <c r="CB19">
        <v>83325.63</v>
      </c>
      <c r="CC19">
        <v>914194</v>
      </c>
      <c r="CD19">
        <v>39213.480000000003</v>
      </c>
      <c r="CE19">
        <v>93471.85</v>
      </c>
      <c r="CF19">
        <v>65416.160000000003</v>
      </c>
      <c r="CG19">
        <v>26675.03</v>
      </c>
      <c r="CH19">
        <v>90963.74</v>
      </c>
      <c r="CI19">
        <v>157754.5</v>
      </c>
      <c r="CJ19">
        <v>9919.6919999999991</v>
      </c>
      <c r="CK19">
        <v>8000</v>
      </c>
      <c r="CL19">
        <v>8000</v>
      </c>
      <c r="CM19">
        <v>472835.4</v>
      </c>
      <c r="CN19">
        <v>8760.8580000000002</v>
      </c>
      <c r="CO19">
        <v>8000</v>
      </c>
      <c r="CP19">
        <v>115310.5</v>
      </c>
      <c r="CQ19">
        <v>8000</v>
      </c>
      <c r="CR19">
        <v>15014.58</v>
      </c>
      <c r="CS19">
        <v>239114.7</v>
      </c>
      <c r="CT19">
        <v>14444.35</v>
      </c>
      <c r="CU19">
        <v>12995.12</v>
      </c>
      <c r="CV19">
        <v>8000</v>
      </c>
      <c r="CW19">
        <v>230880.8</v>
      </c>
      <c r="CX19">
        <v>1057603</v>
      </c>
      <c r="CY19">
        <v>8000</v>
      </c>
      <c r="CZ19">
        <v>57964.25</v>
      </c>
      <c r="DA19">
        <v>8000</v>
      </c>
      <c r="DB19">
        <v>140402.29999999999</v>
      </c>
      <c r="DC19">
        <v>83704</v>
      </c>
      <c r="DD19">
        <v>8000</v>
      </c>
      <c r="DE19">
        <v>8000</v>
      </c>
      <c r="DF19">
        <v>221301</v>
      </c>
      <c r="DG19">
        <v>1474709</v>
      </c>
      <c r="DH19">
        <v>1801766</v>
      </c>
      <c r="DI19">
        <v>13329.95</v>
      </c>
      <c r="DJ19">
        <v>8000</v>
      </c>
      <c r="DK19">
        <v>151635.79999999999</v>
      </c>
      <c r="DL19">
        <v>9742.6970000000001</v>
      </c>
      <c r="DM19">
        <v>161590.79999999999</v>
      </c>
      <c r="DN19">
        <v>8000</v>
      </c>
      <c r="DO19">
        <v>8000</v>
      </c>
      <c r="DP19">
        <v>8000</v>
      </c>
      <c r="DQ19">
        <v>8000</v>
      </c>
      <c r="DR19">
        <v>20361.38</v>
      </c>
      <c r="DS19">
        <v>8000</v>
      </c>
      <c r="DT19">
        <v>8000</v>
      </c>
      <c r="DU19">
        <v>8000</v>
      </c>
    </row>
    <row r="20" spans="1:125" x14ac:dyDescent="0.3">
      <c r="A20" t="s">
        <v>312</v>
      </c>
      <c r="B20" t="s">
        <v>61</v>
      </c>
      <c r="C20" t="s">
        <v>62</v>
      </c>
      <c r="D20" t="s">
        <v>293</v>
      </c>
      <c r="E20" t="s">
        <v>1203</v>
      </c>
      <c r="F20">
        <v>32.5</v>
      </c>
      <c r="G20" t="s">
        <v>294</v>
      </c>
      <c r="H20" t="s">
        <v>295</v>
      </c>
      <c r="I20" t="s">
        <v>313</v>
      </c>
      <c r="J20" t="s">
        <v>291</v>
      </c>
      <c r="K20" s="28">
        <v>269415.7</v>
      </c>
      <c r="L20">
        <v>78272.19</v>
      </c>
      <c r="M20">
        <v>72988.800000000003</v>
      </c>
      <c r="N20">
        <v>66196.41</v>
      </c>
      <c r="O20">
        <v>2848458</v>
      </c>
      <c r="P20">
        <v>74050.05</v>
      </c>
      <c r="Q20">
        <v>78242.600000000006</v>
      </c>
      <c r="R20">
        <v>664369.19999999995</v>
      </c>
      <c r="S20">
        <v>560975.9</v>
      </c>
      <c r="T20">
        <v>35770.25</v>
      </c>
      <c r="U20">
        <v>204093.8</v>
      </c>
      <c r="V20">
        <v>781568</v>
      </c>
      <c r="W20">
        <v>8000</v>
      </c>
      <c r="X20">
        <v>57842.37</v>
      </c>
      <c r="Y20">
        <v>117051</v>
      </c>
      <c r="Z20">
        <v>240626.1</v>
      </c>
      <c r="AA20">
        <v>1081390</v>
      </c>
      <c r="AB20">
        <v>609153.80000000005</v>
      </c>
      <c r="AC20" s="28">
        <v>1942558</v>
      </c>
      <c r="AD20">
        <v>34110</v>
      </c>
      <c r="AE20">
        <v>640778.4</v>
      </c>
      <c r="AF20">
        <v>8000</v>
      </c>
      <c r="AG20">
        <v>140064.70000000001</v>
      </c>
      <c r="AH20">
        <v>8000</v>
      </c>
      <c r="AI20">
        <v>18808.27</v>
      </c>
      <c r="AJ20">
        <v>98798.34</v>
      </c>
      <c r="AK20">
        <v>54012.81</v>
      </c>
      <c r="AL20">
        <v>11000</v>
      </c>
      <c r="AM20">
        <v>116294.39999999999</v>
      </c>
      <c r="AN20">
        <v>282539.7</v>
      </c>
      <c r="AO20">
        <v>8000</v>
      </c>
      <c r="AP20">
        <v>8000</v>
      </c>
      <c r="AQ20">
        <v>33512.230000000003</v>
      </c>
      <c r="AR20">
        <v>96783.07</v>
      </c>
      <c r="AS20">
        <v>8000</v>
      </c>
      <c r="AT20">
        <v>8000</v>
      </c>
      <c r="AU20">
        <v>433756.2</v>
      </c>
      <c r="AV20">
        <v>1069764</v>
      </c>
      <c r="AW20">
        <v>8000</v>
      </c>
      <c r="AX20">
        <v>8000</v>
      </c>
      <c r="AY20">
        <v>94566.84</v>
      </c>
      <c r="AZ20">
        <v>66239.45</v>
      </c>
      <c r="BA20">
        <v>417459.8</v>
      </c>
      <c r="BB20">
        <v>641527.1</v>
      </c>
      <c r="BC20">
        <v>84516.57</v>
      </c>
      <c r="BD20">
        <v>8000</v>
      </c>
      <c r="BE20">
        <v>381614</v>
      </c>
      <c r="BF20">
        <v>1303520</v>
      </c>
      <c r="BG20">
        <v>55589.85</v>
      </c>
      <c r="BH20">
        <v>1505181</v>
      </c>
      <c r="BI20">
        <v>680804.1</v>
      </c>
      <c r="BJ20">
        <v>43500</v>
      </c>
      <c r="BK20">
        <v>33035.760000000002</v>
      </c>
      <c r="BL20">
        <v>8000</v>
      </c>
      <c r="BM20">
        <v>30727.81</v>
      </c>
      <c r="BN20">
        <v>8000</v>
      </c>
      <c r="BO20">
        <v>461420.1</v>
      </c>
      <c r="BP20">
        <v>30000</v>
      </c>
      <c r="BQ20">
        <v>1243671</v>
      </c>
      <c r="BR20">
        <v>94100</v>
      </c>
      <c r="BS20">
        <v>44679.95</v>
      </c>
      <c r="BT20">
        <v>8000</v>
      </c>
      <c r="BU20">
        <v>8000</v>
      </c>
      <c r="BV20">
        <v>8000</v>
      </c>
      <c r="BW20">
        <v>22100</v>
      </c>
      <c r="BX20">
        <v>8000</v>
      </c>
      <c r="BY20">
        <v>8000</v>
      </c>
      <c r="BZ20">
        <v>49000</v>
      </c>
      <c r="CA20">
        <v>60655.519999999997</v>
      </c>
      <c r="CB20">
        <v>8000</v>
      </c>
      <c r="CC20">
        <v>82784.59</v>
      </c>
      <c r="CD20">
        <v>8569.2279999999992</v>
      </c>
      <c r="CE20">
        <v>52927.75</v>
      </c>
      <c r="CF20">
        <v>8000</v>
      </c>
      <c r="CG20">
        <v>21682.04</v>
      </c>
      <c r="CH20">
        <v>8000</v>
      </c>
      <c r="CI20">
        <v>84521.9</v>
      </c>
      <c r="CJ20">
        <v>8000</v>
      </c>
      <c r="CK20">
        <v>8000</v>
      </c>
      <c r="CL20">
        <v>8000</v>
      </c>
      <c r="CM20">
        <v>634787.5</v>
      </c>
      <c r="CN20">
        <v>8000</v>
      </c>
      <c r="CO20">
        <v>8884.2350000000006</v>
      </c>
      <c r="CP20">
        <v>313559.90000000002</v>
      </c>
      <c r="CQ20">
        <v>8000</v>
      </c>
      <c r="CR20">
        <v>80957.3</v>
      </c>
      <c r="CS20">
        <v>587093.4</v>
      </c>
      <c r="CT20">
        <v>45195.88</v>
      </c>
      <c r="CU20">
        <v>8566.9290000000001</v>
      </c>
      <c r="CV20">
        <v>8000</v>
      </c>
      <c r="CW20">
        <v>314258.8</v>
      </c>
      <c r="CX20">
        <v>1618320</v>
      </c>
      <c r="CY20">
        <v>8000</v>
      </c>
      <c r="CZ20">
        <v>60339.91</v>
      </c>
      <c r="DA20">
        <v>8000</v>
      </c>
      <c r="DB20">
        <v>161773.29999999999</v>
      </c>
      <c r="DC20">
        <v>55601.54</v>
      </c>
      <c r="DD20">
        <v>8000</v>
      </c>
      <c r="DE20">
        <v>8000</v>
      </c>
      <c r="DF20">
        <v>276913.59999999998</v>
      </c>
      <c r="DG20">
        <v>1863734</v>
      </c>
      <c r="DH20">
        <v>1927597</v>
      </c>
      <c r="DI20">
        <v>8000</v>
      </c>
      <c r="DJ20">
        <v>8000</v>
      </c>
      <c r="DK20">
        <v>83523.06</v>
      </c>
      <c r="DL20">
        <v>13351.98</v>
      </c>
      <c r="DM20">
        <v>94943.61</v>
      </c>
      <c r="DN20">
        <v>8000</v>
      </c>
      <c r="DO20">
        <v>8000</v>
      </c>
      <c r="DP20">
        <v>8000</v>
      </c>
      <c r="DQ20">
        <v>8000</v>
      </c>
      <c r="DR20">
        <v>8000</v>
      </c>
      <c r="DS20">
        <v>8000</v>
      </c>
      <c r="DT20">
        <v>8000</v>
      </c>
      <c r="DU20">
        <v>8000</v>
      </c>
    </row>
    <row r="21" spans="1:125" x14ac:dyDescent="0.3">
      <c r="A21" t="s">
        <v>314</v>
      </c>
      <c r="B21" t="s">
        <v>61</v>
      </c>
      <c r="C21" t="s">
        <v>67</v>
      </c>
      <c r="D21" t="s">
        <v>293</v>
      </c>
      <c r="E21" t="s">
        <v>1206</v>
      </c>
      <c r="F21">
        <v>31.5</v>
      </c>
      <c r="G21" t="s">
        <v>294</v>
      </c>
      <c r="H21" t="s">
        <v>295</v>
      </c>
      <c r="I21" t="s">
        <v>313</v>
      </c>
      <c r="J21" t="s">
        <v>291</v>
      </c>
      <c r="K21" s="28">
        <v>181648.8</v>
      </c>
      <c r="L21">
        <v>67730.149999999994</v>
      </c>
      <c r="M21">
        <v>45756.97</v>
      </c>
      <c r="N21">
        <v>40468.65</v>
      </c>
      <c r="O21">
        <v>1816420</v>
      </c>
      <c r="P21">
        <v>58181.38</v>
      </c>
      <c r="Q21">
        <v>12400</v>
      </c>
      <c r="R21">
        <v>223511.4</v>
      </c>
      <c r="S21">
        <v>201001.60000000001</v>
      </c>
      <c r="T21">
        <v>23672.94</v>
      </c>
      <c r="U21">
        <v>94986.82</v>
      </c>
      <c r="V21">
        <v>405094.9</v>
      </c>
      <c r="W21">
        <v>8000</v>
      </c>
      <c r="X21">
        <v>21227.19</v>
      </c>
      <c r="Y21">
        <v>108442.7</v>
      </c>
      <c r="Z21">
        <v>66628.69</v>
      </c>
      <c r="AA21">
        <v>438059.7</v>
      </c>
      <c r="AB21">
        <v>383943.8</v>
      </c>
      <c r="AC21" s="28">
        <v>2272136</v>
      </c>
      <c r="AD21">
        <v>228005.7</v>
      </c>
      <c r="AE21">
        <v>2044231</v>
      </c>
      <c r="AF21">
        <v>8000</v>
      </c>
      <c r="AG21">
        <v>605271.30000000005</v>
      </c>
      <c r="AH21">
        <v>10000</v>
      </c>
      <c r="AI21">
        <v>43872.29</v>
      </c>
      <c r="AJ21">
        <v>192016.2</v>
      </c>
      <c r="AK21">
        <v>35001.5</v>
      </c>
      <c r="AL21">
        <v>126350.2</v>
      </c>
      <c r="AM21">
        <v>200001.4</v>
      </c>
      <c r="AN21">
        <v>408384.7</v>
      </c>
      <c r="AO21">
        <v>8000</v>
      </c>
      <c r="AP21">
        <v>33878.14</v>
      </c>
      <c r="AQ21">
        <v>199181.5</v>
      </c>
      <c r="AR21">
        <v>297893.7</v>
      </c>
      <c r="AS21">
        <v>48517.35</v>
      </c>
      <c r="AT21">
        <v>8000</v>
      </c>
      <c r="AU21">
        <v>1116056</v>
      </c>
      <c r="AV21">
        <v>3492101</v>
      </c>
      <c r="AW21">
        <v>165409.5</v>
      </c>
      <c r="AX21">
        <v>13565.13</v>
      </c>
      <c r="AY21">
        <v>423688.9</v>
      </c>
      <c r="AZ21">
        <v>260570.5</v>
      </c>
      <c r="BA21">
        <v>2084252</v>
      </c>
      <c r="BB21">
        <v>2270244</v>
      </c>
      <c r="BC21">
        <v>871027.7</v>
      </c>
      <c r="BD21">
        <v>14816.94</v>
      </c>
      <c r="BE21">
        <v>745037.5</v>
      </c>
      <c r="BF21">
        <v>3023597</v>
      </c>
      <c r="BG21">
        <v>458818.2</v>
      </c>
      <c r="BH21">
        <v>3715551</v>
      </c>
      <c r="BI21">
        <v>3601071</v>
      </c>
      <c r="BJ21">
        <v>782983.8</v>
      </c>
      <c r="BK21">
        <v>325260.59999999998</v>
      </c>
      <c r="BL21">
        <v>8000</v>
      </c>
      <c r="BM21">
        <v>230089.4</v>
      </c>
      <c r="BN21">
        <v>78896.69</v>
      </c>
      <c r="BO21">
        <v>2197273</v>
      </c>
      <c r="BP21">
        <v>185613.5</v>
      </c>
      <c r="BQ21">
        <v>5228617</v>
      </c>
      <c r="BR21">
        <v>737286.5</v>
      </c>
      <c r="BS21">
        <v>510398.7</v>
      </c>
      <c r="BT21">
        <v>8000</v>
      </c>
      <c r="BU21">
        <v>29361.65</v>
      </c>
      <c r="BV21">
        <v>20248.41</v>
      </c>
      <c r="BW21">
        <v>279150.09999999998</v>
      </c>
      <c r="BX21">
        <v>44392.01</v>
      </c>
      <c r="BY21">
        <v>8000</v>
      </c>
      <c r="BZ21">
        <v>405400.6</v>
      </c>
      <c r="CA21">
        <v>356864.4</v>
      </c>
      <c r="CB21">
        <v>72384.3</v>
      </c>
      <c r="CC21">
        <v>737270.6</v>
      </c>
      <c r="CD21">
        <v>43528.160000000003</v>
      </c>
      <c r="CE21">
        <v>91495.52</v>
      </c>
      <c r="CF21">
        <v>48223.28</v>
      </c>
      <c r="CG21">
        <v>8000</v>
      </c>
      <c r="CH21">
        <v>68969.52</v>
      </c>
      <c r="CI21">
        <v>176348.1</v>
      </c>
      <c r="CJ21">
        <v>8000</v>
      </c>
      <c r="CK21">
        <v>8000</v>
      </c>
      <c r="CL21">
        <v>8000</v>
      </c>
      <c r="CM21">
        <v>391984.7</v>
      </c>
      <c r="CN21">
        <v>8000</v>
      </c>
      <c r="CO21">
        <v>8000</v>
      </c>
      <c r="CP21">
        <v>130976</v>
      </c>
      <c r="CQ21">
        <v>8000</v>
      </c>
      <c r="CR21">
        <v>21883.39</v>
      </c>
      <c r="CS21">
        <v>340750.8</v>
      </c>
      <c r="CT21">
        <v>32798.18</v>
      </c>
      <c r="CU21">
        <v>8000</v>
      </c>
      <c r="CV21">
        <v>8000</v>
      </c>
      <c r="CW21">
        <v>224468.3</v>
      </c>
      <c r="CX21">
        <v>1104993</v>
      </c>
      <c r="CY21">
        <v>8000</v>
      </c>
      <c r="CZ21">
        <v>31423.58</v>
      </c>
      <c r="DA21">
        <v>8000</v>
      </c>
      <c r="DB21">
        <v>186275.3</v>
      </c>
      <c r="DC21">
        <v>70292.39</v>
      </c>
      <c r="DD21">
        <v>8000</v>
      </c>
      <c r="DE21">
        <v>8000</v>
      </c>
      <c r="DF21">
        <v>125300.8</v>
      </c>
      <c r="DG21">
        <v>977345.1</v>
      </c>
      <c r="DH21">
        <v>1575438</v>
      </c>
      <c r="DI21">
        <v>8000</v>
      </c>
      <c r="DJ21">
        <v>8000</v>
      </c>
      <c r="DK21">
        <v>112895.7</v>
      </c>
      <c r="DL21">
        <v>25493.35</v>
      </c>
      <c r="DM21">
        <v>153708.20000000001</v>
      </c>
      <c r="DN21">
        <v>8000</v>
      </c>
      <c r="DO21">
        <v>8000</v>
      </c>
      <c r="DP21">
        <v>8000</v>
      </c>
      <c r="DQ21">
        <v>8000</v>
      </c>
      <c r="DR21">
        <v>8000</v>
      </c>
      <c r="DS21">
        <v>8000</v>
      </c>
      <c r="DT21">
        <v>8000</v>
      </c>
      <c r="DU21">
        <v>8000</v>
      </c>
    </row>
    <row r="22" spans="1:125" x14ac:dyDescent="0.3">
      <c r="A22" t="s">
        <v>315</v>
      </c>
      <c r="B22" t="s">
        <v>61</v>
      </c>
      <c r="C22" t="s">
        <v>62</v>
      </c>
      <c r="D22" t="s">
        <v>293</v>
      </c>
      <c r="E22" t="s">
        <v>1207</v>
      </c>
      <c r="F22">
        <v>27.4</v>
      </c>
      <c r="G22" t="s">
        <v>294</v>
      </c>
      <c r="H22" t="s">
        <v>316</v>
      </c>
      <c r="I22" t="s">
        <v>317</v>
      </c>
      <c r="J22" t="s">
        <v>291</v>
      </c>
      <c r="K22" s="28">
        <v>351080.6</v>
      </c>
      <c r="L22">
        <v>63294.22</v>
      </c>
      <c r="M22">
        <v>52796.7</v>
      </c>
      <c r="N22">
        <v>67379.429999999993</v>
      </c>
      <c r="O22">
        <v>3186746</v>
      </c>
      <c r="P22">
        <v>125962.1</v>
      </c>
      <c r="Q22">
        <v>34698.68</v>
      </c>
      <c r="R22">
        <v>519890.1</v>
      </c>
      <c r="S22">
        <v>366696.8</v>
      </c>
      <c r="T22">
        <v>25661.87</v>
      </c>
      <c r="U22">
        <v>132086.29999999999</v>
      </c>
      <c r="V22">
        <v>629591.80000000005</v>
      </c>
      <c r="W22">
        <v>8000</v>
      </c>
      <c r="X22">
        <v>31932.76</v>
      </c>
      <c r="Y22">
        <v>110866.1</v>
      </c>
      <c r="Z22">
        <v>176568.3</v>
      </c>
      <c r="AA22">
        <v>953695.5</v>
      </c>
      <c r="AB22">
        <v>618971.19999999995</v>
      </c>
      <c r="AC22" s="28">
        <v>3270645</v>
      </c>
      <c r="AD22">
        <v>160316.5</v>
      </c>
      <c r="AE22">
        <v>2036758</v>
      </c>
      <c r="AF22">
        <v>8000</v>
      </c>
      <c r="AG22">
        <v>487513.5</v>
      </c>
      <c r="AH22">
        <v>9000</v>
      </c>
      <c r="AI22">
        <v>60040.51</v>
      </c>
      <c r="AJ22">
        <v>216559.8</v>
      </c>
      <c r="AK22">
        <v>60711.35</v>
      </c>
      <c r="AL22">
        <v>85340.35</v>
      </c>
      <c r="AM22">
        <v>185118</v>
      </c>
      <c r="AN22">
        <v>441743.2</v>
      </c>
      <c r="AO22">
        <v>8000</v>
      </c>
      <c r="AP22">
        <v>11000</v>
      </c>
      <c r="AQ22">
        <v>77527.53</v>
      </c>
      <c r="AR22">
        <v>220179.3</v>
      </c>
      <c r="AS22">
        <v>25900</v>
      </c>
      <c r="AT22">
        <v>8000</v>
      </c>
      <c r="AU22">
        <v>778282.4</v>
      </c>
      <c r="AV22">
        <v>2480000</v>
      </c>
      <c r="AW22">
        <v>51600</v>
      </c>
      <c r="AX22">
        <v>8000</v>
      </c>
      <c r="AY22">
        <v>247177.60000000001</v>
      </c>
      <c r="AZ22">
        <v>129014.5</v>
      </c>
      <c r="BA22">
        <v>1284746</v>
      </c>
      <c r="BB22">
        <v>1210628</v>
      </c>
      <c r="BC22">
        <v>381344</v>
      </c>
      <c r="BD22">
        <v>15909.34</v>
      </c>
      <c r="BE22">
        <v>718215</v>
      </c>
      <c r="BF22">
        <v>2982959</v>
      </c>
      <c r="BG22">
        <v>173029.7</v>
      </c>
      <c r="BH22">
        <v>4521632</v>
      </c>
      <c r="BI22">
        <v>1640043</v>
      </c>
      <c r="BJ22">
        <v>290638.3</v>
      </c>
      <c r="BK22">
        <v>147610.5</v>
      </c>
      <c r="BL22">
        <v>8000</v>
      </c>
      <c r="BM22">
        <v>124257.9</v>
      </c>
      <c r="BN22">
        <v>74678.02</v>
      </c>
      <c r="BO22">
        <v>1316290</v>
      </c>
      <c r="BP22">
        <v>196153.2</v>
      </c>
      <c r="BQ22">
        <v>3385034</v>
      </c>
      <c r="BR22">
        <v>679574.2</v>
      </c>
      <c r="BS22">
        <v>194713.2</v>
      </c>
      <c r="BT22">
        <v>8000</v>
      </c>
      <c r="BU22">
        <v>8000</v>
      </c>
      <c r="BV22">
        <v>72097.210000000006</v>
      </c>
      <c r="BW22">
        <v>149693.4</v>
      </c>
      <c r="BX22">
        <v>170082.9</v>
      </c>
      <c r="BY22">
        <v>8000</v>
      </c>
      <c r="BZ22">
        <v>217517.1</v>
      </c>
      <c r="CA22">
        <v>213572.9</v>
      </c>
      <c r="CB22">
        <v>39818.83</v>
      </c>
      <c r="CC22">
        <v>367298.2</v>
      </c>
      <c r="CD22">
        <v>46244.99</v>
      </c>
      <c r="CE22">
        <v>154783.29999999999</v>
      </c>
      <c r="CF22">
        <v>8000</v>
      </c>
      <c r="CG22">
        <v>36030.120000000003</v>
      </c>
      <c r="CH22">
        <v>14149.75</v>
      </c>
      <c r="CI22">
        <v>192196.8</v>
      </c>
      <c r="CJ22">
        <v>8000</v>
      </c>
      <c r="CK22">
        <v>8000</v>
      </c>
      <c r="CL22">
        <v>8000</v>
      </c>
      <c r="CM22">
        <v>487483.8</v>
      </c>
      <c r="CN22">
        <v>8000</v>
      </c>
      <c r="CO22">
        <v>8000</v>
      </c>
      <c r="CP22">
        <v>148739.20000000001</v>
      </c>
      <c r="CQ22">
        <v>8000</v>
      </c>
      <c r="CR22">
        <v>26665.19</v>
      </c>
      <c r="CS22">
        <v>332366.90000000002</v>
      </c>
      <c r="CT22">
        <v>15204.02</v>
      </c>
      <c r="CU22">
        <v>13399.37</v>
      </c>
      <c r="CV22">
        <v>8000</v>
      </c>
      <c r="CW22">
        <v>205866.7</v>
      </c>
      <c r="CX22">
        <v>1129063</v>
      </c>
      <c r="CY22">
        <v>8000</v>
      </c>
      <c r="CZ22">
        <v>35113.230000000003</v>
      </c>
      <c r="DA22">
        <v>8000</v>
      </c>
      <c r="DB22">
        <v>143546.9</v>
      </c>
      <c r="DC22">
        <v>67654.89</v>
      </c>
      <c r="DD22">
        <v>8000</v>
      </c>
      <c r="DE22">
        <v>8000</v>
      </c>
      <c r="DF22">
        <v>164731.70000000001</v>
      </c>
      <c r="DG22">
        <v>1216703</v>
      </c>
      <c r="DH22">
        <v>1545797</v>
      </c>
      <c r="DI22">
        <v>10923.36</v>
      </c>
      <c r="DJ22">
        <v>8000</v>
      </c>
      <c r="DK22">
        <v>147327.9</v>
      </c>
      <c r="DL22">
        <v>8000</v>
      </c>
      <c r="DM22">
        <v>165057.5</v>
      </c>
      <c r="DN22">
        <v>18138.55</v>
      </c>
      <c r="DO22">
        <v>8000</v>
      </c>
      <c r="DP22">
        <v>8000</v>
      </c>
      <c r="DQ22">
        <v>8000</v>
      </c>
      <c r="DR22">
        <v>8000</v>
      </c>
      <c r="DS22">
        <v>8000</v>
      </c>
      <c r="DT22">
        <v>8000</v>
      </c>
      <c r="DU22">
        <v>8000</v>
      </c>
    </row>
    <row r="23" spans="1:125" x14ac:dyDescent="0.3">
      <c r="A23" t="s">
        <v>319</v>
      </c>
      <c r="B23" t="s">
        <v>61</v>
      </c>
      <c r="C23" t="s">
        <v>62</v>
      </c>
      <c r="D23" t="s">
        <v>293</v>
      </c>
      <c r="E23" t="s">
        <v>1207</v>
      </c>
      <c r="F23">
        <v>30.69</v>
      </c>
      <c r="G23" t="s">
        <v>294</v>
      </c>
      <c r="H23" t="s">
        <v>309</v>
      </c>
      <c r="I23" t="s">
        <v>296</v>
      </c>
      <c r="J23" t="s">
        <v>291</v>
      </c>
      <c r="K23" s="28">
        <v>218136.6</v>
      </c>
      <c r="L23">
        <v>57822.31</v>
      </c>
      <c r="M23">
        <v>48088.49</v>
      </c>
      <c r="N23">
        <v>37255.620000000003</v>
      </c>
      <c r="O23">
        <v>2106072</v>
      </c>
      <c r="P23">
        <v>72193.070000000007</v>
      </c>
      <c r="Q23">
        <v>16200</v>
      </c>
      <c r="R23">
        <v>319324.59999999998</v>
      </c>
      <c r="S23">
        <v>261279</v>
      </c>
      <c r="T23">
        <v>19103.96</v>
      </c>
      <c r="U23">
        <v>89986.89</v>
      </c>
      <c r="V23">
        <v>453190.2</v>
      </c>
      <c r="W23">
        <v>8000</v>
      </c>
      <c r="X23">
        <v>22343.1</v>
      </c>
      <c r="Y23">
        <v>98808.960000000006</v>
      </c>
      <c r="Z23">
        <v>105398.1</v>
      </c>
      <c r="AA23">
        <v>602307.5</v>
      </c>
      <c r="AB23">
        <v>460557.9</v>
      </c>
      <c r="AC23" s="28">
        <v>2101550</v>
      </c>
      <c r="AD23">
        <v>17734.919999999998</v>
      </c>
      <c r="AE23">
        <v>921878.5</v>
      </c>
      <c r="AF23">
        <v>8000</v>
      </c>
      <c r="AG23">
        <v>232648.8</v>
      </c>
      <c r="AH23">
        <v>8000</v>
      </c>
      <c r="AI23">
        <v>8000</v>
      </c>
      <c r="AJ23">
        <v>79619.460000000006</v>
      </c>
      <c r="AK23">
        <v>72824.12</v>
      </c>
      <c r="AL23">
        <v>19138.060000000001</v>
      </c>
      <c r="AM23">
        <v>47651.16</v>
      </c>
      <c r="AN23">
        <v>237207.7</v>
      </c>
      <c r="AO23">
        <v>8000</v>
      </c>
      <c r="AP23">
        <v>8000</v>
      </c>
      <c r="AQ23">
        <v>32203.57</v>
      </c>
      <c r="AR23">
        <v>90302.58</v>
      </c>
      <c r="AS23">
        <v>12865.91</v>
      </c>
      <c r="AT23">
        <v>8000</v>
      </c>
      <c r="AU23">
        <v>273736</v>
      </c>
      <c r="AV23">
        <v>1289511</v>
      </c>
      <c r="AW23">
        <v>8000</v>
      </c>
      <c r="AX23">
        <v>8000</v>
      </c>
      <c r="AY23">
        <v>109025.3</v>
      </c>
      <c r="AZ23">
        <v>49007.87</v>
      </c>
      <c r="BA23">
        <v>712525.8</v>
      </c>
      <c r="BB23">
        <v>719530.5</v>
      </c>
      <c r="BC23">
        <v>261923.8</v>
      </c>
      <c r="BD23">
        <v>8000</v>
      </c>
      <c r="BE23">
        <v>180593.3</v>
      </c>
      <c r="BF23">
        <v>1112793</v>
      </c>
      <c r="BG23">
        <v>58487.95</v>
      </c>
      <c r="BH23">
        <v>2641318</v>
      </c>
      <c r="BI23">
        <v>805812.1</v>
      </c>
      <c r="BJ23">
        <v>181996.4</v>
      </c>
      <c r="BK23">
        <v>85707.8</v>
      </c>
      <c r="BL23">
        <v>8000</v>
      </c>
      <c r="BM23">
        <v>32590.39</v>
      </c>
      <c r="BN23">
        <v>31600</v>
      </c>
      <c r="BO23">
        <v>537379.69999999995</v>
      </c>
      <c r="BP23">
        <v>114911.7</v>
      </c>
      <c r="BQ23">
        <v>1864150</v>
      </c>
      <c r="BR23">
        <v>521898.7</v>
      </c>
      <c r="BS23">
        <v>113197.5</v>
      </c>
      <c r="BT23">
        <v>8000</v>
      </c>
      <c r="BU23">
        <v>8000</v>
      </c>
      <c r="BV23">
        <v>15975.65</v>
      </c>
      <c r="BW23">
        <v>53535.97</v>
      </c>
      <c r="BX23">
        <v>52391.54</v>
      </c>
      <c r="BY23">
        <v>8000</v>
      </c>
      <c r="BZ23">
        <v>130000</v>
      </c>
      <c r="CA23">
        <v>92930.66</v>
      </c>
      <c r="CB23">
        <v>29535.86</v>
      </c>
      <c r="CC23">
        <v>244446.5</v>
      </c>
      <c r="CD23">
        <v>12204.67</v>
      </c>
      <c r="CE23">
        <v>39772.31</v>
      </c>
      <c r="CF23">
        <v>8000</v>
      </c>
      <c r="CG23">
        <v>8520.8430000000008</v>
      </c>
      <c r="CH23">
        <v>8000</v>
      </c>
      <c r="CI23">
        <v>64379.44</v>
      </c>
      <c r="CJ23">
        <v>8000</v>
      </c>
      <c r="CK23">
        <v>8000</v>
      </c>
      <c r="CL23">
        <v>8000</v>
      </c>
      <c r="CM23">
        <v>352118.3</v>
      </c>
      <c r="CN23">
        <v>8000</v>
      </c>
      <c r="CO23">
        <v>8000</v>
      </c>
      <c r="CP23">
        <v>115473</v>
      </c>
      <c r="CQ23">
        <v>8000</v>
      </c>
      <c r="CR23">
        <v>14553.9</v>
      </c>
      <c r="CS23">
        <v>290101.09999999998</v>
      </c>
      <c r="CT23">
        <v>18710.91</v>
      </c>
      <c r="CU23">
        <v>8534.9789999999994</v>
      </c>
      <c r="CV23">
        <v>8000</v>
      </c>
      <c r="CW23">
        <v>167730.70000000001</v>
      </c>
      <c r="CX23">
        <v>968243</v>
      </c>
      <c r="CY23">
        <v>8000</v>
      </c>
      <c r="CZ23">
        <v>34934.68</v>
      </c>
      <c r="DA23">
        <v>8000</v>
      </c>
      <c r="DB23">
        <v>149811</v>
      </c>
      <c r="DC23">
        <v>55877.49</v>
      </c>
      <c r="DD23">
        <v>8000</v>
      </c>
      <c r="DE23">
        <v>8000</v>
      </c>
      <c r="DF23">
        <v>136793.79999999999</v>
      </c>
      <c r="DG23">
        <v>1041793</v>
      </c>
      <c r="DH23">
        <v>1654323</v>
      </c>
      <c r="DI23">
        <v>8000</v>
      </c>
      <c r="DJ23">
        <v>8000</v>
      </c>
      <c r="DK23">
        <v>84201.1</v>
      </c>
      <c r="DL23">
        <v>21487.59</v>
      </c>
      <c r="DM23">
        <v>131687.4</v>
      </c>
      <c r="DN23">
        <v>8000</v>
      </c>
      <c r="DO23">
        <v>8000</v>
      </c>
      <c r="DP23">
        <v>8000</v>
      </c>
      <c r="DQ23">
        <v>8000</v>
      </c>
      <c r="DR23">
        <v>9244.8950000000004</v>
      </c>
      <c r="DS23">
        <v>8000</v>
      </c>
      <c r="DT23">
        <v>8000</v>
      </c>
      <c r="DU23">
        <v>8000</v>
      </c>
    </row>
    <row r="24" spans="1:125" x14ac:dyDescent="0.3">
      <c r="A24" t="s">
        <v>320</v>
      </c>
      <c r="B24" t="s">
        <v>61</v>
      </c>
      <c r="C24" t="s">
        <v>62</v>
      </c>
      <c r="D24" t="s">
        <v>293</v>
      </c>
      <c r="E24" t="s">
        <v>1204</v>
      </c>
      <c r="F24">
        <v>35</v>
      </c>
      <c r="G24" t="s">
        <v>294</v>
      </c>
      <c r="H24" t="s">
        <v>295</v>
      </c>
      <c r="I24" t="s">
        <v>296</v>
      </c>
      <c r="J24" t="s">
        <v>291</v>
      </c>
      <c r="K24" s="28">
        <v>226976.1</v>
      </c>
      <c r="L24">
        <v>79407.960000000006</v>
      </c>
      <c r="M24">
        <v>60672.19</v>
      </c>
      <c r="N24">
        <v>62970.59</v>
      </c>
      <c r="O24">
        <v>2638100</v>
      </c>
      <c r="P24">
        <v>72028.679999999993</v>
      </c>
      <c r="Q24">
        <v>33134.94</v>
      </c>
      <c r="R24">
        <v>425705.4</v>
      </c>
      <c r="S24">
        <v>370351.8</v>
      </c>
      <c r="T24">
        <v>21693.78</v>
      </c>
      <c r="U24">
        <v>132209.60000000001</v>
      </c>
      <c r="V24">
        <v>536451</v>
      </c>
      <c r="W24">
        <v>8000</v>
      </c>
      <c r="X24">
        <v>26270.880000000001</v>
      </c>
      <c r="Y24">
        <v>95886.18</v>
      </c>
      <c r="Z24">
        <v>125793.5</v>
      </c>
      <c r="AA24">
        <v>694969.3</v>
      </c>
      <c r="AB24">
        <v>495285.4</v>
      </c>
      <c r="AC24" s="28">
        <v>1998243</v>
      </c>
      <c r="AD24">
        <v>59912.66</v>
      </c>
      <c r="AE24">
        <v>770178.8</v>
      </c>
      <c r="AF24">
        <v>8000</v>
      </c>
      <c r="AG24">
        <v>173090</v>
      </c>
      <c r="AH24">
        <v>25747.759999999998</v>
      </c>
      <c r="AI24">
        <v>13222.19</v>
      </c>
      <c r="AJ24">
        <v>72259.399999999994</v>
      </c>
      <c r="AK24">
        <v>150156.9</v>
      </c>
      <c r="AL24">
        <v>20000</v>
      </c>
      <c r="AM24">
        <v>119898.5</v>
      </c>
      <c r="AN24">
        <v>270032.8</v>
      </c>
      <c r="AO24">
        <v>8000</v>
      </c>
      <c r="AP24">
        <v>8000</v>
      </c>
      <c r="AQ24">
        <v>31417.56</v>
      </c>
      <c r="AR24">
        <v>123729.9</v>
      </c>
      <c r="AS24">
        <v>8000</v>
      </c>
      <c r="AT24">
        <v>8000</v>
      </c>
      <c r="AU24">
        <v>450887</v>
      </c>
      <c r="AV24">
        <v>1045964</v>
      </c>
      <c r="AW24">
        <v>8000</v>
      </c>
      <c r="AX24">
        <v>8000</v>
      </c>
      <c r="AY24">
        <v>105293.5</v>
      </c>
      <c r="AZ24">
        <v>71190.86</v>
      </c>
      <c r="BA24">
        <v>468164.6</v>
      </c>
      <c r="BB24">
        <v>691467</v>
      </c>
      <c r="BC24">
        <v>96638.63</v>
      </c>
      <c r="BD24">
        <v>8000</v>
      </c>
      <c r="BE24">
        <v>354418.1</v>
      </c>
      <c r="BF24">
        <v>1546935</v>
      </c>
      <c r="BG24">
        <v>57603.8</v>
      </c>
      <c r="BH24">
        <v>2187356</v>
      </c>
      <c r="BI24">
        <v>649181.1</v>
      </c>
      <c r="BJ24">
        <v>55000</v>
      </c>
      <c r="BK24">
        <v>41943.01</v>
      </c>
      <c r="BL24">
        <v>8000</v>
      </c>
      <c r="BM24">
        <v>33549.339999999997</v>
      </c>
      <c r="BN24">
        <v>10000</v>
      </c>
      <c r="BO24">
        <v>535736.19999999995</v>
      </c>
      <c r="BP24">
        <v>70000</v>
      </c>
      <c r="BQ24">
        <v>1691822</v>
      </c>
      <c r="BR24">
        <v>144000</v>
      </c>
      <c r="BS24">
        <v>55839.41</v>
      </c>
      <c r="BT24">
        <v>8000</v>
      </c>
      <c r="BU24">
        <v>8000</v>
      </c>
      <c r="BV24">
        <v>8000</v>
      </c>
      <c r="BW24">
        <v>30000</v>
      </c>
      <c r="BX24">
        <v>8000</v>
      </c>
      <c r="BY24">
        <v>8000</v>
      </c>
      <c r="BZ24">
        <v>70000</v>
      </c>
      <c r="CA24">
        <v>124813</v>
      </c>
      <c r="CB24">
        <v>8000</v>
      </c>
      <c r="CC24">
        <v>124811.4</v>
      </c>
      <c r="CD24">
        <v>78194.5</v>
      </c>
      <c r="CE24">
        <v>177824.7</v>
      </c>
      <c r="CF24">
        <v>8000</v>
      </c>
      <c r="CG24">
        <v>26639.3</v>
      </c>
      <c r="CH24">
        <v>8000</v>
      </c>
      <c r="CI24">
        <v>441998.7</v>
      </c>
      <c r="CJ24">
        <v>8000</v>
      </c>
      <c r="CK24">
        <v>8000</v>
      </c>
      <c r="CL24">
        <v>8000</v>
      </c>
      <c r="CM24">
        <v>374804.8</v>
      </c>
      <c r="CN24">
        <v>8000</v>
      </c>
      <c r="CO24">
        <v>8000</v>
      </c>
      <c r="CP24">
        <v>119287.8</v>
      </c>
      <c r="CQ24">
        <v>8000</v>
      </c>
      <c r="CR24">
        <v>22335.32</v>
      </c>
      <c r="CS24">
        <v>278532</v>
      </c>
      <c r="CT24">
        <v>10100.52</v>
      </c>
      <c r="CU24">
        <v>18427.150000000001</v>
      </c>
      <c r="CV24">
        <v>8000</v>
      </c>
      <c r="CW24">
        <v>174542.3</v>
      </c>
      <c r="CX24">
        <v>909973.7</v>
      </c>
      <c r="CY24">
        <v>8000</v>
      </c>
      <c r="CZ24">
        <v>25955.08</v>
      </c>
      <c r="DA24">
        <v>11964.3</v>
      </c>
      <c r="DB24">
        <v>128862.9</v>
      </c>
      <c r="DC24">
        <v>98328.88</v>
      </c>
      <c r="DD24">
        <v>8000</v>
      </c>
      <c r="DE24">
        <v>8000</v>
      </c>
      <c r="DF24">
        <v>132038.39999999999</v>
      </c>
      <c r="DG24">
        <v>1015887</v>
      </c>
      <c r="DH24">
        <v>1609482</v>
      </c>
      <c r="DI24">
        <v>8000</v>
      </c>
      <c r="DJ24">
        <v>8000</v>
      </c>
      <c r="DK24">
        <v>114402.7</v>
      </c>
      <c r="DL24">
        <v>16252.07</v>
      </c>
      <c r="DM24">
        <v>159088.79999999999</v>
      </c>
      <c r="DN24">
        <v>8000</v>
      </c>
      <c r="DO24">
        <v>8000</v>
      </c>
      <c r="DP24">
        <v>8000</v>
      </c>
      <c r="DQ24">
        <v>8000</v>
      </c>
      <c r="DR24">
        <v>31034.44</v>
      </c>
      <c r="DS24">
        <v>8000</v>
      </c>
      <c r="DT24">
        <v>8000</v>
      </c>
      <c r="DU24">
        <v>8000</v>
      </c>
    </row>
    <row r="25" spans="1:125" x14ac:dyDescent="0.3">
      <c r="A25" t="s">
        <v>615</v>
      </c>
      <c r="B25" t="s">
        <v>61</v>
      </c>
      <c r="C25" t="s">
        <v>62</v>
      </c>
      <c r="D25" t="s">
        <v>287</v>
      </c>
      <c r="E25" t="s">
        <v>1207</v>
      </c>
      <c r="F25" s="25">
        <v>24.38</v>
      </c>
      <c r="G25" t="s">
        <v>294</v>
      </c>
      <c r="H25" t="s">
        <v>309</v>
      </c>
      <c r="I25" t="s">
        <v>354</v>
      </c>
      <c r="J25" t="s">
        <v>291</v>
      </c>
      <c r="K25" s="28">
        <v>307702.8</v>
      </c>
      <c r="L25">
        <v>56568.22</v>
      </c>
      <c r="M25">
        <v>75735.899999999994</v>
      </c>
      <c r="N25">
        <v>73256.25</v>
      </c>
      <c r="O25">
        <v>3367377</v>
      </c>
      <c r="P25">
        <v>113154.9</v>
      </c>
      <c r="Q25">
        <v>47548.93</v>
      </c>
      <c r="R25">
        <v>533250.5</v>
      </c>
      <c r="S25">
        <v>447011.1</v>
      </c>
      <c r="T25">
        <v>28009.86</v>
      </c>
      <c r="U25">
        <v>153048.1</v>
      </c>
      <c r="V25">
        <v>833357.4</v>
      </c>
      <c r="W25">
        <v>8000</v>
      </c>
      <c r="X25">
        <v>50053.16</v>
      </c>
      <c r="Y25">
        <v>134737.70000000001</v>
      </c>
      <c r="Z25">
        <v>230390.39999999999</v>
      </c>
      <c r="AA25">
        <v>1183792</v>
      </c>
      <c r="AB25">
        <v>835903.2</v>
      </c>
      <c r="AC25" s="28">
        <v>1644292</v>
      </c>
      <c r="AD25">
        <v>17814.91</v>
      </c>
      <c r="AE25">
        <v>542284.69999999995</v>
      </c>
      <c r="AF25">
        <v>8000</v>
      </c>
      <c r="AG25">
        <v>197478.8</v>
      </c>
      <c r="AH25">
        <v>8000</v>
      </c>
      <c r="AI25">
        <v>8000</v>
      </c>
      <c r="AJ25">
        <v>44391.85</v>
      </c>
      <c r="AK25">
        <v>75621.320000000007</v>
      </c>
      <c r="AL25">
        <v>16899.09</v>
      </c>
      <c r="AM25">
        <v>49771.73</v>
      </c>
      <c r="AN25">
        <v>171461.7</v>
      </c>
      <c r="AO25">
        <v>8000</v>
      </c>
      <c r="AP25">
        <v>8000</v>
      </c>
      <c r="AQ25">
        <v>19288.11</v>
      </c>
      <c r="AR25">
        <v>125703.9</v>
      </c>
      <c r="AS25">
        <v>8000</v>
      </c>
      <c r="AT25">
        <v>8000</v>
      </c>
      <c r="AU25">
        <v>274995.5</v>
      </c>
      <c r="AV25">
        <v>948798.5</v>
      </c>
      <c r="AW25">
        <v>8000</v>
      </c>
      <c r="AX25">
        <v>8000</v>
      </c>
      <c r="AY25">
        <v>72555.33</v>
      </c>
      <c r="AZ25">
        <v>64070.67</v>
      </c>
      <c r="BA25">
        <v>438219.6</v>
      </c>
      <c r="BB25">
        <v>885824</v>
      </c>
      <c r="BC25">
        <v>119486.7</v>
      </c>
      <c r="BD25">
        <v>8000</v>
      </c>
      <c r="BE25">
        <v>229257</v>
      </c>
      <c r="BF25">
        <v>979154.5</v>
      </c>
      <c r="BG25">
        <v>68382.509999999995</v>
      </c>
      <c r="BH25">
        <v>1439623</v>
      </c>
      <c r="BI25">
        <v>913373.9</v>
      </c>
      <c r="BJ25">
        <v>78500</v>
      </c>
      <c r="BK25">
        <v>34930.550000000003</v>
      </c>
      <c r="BL25">
        <v>8000</v>
      </c>
      <c r="BM25">
        <v>34485.08</v>
      </c>
      <c r="BN25">
        <v>8000</v>
      </c>
      <c r="BO25">
        <v>592228</v>
      </c>
      <c r="BP25">
        <v>31000</v>
      </c>
      <c r="BQ25">
        <v>1777106</v>
      </c>
      <c r="BR25">
        <v>130000</v>
      </c>
      <c r="BS25">
        <v>51519.58</v>
      </c>
      <c r="BT25">
        <v>8000</v>
      </c>
      <c r="BU25">
        <v>8000</v>
      </c>
      <c r="BV25">
        <v>8000</v>
      </c>
      <c r="BW25">
        <v>40578.39</v>
      </c>
      <c r="BX25">
        <v>8000</v>
      </c>
      <c r="BY25">
        <v>8000</v>
      </c>
      <c r="BZ25">
        <v>67600</v>
      </c>
      <c r="CA25">
        <v>86361.81</v>
      </c>
      <c r="CB25">
        <v>8000</v>
      </c>
      <c r="CC25">
        <v>130396.3</v>
      </c>
      <c r="CD25">
        <v>19445.59</v>
      </c>
      <c r="CE25">
        <v>71203.820000000007</v>
      </c>
      <c r="CF25">
        <v>8000</v>
      </c>
      <c r="CG25">
        <v>30289.58</v>
      </c>
      <c r="CH25">
        <v>8000</v>
      </c>
      <c r="CI25">
        <v>208330.6</v>
      </c>
      <c r="CJ25">
        <v>8000</v>
      </c>
      <c r="CK25">
        <v>8000</v>
      </c>
      <c r="CL25">
        <v>8000</v>
      </c>
      <c r="CM25">
        <v>577566.69999999995</v>
      </c>
      <c r="CN25">
        <v>8000</v>
      </c>
      <c r="CO25">
        <v>8000</v>
      </c>
      <c r="CP25">
        <v>193661.3</v>
      </c>
      <c r="CQ25">
        <v>8000</v>
      </c>
      <c r="CR25">
        <v>50564.38</v>
      </c>
      <c r="CS25">
        <v>437100.1</v>
      </c>
      <c r="CT25">
        <v>37431.89</v>
      </c>
      <c r="CU25">
        <v>8000</v>
      </c>
      <c r="CV25">
        <v>8000</v>
      </c>
      <c r="CW25">
        <v>264782.90000000002</v>
      </c>
      <c r="CX25">
        <v>1483313</v>
      </c>
      <c r="CY25">
        <v>8000</v>
      </c>
      <c r="CZ25">
        <v>51283.83</v>
      </c>
      <c r="DA25">
        <v>8000</v>
      </c>
      <c r="DB25">
        <v>169689.1</v>
      </c>
      <c r="DC25">
        <v>69607</v>
      </c>
      <c r="DD25">
        <v>8000</v>
      </c>
      <c r="DE25">
        <v>8000</v>
      </c>
      <c r="DF25">
        <v>237681.1</v>
      </c>
      <c r="DG25">
        <v>1673612</v>
      </c>
      <c r="DH25">
        <v>2095465</v>
      </c>
      <c r="DI25">
        <v>8000</v>
      </c>
      <c r="DJ25">
        <v>8000</v>
      </c>
      <c r="DK25">
        <v>58004.85</v>
      </c>
      <c r="DL25">
        <v>13323.46</v>
      </c>
      <c r="DM25">
        <v>119766.9</v>
      </c>
      <c r="DN25">
        <v>11906</v>
      </c>
      <c r="DO25">
        <v>8000</v>
      </c>
      <c r="DP25">
        <v>8000</v>
      </c>
      <c r="DQ25">
        <v>8000</v>
      </c>
      <c r="DR25">
        <v>8000</v>
      </c>
      <c r="DS25">
        <v>8000</v>
      </c>
      <c r="DT25">
        <v>8000</v>
      </c>
      <c r="DU25">
        <v>8000</v>
      </c>
    </row>
    <row r="26" spans="1:125" x14ac:dyDescent="0.3">
      <c r="A26" t="s">
        <v>321</v>
      </c>
      <c r="B26" t="s">
        <v>61</v>
      </c>
      <c r="C26" t="s">
        <v>62</v>
      </c>
      <c r="D26" t="s">
        <v>293</v>
      </c>
      <c r="E26" t="s">
        <v>1206</v>
      </c>
      <c r="F26">
        <v>22.64</v>
      </c>
      <c r="G26" t="s">
        <v>294</v>
      </c>
      <c r="H26" t="s">
        <v>309</v>
      </c>
      <c r="I26" t="s">
        <v>296</v>
      </c>
      <c r="J26" t="s">
        <v>291</v>
      </c>
      <c r="K26" s="28">
        <v>327172.3</v>
      </c>
      <c r="L26">
        <v>57003.55</v>
      </c>
      <c r="M26">
        <v>54000</v>
      </c>
      <c r="N26">
        <v>50237.82</v>
      </c>
      <c r="O26">
        <v>2760394</v>
      </c>
      <c r="P26">
        <v>123496.5</v>
      </c>
      <c r="Q26">
        <v>44684.41</v>
      </c>
      <c r="R26">
        <v>508518.2</v>
      </c>
      <c r="S26">
        <v>497741.8</v>
      </c>
      <c r="T26">
        <v>37763.21</v>
      </c>
      <c r="U26">
        <v>166525.4</v>
      </c>
      <c r="V26">
        <v>818540.6</v>
      </c>
      <c r="W26">
        <v>8000</v>
      </c>
      <c r="X26">
        <v>44365.35</v>
      </c>
      <c r="Y26">
        <v>133682.20000000001</v>
      </c>
      <c r="Z26">
        <v>190968.6</v>
      </c>
      <c r="AA26">
        <v>1171447</v>
      </c>
      <c r="AB26">
        <v>835642.8</v>
      </c>
      <c r="AC26" s="28">
        <v>2586154</v>
      </c>
      <c r="AD26">
        <v>120384.2</v>
      </c>
      <c r="AE26">
        <v>1567862</v>
      </c>
      <c r="AF26">
        <v>8000</v>
      </c>
      <c r="AG26">
        <v>565835.6</v>
      </c>
      <c r="AH26">
        <v>13000</v>
      </c>
      <c r="AI26">
        <v>47008.52</v>
      </c>
      <c r="AJ26">
        <v>196412.9</v>
      </c>
      <c r="AK26">
        <v>78743.520000000004</v>
      </c>
      <c r="AL26">
        <v>112666.6</v>
      </c>
      <c r="AM26">
        <v>212177.6</v>
      </c>
      <c r="AN26">
        <v>524026.3</v>
      </c>
      <c r="AO26">
        <v>8000</v>
      </c>
      <c r="AP26">
        <v>12000</v>
      </c>
      <c r="AQ26">
        <v>97183.84</v>
      </c>
      <c r="AR26">
        <v>320836.40000000002</v>
      </c>
      <c r="AS26">
        <v>60579.31</v>
      </c>
      <c r="AT26">
        <v>8000</v>
      </c>
      <c r="AU26">
        <v>831040.8</v>
      </c>
      <c r="AV26">
        <v>2991207</v>
      </c>
      <c r="AW26">
        <v>80000</v>
      </c>
      <c r="AX26">
        <v>23025.79</v>
      </c>
      <c r="AY26">
        <v>224144.7</v>
      </c>
      <c r="AZ26">
        <v>157251.70000000001</v>
      </c>
      <c r="BA26">
        <v>1553635</v>
      </c>
      <c r="BB26">
        <v>1875942</v>
      </c>
      <c r="BC26">
        <v>768915.4</v>
      </c>
      <c r="BD26">
        <v>8000</v>
      </c>
      <c r="BE26">
        <v>668620.80000000005</v>
      </c>
      <c r="BF26">
        <v>3021948</v>
      </c>
      <c r="BG26">
        <v>202409.4</v>
      </c>
      <c r="BH26">
        <v>4399087</v>
      </c>
      <c r="BI26">
        <v>2611141</v>
      </c>
      <c r="BJ26">
        <v>645903.80000000005</v>
      </c>
      <c r="BK26">
        <v>292202.09999999998</v>
      </c>
      <c r="BL26">
        <v>8000</v>
      </c>
      <c r="BM26">
        <v>135324.9</v>
      </c>
      <c r="BN26">
        <v>57068.45</v>
      </c>
      <c r="BO26">
        <v>1940888</v>
      </c>
      <c r="BP26">
        <v>169371.4</v>
      </c>
      <c r="BQ26">
        <v>5084447</v>
      </c>
      <c r="BR26">
        <v>923138.3</v>
      </c>
      <c r="BS26">
        <v>429599.1</v>
      </c>
      <c r="BT26">
        <v>8000</v>
      </c>
      <c r="BU26">
        <v>8000</v>
      </c>
      <c r="BV26">
        <v>35890.92</v>
      </c>
      <c r="BW26">
        <v>206173.4</v>
      </c>
      <c r="BX26">
        <v>74037.22</v>
      </c>
      <c r="BY26">
        <v>10000</v>
      </c>
      <c r="BZ26">
        <v>308661.40000000002</v>
      </c>
      <c r="CA26">
        <v>430507.8</v>
      </c>
      <c r="CB26">
        <v>70374.28</v>
      </c>
      <c r="CC26">
        <v>933303</v>
      </c>
      <c r="CD26">
        <v>115619.9</v>
      </c>
      <c r="CE26">
        <v>256360.6</v>
      </c>
      <c r="CF26">
        <v>43635</v>
      </c>
      <c r="CG26">
        <v>55249.87</v>
      </c>
      <c r="CH26">
        <v>81867.8</v>
      </c>
      <c r="CI26">
        <v>481748.3</v>
      </c>
      <c r="CJ26">
        <v>8000</v>
      </c>
      <c r="CK26">
        <v>8000</v>
      </c>
      <c r="CL26">
        <v>8000</v>
      </c>
      <c r="CM26">
        <v>566911.1</v>
      </c>
      <c r="CN26">
        <v>18221.91</v>
      </c>
      <c r="CO26">
        <v>8000</v>
      </c>
      <c r="CP26">
        <v>198581</v>
      </c>
      <c r="CQ26">
        <v>8000</v>
      </c>
      <c r="CR26">
        <v>56513.47</v>
      </c>
      <c r="CS26">
        <v>500578.8</v>
      </c>
      <c r="CT26">
        <v>25156.46</v>
      </c>
      <c r="CU26">
        <v>23865.37</v>
      </c>
      <c r="CV26">
        <v>8000</v>
      </c>
      <c r="CW26">
        <v>260472</v>
      </c>
      <c r="CX26">
        <v>1461929</v>
      </c>
      <c r="CY26">
        <v>8000</v>
      </c>
      <c r="CZ26">
        <v>40669.160000000003</v>
      </c>
      <c r="DA26">
        <v>8000</v>
      </c>
      <c r="DB26">
        <v>182638.9</v>
      </c>
      <c r="DC26">
        <v>123557.5</v>
      </c>
      <c r="DD26">
        <v>8000</v>
      </c>
      <c r="DE26">
        <v>8000</v>
      </c>
      <c r="DF26">
        <v>179460.9</v>
      </c>
      <c r="DG26">
        <v>1496872</v>
      </c>
      <c r="DH26">
        <v>2173811</v>
      </c>
      <c r="DI26">
        <v>8000</v>
      </c>
      <c r="DJ26">
        <v>8000</v>
      </c>
      <c r="DK26">
        <v>162191.5</v>
      </c>
      <c r="DL26">
        <v>12905.21</v>
      </c>
      <c r="DM26">
        <v>213273.5</v>
      </c>
      <c r="DN26">
        <v>13758.23</v>
      </c>
      <c r="DO26">
        <v>8000</v>
      </c>
      <c r="DP26">
        <v>8000</v>
      </c>
      <c r="DQ26">
        <v>8000</v>
      </c>
      <c r="DR26">
        <v>9401.8410000000003</v>
      </c>
      <c r="DS26">
        <v>8000</v>
      </c>
      <c r="DT26">
        <v>8000</v>
      </c>
      <c r="DU26">
        <v>8000</v>
      </c>
    </row>
    <row r="27" spans="1:125" x14ac:dyDescent="0.3">
      <c r="A27" t="s">
        <v>616</v>
      </c>
      <c r="B27" t="s">
        <v>61</v>
      </c>
      <c r="C27" t="s">
        <v>67</v>
      </c>
      <c r="D27" t="s">
        <v>287</v>
      </c>
      <c r="E27" t="s">
        <v>1212</v>
      </c>
      <c r="F27" s="24" t="s">
        <v>64</v>
      </c>
      <c r="G27" t="s">
        <v>294</v>
      </c>
      <c r="H27" t="s">
        <v>295</v>
      </c>
      <c r="I27" t="s">
        <v>296</v>
      </c>
      <c r="J27" t="s">
        <v>291</v>
      </c>
      <c r="K27" s="28">
        <v>315460.8</v>
      </c>
      <c r="L27">
        <v>76134.73</v>
      </c>
      <c r="M27">
        <v>69834.67</v>
      </c>
      <c r="N27">
        <v>47687.12</v>
      </c>
      <c r="O27">
        <v>2916231</v>
      </c>
      <c r="P27">
        <v>207777.5</v>
      </c>
      <c r="Q27">
        <v>13927.7</v>
      </c>
      <c r="R27">
        <v>432614.3</v>
      </c>
      <c r="S27">
        <v>197320.2</v>
      </c>
      <c r="T27">
        <v>8000</v>
      </c>
      <c r="U27">
        <v>81690.36</v>
      </c>
      <c r="V27">
        <v>317212.5</v>
      </c>
      <c r="W27">
        <v>8000</v>
      </c>
      <c r="X27">
        <v>13595.76</v>
      </c>
      <c r="Y27">
        <v>74500.100000000006</v>
      </c>
      <c r="Z27">
        <v>112668.1</v>
      </c>
      <c r="AA27">
        <v>681165.9</v>
      </c>
      <c r="AB27">
        <v>260405.6</v>
      </c>
      <c r="AC27" s="28">
        <v>2784351</v>
      </c>
      <c r="AD27">
        <v>14612.44</v>
      </c>
      <c r="AE27">
        <v>490368.4</v>
      </c>
      <c r="AF27">
        <v>8000</v>
      </c>
      <c r="AG27">
        <v>62627.09</v>
      </c>
      <c r="AH27">
        <v>24577.79</v>
      </c>
      <c r="AI27">
        <v>8000</v>
      </c>
      <c r="AJ27">
        <v>56236.85</v>
      </c>
      <c r="AK27">
        <v>79280.41</v>
      </c>
      <c r="AL27">
        <v>8000</v>
      </c>
      <c r="AM27">
        <v>43385.39</v>
      </c>
      <c r="AN27">
        <v>108000</v>
      </c>
      <c r="AO27">
        <v>8000</v>
      </c>
      <c r="AP27">
        <v>8000</v>
      </c>
      <c r="AQ27">
        <v>8000</v>
      </c>
      <c r="AR27">
        <v>8000</v>
      </c>
      <c r="AS27">
        <v>8000</v>
      </c>
      <c r="AT27">
        <v>8000</v>
      </c>
      <c r="AU27">
        <v>181008.9</v>
      </c>
      <c r="AV27">
        <v>505836.6</v>
      </c>
      <c r="AW27">
        <v>8000</v>
      </c>
      <c r="AX27">
        <v>8000</v>
      </c>
      <c r="AY27">
        <v>52088.9</v>
      </c>
      <c r="AZ27">
        <v>8000</v>
      </c>
      <c r="BA27">
        <v>277165</v>
      </c>
      <c r="BB27">
        <v>148000</v>
      </c>
      <c r="BC27">
        <v>116210.8</v>
      </c>
      <c r="BD27">
        <v>8000</v>
      </c>
      <c r="BE27">
        <v>200030.9</v>
      </c>
      <c r="BF27">
        <v>756913.2</v>
      </c>
      <c r="BG27">
        <v>8000</v>
      </c>
      <c r="BH27">
        <v>1050314</v>
      </c>
      <c r="BI27">
        <v>183577.7</v>
      </c>
      <c r="BJ27">
        <v>103300.3</v>
      </c>
      <c r="BK27">
        <v>8000</v>
      </c>
      <c r="BL27">
        <v>8000</v>
      </c>
      <c r="BM27">
        <v>16000</v>
      </c>
      <c r="BN27">
        <v>20000</v>
      </c>
      <c r="BO27">
        <v>200602.8</v>
      </c>
      <c r="BP27">
        <v>50000</v>
      </c>
      <c r="BQ27">
        <v>673012.9</v>
      </c>
      <c r="BR27">
        <v>210704.1</v>
      </c>
      <c r="BS27">
        <v>20691.18</v>
      </c>
      <c r="BT27">
        <v>8000</v>
      </c>
      <c r="BU27">
        <v>8000</v>
      </c>
      <c r="BV27">
        <v>8000</v>
      </c>
      <c r="BW27">
        <v>8000</v>
      </c>
      <c r="BX27">
        <v>8000</v>
      </c>
      <c r="BY27">
        <v>8000</v>
      </c>
      <c r="BZ27">
        <v>36000</v>
      </c>
      <c r="CA27">
        <v>146878</v>
      </c>
      <c r="CB27">
        <v>8000</v>
      </c>
      <c r="CC27">
        <v>74235.289999999994</v>
      </c>
      <c r="CD27">
        <v>289356.5</v>
      </c>
      <c r="CE27">
        <v>542777.1</v>
      </c>
      <c r="CF27">
        <v>8000</v>
      </c>
      <c r="CG27">
        <v>55300</v>
      </c>
      <c r="CH27">
        <v>8000</v>
      </c>
      <c r="CI27">
        <v>720018.2</v>
      </c>
      <c r="CJ27">
        <v>8000</v>
      </c>
      <c r="CK27">
        <v>8000</v>
      </c>
      <c r="CL27">
        <v>8000</v>
      </c>
      <c r="CM27">
        <v>38648.269999999997</v>
      </c>
      <c r="CN27">
        <v>8000</v>
      </c>
      <c r="CO27">
        <v>8000</v>
      </c>
      <c r="CP27">
        <v>8000</v>
      </c>
      <c r="CQ27">
        <v>8000</v>
      </c>
      <c r="CR27">
        <v>8000</v>
      </c>
      <c r="CS27">
        <v>12407.37</v>
      </c>
      <c r="CT27">
        <v>8000</v>
      </c>
      <c r="CU27">
        <v>8000</v>
      </c>
      <c r="CV27">
        <v>8000</v>
      </c>
      <c r="CW27">
        <v>8000</v>
      </c>
      <c r="CX27">
        <v>112960.6</v>
      </c>
      <c r="CY27">
        <v>8000</v>
      </c>
      <c r="CZ27">
        <v>8000</v>
      </c>
      <c r="DA27">
        <v>8000</v>
      </c>
      <c r="DB27">
        <v>8000</v>
      </c>
      <c r="DC27">
        <v>8000</v>
      </c>
      <c r="DD27">
        <v>8000</v>
      </c>
      <c r="DE27">
        <v>8000</v>
      </c>
      <c r="DF27">
        <v>9179.5010000000002</v>
      </c>
      <c r="DG27">
        <v>139217.70000000001</v>
      </c>
      <c r="DH27">
        <v>155337</v>
      </c>
      <c r="DI27">
        <v>8000</v>
      </c>
      <c r="DJ27">
        <v>8000</v>
      </c>
      <c r="DK27">
        <v>8000</v>
      </c>
      <c r="DL27">
        <v>8000</v>
      </c>
      <c r="DM27">
        <v>8814.6929999999993</v>
      </c>
      <c r="DN27">
        <v>8000</v>
      </c>
      <c r="DO27">
        <v>8000</v>
      </c>
      <c r="DP27">
        <v>8000</v>
      </c>
      <c r="DQ27">
        <v>8000</v>
      </c>
      <c r="DR27">
        <v>8000</v>
      </c>
      <c r="DS27">
        <v>8000</v>
      </c>
      <c r="DT27">
        <v>8000</v>
      </c>
      <c r="DU27">
        <v>8000</v>
      </c>
    </row>
    <row r="28" spans="1:125" x14ac:dyDescent="0.3">
      <c r="A28" t="s">
        <v>322</v>
      </c>
      <c r="B28" t="s">
        <v>61</v>
      </c>
      <c r="C28" t="s">
        <v>67</v>
      </c>
      <c r="D28" t="s">
        <v>293</v>
      </c>
      <c r="E28" t="s">
        <v>1207</v>
      </c>
      <c r="F28" s="24" t="s">
        <v>64</v>
      </c>
      <c r="G28" t="s">
        <v>294</v>
      </c>
      <c r="H28" t="s">
        <v>309</v>
      </c>
      <c r="I28" t="s">
        <v>296</v>
      </c>
      <c r="J28" t="s">
        <v>291</v>
      </c>
      <c r="K28" s="28">
        <v>54146.98</v>
      </c>
      <c r="L28">
        <v>8000</v>
      </c>
      <c r="M28">
        <v>8000</v>
      </c>
      <c r="N28">
        <v>8156.9589999999998</v>
      </c>
      <c r="O28">
        <v>582374.6</v>
      </c>
      <c r="P28">
        <v>8000</v>
      </c>
      <c r="Q28">
        <v>8000</v>
      </c>
      <c r="R28">
        <v>104473.9</v>
      </c>
      <c r="S28">
        <v>92495.65</v>
      </c>
      <c r="T28">
        <v>8000</v>
      </c>
      <c r="U28">
        <v>69176.62</v>
      </c>
      <c r="V28">
        <v>208143.2</v>
      </c>
      <c r="W28">
        <v>8000</v>
      </c>
      <c r="X28">
        <v>8000</v>
      </c>
      <c r="Y28">
        <v>40905.589999999997</v>
      </c>
      <c r="Z28">
        <v>60402.73</v>
      </c>
      <c r="AA28">
        <v>303922.59999999998</v>
      </c>
      <c r="AB28">
        <v>153617.70000000001</v>
      </c>
      <c r="AC28" s="28">
        <v>680295.6</v>
      </c>
      <c r="AD28">
        <v>8000</v>
      </c>
      <c r="AE28">
        <v>237701</v>
      </c>
      <c r="AF28">
        <v>8000</v>
      </c>
      <c r="AG28">
        <v>58600.54</v>
      </c>
      <c r="AH28">
        <v>124080.2</v>
      </c>
      <c r="AI28">
        <v>8000</v>
      </c>
      <c r="AJ28">
        <v>19100</v>
      </c>
      <c r="AK28">
        <v>131600.79999999999</v>
      </c>
      <c r="AL28">
        <v>53682.38</v>
      </c>
      <c r="AM28">
        <v>32815.22</v>
      </c>
      <c r="AN28">
        <v>101300</v>
      </c>
      <c r="AO28">
        <v>8000</v>
      </c>
      <c r="AP28">
        <v>8000</v>
      </c>
      <c r="AQ28">
        <v>8000</v>
      </c>
      <c r="AR28">
        <v>53300</v>
      </c>
      <c r="AS28">
        <v>8000</v>
      </c>
      <c r="AT28">
        <v>8000</v>
      </c>
      <c r="AU28">
        <v>150834</v>
      </c>
      <c r="AV28">
        <v>450037.5</v>
      </c>
      <c r="AW28">
        <v>8000</v>
      </c>
      <c r="AX28">
        <v>8000</v>
      </c>
      <c r="AY28">
        <v>34296.76</v>
      </c>
      <c r="AZ28">
        <v>29000</v>
      </c>
      <c r="BA28">
        <v>235623.8</v>
      </c>
      <c r="BB28">
        <v>331508.7</v>
      </c>
      <c r="BC28">
        <v>58219</v>
      </c>
      <c r="BD28">
        <v>8000</v>
      </c>
      <c r="BE28">
        <v>109936.6</v>
      </c>
      <c r="BF28">
        <v>444417</v>
      </c>
      <c r="BG28">
        <v>33588.26</v>
      </c>
      <c r="BH28">
        <v>528846.5</v>
      </c>
      <c r="BI28">
        <v>436974.7</v>
      </c>
      <c r="BJ28">
        <v>8000</v>
      </c>
      <c r="BK28">
        <v>8000</v>
      </c>
      <c r="BL28">
        <v>8000</v>
      </c>
      <c r="BM28">
        <v>18750</v>
      </c>
      <c r="BN28">
        <v>8000</v>
      </c>
      <c r="BO28">
        <v>323598.2</v>
      </c>
      <c r="BP28">
        <v>8000</v>
      </c>
      <c r="BQ28">
        <v>709159.3</v>
      </c>
      <c r="BR28">
        <v>45000</v>
      </c>
      <c r="BS28">
        <v>24379.07</v>
      </c>
      <c r="BT28">
        <v>8000</v>
      </c>
      <c r="BU28">
        <v>8000</v>
      </c>
      <c r="BV28">
        <v>8000</v>
      </c>
      <c r="BW28">
        <v>8000</v>
      </c>
      <c r="BX28">
        <v>8000</v>
      </c>
      <c r="BY28">
        <v>8000</v>
      </c>
      <c r="BZ28">
        <v>8000</v>
      </c>
      <c r="CA28">
        <v>152154.79999999999</v>
      </c>
      <c r="CB28">
        <v>8000</v>
      </c>
      <c r="CC28">
        <v>68200.14</v>
      </c>
      <c r="CD28">
        <v>126635.9</v>
      </c>
      <c r="CE28">
        <v>270222.3</v>
      </c>
      <c r="CF28">
        <v>8000</v>
      </c>
      <c r="CG28">
        <v>29039.49</v>
      </c>
      <c r="CH28">
        <v>8000</v>
      </c>
      <c r="CI28">
        <v>283106.09999999998</v>
      </c>
      <c r="CJ28">
        <v>8000</v>
      </c>
      <c r="CK28">
        <v>8000</v>
      </c>
      <c r="CL28">
        <v>8000</v>
      </c>
      <c r="CM28">
        <v>124152.1</v>
      </c>
      <c r="CN28">
        <v>8000</v>
      </c>
      <c r="CO28">
        <v>8000</v>
      </c>
      <c r="CP28">
        <v>50717.03</v>
      </c>
      <c r="CQ28">
        <v>8000</v>
      </c>
      <c r="CR28">
        <v>10392.969999999999</v>
      </c>
      <c r="CS28">
        <v>127808.6</v>
      </c>
      <c r="CT28">
        <v>8000</v>
      </c>
      <c r="CU28">
        <v>8000</v>
      </c>
      <c r="CV28">
        <v>8000</v>
      </c>
      <c r="CW28">
        <v>91793.96</v>
      </c>
      <c r="CX28">
        <v>451404.7</v>
      </c>
      <c r="CY28">
        <v>8000</v>
      </c>
      <c r="CZ28">
        <v>8000</v>
      </c>
      <c r="DA28">
        <v>8000</v>
      </c>
      <c r="DB28">
        <v>47534.16</v>
      </c>
      <c r="DC28">
        <v>8000</v>
      </c>
      <c r="DD28">
        <v>8000</v>
      </c>
      <c r="DE28">
        <v>8000</v>
      </c>
      <c r="DF28">
        <v>66773.89</v>
      </c>
      <c r="DG28">
        <v>494695.8</v>
      </c>
      <c r="DH28">
        <v>556813.1</v>
      </c>
      <c r="DI28">
        <v>8000</v>
      </c>
      <c r="DJ28">
        <v>8000</v>
      </c>
      <c r="DK28">
        <v>20325.560000000001</v>
      </c>
      <c r="DL28">
        <v>8000</v>
      </c>
      <c r="DM28">
        <v>23732.71</v>
      </c>
      <c r="DN28">
        <v>8000</v>
      </c>
      <c r="DO28">
        <v>8000</v>
      </c>
      <c r="DP28">
        <v>8000</v>
      </c>
      <c r="DQ28">
        <v>8000</v>
      </c>
      <c r="DR28">
        <v>8000</v>
      </c>
      <c r="DS28">
        <v>8000</v>
      </c>
      <c r="DT28">
        <v>8000</v>
      </c>
      <c r="DU28">
        <v>8000</v>
      </c>
    </row>
    <row r="29" spans="1:125" x14ac:dyDescent="0.3">
      <c r="A29" t="s">
        <v>323</v>
      </c>
      <c r="B29" t="s">
        <v>61</v>
      </c>
      <c r="C29" t="s">
        <v>62</v>
      </c>
      <c r="D29" t="s">
        <v>293</v>
      </c>
      <c r="E29" t="s">
        <v>1211</v>
      </c>
      <c r="F29">
        <v>22.99</v>
      </c>
      <c r="G29" t="s">
        <v>288</v>
      </c>
      <c r="H29" t="s">
        <v>316</v>
      </c>
      <c r="I29" t="s">
        <v>296</v>
      </c>
      <c r="J29" t="s">
        <v>291</v>
      </c>
      <c r="K29" s="28">
        <v>282770.8</v>
      </c>
      <c r="L29">
        <v>82948.81</v>
      </c>
      <c r="M29">
        <v>66560.17</v>
      </c>
      <c r="N29">
        <v>79064.320000000007</v>
      </c>
      <c r="O29">
        <v>2835575</v>
      </c>
      <c r="P29">
        <v>202343.9</v>
      </c>
      <c r="Q29">
        <v>25533.07</v>
      </c>
      <c r="R29">
        <v>362489.1</v>
      </c>
      <c r="S29">
        <v>264512</v>
      </c>
      <c r="T29">
        <v>15726.04</v>
      </c>
      <c r="U29">
        <v>126322.7</v>
      </c>
      <c r="V29">
        <v>539841</v>
      </c>
      <c r="W29">
        <v>8000</v>
      </c>
      <c r="X29">
        <v>33858.89</v>
      </c>
      <c r="Y29">
        <v>95896.67</v>
      </c>
      <c r="Z29">
        <v>179961.3</v>
      </c>
      <c r="AA29">
        <v>984923.1</v>
      </c>
      <c r="AB29">
        <v>598377.30000000005</v>
      </c>
      <c r="AC29" s="28">
        <v>5608340</v>
      </c>
      <c r="AD29">
        <v>25391.49</v>
      </c>
      <c r="AE29">
        <v>602167</v>
      </c>
      <c r="AF29">
        <v>8000</v>
      </c>
      <c r="AG29">
        <v>237015.4</v>
      </c>
      <c r="AH29">
        <v>8000</v>
      </c>
      <c r="AI29">
        <v>8000</v>
      </c>
      <c r="AJ29">
        <v>33344.660000000003</v>
      </c>
      <c r="AK29">
        <v>73298.600000000006</v>
      </c>
      <c r="AL29">
        <v>8000</v>
      </c>
      <c r="AM29">
        <v>21961.43</v>
      </c>
      <c r="AN29">
        <v>118589.9</v>
      </c>
      <c r="AO29">
        <v>8000</v>
      </c>
      <c r="AP29">
        <v>8000</v>
      </c>
      <c r="AQ29">
        <v>8000</v>
      </c>
      <c r="AR29">
        <v>28000</v>
      </c>
      <c r="AS29">
        <v>8000</v>
      </c>
      <c r="AT29">
        <v>8000</v>
      </c>
      <c r="AU29">
        <v>176173.3</v>
      </c>
      <c r="AV29">
        <v>531433.30000000005</v>
      </c>
      <c r="AW29">
        <v>8000</v>
      </c>
      <c r="AX29">
        <v>8000</v>
      </c>
      <c r="AY29">
        <v>42316.69</v>
      </c>
      <c r="AZ29">
        <v>30000</v>
      </c>
      <c r="BA29">
        <v>271435.8</v>
      </c>
      <c r="BB29">
        <v>333877.7</v>
      </c>
      <c r="BC29">
        <v>140107.79999999999</v>
      </c>
      <c r="BD29">
        <v>8000</v>
      </c>
      <c r="BE29">
        <v>170213.3</v>
      </c>
      <c r="BF29">
        <v>669631.4</v>
      </c>
      <c r="BG29">
        <v>20000</v>
      </c>
      <c r="BH29">
        <v>1048361</v>
      </c>
      <c r="BI29">
        <v>287282.90000000002</v>
      </c>
      <c r="BJ29">
        <v>90000</v>
      </c>
      <c r="BK29">
        <v>59570.37</v>
      </c>
      <c r="BL29">
        <v>8000</v>
      </c>
      <c r="BM29">
        <v>10000</v>
      </c>
      <c r="BN29">
        <v>8000</v>
      </c>
      <c r="BO29">
        <v>261230.3</v>
      </c>
      <c r="BP29">
        <v>20000</v>
      </c>
      <c r="BQ29">
        <v>774193.3</v>
      </c>
      <c r="BR29">
        <v>154956.5</v>
      </c>
      <c r="BS29">
        <v>73135.929999999993</v>
      </c>
      <c r="BT29">
        <v>8000</v>
      </c>
      <c r="BU29">
        <v>8000</v>
      </c>
      <c r="BV29">
        <v>8000</v>
      </c>
      <c r="BW29">
        <v>8000</v>
      </c>
      <c r="BX29">
        <v>8000</v>
      </c>
      <c r="BY29">
        <v>8000</v>
      </c>
      <c r="BZ29">
        <v>26100</v>
      </c>
      <c r="CA29">
        <v>293903</v>
      </c>
      <c r="CB29">
        <v>8000</v>
      </c>
      <c r="CC29">
        <v>175264.8</v>
      </c>
      <c r="CD29">
        <v>125846.5</v>
      </c>
      <c r="CE29">
        <v>204334.9</v>
      </c>
      <c r="CF29">
        <v>8000</v>
      </c>
      <c r="CG29">
        <v>40429.72</v>
      </c>
      <c r="CH29">
        <v>8000</v>
      </c>
      <c r="CI29">
        <v>738543.9</v>
      </c>
      <c r="CJ29">
        <v>8000</v>
      </c>
      <c r="CK29">
        <v>8000</v>
      </c>
      <c r="CL29">
        <v>8000</v>
      </c>
      <c r="CM29">
        <v>958794.6</v>
      </c>
      <c r="CN29">
        <v>8000</v>
      </c>
      <c r="CO29">
        <v>8000</v>
      </c>
      <c r="CP29">
        <v>204885.8</v>
      </c>
      <c r="CQ29">
        <v>8000</v>
      </c>
      <c r="CR29">
        <v>25159.94</v>
      </c>
      <c r="CS29">
        <v>390251.6</v>
      </c>
      <c r="CT29">
        <v>19869.02</v>
      </c>
      <c r="CU29">
        <v>8000</v>
      </c>
      <c r="CV29">
        <v>8000</v>
      </c>
      <c r="CW29">
        <v>187458.5</v>
      </c>
      <c r="CX29">
        <v>1467086</v>
      </c>
      <c r="CY29">
        <v>8000</v>
      </c>
      <c r="CZ29">
        <v>31828.97</v>
      </c>
      <c r="DA29">
        <v>8000</v>
      </c>
      <c r="DB29">
        <v>167010</v>
      </c>
      <c r="DC29">
        <v>8000</v>
      </c>
      <c r="DD29">
        <v>8000</v>
      </c>
      <c r="DE29">
        <v>8000</v>
      </c>
      <c r="DF29">
        <v>188862.9</v>
      </c>
      <c r="DG29">
        <v>1727533</v>
      </c>
      <c r="DH29">
        <v>2592633</v>
      </c>
      <c r="DI29">
        <v>8000</v>
      </c>
      <c r="DJ29">
        <v>8000</v>
      </c>
      <c r="DK29">
        <v>19051.28</v>
      </c>
      <c r="DL29">
        <v>22426.5</v>
      </c>
      <c r="DM29">
        <v>55531.59</v>
      </c>
      <c r="DN29">
        <v>13210.55</v>
      </c>
      <c r="DO29">
        <v>8000</v>
      </c>
      <c r="DP29">
        <v>8000</v>
      </c>
      <c r="DQ29">
        <v>10290.370000000001</v>
      </c>
      <c r="DR29">
        <v>8000</v>
      </c>
      <c r="DS29">
        <v>9753.18</v>
      </c>
      <c r="DT29">
        <v>8000</v>
      </c>
      <c r="DU29">
        <v>8000</v>
      </c>
    </row>
    <row r="30" spans="1:125" x14ac:dyDescent="0.3">
      <c r="A30" t="s">
        <v>324</v>
      </c>
      <c r="B30" t="s">
        <v>61</v>
      </c>
      <c r="C30" t="s">
        <v>62</v>
      </c>
      <c r="D30" t="s">
        <v>293</v>
      </c>
      <c r="E30" t="s">
        <v>1207</v>
      </c>
      <c r="F30">
        <v>28.38</v>
      </c>
      <c r="G30" t="s">
        <v>294</v>
      </c>
      <c r="H30" t="s">
        <v>295</v>
      </c>
      <c r="I30" t="s">
        <v>296</v>
      </c>
      <c r="J30" t="s">
        <v>304</v>
      </c>
      <c r="K30" s="28">
        <v>268900</v>
      </c>
      <c r="L30">
        <v>49022.3</v>
      </c>
      <c r="M30">
        <v>33668.85</v>
      </c>
      <c r="N30">
        <v>74436.2</v>
      </c>
      <c r="O30">
        <v>2816438</v>
      </c>
      <c r="P30">
        <v>106125.5</v>
      </c>
      <c r="Q30">
        <v>41583.9</v>
      </c>
      <c r="R30">
        <v>434796</v>
      </c>
      <c r="S30">
        <v>326134.5</v>
      </c>
      <c r="T30">
        <v>10205.09</v>
      </c>
      <c r="U30">
        <v>143063.4</v>
      </c>
      <c r="V30">
        <v>502466.2</v>
      </c>
      <c r="W30">
        <v>8000</v>
      </c>
      <c r="X30">
        <v>25395.41</v>
      </c>
      <c r="Y30">
        <v>84038.16</v>
      </c>
      <c r="Z30">
        <v>199134.7</v>
      </c>
      <c r="AA30">
        <v>838507.3</v>
      </c>
      <c r="AB30">
        <v>475802.4</v>
      </c>
      <c r="AC30" s="28">
        <v>2385950</v>
      </c>
      <c r="AD30">
        <v>24102.23</v>
      </c>
      <c r="AE30">
        <v>568413</v>
      </c>
      <c r="AF30">
        <v>8000</v>
      </c>
      <c r="AG30">
        <v>158848.79999999999</v>
      </c>
      <c r="AH30">
        <v>18881.37</v>
      </c>
      <c r="AI30">
        <v>8000</v>
      </c>
      <c r="AJ30">
        <v>54392.97</v>
      </c>
      <c r="AK30">
        <v>67170.899999999994</v>
      </c>
      <c r="AL30">
        <v>8000</v>
      </c>
      <c r="AM30">
        <v>69551.7</v>
      </c>
      <c r="AN30">
        <v>160428.5</v>
      </c>
      <c r="AO30">
        <v>8000</v>
      </c>
      <c r="AP30">
        <v>8000</v>
      </c>
      <c r="AQ30">
        <v>8000</v>
      </c>
      <c r="AR30">
        <v>63900</v>
      </c>
      <c r="AS30">
        <v>8000</v>
      </c>
      <c r="AT30">
        <v>8000</v>
      </c>
      <c r="AU30">
        <v>266836.09999999998</v>
      </c>
      <c r="AV30">
        <v>790612.4</v>
      </c>
      <c r="AW30">
        <v>8000</v>
      </c>
      <c r="AX30">
        <v>8000</v>
      </c>
      <c r="AY30">
        <v>76161.41</v>
      </c>
      <c r="AZ30">
        <v>8000</v>
      </c>
      <c r="BA30">
        <v>442756</v>
      </c>
      <c r="BB30">
        <v>388101.4</v>
      </c>
      <c r="BC30">
        <v>115720.2</v>
      </c>
      <c r="BD30">
        <v>8000</v>
      </c>
      <c r="BE30">
        <v>204871.4</v>
      </c>
      <c r="BF30">
        <v>900852.8</v>
      </c>
      <c r="BG30">
        <v>47200.63</v>
      </c>
      <c r="BH30">
        <v>1375510</v>
      </c>
      <c r="BI30">
        <v>510913.2</v>
      </c>
      <c r="BJ30">
        <v>93521.94</v>
      </c>
      <c r="BK30">
        <v>39725.11</v>
      </c>
      <c r="BL30">
        <v>8000</v>
      </c>
      <c r="BM30">
        <v>20940.419999999998</v>
      </c>
      <c r="BN30">
        <v>8000</v>
      </c>
      <c r="BO30">
        <v>444550.9</v>
      </c>
      <c r="BP30">
        <v>40000</v>
      </c>
      <c r="BQ30">
        <v>1405686</v>
      </c>
      <c r="BR30">
        <v>168373.5</v>
      </c>
      <c r="BS30">
        <v>56864.81</v>
      </c>
      <c r="BT30">
        <v>8000</v>
      </c>
      <c r="BU30">
        <v>8000</v>
      </c>
      <c r="BV30">
        <v>8000</v>
      </c>
      <c r="BW30">
        <v>30000</v>
      </c>
      <c r="BX30">
        <v>8000</v>
      </c>
      <c r="BY30">
        <v>8000</v>
      </c>
      <c r="BZ30">
        <v>40000</v>
      </c>
      <c r="CA30">
        <v>388773.4</v>
      </c>
      <c r="CB30">
        <v>8000</v>
      </c>
      <c r="CC30">
        <v>125495.7</v>
      </c>
      <c r="CD30">
        <v>366392.6</v>
      </c>
      <c r="CE30">
        <v>803899.8</v>
      </c>
      <c r="CF30">
        <v>8000</v>
      </c>
      <c r="CG30">
        <v>105193.5</v>
      </c>
      <c r="CH30">
        <v>8000</v>
      </c>
      <c r="CI30">
        <v>1446957</v>
      </c>
      <c r="CJ30">
        <v>8000</v>
      </c>
      <c r="CK30">
        <v>8000</v>
      </c>
      <c r="CL30">
        <v>8000</v>
      </c>
      <c r="CM30">
        <v>188636.6</v>
      </c>
      <c r="CN30">
        <v>8000</v>
      </c>
      <c r="CO30">
        <v>8000</v>
      </c>
      <c r="CP30">
        <v>53128.27</v>
      </c>
      <c r="CQ30">
        <v>8000</v>
      </c>
      <c r="CR30">
        <v>8000</v>
      </c>
      <c r="CS30">
        <v>138716.79999999999</v>
      </c>
      <c r="CT30">
        <v>8000</v>
      </c>
      <c r="CU30">
        <v>8000</v>
      </c>
      <c r="CV30">
        <v>8000</v>
      </c>
      <c r="CW30">
        <v>83993.21</v>
      </c>
      <c r="CX30">
        <v>473500</v>
      </c>
      <c r="CY30">
        <v>8000</v>
      </c>
      <c r="CZ30">
        <v>8000</v>
      </c>
      <c r="DA30">
        <v>8000</v>
      </c>
      <c r="DB30">
        <v>38224.629999999997</v>
      </c>
      <c r="DC30">
        <v>16065.49</v>
      </c>
      <c r="DD30">
        <v>8000</v>
      </c>
      <c r="DE30">
        <v>8000</v>
      </c>
      <c r="DF30">
        <v>64232.02</v>
      </c>
      <c r="DG30">
        <v>497226.7</v>
      </c>
      <c r="DH30">
        <v>663680.9</v>
      </c>
      <c r="DI30">
        <v>8000</v>
      </c>
      <c r="DJ30">
        <v>8000</v>
      </c>
      <c r="DK30">
        <v>63087.22</v>
      </c>
      <c r="DL30">
        <v>8000</v>
      </c>
      <c r="DM30">
        <v>75673.27</v>
      </c>
      <c r="DN30">
        <v>8000</v>
      </c>
      <c r="DO30">
        <v>8000</v>
      </c>
      <c r="DP30">
        <v>8000</v>
      </c>
      <c r="DQ30">
        <v>8000</v>
      </c>
      <c r="DR30">
        <v>8000</v>
      </c>
      <c r="DS30">
        <v>8000</v>
      </c>
      <c r="DT30">
        <v>8000</v>
      </c>
      <c r="DU30">
        <v>8000</v>
      </c>
    </row>
    <row r="31" spans="1:125" x14ac:dyDescent="0.3">
      <c r="A31" t="s">
        <v>325</v>
      </c>
      <c r="B31" t="s">
        <v>61</v>
      </c>
      <c r="C31" t="s">
        <v>62</v>
      </c>
      <c r="D31" t="s">
        <v>617</v>
      </c>
      <c r="E31" t="s">
        <v>1206</v>
      </c>
      <c r="F31" s="24" t="s">
        <v>64</v>
      </c>
      <c r="G31" t="s">
        <v>294</v>
      </c>
      <c r="H31" t="s">
        <v>298</v>
      </c>
      <c r="I31" t="s">
        <v>296</v>
      </c>
      <c r="J31" t="s">
        <v>291</v>
      </c>
      <c r="K31" s="28">
        <v>602621.6</v>
      </c>
      <c r="L31">
        <v>100812.8</v>
      </c>
      <c r="M31">
        <v>62960.54</v>
      </c>
      <c r="N31">
        <v>58484.91</v>
      </c>
      <c r="O31">
        <v>3545036</v>
      </c>
      <c r="P31">
        <v>172055</v>
      </c>
      <c r="Q31">
        <v>21337.54</v>
      </c>
      <c r="R31">
        <v>396332.5</v>
      </c>
      <c r="S31">
        <v>255243.7</v>
      </c>
      <c r="T31">
        <v>40404.9</v>
      </c>
      <c r="U31">
        <v>121819.2</v>
      </c>
      <c r="V31">
        <v>762038</v>
      </c>
      <c r="W31">
        <v>8000</v>
      </c>
      <c r="X31">
        <v>42821.73</v>
      </c>
      <c r="Y31">
        <v>273314</v>
      </c>
      <c r="Z31">
        <v>146272.20000000001</v>
      </c>
      <c r="AA31">
        <v>838364.4</v>
      </c>
      <c r="AB31">
        <v>716935.7</v>
      </c>
      <c r="AC31" s="28">
        <v>2977032</v>
      </c>
      <c r="AD31">
        <v>112795.4</v>
      </c>
      <c r="AE31">
        <v>2837350</v>
      </c>
      <c r="AF31">
        <v>26480.91</v>
      </c>
      <c r="AG31">
        <v>1357136</v>
      </c>
      <c r="AH31">
        <v>75582.05</v>
      </c>
      <c r="AI31">
        <v>11000</v>
      </c>
      <c r="AJ31">
        <v>200945.5</v>
      </c>
      <c r="AK31">
        <v>28169.14</v>
      </c>
      <c r="AL31">
        <v>200572.9</v>
      </c>
      <c r="AM31">
        <v>86551.08</v>
      </c>
      <c r="AN31">
        <v>592150.4</v>
      </c>
      <c r="AO31">
        <v>8000</v>
      </c>
      <c r="AP31">
        <v>33429.040000000001</v>
      </c>
      <c r="AQ31">
        <v>266387.3</v>
      </c>
      <c r="AR31">
        <v>488729</v>
      </c>
      <c r="AS31">
        <v>274778.3</v>
      </c>
      <c r="AT31">
        <v>8000</v>
      </c>
      <c r="AU31">
        <v>1005507</v>
      </c>
      <c r="AV31">
        <v>7408159</v>
      </c>
      <c r="AW31">
        <v>237726.6</v>
      </c>
      <c r="AX31">
        <v>156289.20000000001</v>
      </c>
      <c r="AY31">
        <v>622934.1</v>
      </c>
      <c r="AZ31">
        <v>423954.8</v>
      </c>
      <c r="BA31">
        <v>4646493</v>
      </c>
      <c r="BB31">
        <v>4740009</v>
      </c>
      <c r="BC31">
        <v>4960043</v>
      </c>
      <c r="BD31">
        <v>59700</v>
      </c>
      <c r="BE31">
        <v>277131.90000000002</v>
      </c>
      <c r="BF31">
        <v>2030778</v>
      </c>
      <c r="BG31">
        <v>836734</v>
      </c>
      <c r="BH31">
        <v>5904304</v>
      </c>
      <c r="BI31">
        <v>7456737</v>
      </c>
      <c r="BJ31">
        <v>3845577</v>
      </c>
      <c r="BK31">
        <v>1713679</v>
      </c>
      <c r="BL31">
        <v>8000</v>
      </c>
      <c r="BM31">
        <v>399052.2</v>
      </c>
      <c r="BN31">
        <v>97875.36</v>
      </c>
      <c r="BO31">
        <v>5009977</v>
      </c>
      <c r="BP31">
        <v>365983.3</v>
      </c>
      <c r="BQ31">
        <v>14381323</v>
      </c>
      <c r="BR31">
        <v>5254705</v>
      </c>
      <c r="BS31">
        <v>2564999</v>
      </c>
      <c r="BT31">
        <v>8000</v>
      </c>
      <c r="BU31">
        <v>42095.79</v>
      </c>
      <c r="BV31">
        <v>100445.4</v>
      </c>
      <c r="BW31">
        <v>516071.2</v>
      </c>
      <c r="BX31">
        <v>211740.79999999999</v>
      </c>
      <c r="BY31">
        <v>101327.7</v>
      </c>
      <c r="BZ31">
        <v>924498.5</v>
      </c>
      <c r="CA31">
        <v>1947736</v>
      </c>
      <c r="CB31">
        <v>405286.1</v>
      </c>
      <c r="CC31">
        <v>5377087</v>
      </c>
      <c r="CD31">
        <v>130406.39999999999</v>
      </c>
      <c r="CE31">
        <v>312058.2</v>
      </c>
      <c r="CF31">
        <v>274896.8</v>
      </c>
      <c r="CG31">
        <v>157877.29999999999</v>
      </c>
      <c r="CH31">
        <v>464536.6</v>
      </c>
      <c r="CI31">
        <v>284300.79999999999</v>
      </c>
      <c r="CJ31">
        <v>8000</v>
      </c>
      <c r="CK31">
        <v>8000</v>
      </c>
      <c r="CL31">
        <v>8000</v>
      </c>
      <c r="CM31">
        <v>92517.84</v>
      </c>
      <c r="CN31">
        <v>8000</v>
      </c>
      <c r="CO31">
        <v>8000</v>
      </c>
      <c r="CP31">
        <v>14318.65</v>
      </c>
      <c r="CQ31">
        <v>8000</v>
      </c>
      <c r="CR31">
        <v>8000</v>
      </c>
      <c r="CS31">
        <v>61954.16</v>
      </c>
      <c r="CT31">
        <v>8000</v>
      </c>
      <c r="CU31">
        <v>8000</v>
      </c>
      <c r="CV31">
        <v>8000</v>
      </c>
      <c r="CW31">
        <v>28960.86</v>
      </c>
      <c r="CX31">
        <v>251468.9</v>
      </c>
      <c r="CY31">
        <v>8000</v>
      </c>
      <c r="CZ31">
        <v>8000</v>
      </c>
      <c r="DA31">
        <v>8000</v>
      </c>
      <c r="DB31">
        <v>24873.52</v>
      </c>
      <c r="DC31">
        <v>42068.36</v>
      </c>
      <c r="DD31">
        <v>8000</v>
      </c>
      <c r="DE31">
        <v>8000</v>
      </c>
      <c r="DF31">
        <v>19006.740000000002</v>
      </c>
      <c r="DG31">
        <v>263914.7</v>
      </c>
      <c r="DH31">
        <v>382927</v>
      </c>
      <c r="DI31">
        <v>8000</v>
      </c>
      <c r="DJ31">
        <v>8000</v>
      </c>
      <c r="DK31">
        <v>68137.78</v>
      </c>
      <c r="DL31">
        <v>8000</v>
      </c>
      <c r="DM31">
        <v>107626</v>
      </c>
      <c r="DN31">
        <v>8000</v>
      </c>
      <c r="DO31">
        <v>8000</v>
      </c>
      <c r="DP31">
        <v>8000</v>
      </c>
      <c r="DQ31">
        <v>8000</v>
      </c>
      <c r="DR31">
        <v>8000</v>
      </c>
      <c r="DS31">
        <v>8000</v>
      </c>
      <c r="DT31">
        <v>8000</v>
      </c>
      <c r="DU31">
        <v>8000</v>
      </c>
    </row>
    <row r="32" spans="1:125" x14ac:dyDescent="0.3">
      <c r="A32" t="s">
        <v>327</v>
      </c>
      <c r="B32" t="s">
        <v>61</v>
      </c>
      <c r="C32" t="s">
        <v>62</v>
      </c>
      <c r="D32" t="s">
        <v>617</v>
      </c>
      <c r="E32" t="s">
        <v>1213</v>
      </c>
      <c r="F32">
        <v>23.88</v>
      </c>
      <c r="G32" t="s">
        <v>294</v>
      </c>
      <c r="H32" t="s">
        <v>298</v>
      </c>
      <c r="I32" t="s">
        <v>328</v>
      </c>
      <c r="J32" t="s">
        <v>291</v>
      </c>
      <c r="K32" s="28">
        <v>172665.60000000001</v>
      </c>
      <c r="L32">
        <v>57096.92</v>
      </c>
      <c r="M32">
        <v>46744.35</v>
      </c>
      <c r="N32">
        <v>58600.21</v>
      </c>
      <c r="O32">
        <v>1850750</v>
      </c>
      <c r="P32">
        <v>53980.67</v>
      </c>
      <c r="Q32">
        <v>42694.48</v>
      </c>
      <c r="R32">
        <v>341442.9</v>
      </c>
      <c r="S32">
        <v>291718.5</v>
      </c>
      <c r="T32">
        <v>19241.14</v>
      </c>
      <c r="U32">
        <v>127591.9</v>
      </c>
      <c r="V32">
        <v>433844.4</v>
      </c>
      <c r="W32">
        <v>8000</v>
      </c>
      <c r="X32">
        <v>25899.86</v>
      </c>
      <c r="Y32">
        <v>85616.95</v>
      </c>
      <c r="Z32">
        <v>174060</v>
      </c>
      <c r="AA32">
        <v>652142.30000000005</v>
      </c>
      <c r="AB32">
        <v>425548.79999999999</v>
      </c>
      <c r="AC32" s="28">
        <v>2119573</v>
      </c>
      <c r="AD32">
        <v>19287.650000000001</v>
      </c>
      <c r="AE32">
        <v>519884.2</v>
      </c>
      <c r="AF32">
        <v>8000</v>
      </c>
      <c r="AG32">
        <v>194716.2</v>
      </c>
      <c r="AH32">
        <v>32781.33</v>
      </c>
      <c r="AI32">
        <v>8000</v>
      </c>
      <c r="AJ32">
        <v>44429.31</v>
      </c>
      <c r="AK32">
        <v>123170</v>
      </c>
      <c r="AL32">
        <v>24800</v>
      </c>
      <c r="AM32">
        <v>55032.95</v>
      </c>
      <c r="AN32">
        <v>160000</v>
      </c>
      <c r="AO32">
        <v>8000</v>
      </c>
      <c r="AP32">
        <v>8000</v>
      </c>
      <c r="AQ32">
        <v>18300</v>
      </c>
      <c r="AR32">
        <v>139000</v>
      </c>
      <c r="AS32">
        <v>8000</v>
      </c>
      <c r="AT32">
        <v>8000</v>
      </c>
      <c r="AU32">
        <v>231531.5</v>
      </c>
      <c r="AV32">
        <v>719369.1</v>
      </c>
      <c r="AW32">
        <v>8000</v>
      </c>
      <c r="AX32">
        <v>8000</v>
      </c>
      <c r="AY32">
        <v>82082.87</v>
      </c>
      <c r="AZ32">
        <v>75000</v>
      </c>
      <c r="BA32">
        <v>452847.4</v>
      </c>
      <c r="BB32">
        <v>671484.4</v>
      </c>
      <c r="BC32">
        <v>100000</v>
      </c>
      <c r="BD32">
        <v>8000</v>
      </c>
      <c r="BE32">
        <v>150375.5</v>
      </c>
      <c r="BF32">
        <v>684588.4</v>
      </c>
      <c r="BG32">
        <v>95407.86</v>
      </c>
      <c r="BH32">
        <v>1137601</v>
      </c>
      <c r="BI32">
        <v>953316.5</v>
      </c>
      <c r="BJ32">
        <v>71400</v>
      </c>
      <c r="BK32">
        <v>32122.39</v>
      </c>
      <c r="BL32">
        <v>8000</v>
      </c>
      <c r="BM32">
        <v>50379.34</v>
      </c>
      <c r="BN32">
        <v>8000</v>
      </c>
      <c r="BO32">
        <v>685566.4</v>
      </c>
      <c r="BP32">
        <v>39000</v>
      </c>
      <c r="BQ32">
        <v>2187221</v>
      </c>
      <c r="BR32">
        <v>98000</v>
      </c>
      <c r="BS32">
        <v>56921.94</v>
      </c>
      <c r="BT32">
        <v>8000</v>
      </c>
      <c r="BU32">
        <v>8000</v>
      </c>
      <c r="BV32">
        <v>8000</v>
      </c>
      <c r="BW32">
        <v>67000</v>
      </c>
      <c r="BX32">
        <v>8000</v>
      </c>
      <c r="BY32">
        <v>8000</v>
      </c>
      <c r="BZ32">
        <v>120000</v>
      </c>
      <c r="CA32">
        <v>651103.19999999995</v>
      </c>
      <c r="CB32">
        <v>8000</v>
      </c>
      <c r="CC32">
        <v>147342.29999999999</v>
      </c>
      <c r="CD32">
        <v>360407.9</v>
      </c>
      <c r="CE32">
        <v>574524</v>
      </c>
      <c r="CF32">
        <v>9856.2800000000007</v>
      </c>
      <c r="CG32">
        <v>51000</v>
      </c>
      <c r="CH32">
        <v>8000</v>
      </c>
      <c r="CI32">
        <v>1704975</v>
      </c>
      <c r="CJ32">
        <v>8000</v>
      </c>
      <c r="CK32">
        <v>8000</v>
      </c>
      <c r="CL32">
        <v>8000</v>
      </c>
      <c r="CM32">
        <v>197376.6</v>
      </c>
      <c r="CN32">
        <v>8000</v>
      </c>
      <c r="CO32">
        <v>8000</v>
      </c>
      <c r="CP32">
        <v>90862.29</v>
      </c>
      <c r="CQ32">
        <v>8000</v>
      </c>
      <c r="CR32">
        <v>11994.28</v>
      </c>
      <c r="CS32">
        <v>194301.1</v>
      </c>
      <c r="CT32">
        <v>8000</v>
      </c>
      <c r="CU32">
        <v>8000</v>
      </c>
      <c r="CV32">
        <v>8000</v>
      </c>
      <c r="CW32">
        <v>116636.4</v>
      </c>
      <c r="CX32">
        <v>498107.2</v>
      </c>
      <c r="CY32">
        <v>8000</v>
      </c>
      <c r="CZ32">
        <v>8000</v>
      </c>
      <c r="DA32">
        <v>8000</v>
      </c>
      <c r="DB32">
        <v>69630.41</v>
      </c>
      <c r="DC32">
        <v>17682.810000000001</v>
      </c>
      <c r="DD32">
        <v>8000</v>
      </c>
      <c r="DE32">
        <v>8000</v>
      </c>
      <c r="DF32">
        <v>99700.39</v>
      </c>
      <c r="DG32">
        <v>536994</v>
      </c>
      <c r="DH32">
        <v>743609.3</v>
      </c>
      <c r="DI32">
        <v>8000</v>
      </c>
      <c r="DJ32">
        <v>8000</v>
      </c>
      <c r="DK32">
        <v>26865.03</v>
      </c>
      <c r="DL32">
        <v>8000</v>
      </c>
      <c r="DM32">
        <v>61511.45</v>
      </c>
      <c r="DN32">
        <v>8000</v>
      </c>
      <c r="DO32">
        <v>8000</v>
      </c>
      <c r="DP32">
        <v>8000</v>
      </c>
      <c r="DQ32">
        <v>8000</v>
      </c>
      <c r="DR32">
        <v>8000</v>
      </c>
      <c r="DS32">
        <v>8000</v>
      </c>
      <c r="DT32">
        <v>8000</v>
      </c>
      <c r="DU32">
        <v>8000</v>
      </c>
    </row>
    <row r="33" spans="1:125" x14ac:dyDescent="0.3">
      <c r="A33" t="s">
        <v>329</v>
      </c>
      <c r="B33" t="s">
        <v>61</v>
      </c>
      <c r="C33" t="s">
        <v>67</v>
      </c>
      <c r="D33" t="s">
        <v>617</v>
      </c>
      <c r="E33" t="s">
        <v>1213</v>
      </c>
      <c r="F33">
        <v>28.04</v>
      </c>
      <c r="G33" t="s">
        <v>294</v>
      </c>
      <c r="H33" t="s">
        <v>330</v>
      </c>
      <c r="I33" t="s">
        <v>331</v>
      </c>
      <c r="J33" t="s">
        <v>332</v>
      </c>
      <c r="K33" s="28">
        <v>199934.5</v>
      </c>
      <c r="L33">
        <v>57196.4</v>
      </c>
      <c r="M33">
        <v>59492.11</v>
      </c>
      <c r="N33">
        <v>55116.21</v>
      </c>
      <c r="O33">
        <v>2048052</v>
      </c>
      <c r="P33">
        <v>56753.99</v>
      </c>
      <c r="Q33">
        <v>57351.87</v>
      </c>
      <c r="R33">
        <v>440652.1</v>
      </c>
      <c r="S33">
        <v>329984.5</v>
      </c>
      <c r="T33">
        <v>28918.959999999999</v>
      </c>
      <c r="U33">
        <v>154933.1</v>
      </c>
      <c r="V33">
        <v>523626.2</v>
      </c>
      <c r="W33">
        <v>8000</v>
      </c>
      <c r="X33">
        <v>43789.71</v>
      </c>
      <c r="Y33">
        <v>94171.09</v>
      </c>
      <c r="Z33">
        <v>183907.9</v>
      </c>
      <c r="AA33">
        <v>845383.5</v>
      </c>
      <c r="AB33">
        <v>514366.2</v>
      </c>
      <c r="AC33" s="28">
        <v>1935543</v>
      </c>
      <c r="AD33">
        <v>72309.77</v>
      </c>
      <c r="AE33">
        <v>859921.8</v>
      </c>
      <c r="AF33">
        <v>8000</v>
      </c>
      <c r="AG33">
        <v>191065.7</v>
      </c>
      <c r="AH33">
        <v>18600</v>
      </c>
      <c r="AI33">
        <v>26435.57</v>
      </c>
      <c r="AJ33">
        <v>106522.4</v>
      </c>
      <c r="AK33">
        <v>102702</v>
      </c>
      <c r="AL33">
        <v>17600</v>
      </c>
      <c r="AM33">
        <v>127222.5</v>
      </c>
      <c r="AN33">
        <v>258840</v>
      </c>
      <c r="AO33">
        <v>8000</v>
      </c>
      <c r="AP33">
        <v>8000</v>
      </c>
      <c r="AQ33">
        <v>32700</v>
      </c>
      <c r="AR33">
        <v>107000</v>
      </c>
      <c r="AS33">
        <v>8000</v>
      </c>
      <c r="AT33">
        <v>8000</v>
      </c>
      <c r="AU33">
        <v>464749.2</v>
      </c>
      <c r="AV33">
        <v>1104128</v>
      </c>
      <c r="AW33">
        <v>8000</v>
      </c>
      <c r="AX33">
        <v>8000</v>
      </c>
      <c r="AY33">
        <v>112760.5</v>
      </c>
      <c r="AZ33">
        <v>54400</v>
      </c>
      <c r="BA33">
        <v>505160.4</v>
      </c>
      <c r="BB33">
        <v>636617</v>
      </c>
      <c r="BC33">
        <v>133386.6</v>
      </c>
      <c r="BD33">
        <v>13368.86</v>
      </c>
      <c r="BE33">
        <v>457912</v>
      </c>
      <c r="BF33">
        <v>1616354</v>
      </c>
      <c r="BG33">
        <v>73094.080000000002</v>
      </c>
      <c r="BH33">
        <v>2154648</v>
      </c>
      <c r="BI33">
        <v>720135.1</v>
      </c>
      <c r="BJ33">
        <v>105000</v>
      </c>
      <c r="BK33">
        <v>55682.16</v>
      </c>
      <c r="BL33">
        <v>8000</v>
      </c>
      <c r="BM33">
        <v>40000</v>
      </c>
      <c r="BN33">
        <v>17900</v>
      </c>
      <c r="BO33">
        <v>543142.40000000002</v>
      </c>
      <c r="BP33">
        <v>89300</v>
      </c>
      <c r="BQ33">
        <v>1880758</v>
      </c>
      <c r="BR33">
        <v>176375.8</v>
      </c>
      <c r="BS33">
        <v>65514.79</v>
      </c>
      <c r="BT33">
        <v>8000</v>
      </c>
      <c r="BU33">
        <v>8000</v>
      </c>
      <c r="BV33">
        <v>8000</v>
      </c>
      <c r="BW33">
        <v>47300</v>
      </c>
      <c r="BX33">
        <v>26800</v>
      </c>
      <c r="BY33">
        <v>8000</v>
      </c>
      <c r="BZ33">
        <v>8000</v>
      </c>
      <c r="CA33">
        <v>540592.6</v>
      </c>
      <c r="CB33">
        <v>8000</v>
      </c>
      <c r="CC33">
        <v>142132.9</v>
      </c>
      <c r="CD33">
        <v>238115.20000000001</v>
      </c>
      <c r="CE33">
        <v>523995.1</v>
      </c>
      <c r="CF33">
        <v>8000</v>
      </c>
      <c r="CG33">
        <v>64192</v>
      </c>
      <c r="CH33">
        <v>8000</v>
      </c>
      <c r="CI33">
        <v>1331584</v>
      </c>
      <c r="CJ33">
        <v>8000</v>
      </c>
      <c r="CK33">
        <v>8000</v>
      </c>
      <c r="CL33">
        <v>8000</v>
      </c>
      <c r="CM33">
        <v>359981.1</v>
      </c>
      <c r="CN33">
        <v>8000</v>
      </c>
      <c r="CO33">
        <v>8000</v>
      </c>
      <c r="CP33">
        <v>151284.5</v>
      </c>
      <c r="CQ33">
        <v>8000</v>
      </c>
      <c r="CR33">
        <v>22668.42</v>
      </c>
      <c r="CS33">
        <v>298544.90000000002</v>
      </c>
      <c r="CT33">
        <v>16412.64</v>
      </c>
      <c r="CU33">
        <v>8000</v>
      </c>
      <c r="CV33">
        <v>8000</v>
      </c>
      <c r="CW33">
        <v>187910.2</v>
      </c>
      <c r="CX33">
        <v>926715.8</v>
      </c>
      <c r="CY33">
        <v>8000</v>
      </c>
      <c r="CZ33">
        <v>24266.87</v>
      </c>
      <c r="DA33">
        <v>8000</v>
      </c>
      <c r="DB33">
        <v>122287.7</v>
      </c>
      <c r="DC33">
        <v>35596.699999999997</v>
      </c>
      <c r="DD33">
        <v>8000</v>
      </c>
      <c r="DE33">
        <v>8000</v>
      </c>
      <c r="DF33">
        <v>175419.7</v>
      </c>
      <c r="DG33">
        <v>1061783</v>
      </c>
      <c r="DH33">
        <v>1324137</v>
      </c>
      <c r="DI33">
        <v>8000</v>
      </c>
      <c r="DJ33">
        <v>8000</v>
      </c>
      <c r="DK33">
        <v>75798.66</v>
      </c>
      <c r="DL33">
        <v>8000</v>
      </c>
      <c r="DM33">
        <v>95645.56</v>
      </c>
      <c r="DN33">
        <v>8020.1559999999999</v>
      </c>
      <c r="DO33">
        <v>8000</v>
      </c>
      <c r="DP33">
        <v>8000</v>
      </c>
      <c r="DQ33">
        <v>8000</v>
      </c>
      <c r="DR33">
        <v>8000</v>
      </c>
      <c r="DS33">
        <v>8000</v>
      </c>
      <c r="DT33">
        <v>8000</v>
      </c>
      <c r="DU33">
        <v>8000</v>
      </c>
    </row>
    <row r="34" spans="1:125" x14ac:dyDescent="0.3">
      <c r="A34" t="s">
        <v>333</v>
      </c>
      <c r="B34" t="s">
        <v>61</v>
      </c>
      <c r="C34" t="s">
        <v>62</v>
      </c>
      <c r="D34" t="s">
        <v>617</v>
      </c>
      <c r="E34" t="s">
        <v>1206</v>
      </c>
      <c r="F34">
        <v>27.08</v>
      </c>
      <c r="G34" t="s">
        <v>294</v>
      </c>
      <c r="H34" t="s">
        <v>316</v>
      </c>
      <c r="I34" t="s">
        <v>296</v>
      </c>
      <c r="J34" t="s">
        <v>291</v>
      </c>
      <c r="K34" s="28">
        <v>348628.4</v>
      </c>
      <c r="L34">
        <v>88661.47</v>
      </c>
      <c r="M34">
        <v>76635.789999999994</v>
      </c>
      <c r="N34">
        <v>111609.2</v>
      </c>
      <c r="O34">
        <v>3872759</v>
      </c>
      <c r="P34">
        <v>146127.70000000001</v>
      </c>
      <c r="Q34">
        <v>87114.880000000005</v>
      </c>
      <c r="R34">
        <v>612233.5</v>
      </c>
      <c r="S34">
        <v>631106.69999999995</v>
      </c>
      <c r="T34">
        <v>62351.74</v>
      </c>
      <c r="U34">
        <v>275671.8</v>
      </c>
      <c r="V34">
        <v>1051105</v>
      </c>
      <c r="W34">
        <v>8000</v>
      </c>
      <c r="X34">
        <v>86126.99</v>
      </c>
      <c r="Y34">
        <v>195515.3</v>
      </c>
      <c r="Z34">
        <v>346170.8</v>
      </c>
      <c r="AA34">
        <v>1776485</v>
      </c>
      <c r="AB34">
        <v>1120859</v>
      </c>
      <c r="AC34" s="28">
        <v>1461672</v>
      </c>
      <c r="AD34">
        <v>112560.8</v>
      </c>
      <c r="AE34">
        <v>1094998</v>
      </c>
      <c r="AF34">
        <v>8000</v>
      </c>
      <c r="AG34">
        <v>455516.9</v>
      </c>
      <c r="AH34">
        <v>15000</v>
      </c>
      <c r="AI34">
        <v>28936.15</v>
      </c>
      <c r="AJ34">
        <v>112181.3</v>
      </c>
      <c r="AK34">
        <v>103588.3</v>
      </c>
      <c r="AL34">
        <v>73874.039999999994</v>
      </c>
      <c r="AM34">
        <v>187598.2</v>
      </c>
      <c r="AN34">
        <v>364233.5</v>
      </c>
      <c r="AO34">
        <v>8000</v>
      </c>
      <c r="AP34">
        <v>20906.8</v>
      </c>
      <c r="AQ34">
        <v>63869.15</v>
      </c>
      <c r="AR34">
        <v>280479.2</v>
      </c>
      <c r="AS34">
        <v>14000</v>
      </c>
      <c r="AT34">
        <v>8000</v>
      </c>
      <c r="AU34">
        <v>692289.6</v>
      </c>
      <c r="AV34">
        <v>1702377</v>
      </c>
      <c r="AW34">
        <v>65500</v>
      </c>
      <c r="AX34">
        <v>8000</v>
      </c>
      <c r="AY34">
        <v>180700.9</v>
      </c>
      <c r="AZ34">
        <v>167901</v>
      </c>
      <c r="BA34">
        <v>825031</v>
      </c>
      <c r="BB34">
        <v>1358193</v>
      </c>
      <c r="BC34">
        <v>236843.9</v>
      </c>
      <c r="BD34">
        <v>12000</v>
      </c>
      <c r="BE34">
        <v>601329.4</v>
      </c>
      <c r="BF34">
        <v>2118500</v>
      </c>
      <c r="BG34">
        <v>221427.1</v>
      </c>
      <c r="BH34">
        <v>2204774</v>
      </c>
      <c r="BI34">
        <v>1639325</v>
      </c>
      <c r="BJ34">
        <v>193000</v>
      </c>
      <c r="BK34">
        <v>103056.4</v>
      </c>
      <c r="BL34">
        <v>8000</v>
      </c>
      <c r="BM34">
        <v>120375.9</v>
      </c>
      <c r="BN34">
        <v>23000</v>
      </c>
      <c r="BO34">
        <v>1319527</v>
      </c>
      <c r="BP34">
        <v>62700</v>
      </c>
      <c r="BQ34">
        <v>2725147</v>
      </c>
      <c r="BR34">
        <v>167000</v>
      </c>
      <c r="BS34">
        <v>148250.5</v>
      </c>
      <c r="BT34">
        <v>8000</v>
      </c>
      <c r="BU34">
        <v>8000</v>
      </c>
      <c r="BV34">
        <v>9769.9580000000005</v>
      </c>
      <c r="BW34">
        <v>136065.1</v>
      </c>
      <c r="BX34">
        <v>8000</v>
      </c>
      <c r="BY34">
        <v>8000</v>
      </c>
      <c r="BZ34">
        <v>197000</v>
      </c>
      <c r="CA34">
        <v>244308.8</v>
      </c>
      <c r="CB34">
        <v>8000</v>
      </c>
      <c r="CC34">
        <v>244144.6</v>
      </c>
      <c r="CD34">
        <v>178187.2</v>
      </c>
      <c r="CE34">
        <v>307309.3</v>
      </c>
      <c r="CF34">
        <v>8000</v>
      </c>
      <c r="CG34">
        <v>76488.66</v>
      </c>
      <c r="CH34">
        <v>8000</v>
      </c>
      <c r="CI34">
        <v>503184.7</v>
      </c>
      <c r="CJ34">
        <v>8000</v>
      </c>
      <c r="CK34">
        <v>8000</v>
      </c>
      <c r="CL34">
        <v>8000</v>
      </c>
      <c r="CM34">
        <v>516658.9</v>
      </c>
      <c r="CN34">
        <v>8000</v>
      </c>
      <c r="CO34">
        <v>8000</v>
      </c>
      <c r="CP34">
        <v>197478.6</v>
      </c>
      <c r="CQ34">
        <v>8000</v>
      </c>
      <c r="CR34">
        <v>72119.960000000006</v>
      </c>
      <c r="CS34">
        <v>487171.7</v>
      </c>
      <c r="CT34">
        <v>18652.89</v>
      </c>
      <c r="CU34">
        <v>8000</v>
      </c>
      <c r="CV34">
        <v>8000</v>
      </c>
      <c r="CW34">
        <v>295939.40000000002</v>
      </c>
      <c r="CX34">
        <v>1405087</v>
      </c>
      <c r="CY34">
        <v>8000</v>
      </c>
      <c r="CZ34">
        <v>31327.65</v>
      </c>
      <c r="DA34">
        <v>8000</v>
      </c>
      <c r="DB34">
        <v>158814.39999999999</v>
      </c>
      <c r="DC34">
        <v>54838.01</v>
      </c>
      <c r="DD34">
        <v>8000</v>
      </c>
      <c r="DE34">
        <v>8000</v>
      </c>
      <c r="DF34">
        <v>270416.3</v>
      </c>
      <c r="DG34">
        <v>1877577</v>
      </c>
      <c r="DH34">
        <v>2210468</v>
      </c>
      <c r="DI34">
        <v>8000</v>
      </c>
      <c r="DJ34">
        <v>8000</v>
      </c>
      <c r="DK34">
        <v>84426.61</v>
      </c>
      <c r="DL34">
        <v>11126.98</v>
      </c>
      <c r="DM34">
        <v>100357.4</v>
      </c>
      <c r="DN34">
        <v>8000</v>
      </c>
      <c r="DO34">
        <v>8000</v>
      </c>
      <c r="DP34">
        <v>8000</v>
      </c>
      <c r="DQ34">
        <v>8464.4750000000004</v>
      </c>
      <c r="DR34">
        <v>8000</v>
      </c>
      <c r="DS34">
        <v>8000</v>
      </c>
      <c r="DT34">
        <v>8000</v>
      </c>
      <c r="DU34">
        <v>8000</v>
      </c>
    </row>
    <row r="35" spans="1:125" x14ac:dyDescent="0.3">
      <c r="A35" t="s">
        <v>334</v>
      </c>
      <c r="B35" t="s">
        <v>61</v>
      </c>
      <c r="C35" t="s">
        <v>62</v>
      </c>
      <c r="D35" t="s">
        <v>617</v>
      </c>
      <c r="E35" t="s">
        <v>1203</v>
      </c>
      <c r="F35">
        <v>24.69</v>
      </c>
      <c r="G35" t="s">
        <v>294</v>
      </c>
      <c r="H35" t="s">
        <v>309</v>
      </c>
      <c r="I35" t="s">
        <v>296</v>
      </c>
      <c r="J35" t="s">
        <v>291</v>
      </c>
      <c r="K35" s="28">
        <v>182887.7</v>
      </c>
      <c r="L35">
        <v>39208.480000000003</v>
      </c>
      <c r="M35">
        <v>34605.4</v>
      </c>
      <c r="N35">
        <v>26890.639999999999</v>
      </c>
      <c r="O35">
        <v>2137916</v>
      </c>
      <c r="P35">
        <v>66037.59</v>
      </c>
      <c r="Q35">
        <v>12749.71</v>
      </c>
      <c r="R35">
        <v>397127.9</v>
      </c>
      <c r="S35">
        <v>352119.5</v>
      </c>
      <c r="T35">
        <v>15978.43</v>
      </c>
      <c r="U35">
        <v>90996.96</v>
      </c>
      <c r="V35">
        <v>571850.80000000005</v>
      </c>
      <c r="W35">
        <v>8000</v>
      </c>
      <c r="X35">
        <v>8919.2039999999997</v>
      </c>
      <c r="Y35">
        <v>71688.56</v>
      </c>
      <c r="Z35">
        <v>94983.78</v>
      </c>
      <c r="AA35">
        <v>644980.4</v>
      </c>
      <c r="AB35">
        <v>524860.4</v>
      </c>
      <c r="AC35" s="28">
        <v>1139477</v>
      </c>
      <c r="AD35">
        <v>19738.89</v>
      </c>
      <c r="AE35">
        <v>494600.2</v>
      </c>
      <c r="AF35">
        <v>8000</v>
      </c>
      <c r="AG35">
        <v>198038.39999999999</v>
      </c>
      <c r="AH35">
        <v>8000</v>
      </c>
      <c r="AI35">
        <v>8000</v>
      </c>
      <c r="AJ35">
        <v>52215.4</v>
      </c>
      <c r="AK35">
        <v>8000</v>
      </c>
      <c r="AL35">
        <v>30856.34</v>
      </c>
      <c r="AM35">
        <v>39162.589999999997</v>
      </c>
      <c r="AN35">
        <v>162329.9</v>
      </c>
      <c r="AO35">
        <v>8000</v>
      </c>
      <c r="AP35">
        <v>8000</v>
      </c>
      <c r="AQ35">
        <v>10595.62</v>
      </c>
      <c r="AR35">
        <v>124323.5</v>
      </c>
      <c r="AS35">
        <v>8000</v>
      </c>
      <c r="AT35">
        <v>8000</v>
      </c>
      <c r="AU35">
        <v>222505.7</v>
      </c>
      <c r="AV35">
        <v>819252.2</v>
      </c>
      <c r="AW35">
        <v>8000</v>
      </c>
      <c r="AX35">
        <v>8000</v>
      </c>
      <c r="AY35">
        <v>48973.7</v>
      </c>
      <c r="AZ35">
        <v>51861.57</v>
      </c>
      <c r="BA35">
        <v>357805.7</v>
      </c>
      <c r="BB35">
        <v>623258.69999999995</v>
      </c>
      <c r="BC35">
        <v>83326.94</v>
      </c>
      <c r="BD35">
        <v>8000</v>
      </c>
      <c r="BE35">
        <v>163919.4</v>
      </c>
      <c r="BF35">
        <v>681979.9</v>
      </c>
      <c r="BG35">
        <v>59890.27</v>
      </c>
      <c r="BH35">
        <v>1039968</v>
      </c>
      <c r="BI35">
        <v>735919.3</v>
      </c>
      <c r="BJ35">
        <v>51700</v>
      </c>
      <c r="BK35">
        <v>50417.81</v>
      </c>
      <c r="BL35">
        <v>8000</v>
      </c>
      <c r="BM35">
        <v>33055.480000000003</v>
      </c>
      <c r="BN35">
        <v>8000</v>
      </c>
      <c r="BO35">
        <v>465568.2</v>
      </c>
      <c r="BP35">
        <v>10291.82</v>
      </c>
      <c r="BQ35">
        <v>1322441</v>
      </c>
      <c r="BR35">
        <v>86200</v>
      </c>
      <c r="BS35">
        <v>60074.49</v>
      </c>
      <c r="BT35">
        <v>8000</v>
      </c>
      <c r="BU35">
        <v>8000</v>
      </c>
      <c r="BV35">
        <v>8000</v>
      </c>
      <c r="BW35">
        <v>32802.54</v>
      </c>
      <c r="BX35">
        <v>8000</v>
      </c>
      <c r="BY35">
        <v>8000</v>
      </c>
      <c r="BZ35">
        <v>74522.78</v>
      </c>
      <c r="CA35">
        <v>53446.91</v>
      </c>
      <c r="CB35">
        <v>8000</v>
      </c>
      <c r="CC35">
        <v>124359</v>
      </c>
      <c r="CD35">
        <v>8000</v>
      </c>
      <c r="CE35">
        <v>8000</v>
      </c>
      <c r="CF35">
        <v>8000</v>
      </c>
      <c r="CG35">
        <v>8000</v>
      </c>
      <c r="CH35">
        <v>8000</v>
      </c>
      <c r="CI35">
        <v>8000</v>
      </c>
      <c r="CJ35">
        <v>8000</v>
      </c>
      <c r="CK35">
        <v>8000</v>
      </c>
      <c r="CL35">
        <v>8000</v>
      </c>
      <c r="CM35">
        <v>323753.3</v>
      </c>
      <c r="CN35">
        <v>8000</v>
      </c>
      <c r="CO35">
        <v>8000</v>
      </c>
      <c r="CP35">
        <v>129029.3</v>
      </c>
      <c r="CQ35">
        <v>8000</v>
      </c>
      <c r="CR35">
        <v>14026.78</v>
      </c>
      <c r="CS35">
        <v>254063.8</v>
      </c>
      <c r="CT35">
        <v>8000</v>
      </c>
      <c r="CU35">
        <v>8000</v>
      </c>
      <c r="CV35">
        <v>8000</v>
      </c>
      <c r="CW35">
        <v>120111.6</v>
      </c>
      <c r="CX35">
        <v>800001.3</v>
      </c>
      <c r="CY35">
        <v>8000</v>
      </c>
      <c r="CZ35">
        <v>8000</v>
      </c>
      <c r="DA35">
        <v>8000</v>
      </c>
      <c r="DB35">
        <v>73569.69</v>
      </c>
      <c r="DC35">
        <v>38736.07</v>
      </c>
      <c r="DD35">
        <v>8000</v>
      </c>
      <c r="DE35">
        <v>8000</v>
      </c>
      <c r="DF35">
        <v>85985.88</v>
      </c>
      <c r="DG35">
        <v>782938.2</v>
      </c>
      <c r="DH35">
        <v>1164385</v>
      </c>
      <c r="DI35">
        <v>8019.3469999999998</v>
      </c>
      <c r="DJ35">
        <v>8000</v>
      </c>
      <c r="DK35">
        <v>65477.1</v>
      </c>
      <c r="DL35">
        <v>8000</v>
      </c>
      <c r="DM35">
        <v>64301.71</v>
      </c>
      <c r="DN35">
        <v>8000</v>
      </c>
      <c r="DO35">
        <v>8000</v>
      </c>
      <c r="DP35">
        <v>8000</v>
      </c>
      <c r="DQ35">
        <v>8000</v>
      </c>
      <c r="DR35">
        <v>8000</v>
      </c>
      <c r="DS35">
        <v>8000</v>
      </c>
      <c r="DT35">
        <v>8000</v>
      </c>
      <c r="DU35">
        <v>8000</v>
      </c>
    </row>
    <row r="36" spans="1:125" x14ac:dyDescent="0.3">
      <c r="A36" t="s">
        <v>335</v>
      </c>
      <c r="B36" t="s">
        <v>61</v>
      </c>
      <c r="C36" t="s">
        <v>62</v>
      </c>
      <c r="D36" t="s">
        <v>617</v>
      </c>
      <c r="E36" t="s">
        <v>1203</v>
      </c>
      <c r="F36">
        <v>21.33</v>
      </c>
      <c r="G36" t="s">
        <v>294</v>
      </c>
      <c r="H36" t="s">
        <v>298</v>
      </c>
      <c r="I36" t="s">
        <v>296</v>
      </c>
      <c r="J36" t="s">
        <v>291</v>
      </c>
      <c r="K36" s="28">
        <v>186676.6</v>
      </c>
      <c r="L36">
        <v>56514.85</v>
      </c>
      <c r="M36">
        <v>62172.18</v>
      </c>
      <c r="N36">
        <v>22793.57</v>
      </c>
      <c r="O36">
        <v>2273639</v>
      </c>
      <c r="P36">
        <v>84990.77</v>
      </c>
      <c r="Q36">
        <v>8000</v>
      </c>
      <c r="R36">
        <v>314784.40000000002</v>
      </c>
      <c r="S36">
        <v>239747.3</v>
      </c>
      <c r="T36">
        <v>25662.21</v>
      </c>
      <c r="U36">
        <v>58573.75</v>
      </c>
      <c r="V36">
        <v>522494</v>
      </c>
      <c r="W36">
        <v>8000</v>
      </c>
      <c r="X36">
        <v>20474.03</v>
      </c>
      <c r="Y36">
        <v>174856.6</v>
      </c>
      <c r="Z36">
        <v>49419.96</v>
      </c>
      <c r="AA36">
        <v>484330.9</v>
      </c>
      <c r="AB36">
        <v>501430.3</v>
      </c>
      <c r="AC36" s="28">
        <v>1179217</v>
      </c>
      <c r="AD36">
        <v>82302.97</v>
      </c>
      <c r="AE36">
        <v>3250065</v>
      </c>
      <c r="AF36">
        <v>23821.16</v>
      </c>
      <c r="AG36">
        <v>621016</v>
      </c>
      <c r="AH36">
        <v>38100</v>
      </c>
      <c r="AI36">
        <v>8000</v>
      </c>
      <c r="AJ36">
        <v>217935.4</v>
      </c>
      <c r="AK36">
        <v>8000</v>
      </c>
      <c r="AL36">
        <v>102606.39999999999</v>
      </c>
      <c r="AM36">
        <v>69877.460000000006</v>
      </c>
      <c r="AN36">
        <v>431608.1</v>
      </c>
      <c r="AO36">
        <v>8000</v>
      </c>
      <c r="AP36">
        <v>33892.050000000003</v>
      </c>
      <c r="AQ36">
        <v>119795.9</v>
      </c>
      <c r="AR36">
        <v>202133.5</v>
      </c>
      <c r="AS36">
        <v>82057.289999999994</v>
      </c>
      <c r="AT36">
        <v>8000</v>
      </c>
      <c r="AU36">
        <v>482887.4</v>
      </c>
      <c r="AV36">
        <v>3914366</v>
      </c>
      <c r="AW36">
        <v>91584.45</v>
      </c>
      <c r="AX36">
        <v>14049.28</v>
      </c>
      <c r="AY36">
        <v>266440.3</v>
      </c>
      <c r="AZ36">
        <v>151677.70000000001</v>
      </c>
      <c r="BA36">
        <v>2415553</v>
      </c>
      <c r="BB36">
        <v>1562156</v>
      </c>
      <c r="BC36">
        <v>1192762</v>
      </c>
      <c r="BD36">
        <v>8000</v>
      </c>
      <c r="BE36">
        <v>268013.09999999998</v>
      </c>
      <c r="BF36">
        <v>2670415</v>
      </c>
      <c r="BG36">
        <v>219047.2</v>
      </c>
      <c r="BH36">
        <v>9526227</v>
      </c>
      <c r="BI36">
        <v>1946747</v>
      </c>
      <c r="BJ36">
        <v>945193.5</v>
      </c>
      <c r="BK36">
        <v>286898.5</v>
      </c>
      <c r="BL36">
        <v>8000</v>
      </c>
      <c r="BM36">
        <v>148106.4</v>
      </c>
      <c r="BN36">
        <v>186029</v>
      </c>
      <c r="BO36">
        <v>1389971</v>
      </c>
      <c r="BP36">
        <v>591745.69999999995</v>
      </c>
      <c r="BQ36">
        <v>4209028</v>
      </c>
      <c r="BR36">
        <v>2749780</v>
      </c>
      <c r="BS36">
        <v>421085</v>
      </c>
      <c r="BT36">
        <v>14597.52</v>
      </c>
      <c r="BU36">
        <v>12705.51</v>
      </c>
      <c r="BV36">
        <v>288187.8</v>
      </c>
      <c r="BW36">
        <v>187459</v>
      </c>
      <c r="BX36">
        <v>695636</v>
      </c>
      <c r="BY36">
        <v>75955.33</v>
      </c>
      <c r="BZ36">
        <v>365865.9</v>
      </c>
      <c r="CA36">
        <v>393187.9</v>
      </c>
      <c r="CB36">
        <v>213510</v>
      </c>
      <c r="CC36">
        <v>810104.4</v>
      </c>
      <c r="CD36">
        <v>83388.479999999996</v>
      </c>
      <c r="CE36">
        <v>220401.6</v>
      </c>
      <c r="CF36">
        <v>64061.77</v>
      </c>
      <c r="CG36">
        <v>180107.7</v>
      </c>
      <c r="CH36">
        <v>91700.76</v>
      </c>
      <c r="CI36">
        <v>22009.26</v>
      </c>
      <c r="CJ36">
        <v>8000</v>
      </c>
      <c r="CK36">
        <v>8000</v>
      </c>
      <c r="CL36">
        <v>8000</v>
      </c>
      <c r="CM36">
        <v>263757.90000000002</v>
      </c>
      <c r="CN36">
        <v>8000</v>
      </c>
      <c r="CO36">
        <v>8000</v>
      </c>
      <c r="CP36">
        <v>77799.31</v>
      </c>
      <c r="CQ36">
        <v>8000</v>
      </c>
      <c r="CR36">
        <v>8000</v>
      </c>
      <c r="CS36">
        <v>179837.8</v>
      </c>
      <c r="CT36">
        <v>8121.6120000000001</v>
      </c>
      <c r="CU36">
        <v>8000</v>
      </c>
      <c r="CV36">
        <v>8000</v>
      </c>
      <c r="CW36">
        <v>84055.81</v>
      </c>
      <c r="CX36">
        <v>530770.9</v>
      </c>
      <c r="CY36">
        <v>8000</v>
      </c>
      <c r="CZ36">
        <v>8000</v>
      </c>
      <c r="DA36">
        <v>8000</v>
      </c>
      <c r="DB36">
        <v>81879.91</v>
      </c>
      <c r="DC36">
        <v>43370.46</v>
      </c>
      <c r="DD36">
        <v>8000</v>
      </c>
      <c r="DE36">
        <v>8000</v>
      </c>
      <c r="DF36">
        <v>26678.89</v>
      </c>
      <c r="DG36">
        <v>419434.6</v>
      </c>
      <c r="DH36">
        <v>642983.6</v>
      </c>
      <c r="DI36">
        <v>8000</v>
      </c>
      <c r="DJ36">
        <v>8000</v>
      </c>
      <c r="DK36">
        <v>49805.38</v>
      </c>
      <c r="DL36">
        <v>8000</v>
      </c>
      <c r="DM36">
        <v>95144.27</v>
      </c>
      <c r="DN36">
        <v>8000</v>
      </c>
      <c r="DO36">
        <v>8000</v>
      </c>
      <c r="DP36">
        <v>8000</v>
      </c>
      <c r="DQ36">
        <v>8000</v>
      </c>
      <c r="DR36">
        <v>8000</v>
      </c>
      <c r="DS36">
        <v>8000</v>
      </c>
      <c r="DT36">
        <v>8000</v>
      </c>
      <c r="DU36">
        <v>8000</v>
      </c>
    </row>
    <row r="37" spans="1:125" x14ac:dyDescent="0.3">
      <c r="A37" t="s">
        <v>337</v>
      </c>
      <c r="B37" t="s">
        <v>61</v>
      </c>
      <c r="C37" t="s">
        <v>62</v>
      </c>
      <c r="D37" t="s">
        <v>617</v>
      </c>
      <c r="E37" t="s">
        <v>1206</v>
      </c>
      <c r="F37">
        <v>22.64</v>
      </c>
      <c r="G37" t="s">
        <v>294</v>
      </c>
      <c r="H37" t="s">
        <v>309</v>
      </c>
      <c r="I37" t="s">
        <v>296</v>
      </c>
      <c r="J37" t="s">
        <v>291</v>
      </c>
      <c r="K37" s="28">
        <v>163310</v>
      </c>
      <c r="L37">
        <v>34916.61</v>
      </c>
      <c r="M37">
        <v>14500</v>
      </c>
      <c r="N37">
        <v>27312.98</v>
      </c>
      <c r="O37">
        <v>1339887</v>
      </c>
      <c r="P37">
        <v>39758.5</v>
      </c>
      <c r="Q37">
        <v>16277.39</v>
      </c>
      <c r="R37">
        <v>259895.2</v>
      </c>
      <c r="S37">
        <v>272292.90000000002</v>
      </c>
      <c r="T37">
        <v>22033.42</v>
      </c>
      <c r="U37">
        <v>125490.6</v>
      </c>
      <c r="V37">
        <v>469178.6</v>
      </c>
      <c r="W37">
        <v>8000</v>
      </c>
      <c r="X37">
        <v>34038.699999999997</v>
      </c>
      <c r="Y37">
        <v>87256.66</v>
      </c>
      <c r="Z37">
        <v>140972.1</v>
      </c>
      <c r="AA37">
        <v>730232.8</v>
      </c>
      <c r="AB37">
        <v>498551.9</v>
      </c>
      <c r="AC37" s="28">
        <v>2435676</v>
      </c>
      <c r="AD37">
        <v>61149.77</v>
      </c>
      <c r="AE37">
        <v>800481.2</v>
      </c>
      <c r="AF37">
        <v>8000</v>
      </c>
      <c r="AG37">
        <v>370587.5</v>
      </c>
      <c r="AH37">
        <v>8000</v>
      </c>
      <c r="AI37">
        <v>14999.61</v>
      </c>
      <c r="AJ37">
        <v>90068.9</v>
      </c>
      <c r="AK37">
        <v>38771.83</v>
      </c>
      <c r="AL37">
        <v>73651.86</v>
      </c>
      <c r="AM37">
        <v>118908.8</v>
      </c>
      <c r="AN37">
        <v>288802.59999999998</v>
      </c>
      <c r="AO37">
        <v>8000</v>
      </c>
      <c r="AP37">
        <v>29097.99</v>
      </c>
      <c r="AQ37">
        <v>52443.82</v>
      </c>
      <c r="AR37">
        <v>234215.8</v>
      </c>
      <c r="AS37">
        <v>13000</v>
      </c>
      <c r="AT37">
        <v>8000</v>
      </c>
      <c r="AU37">
        <v>534327.69999999995</v>
      </c>
      <c r="AV37">
        <v>1587344</v>
      </c>
      <c r="AW37">
        <v>59600</v>
      </c>
      <c r="AX37">
        <v>8000</v>
      </c>
      <c r="AY37">
        <v>160573.20000000001</v>
      </c>
      <c r="AZ37">
        <v>163965.4</v>
      </c>
      <c r="BA37">
        <v>825022.7</v>
      </c>
      <c r="BB37">
        <v>1315674</v>
      </c>
      <c r="BC37">
        <v>250397.9</v>
      </c>
      <c r="BD37">
        <v>68799.98</v>
      </c>
      <c r="BE37">
        <v>367267.4</v>
      </c>
      <c r="BF37">
        <v>1657824</v>
      </c>
      <c r="BG37">
        <v>225050.3</v>
      </c>
      <c r="BH37">
        <v>2372375</v>
      </c>
      <c r="BI37">
        <v>1613489</v>
      </c>
      <c r="BJ37">
        <v>205646</v>
      </c>
      <c r="BK37">
        <v>132292.20000000001</v>
      </c>
      <c r="BL37">
        <v>8000</v>
      </c>
      <c r="BM37">
        <v>138854.39999999999</v>
      </c>
      <c r="BN37">
        <v>26283.33</v>
      </c>
      <c r="BO37">
        <v>1362702</v>
      </c>
      <c r="BP37">
        <v>8000</v>
      </c>
      <c r="BQ37">
        <v>3073990</v>
      </c>
      <c r="BR37">
        <v>345000</v>
      </c>
      <c r="BS37">
        <v>182342</v>
      </c>
      <c r="BT37">
        <v>8000</v>
      </c>
      <c r="BU37">
        <v>8000</v>
      </c>
      <c r="BV37">
        <v>8000</v>
      </c>
      <c r="BW37">
        <v>141865</v>
      </c>
      <c r="BX37">
        <v>8000</v>
      </c>
      <c r="BY37">
        <v>13798.4</v>
      </c>
      <c r="BZ37">
        <v>188411.3</v>
      </c>
      <c r="CA37">
        <v>204255.6</v>
      </c>
      <c r="CB37">
        <v>8000</v>
      </c>
      <c r="CC37">
        <v>356494.5</v>
      </c>
      <c r="CD37">
        <v>12959.32</v>
      </c>
      <c r="CE37">
        <v>36541.339999999997</v>
      </c>
      <c r="CF37">
        <v>12430.04</v>
      </c>
      <c r="CG37">
        <v>112815.1</v>
      </c>
      <c r="CH37">
        <v>17435.03</v>
      </c>
      <c r="CI37">
        <v>8000</v>
      </c>
      <c r="CJ37">
        <v>8000</v>
      </c>
      <c r="CK37">
        <v>8000</v>
      </c>
      <c r="CL37">
        <v>8000</v>
      </c>
      <c r="CM37">
        <v>619344.19999999995</v>
      </c>
      <c r="CN37">
        <v>11161.53</v>
      </c>
      <c r="CO37">
        <v>12714.38</v>
      </c>
      <c r="CP37">
        <v>320650.8</v>
      </c>
      <c r="CQ37">
        <v>8000</v>
      </c>
      <c r="CR37">
        <v>106860.8</v>
      </c>
      <c r="CS37">
        <v>749796.4</v>
      </c>
      <c r="CT37">
        <v>45673.96</v>
      </c>
      <c r="CU37">
        <v>26412.06</v>
      </c>
      <c r="CV37">
        <v>8000</v>
      </c>
      <c r="CW37">
        <v>391059</v>
      </c>
      <c r="CX37">
        <v>2173835</v>
      </c>
      <c r="CY37">
        <v>8000</v>
      </c>
      <c r="CZ37">
        <v>57221.82</v>
      </c>
      <c r="DA37">
        <v>11010.64</v>
      </c>
      <c r="DB37">
        <v>233669.4</v>
      </c>
      <c r="DC37">
        <v>130718.7</v>
      </c>
      <c r="DD37">
        <v>18955.03</v>
      </c>
      <c r="DE37">
        <v>8000</v>
      </c>
      <c r="DF37">
        <v>297595.2</v>
      </c>
      <c r="DG37">
        <v>2373167</v>
      </c>
      <c r="DH37">
        <v>3617365</v>
      </c>
      <c r="DI37">
        <v>21686.39</v>
      </c>
      <c r="DJ37">
        <v>18248.09</v>
      </c>
      <c r="DK37">
        <v>180431.9</v>
      </c>
      <c r="DL37">
        <v>38077.93</v>
      </c>
      <c r="DM37">
        <v>248136.8</v>
      </c>
      <c r="DN37">
        <v>37770.74</v>
      </c>
      <c r="DO37">
        <v>8000</v>
      </c>
      <c r="DP37">
        <v>8000</v>
      </c>
      <c r="DQ37">
        <v>12682.03</v>
      </c>
      <c r="DR37">
        <v>8000</v>
      </c>
      <c r="DS37">
        <v>15567.44</v>
      </c>
      <c r="DT37">
        <v>8000</v>
      </c>
      <c r="DU37">
        <v>8000</v>
      </c>
    </row>
    <row r="38" spans="1:125" x14ac:dyDescent="0.3">
      <c r="A38" t="s">
        <v>339</v>
      </c>
      <c r="B38" t="s">
        <v>61</v>
      </c>
      <c r="C38" t="s">
        <v>67</v>
      </c>
      <c r="D38" t="s">
        <v>617</v>
      </c>
      <c r="E38" t="s">
        <v>1207</v>
      </c>
      <c r="F38">
        <v>26.81</v>
      </c>
      <c r="G38" t="s">
        <v>294</v>
      </c>
      <c r="H38" t="s">
        <v>298</v>
      </c>
      <c r="I38" t="s">
        <v>296</v>
      </c>
      <c r="J38" t="s">
        <v>291</v>
      </c>
      <c r="K38" s="28">
        <v>157034.1</v>
      </c>
      <c r="L38">
        <v>30013.98</v>
      </c>
      <c r="M38">
        <v>25199.19</v>
      </c>
      <c r="N38">
        <v>20455.29</v>
      </c>
      <c r="O38">
        <v>1209901</v>
      </c>
      <c r="P38">
        <v>27696.11</v>
      </c>
      <c r="Q38">
        <v>11856.77</v>
      </c>
      <c r="R38">
        <v>215603.8</v>
      </c>
      <c r="S38">
        <v>192799.3</v>
      </c>
      <c r="T38">
        <v>8000</v>
      </c>
      <c r="U38">
        <v>91884.91</v>
      </c>
      <c r="V38">
        <v>312950.7</v>
      </c>
      <c r="W38">
        <v>8000</v>
      </c>
      <c r="X38">
        <v>28612.400000000001</v>
      </c>
      <c r="Y38">
        <v>54963.49</v>
      </c>
      <c r="Z38">
        <v>79591.59</v>
      </c>
      <c r="AA38">
        <v>469063.9</v>
      </c>
      <c r="AB38">
        <v>293093.3</v>
      </c>
      <c r="AC38" s="28">
        <v>2522017</v>
      </c>
      <c r="AD38">
        <v>58294.71</v>
      </c>
      <c r="AE38">
        <v>583066.9</v>
      </c>
      <c r="AF38">
        <v>8000</v>
      </c>
      <c r="AG38">
        <v>123820.2</v>
      </c>
      <c r="AH38">
        <v>8000</v>
      </c>
      <c r="AI38">
        <v>21274.14</v>
      </c>
      <c r="AJ38">
        <v>72447.39</v>
      </c>
      <c r="AK38">
        <v>29716.19</v>
      </c>
      <c r="AL38">
        <v>8000</v>
      </c>
      <c r="AM38">
        <v>107626.1</v>
      </c>
      <c r="AN38">
        <v>183896.3</v>
      </c>
      <c r="AO38">
        <v>8000</v>
      </c>
      <c r="AP38">
        <v>8000</v>
      </c>
      <c r="AQ38">
        <v>16972.169999999998</v>
      </c>
      <c r="AR38">
        <v>64023.29</v>
      </c>
      <c r="AS38">
        <v>8000</v>
      </c>
      <c r="AT38">
        <v>8000</v>
      </c>
      <c r="AU38">
        <v>390465.7</v>
      </c>
      <c r="AV38">
        <v>801989.5</v>
      </c>
      <c r="AW38">
        <v>8000</v>
      </c>
      <c r="AX38">
        <v>8000</v>
      </c>
      <c r="AY38">
        <v>104796</v>
      </c>
      <c r="AZ38">
        <v>58401.2</v>
      </c>
      <c r="BA38">
        <v>420894.1</v>
      </c>
      <c r="BB38">
        <v>494600.9</v>
      </c>
      <c r="BC38">
        <v>101265.5</v>
      </c>
      <c r="BD38">
        <v>8000</v>
      </c>
      <c r="BE38">
        <v>388782.7</v>
      </c>
      <c r="BF38">
        <v>1465677</v>
      </c>
      <c r="BG38">
        <v>54213.56</v>
      </c>
      <c r="BH38">
        <v>1693662</v>
      </c>
      <c r="BI38">
        <v>603300.9</v>
      </c>
      <c r="BJ38">
        <v>67700</v>
      </c>
      <c r="BK38">
        <v>41579.800000000003</v>
      </c>
      <c r="BL38">
        <v>8000</v>
      </c>
      <c r="BM38">
        <v>53929.4</v>
      </c>
      <c r="BN38">
        <v>17579</v>
      </c>
      <c r="BO38">
        <v>517831.9</v>
      </c>
      <c r="BP38">
        <v>51300</v>
      </c>
      <c r="BQ38">
        <v>1464133</v>
      </c>
      <c r="BR38">
        <v>173000</v>
      </c>
      <c r="BS38">
        <v>56063.86</v>
      </c>
      <c r="BT38">
        <v>8000</v>
      </c>
      <c r="BU38">
        <v>8000</v>
      </c>
      <c r="BV38">
        <v>8000</v>
      </c>
      <c r="BW38">
        <v>25300</v>
      </c>
      <c r="BX38">
        <v>8000</v>
      </c>
      <c r="BY38">
        <v>8000</v>
      </c>
      <c r="BZ38">
        <v>61500</v>
      </c>
      <c r="CA38">
        <v>57396.43</v>
      </c>
      <c r="CB38">
        <v>8000</v>
      </c>
      <c r="CC38">
        <v>128871.4</v>
      </c>
      <c r="CD38">
        <v>8000</v>
      </c>
      <c r="CE38">
        <v>10217.52</v>
      </c>
      <c r="CF38">
        <v>8000</v>
      </c>
      <c r="CG38">
        <v>20397.97</v>
      </c>
      <c r="CH38">
        <v>8000</v>
      </c>
      <c r="CI38">
        <v>8000</v>
      </c>
      <c r="CJ38">
        <v>8000</v>
      </c>
      <c r="CK38">
        <v>8000</v>
      </c>
      <c r="CL38">
        <v>8000</v>
      </c>
      <c r="CM38">
        <v>341870.6</v>
      </c>
      <c r="CN38">
        <v>8000</v>
      </c>
      <c r="CO38">
        <v>8000</v>
      </c>
      <c r="CP38">
        <v>154490.70000000001</v>
      </c>
      <c r="CQ38">
        <v>8000</v>
      </c>
      <c r="CR38">
        <v>33321.11</v>
      </c>
      <c r="CS38">
        <v>330485.59999999998</v>
      </c>
      <c r="CT38">
        <v>15064.85</v>
      </c>
      <c r="CU38">
        <v>13076.62</v>
      </c>
      <c r="CV38">
        <v>8000</v>
      </c>
      <c r="CW38">
        <v>203097.4</v>
      </c>
      <c r="CX38">
        <v>1054025</v>
      </c>
      <c r="CY38">
        <v>8000</v>
      </c>
      <c r="CZ38">
        <v>19996.900000000001</v>
      </c>
      <c r="DA38">
        <v>11649.73</v>
      </c>
      <c r="DB38">
        <v>129828.4</v>
      </c>
      <c r="DC38">
        <v>83395.03</v>
      </c>
      <c r="DD38">
        <v>8000</v>
      </c>
      <c r="DE38">
        <v>8000</v>
      </c>
      <c r="DF38">
        <v>125643.9</v>
      </c>
      <c r="DG38">
        <v>1103474</v>
      </c>
      <c r="DH38">
        <v>1719008</v>
      </c>
      <c r="DI38">
        <v>30857.87</v>
      </c>
      <c r="DJ38">
        <v>8000</v>
      </c>
      <c r="DK38">
        <v>253627.9</v>
      </c>
      <c r="DL38">
        <v>12631.21</v>
      </c>
      <c r="DM38">
        <v>225785.3</v>
      </c>
      <c r="DN38">
        <v>8000</v>
      </c>
      <c r="DO38">
        <v>8000</v>
      </c>
      <c r="DP38">
        <v>8000</v>
      </c>
      <c r="DQ38">
        <v>8000</v>
      </c>
      <c r="DR38">
        <v>8000</v>
      </c>
      <c r="DS38">
        <v>8000</v>
      </c>
      <c r="DT38">
        <v>8000</v>
      </c>
      <c r="DU38">
        <v>8000</v>
      </c>
    </row>
    <row r="39" spans="1:125" x14ac:dyDescent="0.3">
      <c r="A39" t="s">
        <v>340</v>
      </c>
      <c r="B39" t="s">
        <v>61</v>
      </c>
      <c r="C39" t="s">
        <v>62</v>
      </c>
      <c r="D39" t="s">
        <v>617</v>
      </c>
      <c r="E39" t="s">
        <v>1209</v>
      </c>
      <c r="F39">
        <v>24.8</v>
      </c>
      <c r="G39" t="s">
        <v>294</v>
      </c>
      <c r="H39" t="s">
        <v>295</v>
      </c>
      <c r="I39" t="s">
        <v>313</v>
      </c>
      <c r="J39" t="s">
        <v>291</v>
      </c>
      <c r="K39" s="28">
        <v>201789.2</v>
      </c>
      <c r="L39">
        <v>29707.46</v>
      </c>
      <c r="M39">
        <v>24617.64</v>
      </c>
      <c r="N39">
        <v>23431.33</v>
      </c>
      <c r="O39">
        <v>1251551</v>
      </c>
      <c r="P39">
        <v>29557.31</v>
      </c>
      <c r="Q39">
        <v>17119.900000000001</v>
      </c>
      <c r="R39">
        <v>235245.5</v>
      </c>
      <c r="S39">
        <v>247497.4</v>
      </c>
      <c r="T39">
        <v>22936.32</v>
      </c>
      <c r="U39">
        <v>120710.7</v>
      </c>
      <c r="V39">
        <v>440970.1</v>
      </c>
      <c r="W39">
        <v>31779.49</v>
      </c>
      <c r="X39">
        <v>59077.14</v>
      </c>
      <c r="Y39">
        <v>75957.789999999994</v>
      </c>
      <c r="Z39">
        <v>151654.9</v>
      </c>
      <c r="AA39">
        <v>772339</v>
      </c>
      <c r="AB39">
        <v>473835.2</v>
      </c>
      <c r="AC39" s="28">
        <v>2066004</v>
      </c>
      <c r="AD39">
        <v>60158.42</v>
      </c>
      <c r="AE39">
        <v>555592.30000000005</v>
      </c>
      <c r="AF39">
        <v>8000</v>
      </c>
      <c r="AG39">
        <v>134208.29999999999</v>
      </c>
      <c r="AH39">
        <v>8000</v>
      </c>
      <c r="AI39">
        <v>33659</v>
      </c>
      <c r="AJ39">
        <v>73910.87</v>
      </c>
      <c r="AK39">
        <v>8000</v>
      </c>
      <c r="AL39">
        <v>14380.38</v>
      </c>
      <c r="AM39">
        <v>137634.6</v>
      </c>
      <c r="AN39">
        <v>237266.6</v>
      </c>
      <c r="AO39">
        <v>8000</v>
      </c>
      <c r="AP39">
        <v>8000</v>
      </c>
      <c r="AQ39">
        <v>18135.04</v>
      </c>
      <c r="AR39">
        <v>76911.09</v>
      </c>
      <c r="AS39">
        <v>8000</v>
      </c>
      <c r="AT39">
        <v>8000</v>
      </c>
      <c r="AU39">
        <v>499041.3</v>
      </c>
      <c r="AV39">
        <v>981499.3</v>
      </c>
      <c r="AW39">
        <v>8000</v>
      </c>
      <c r="AX39">
        <v>8000</v>
      </c>
      <c r="AY39">
        <v>95999.41</v>
      </c>
      <c r="AZ39">
        <v>71889.820000000007</v>
      </c>
      <c r="BA39">
        <v>372980.1</v>
      </c>
      <c r="BB39">
        <v>515666.6</v>
      </c>
      <c r="BC39">
        <v>76602.509999999995</v>
      </c>
      <c r="BD39">
        <v>43220.62</v>
      </c>
      <c r="BE39">
        <v>534443.1</v>
      </c>
      <c r="BF39">
        <v>1943960</v>
      </c>
      <c r="BG39">
        <v>58918.13</v>
      </c>
      <c r="BH39">
        <v>1967061</v>
      </c>
      <c r="BI39">
        <v>504604.4</v>
      </c>
      <c r="BJ39">
        <v>44500</v>
      </c>
      <c r="BK39">
        <v>20958.57</v>
      </c>
      <c r="BL39">
        <v>8000</v>
      </c>
      <c r="BM39">
        <v>67799.77</v>
      </c>
      <c r="BN39">
        <v>8000</v>
      </c>
      <c r="BO39">
        <v>486219</v>
      </c>
      <c r="BP39">
        <v>32864.400000000001</v>
      </c>
      <c r="BQ39">
        <v>1117916</v>
      </c>
      <c r="BR39">
        <v>100000</v>
      </c>
      <c r="BS39">
        <v>25598.05</v>
      </c>
      <c r="BT39">
        <v>8000</v>
      </c>
      <c r="BU39">
        <v>8000</v>
      </c>
      <c r="BV39">
        <v>8000</v>
      </c>
      <c r="BW39">
        <v>24658.37</v>
      </c>
      <c r="BX39">
        <v>8000</v>
      </c>
      <c r="BY39">
        <v>8000</v>
      </c>
      <c r="BZ39">
        <v>49361.95</v>
      </c>
      <c r="CA39">
        <v>36827.120000000003</v>
      </c>
      <c r="CB39">
        <v>8000</v>
      </c>
      <c r="CC39">
        <v>76266.710000000006</v>
      </c>
      <c r="CD39">
        <v>8000</v>
      </c>
      <c r="CE39">
        <v>8000</v>
      </c>
      <c r="CF39">
        <v>8000</v>
      </c>
      <c r="CG39">
        <v>67621.16</v>
      </c>
      <c r="CH39">
        <v>8000</v>
      </c>
      <c r="CI39">
        <v>8000</v>
      </c>
      <c r="CJ39">
        <v>8000</v>
      </c>
      <c r="CK39">
        <v>8000</v>
      </c>
      <c r="CL39">
        <v>8000</v>
      </c>
      <c r="CM39">
        <v>243757.4</v>
      </c>
      <c r="CN39">
        <v>8000</v>
      </c>
      <c r="CO39">
        <v>8000</v>
      </c>
      <c r="CP39">
        <v>103390.3</v>
      </c>
      <c r="CQ39">
        <v>8000</v>
      </c>
      <c r="CR39">
        <v>20785.93</v>
      </c>
      <c r="CS39">
        <v>224744.7</v>
      </c>
      <c r="CT39">
        <v>8000</v>
      </c>
      <c r="CU39">
        <v>8000</v>
      </c>
      <c r="CV39">
        <v>8000</v>
      </c>
      <c r="CW39">
        <v>138710.1</v>
      </c>
      <c r="CX39">
        <v>681701.4</v>
      </c>
      <c r="CY39">
        <v>8000</v>
      </c>
      <c r="CZ39">
        <v>8799.616</v>
      </c>
      <c r="DA39">
        <v>8000</v>
      </c>
      <c r="DB39">
        <v>66142.210000000006</v>
      </c>
      <c r="DC39">
        <v>39924.11</v>
      </c>
      <c r="DD39">
        <v>8000</v>
      </c>
      <c r="DE39">
        <v>8000</v>
      </c>
      <c r="DF39">
        <v>119250.1</v>
      </c>
      <c r="DG39">
        <v>922879.8</v>
      </c>
      <c r="DH39">
        <v>1085649</v>
      </c>
      <c r="DI39">
        <v>8000</v>
      </c>
      <c r="DJ39">
        <v>8000</v>
      </c>
      <c r="DK39">
        <v>57560.17</v>
      </c>
      <c r="DL39">
        <v>8000</v>
      </c>
      <c r="DM39">
        <v>69755.16</v>
      </c>
      <c r="DN39">
        <v>8000</v>
      </c>
      <c r="DO39">
        <v>8000</v>
      </c>
      <c r="DP39">
        <v>8000</v>
      </c>
      <c r="DQ39">
        <v>8000</v>
      </c>
      <c r="DR39">
        <v>8000</v>
      </c>
      <c r="DS39">
        <v>8000</v>
      </c>
      <c r="DT39">
        <v>8000</v>
      </c>
      <c r="DU39">
        <v>8000</v>
      </c>
    </row>
    <row r="40" spans="1:125" x14ac:dyDescent="0.3">
      <c r="A40" t="s">
        <v>341</v>
      </c>
      <c r="B40" t="s">
        <v>61</v>
      </c>
      <c r="C40" t="s">
        <v>67</v>
      </c>
      <c r="D40" t="s">
        <v>617</v>
      </c>
      <c r="E40" t="s">
        <v>1207</v>
      </c>
      <c r="F40">
        <v>19.2</v>
      </c>
      <c r="G40" t="s">
        <v>294</v>
      </c>
      <c r="H40" t="s">
        <v>309</v>
      </c>
      <c r="I40" t="s">
        <v>317</v>
      </c>
      <c r="J40" t="s">
        <v>291</v>
      </c>
      <c r="K40" s="28">
        <v>151472.79999999999</v>
      </c>
      <c r="L40">
        <v>38784.93</v>
      </c>
      <c r="M40">
        <v>45334.26</v>
      </c>
      <c r="N40">
        <v>21329.05</v>
      </c>
      <c r="O40">
        <v>2166181</v>
      </c>
      <c r="P40">
        <v>81143.17</v>
      </c>
      <c r="Q40">
        <v>8000</v>
      </c>
      <c r="R40">
        <v>359011</v>
      </c>
      <c r="S40">
        <v>325344.90000000002</v>
      </c>
      <c r="T40">
        <v>30737.65</v>
      </c>
      <c r="U40">
        <v>91300.62</v>
      </c>
      <c r="V40">
        <v>541673.6</v>
      </c>
      <c r="W40">
        <v>8000</v>
      </c>
      <c r="X40">
        <v>21937.39</v>
      </c>
      <c r="Y40">
        <v>97640.79</v>
      </c>
      <c r="Z40">
        <v>93493.14</v>
      </c>
      <c r="AA40">
        <v>623929.1</v>
      </c>
      <c r="AB40">
        <v>512850.1</v>
      </c>
      <c r="AC40" s="28">
        <v>1356460</v>
      </c>
      <c r="AD40">
        <v>28107.98</v>
      </c>
      <c r="AE40">
        <v>812795</v>
      </c>
      <c r="AF40">
        <v>8000</v>
      </c>
      <c r="AG40">
        <v>310637.59999999998</v>
      </c>
      <c r="AH40">
        <v>8000</v>
      </c>
      <c r="AI40">
        <v>8000</v>
      </c>
      <c r="AJ40">
        <v>59623.040000000001</v>
      </c>
      <c r="AK40">
        <v>14438.02</v>
      </c>
      <c r="AL40">
        <v>40101.93</v>
      </c>
      <c r="AM40">
        <v>51651.26</v>
      </c>
      <c r="AN40">
        <v>209900.2</v>
      </c>
      <c r="AO40">
        <v>8000</v>
      </c>
      <c r="AP40">
        <v>8000</v>
      </c>
      <c r="AQ40">
        <v>46621.9</v>
      </c>
      <c r="AR40">
        <v>157158.29999999999</v>
      </c>
      <c r="AS40">
        <v>8000</v>
      </c>
      <c r="AT40">
        <v>8000</v>
      </c>
      <c r="AU40">
        <v>245374.5</v>
      </c>
      <c r="AV40">
        <v>1082793</v>
      </c>
      <c r="AW40">
        <v>8000</v>
      </c>
      <c r="AX40">
        <v>8000</v>
      </c>
      <c r="AY40">
        <v>94644.01</v>
      </c>
      <c r="AZ40">
        <v>75429.740000000005</v>
      </c>
      <c r="BA40">
        <v>638672</v>
      </c>
      <c r="BB40">
        <v>958035.8</v>
      </c>
      <c r="BC40">
        <v>203200.6</v>
      </c>
      <c r="BD40">
        <v>8000</v>
      </c>
      <c r="BE40">
        <v>162529.9</v>
      </c>
      <c r="BF40">
        <v>817576.8</v>
      </c>
      <c r="BG40">
        <v>103916.2</v>
      </c>
      <c r="BH40">
        <v>1525710</v>
      </c>
      <c r="BI40">
        <v>1236327</v>
      </c>
      <c r="BJ40">
        <v>151487.5</v>
      </c>
      <c r="BK40">
        <v>83106.67</v>
      </c>
      <c r="BL40">
        <v>8000</v>
      </c>
      <c r="BM40">
        <v>54029.22</v>
      </c>
      <c r="BN40">
        <v>13563.73</v>
      </c>
      <c r="BO40">
        <v>749460.3</v>
      </c>
      <c r="BP40">
        <v>66387.61</v>
      </c>
      <c r="BQ40">
        <v>2135708</v>
      </c>
      <c r="BR40">
        <v>234000</v>
      </c>
      <c r="BS40">
        <v>129575.1</v>
      </c>
      <c r="BT40">
        <v>8000</v>
      </c>
      <c r="BU40">
        <v>8000</v>
      </c>
      <c r="BV40">
        <v>8000</v>
      </c>
      <c r="BW40">
        <v>78674.23</v>
      </c>
      <c r="BX40">
        <v>8000</v>
      </c>
      <c r="BY40">
        <v>8000</v>
      </c>
      <c r="BZ40">
        <v>151077.79999999999</v>
      </c>
      <c r="CA40">
        <v>122897</v>
      </c>
      <c r="CB40">
        <v>8000</v>
      </c>
      <c r="CC40">
        <v>240900.9</v>
      </c>
      <c r="CD40">
        <v>8244.223</v>
      </c>
      <c r="CE40">
        <v>23235.31</v>
      </c>
      <c r="CF40">
        <v>8000</v>
      </c>
      <c r="CG40">
        <v>14737.47</v>
      </c>
      <c r="CH40">
        <v>8000</v>
      </c>
      <c r="CI40">
        <v>49502.25</v>
      </c>
      <c r="CJ40">
        <v>8000</v>
      </c>
      <c r="CK40">
        <v>8000</v>
      </c>
      <c r="CL40">
        <v>8000</v>
      </c>
      <c r="CM40">
        <v>353253.3</v>
      </c>
      <c r="CN40">
        <v>17213.88</v>
      </c>
      <c r="CO40">
        <v>8000</v>
      </c>
      <c r="CP40">
        <v>131537.70000000001</v>
      </c>
      <c r="CQ40">
        <v>8000</v>
      </c>
      <c r="CR40">
        <v>24839.53</v>
      </c>
      <c r="CS40">
        <v>322523.7</v>
      </c>
      <c r="CT40">
        <v>22446.85</v>
      </c>
      <c r="CU40">
        <v>22083.41</v>
      </c>
      <c r="CV40">
        <v>8000</v>
      </c>
      <c r="CW40">
        <v>148387.79999999999</v>
      </c>
      <c r="CX40">
        <v>949105.5</v>
      </c>
      <c r="CY40">
        <v>8000</v>
      </c>
      <c r="CZ40">
        <v>18795.11</v>
      </c>
      <c r="DA40">
        <v>9643.4619999999995</v>
      </c>
      <c r="DB40">
        <v>130686.6</v>
      </c>
      <c r="DC40">
        <v>99472.75</v>
      </c>
      <c r="DD40">
        <v>8000</v>
      </c>
      <c r="DE40">
        <v>8000</v>
      </c>
      <c r="DF40">
        <v>99127.22</v>
      </c>
      <c r="DG40">
        <v>839797.3</v>
      </c>
      <c r="DH40">
        <v>1172619</v>
      </c>
      <c r="DI40">
        <v>8000</v>
      </c>
      <c r="DJ40">
        <v>8000</v>
      </c>
      <c r="DK40">
        <v>120999.5</v>
      </c>
      <c r="DL40">
        <v>8000</v>
      </c>
      <c r="DM40">
        <v>144250.20000000001</v>
      </c>
      <c r="DN40">
        <v>8000</v>
      </c>
      <c r="DO40">
        <v>8000</v>
      </c>
      <c r="DP40">
        <v>8000</v>
      </c>
      <c r="DQ40">
        <v>8000</v>
      </c>
      <c r="DR40">
        <v>10636.53</v>
      </c>
      <c r="DS40">
        <v>8000</v>
      </c>
      <c r="DT40">
        <v>8000</v>
      </c>
      <c r="DU40">
        <v>8000</v>
      </c>
    </row>
    <row r="41" spans="1:125" x14ac:dyDescent="0.3">
      <c r="A41" t="s">
        <v>342</v>
      </c>
      <c r="B41" t="s">
        <v>61</v>
      </c>
      <c r="C41" t="s">
        <v>62</v>
      </c>
      <c r="D41" t="s">
        <v>617</v>
      </c>
      <c r="E41" t="s">
        <v>1212</v>
      </c>
      <c r="F41">
        <v>24.84</v>
      </c>
      <c r="G41" t="s">
        <v>294</v>
      </c>
      <c r="H41" t="s">
        <v>309</v>
      </c>
      <c r="I41" t="s">
        <v>303</v>
      </c>
      <c r="J41" t="s">
        <v>291</v>
      </c>
      <c r="K41" s="28">
        <v>236819.9</v>
      </c>
      <c r="L41">
        <v>32075.83</v>
      </c>
      <c r="M41">
        <v>21038.06</v>
      </c>
      <c r="N41">
        <v>8000</v>
      </c>
      <c r="O41">
        <v>1701631</v>
      </c>
      <c r="P41">
        <v>84245.45</v>
      </c>
      <c r="Q41">
        <v>8000</v>
      </c>
      <c r="R41">
        <v>245322.2</v>
      </c>
      <c r="S41">
        <v>161952.5</v>
      </c>
      <c r="T41">
        <v>11658.75</v>
      </c>
      <c r="U41">
        <v>33594.269999999997</v>
      </c>
      <c r="V41">
        <v>364495.3</v>
      </c>
      <c r="W41">
        <v>8000</v>
      </c>
      <c r="X41">
        <v>8000</v>
      </c>
      <c r="Y41">
        <v>111533.2</v>
      </c>
      <c r="Z41">
        <v>28724.880000000001</v>
      </c>
      <c r="AA41">
        <v>315386.40000000002</v>
      </c>
      <c r="AB41">
        <v>297151.40000000002</v>
      </c>
      <c r="AC41" s="28">
        <v>1727049</v>
      </c>
      <c r="AD41">
        <v>42156.33</v>
      </c>
      <c r="AE41">
        <v>1940722</v>
      </c>
      <c r="AF41">
        <v>8000</v>
      </c>
      <c r="AG41">
        <v>563554.69999999995</v>
      </c>
      <c r="AH41">
        <v>42452.99</v>
      </c>
      <c r="AI41">
        <v>8000</v>
      </c>
      <c r="AJ41">
        <v>201417</v>
      </c>
      <c r="AK41">
        <v>8000</v>
      </c>
      <c r="AL41">
        <v>112191.3</v>
      </c>
      <c r="AM41">
        <v>51350.02</v>
      </c>
      <c r="AN41">
        <v>530235.4</v>
      </c>
      <c r="AO41">
        <v>8000</v>
      </c>
      <c r="AP41">
        <v>8000</v>
      </c>
      <c r="AQ41">
        <v>155162.4</v>
      </c>
      <c r="AR41">
        <v>246743.2</v>
      </c>
      <c r="AS41">
        <v>154668.9</v>
      </c>
      <c r="AT41">
        <v>8000</v>
      </c>
      <c r="AU41">
        <v>480460.3</v>
      </c>
      <c r="AV41">
        <v>5283562</v>
      </c>
      <c r="AW41">
        <v>123241.60000000001</v>
      </c>
      <c r="AX41">
        <v>52209.83</v>
      </c>
      <c r="AY41">
        <v>284349.40000000002</v>
      </c>
      <c r="AZ41">
        <v>156146.5</v>
      </c>
      <c r="BA41">
        <v>2932019</v>
      </c>
      <c r="BB41">
        <v>2186454</v>
      </c>
      <c r="BC41">
        <v>2162779</v>
      </c>
      <c r="BD41">
        <v>8000</v>
      </c>
      <c r="BE41">
        <v>216164.1</v>
      </c>
      <c r="BF41">
        <v>2005001</v>
      </c>
      <c r="BG41">
        <v>264826.09999999998</v>
      </c>
      <c r="BH41">
        <v>6847262</v>
      </c>
      <c r="BI41">
        <v>2959488</v>
      </c>
      <c r="BJ41">
        <v>1540135</v>
      </c>
      <c r="BK41">
        <v>631816.30000000005</v>
      </c>
      <c r="BL41">
        <v>8000</v>
      </c>
      <c r="BM41">
        <v>172314.4</v>
      </c>
      <c r="BN41">
        <v>115161.1</v>
      </c>
      <c r="BO41">
        <v>2010967</v>
      </c>
      <c r="BP41">
        <v>410690.7</v>
      </c>
      <c r="BQ41">
        <v>5712741</v>
      </c>
      <c r="BR41">
        <v>2836199</v>
      </c>
      <c r="BS41">
        <v>865440.8</v>
      </c>
      <c r="BT41">
        <v>8000</v>
      </c>
      <c r="BU41">
        <v>11323.08</v>
      </c>
      <c r="BV41">
        <v>163698</v>
      </c>
      <c r="BW41">
        <v>223866.5</v>
      </c>
      <c r="BX41">
        <v>451084.79999999999</v>
      </c>
      <c r="BY41">
        <v>47163.66</v>
      </c>
      <c r="BZ41">
        <v>421394.3</v>
      </c>
      <c r="CA41">
        <v>816630</v>
      </c>
      <c r="CB41">
        <v>217502.9</v>
      </c>
      <c r="CC41">
        <v>1715943</v>
      </c>
      <c r="CD41">
        <v>123067.7</v>
      </c>
      <c r="CE41">
        <v>297531.8</v>
      </c>
      <c r="CF41">
        <v>101688.3</v>
      </c>
      <c r="CG41">
        <v>134802.79999999999</v>
      </c>
      <c r="CH41">
        <v>164217.9</v>
      </c>
      <c r="CI41">
        <v>51637.07</v>
      </c>
      <c r="CJ41">
        <v>8000</v>
      </c>
      <c r="CK41">
        <v>8000</v>
      </c>
      <c r="CL41">
        <v>8000</v>
      </c>
      <c r="CM41">
        <v>41485.17</v>
      </c>
      <c r="CN41">
        <v>8000</v>
      </c>
      <c r="CO41">
        <v>8000</v>
      </c>
      <c r="CP41">
        <v>8446.8989999999994</v>
      </c>
      <c r="CQ41">
        <v>8000</v>
      </c>
      <c r="CR41">
        <v>8000</v>
      </c>
      <c r="CS41">
        <v>42232.93</v>
      </c>
      <c r="CT41">
        <v>8000</v>
      </c>
      <c r="CU41">
        <v>8000</v>
      </c>
      <c r="CV41">
        <v>8000</v>
      </c>
      <c r="CW41">
        <v>10155.84</v>
      </c>
      <c r="CX41">
        <v>189372.1</v>
      </c>
      <c r="CY41">
        <v>8000</v>
      </c>
      <c r="CZ41">
        <v>8000</v>
      </c>
      <c r="DA41">
        <v>8000</v>
      </c>
      <c r="DB41">
        <v>14703.96</v>
      </c>
      <c r="DC41">
        <v>29900.99</v>
      </c>
      <c r="DD41">
        <v>8000</v>
      </c>
      <c r="DE41">
        <v>8000</v>
      </c>
      <c r="DF41">
        <v>8000</v>
      </c>
      <c r="DG41">
        <v>120801.3</v>
      </c>
      <c r="DH41">
        <v>223563.4</v>
      </c>
      <c r="DI41">
        <v>8000</v>
      </c>
      <c r="DJ41">
        <v>8000</v>
      </c>
      <c r="DK41">
        <v>24727.32</v>
      </c>
      <c r="DL41">
        <v>8000</v>
      </c>
      <c r="DM41">
        <v>61858.77</v>
      </c>
      <c r="DN41">
        <v>8000</v>
      </c>
      <c r="DO41">
        <v>8000</v>
      </c>
      <c r="DP41">
        <v>8000</v>
      </c>
      <c r="DQ41">
        <v>8000</v>
      </c>
      <c r="DR41">
        <v>8000</v>
      </c>
      <c r="DS41">
        <v>8000</v>
      </c>
      <c r="DT41">
        <v>8000</v>
      </c>
      <c r="DU41">
        <v>8000</v>
      </c>
    </row>
    <row r="42" spans="1:125" x14ac:dyDescent="0.3">
      <c r="A42" t="s">
        <v>343</v>
      </c>
      <c r="B42" t="s">
        <v>61</v>
      </c>
      <c r="C42" t="s">
        <v>62</v>
      </c>
      <c r="D42" t="s">
        <v>617</v>
      </c>
      <c r="E42" t="s">
        <v>1202</v>
      </c>
      <c r="F42">
        <v>27.77</v>
      </c>
      <c r="G42" t="s">
        <v>294</v>
      </c>
      <c r="H42" t="s">
        <v>295</v>
      </c>
      <c r="I42" t="s">
        <v>296</v>
      </c>
      <c r="J42" t="s">
        <v>291</v>
      </c>
      <c r="K42" s="28">
        <v>198728.4</v>
      </c>
      <c r="L42">
        <v>39235.300000000003</v>
      </c>
      <c r="M42">
        <v>22200</v>
      </c>
      <c r="N42">
        <v>37690.51</v>
      </c>
      <c r="O42">
        <v>2802388</v>
      </c>
      <c r="P42">
        <v>116283.9</v>
      </c>
      <c r="Q42">
        <v>17396.59</v>
      </c>
      <c r="R42">
        <v>488188.7</v>
      </c>
      <c r="S42">
        <v>392442.9</v>
      </c>
      <c r="T42">
        <v>11886.42</v>
      </c>
      <c r="U42">
        <v>86827.33</v>
      </c>
      <c r="V42">
        <v>648351</v>
      </c>
      <c r="W42">
        <v>8000</v>
      </c>
      <c r="X42">
        <v>13492.98</v>
      </c>
      <c r="Y42">
        <v>75818.539999999994</v>
      </c>
      <c r="Z42">
        <v>87346.63</v>
      </c>
      <c r="AA42">
        <v>729131.4</v>
      </c>
      <c r="AB42">
        <v>554375.9</v>
      </c>
      <c r="AC42" s="28">
        <v>1297720</v>
      </c>
      <c r="AD42">
        <v>75600.05</v>
      </c>
      <c r="AE42">
        <v>1071443</v>
      </c>
      <c r="AF42">
        <v>8000</v>
      </c>
      <c r="AG42">
        <v>324559.90000000002</v>
      </c>
      <c r="AH42">
        <v>8000</v>
      </c>
      <c r="AI42">
        <v>17935.79</v>
      </c>
      <c r="AJ42">
        <v>148295.70000000001</v>
      </c>
      <c r="AK42">
        <v>20072.330000000002</v>
      </c>
      <c r="AL42">
        <v>86501.09</v>
      </c>
      <c r="AM42">
        <v>105374.8</v>
      </c>
      <c r="AN42">
        <v>364324</v>
      </c>
      <c r="AO42">
        <v>8000</v>
      </c>
      <c r="AP42">
        <v>11441.13</v>
      </c>
      <c r="AQ42">
        <v>70762.38</v>
      </c>
      <c r="AR42">
        <v>248998.6</v>
      </c>
      <c r="AS42">
        <v>8000</v>
      </c>
      <c r="AT42">
        <v>8000</v>
      </c>
      <c r="AU42">
        <v>474207.5</v>
      </c>
      <c r="AV42">
        <v>1815462</v>
      </c>
      <c r="AW42">
        <v>8000</v>
      </c>
      <c r="AX42">
        <v>8000</v>
      </c>
      <c r="AY42">
        <v>120079.7</v>
      </c>
      <c r="AZ42">
        <v>101187.8</v>
      </c>
      <c r="BA42">
        <v>794805</v>
      </c>
      <c r="BB42">
        <v>1209173</v>
      </c>
      <c r="BC42">
        <v>225412</v>
      </c>
      <c r="BD42">
        <v>8000</v>
      </c>
      <c r="BE42">
        <v>357267.8</v>
      </c>
      <c r="BF42">
        <v>1515029</v>
      </c>
      <c r="BG42">
        <v>141010.79999999999</v>
      </c>
      <c r="BH42">
        <v>2066530</v>
      </c>
      <c r="BI42">
        <v>1408938</v>
      </c>
      <c r="BJ42">
        <v>153000</v>
      </c>
      <c r="BK42">
        <v>78390.97</v>
      </c>
      <c r="BL42">
        <v>8000</v>
      </c>
      <c r="BM42">
        <v>91038.69</v>
      </c>
      <c r="BN42">
        <v>9740.348</v>
      </c>
      <c r="BO42">
        <v>996066.3</v>
      </c>
      <c r="BP42">
        <v>44191.6</v>
      </c>
      <c r="BQ42">
        <v>2397153</v>
      </c>
      <c r="BR42">
        <v>195000</v>
      </c>
      <c r="BS42">
        <v>112554.1</v>
      </c>
      <c r="BT42">
        <v>8000</v>
      </c>
      <c r="BU42">
        <v>8000</v>
      </c>
      <c r="BV42">
        <v>8000</v>
      </c>
      <c r="BW42">
        <v>102328.1</v>
      </c>
      <c r="BX42">
        <v>8000</v>
      </c>
      <c r="BY42">
        <v>8000</v>
      </c>
      <c r="BZ42">
        <v>130197.6</v>
      </c>
      <c r="CA42">
        <v>119142</v>
      </c>
      <c r="CB42">
        <v>8000</v>
      </c>
      <c r="CC42">
        <v>217104.5</v>
      </c>
      <c r="CD42">
        <v>8794.32</v>
      </c>
      <c r="CE42">
        <v>15151.8</v>
      </c>
      <c r="CF42">
        <v>8000</v>
      </c>
      <c r="CG42">
        <v>20634.8</v>
      </c>
      <c r="CH42">
        <v>8000</v>
      </c>
      <c r="CI42">
        <v>8000</v>
      </c>
      <c r="CJ42">
        <v>8000</v>
      </c>
      <c r="CK42">
        <v>8000</v>
      </c>
      <c r="CL42">
        <v>8000</v>
      </c>
      <c r="CM42">
        <v>608799.30000000005</v>
      </c>
      <c r="CN42">
        <v>12222.53</v>
      </c>
      <c r="CO42">
        <v>8000</v>
      </c>
      <c r="CP42">
        <v>194526.5</v>
      </c>
      <c r="CQ42">
        <v>8000</v>
      </c>
      <c r="CR42">
        <v>25506.58</v>
      </c>
      <c r="CS42">
        <v>404288.3</v>
      </c>
      <c r="CT42">
        <v>8510.2479999999996</v>
      </c>
      <c r="CU42">
        <v>21646.17</v>
      </c>
      <c r="CV42">
        <v>8000</v>
      </c>
      <c r="CW42">
        <v>185069.1</v>
      </c>
      <c r="CX42">
        <v>1286180</v>
      </c>
      <c r="CY42">
        <v>8000</v>
      </c>
      <c r="CZ42">
        <v>13283.35</v>
      </c>
      <c r="DA42">
        <v>12376.53</v>
      </c>
      <c r="DB42">
        <v>101981.3</v>
      </c>
      <c r="DC42">
        <v>98006.16</v>
      </c>
      <c r="DD42">
        <v>8000</v>
      </c>
      <c r="DE42">
        <v>8000</v>
      </c>
      <c r="DF42">
        <v>122263.8</v>
      </c>
      <c r="DG42">
        <v>1137663</v>
      </c>
      <c r="DH42">
        <v>1633573</v>
      </c>
      <c r="DI42">
        <v>15137.27</v>
      </c>
      <c r="DJ42">
        <v>8000</v>
      </c>
      <c r="DK42">
        <v>123170.3</v>
      </c>
      <c r="DL42">
        <v>8000</v>
      </c>
      <c r="DM42">
        <v>145126.9</v>
      </c>
      <c r="DN42">
        <v>8957.7530000000006</v>
      </c>
      <c r="DO42">
        <v>8000</v>
      </c>
      <c r="DP42">
        <v>8000</v>
      </c>
      <c r="DQ42">
        <v>8000</v>
      </c>
      <c r="DR42">
        <v>14256.36</v>
      </c>
      <c r="DS42">
        <v>8000</v>
      </c>
      <c r="DT42">
        <v>8000</v>
      </c>
      <c r="DU42">
        <v>8000</v>
      </c>
    </row>
    <row r="43" spans="1:125" x14ac:dyDescent="0.3">
      <c r="A43" t="s">
        <v>345</v>
      </c>
      <c r="B43" t="s">
        <v>61</v>
      </c>
      <c r="C43" t="s">
        <v>62</v>
      </c>
      <c r="D43" t="s">
        <v>617</v>
      </c>
      <c r="E43" t="s">
        <v>1212</v>
      </c>
      <c r="F43">
        <v>24.91</v>
      </c>
      <c r="G43" t="s">
        <v>288</v>
      </c>
      <c r="H43" t="s">
        <v>295</v>
      </c>
      <c r="I43" t="s">
        <v>313</v>
      </c>
      <c r="J43" t="s">
        <v>291</v>
      </c>
      <c r="K43" s="28">
        <v>238725.2</v>
      </c>
      <c r="L43">
        <v>43546.71</v>
      </c>
      <c r="M43">
        <v>34686.699999999997</v>
      </c>
      <c r="N43">
        <v>41152.050000000003</v>
      </c>
      <c r="O43">
        <v>2598182</v>
      </c>
      <c r="P43">
        <v>92886.97</v>
      </c>
      <c r="Q43">
        <v>21149.88</v>
      </c>
      <c r="R43">
        <v>415228.2</v>
      </c>
      <c r="S43">
        <v>367957.7</v>
      </c>
      <c r="T43">
        <v>15072.95</v>
      </c>
      <c r="U43">
        <v>99082.66</v>
      </c>
      <c r="V43">
        <v>618838.80000000005</v>
      </c>
      <c r="W43">
        <v>8000</v>
      </c>
      <c r="X43">
        <v>15394.52</v>
      </c>
      <c r="Y43">
        <v>83168.7</v>
      </c>
      <c r="Z43">
        <v>126089.7</v>
      </c>
      <c r="AA43">
        <v>623158.80000000005</v>
      </c>
      <c r="AB43">
        <v>557064.1</v>
      </c>
      <c r="AC43" s="28">
        <v>1874849</v>
      </c>
      <c r="AD43">
        <v>37540.160000000003</v>
      </c>
      <c r="AE43">
        <v>839164.8</v>
      </c>
      <c r="AF43">
        <v>8000</v>
      </c>
      <c r="AG43">
        <v>245200.8</v>
      </c>
      <c r="AH43">
        <v>8000</v>
      </c>
      <c r="AI43">
        <v>8000</v>
      </c>
      <c r="AJ43">
        <v>88594.64</v>
      </c>
      <c r="AK43">
        <v>13626.58</v>
      </c>
      <c r="AL43">
        <v>35640.11</v>
      </c>
      <c r="AM43">
        <v>83187.66</v>
      </c>
      <c r="AN43">
        <v>286330.3</v>
      </c>
      <c r="AO43">
        <v>8000</v>
      </c>
      <c r="AP43">
        <v>8000</v>
      </c>
      <c r="AQ43">
        <v>41334.97</v>
      </c>
      <c r="AR43">
        <v>141172.79999999999</v>
      </c>
      <c r="AS43">
        <v>30308.86</v>
      </c>
      <c r="AT43">
        <v>8000</v>
      </c>
      <c r="AU43">
        <v>357165.7</v>
      </c>
      <c r="AV43">
        <v>1562918</v>
      </c>
      <c r="AW43">
        <v>8000</v>
      </c>
      <c r="AX43">
        <v>8000</v>
      </c>
      <c r="AY43">
        <v>98413.62</v>
      </c>
      <c r="AZ43">
        <v>75493.039999999994</v>
      </c>
      <c r="BA43">
        <v>776333.4</v>
      </c>
      <c r="BB43">
        <v>963033.5</v>
      </c>
      <c r="BC43">
        <v>437272.6</v>
      </c>
      <c r="BD43">
        <v>8000</v>
      </c>
      <c r="BE43">
        <v>236846.8</v>
      </c>
      <c r="BF43">
        <v>1085128</v>
      </c>
      <c r="BG43">
        <v>91719.46</v>
      </c>
      <c r="BH43">
        <v>2038023</v>
      </c>
      <c r="BI43">
        <v>1201479</v>
      </c>
      <c r="BJ43">
        <v>327864.90000000002</v>
      </c>
      <c r="BK43">
        <v>153816.5</v>
      </c>
      <c r="BL43">
        <v>8000</v>
      </c>
      <c r="BM43">
        <v>50039.61</v>
      </c>
      <c r="BN43">
        <v>11055.47</v>
      </c>
      <c r="BO43">
        <v>641731.1</v>
      </c>
      <c r="BP43">
        <v>67132.33</v>
      </c>
      <c r="BQ43">
        <v>2531058</v>
      </c>
      <c r="BR43">
        <v>535210.19999999995</v>
      </c>
      <c r="BS43">
        <v>216821.3</v>
      </c>
      <c r="BT43">
        <v>8000</v>
      </c>
      <c r="BU43">
        <v>8000</v>
      </c>
      <c r="BV43">
        <v>8000</v>
      </c>
      <c r="BW43">
        <v>50255.62</v>
      </c>
      <c r="BX43">
        <v>17801.900000000001</v>
      </c>
      <c r="BY43">
        <v>8000</v>
      </c>
      <c r="BZ43">
        <v>146000</v>
      </c>
      <c r="CA43">
        <v>138451.5</v>
      </c>
      <c r="CB43">
        <v>29289.79</v>
      </c>
      <c r="CC43">
        <v>428541.6</v>
      </c>
      <c r="CD43">
        <v>8000</v>
      </c>
      <c r="CE43">
        <v>32688.35</v>
      </c>
      <c r="CF43">
        <v>8000</v>
      </c>
      <c r="CG43">
        <v>20334.14</v>
      </c>
      <c r="CH43">
        <v>17283.830000000002</v>
      </c>
      <c r="CI43">
        <v>11862.88</v>
      </c>
      <c r="CJ43">
        <v>8000</v>
      </c>
      <c r="CK43">
        <v>8000</v>
      </c>
      <c r="CL43">
        <v>8000</v>
      </c>
      <c r="CM43">
        <v>400809.6</v>
      </c>
      <c r="CN43">
        <v>8000</v>
      </c>
      <c r="CO43">
        <v>8000</v>
      </c>
      <c r="CP43">
        <v>140934.39999999999</v>
      </c>
      <c r="CQ43">
        <v>8000</v>
      </c>
      <c r="CR43">
        <v>36247.949999999997</v>
      </c>
      <c r="CS43">
        <v>340879.4</v>
      </c>
      <c r="CT43">
        <v>12945.58</v>
      </c>
      <c r="CU43">
        <v>14570.88</v>
      </c>
      <c r="CV43">
        <v>8000</v>
      </c>
      <c r="CW43">
        <v>184962</v>
      </c>
      <c r="CX43">
        <v>1152765</v>
      </c>
      <c r="CY43">
        <v>8000</v>
      </c>
      <c r="CZ43">
        <v>14848.25</v>
      </c>
      <c r="DA43">
        <v>8000</v>
      </c>
      <c r="DB43">
        <v>121983.4</v>
      </c>
      <c r="DC43">
        <v>60365.18</v>
      </c>
      <c r="DD43">
        <v>8000</v>
      </c>
      <c r="DE43">
        <v>8000</v>
      </c>
      <c r="DF43">
        <v>144264.5</v>
      </c>
      <c r="DG43">
        <v>1113098</v>
      </c>
      <c r="DH43">
        <v>1848288</v>
      </c>
      <c r="DI43">
        <v>8000</v>
      </c>
      <c r="DJ43">
        <v>8000</v>
      </c>
      <c r="DK43">
        <v>45282.879999999997</v>
      </c>
      <c r="DL43">
        <v>8000</v>
      </c>
      <c r="DM43">
        <v>106926.5</v>
      </c>
      <c r="DN43">
        <v>8000</v>
      </c>
      <c r="DO43">
        <v>8000</v>
      </c>
      <c r="DP43">
        <v>8000</v>
      </c>
      <c r="DQ43">
        <v>8000</v>
      </c>
      <c r="DR43">
        <v>8000</v>
      </c>
      <c r="DS43">
        <v>8000</v>
      </c>
      <c r="DT43">
        <v>8000</v>
      </c>
      <c r="DU43">
        <v>8000</v>
      </c>
    </row>
    <row r="44" spans="1:125" x14ac:dyDescent="0.3">
      <c r="A44" t="s">
        <v>346</v>
      </c>
      <c r="B44" t="s">
        <v>61</v>
      </c>
      <c r="C44" t="s">
        <v>67</v>
      </c>
      <c r="D44" t="s">
        <v>617</v>
      </c>
      <c r="E44" t="s">
        <v>1204</v>
      </c>
      <c r="F44">
        <v>31.64</v>
      </c>
      <c r="G44" t="s">
        <v>294</v>
      </c>
      <c r="H44" t="s">
        <v>347</v>
      </c>
      <c r="I44" t="s">
        <v>313</v>
      </c>
      <c r="J44" t="s">
        <v>291</v>
      </c>
      <c r="K44" s="28">
        <v>225384.8</v>
      </c>
      <c r="L44">
        <v>45194.37</v>
      </c>
      <c r="M44">
        <v>48507.22</v>
      </c>
      <c r="N44">
        <v>26881.24</v>
      </c>
      <c r="O44">
        <v>2013784</v>
      </c>
      <c r="P44">
        <v>61763.13</v>
      </c>
      <c r="Q44">
        <v>8000</v>
      </c>
      <c r="R44">
        <v>280451.40000000002</v>
      </c>
      <c r="S44">
        <v>193891.6</v>
      </c>
      <c r="T44">
        <v>9614.8230000000003</v>
      </c>
      <c r="U44">
        <v>51649.09</v>
      </c>
      <c r="V44">
        <v>302380.09999999998</v>
      </c>
      <c r="W44">
        <v>8000</v>
      </c>
      <c r="X44">
        <v>8000</v>
      </c>
      <c r="Y44">
        <v>71406.789999999994</v>
      </c>
      <c r="Z44">
        <v>51947.3</v>
      </c>
      <c r="AA44">
        <v>389409.6</v>
      </c>
      <c r="AB44">
        <v>241856.6</v>
      </c>
      <c r="AC44" s="28">
        <v>2019575</v>
      </c>
      <c r="AD44">
        <v>15250.08</v>
      </c>
      <c r="AE44">
        <v>626671.4</v>
      </c>
      <c r="AF44">
        <v>8000</v>
      </c>
      <c r="AG44">
        <v>178227.5</v>
      </c>
      <c r="AH44">
        <v>8000</v>
      </c>
      <c r="AI44">
        <v>8000</v>
      </c>
      <c r="AJ44">
        <v>59074.94</v>
      </c>
      <c r="AK44">
        <v>8000</v>
      </c>
      <c r="AL44">
        <v>10305.49</v>
      </c>
      <c r="AM44">
        <v>39942.080000000002</v>
      </c>
      <c r="AN44">
        <v>115832.3</v>
      </c>
      <c r="AO44">
        <v>8000</v>
      </c>
      <c r="AP44">
        <v>8000</v>
      </c>
      <c r="AQ44">
        <v>23163.99</v>
      </c>
      <c r="AR44">
        <v>52805.49</v>
      </c>
      <c r="AS44">
        <v>8000</v>
      </c>
      <c r="AT44">
        <v>8000</v>
      </c>
      <c r="AU44">
        <v>199930.7</v>
      </c>
      <c r="AV44">
        <v>749638.5</v>
      </c>
      <c r="AW44">
        <v>8000</v>
      </c>
      <c r="AX44">
        <v>8000</v>
      </c>
      <c r="AY44">
        <v>87106.559999999998</v>
      </c>
      <c r="AZ44">
        <v>37957.050000000003</v>
      </c>
      <c r="BA44">
        <v>494410.4</v>
      </c>
      <c r="BB44">
        <v>457252.5</v>
      </c>
      <c r="BC44">
        <v>212973.4</v>
      </c>
      <c r="BD44">
        <v>8000</v>
      </c>
      <c r="BE44">
        <v>138375.6</v>
      </c>
      <c r="BF44">
        <v>712126.8</v>
      </c>
      <c r="BG44">
        <v>62572.03</v>
      </c>
      <c r="BH44">
        <v>1163768</v>
      </c>
      <c r="BI44">
        <v>651243.19999999995</v>
      </c>
      <c r="BJ44">
        <v>189293.9</v>
      </c>
      <c r="BK44">
        <v>45698.57</v>
      </c>
      <c r="BL44">
        <v>8000</v>
      </c>
      <c r="BM44">
        <v>34855.910000000003</v>
      </c>
      <c r="BN44">
        <v>10000</v>
      </c>
      <c r="BO44">
        <v>515844.8</v>
      </c>
      <c r="BP44">
        <v>8000</v>
      </c>
      <c r="BQ44">
        <v>1242091</v>
      </c>
      <c r="BR44">
        <v>299445.90000000002</v>
      </c>
      <c r="BS44">
        <v>95791.05</v>
      </c>
      <c r="BT44">
        <v>8000</v>
      </c>
      <c r="BU44">
        <v>8000</v>
      </c>
      <c r="BV44">
        <v>8000</v>
      </c>
      <c r="BW44">
        <v>47123.97</v>
      </c>
      <c r="BX44">
        <v>13651.83</v>
      </c>
      <c r="BY44">
        <v>8000</v>
      </c>
      <c r="BZ44">
        <v>74900</v>
      </c>
      <c r="CA44">
        <v>112218</v>
      </c>
      <c r="CB44">
        <v>17035.169999999998</v>
      </c>
      <c r="CC44">
        <v>173791.1</v>
      </c>
      <c r="CD44">
        <v>8000</v>
      </c>
      <c r="CE44">
        <v>8000</v>
      </c>
      <c r="CF44">
        <v>8000</v>
      </c>
      <c r="CG44">
        <v>8000</v>
      </c>
      <c r="CH44">
        <v>8000</v>
      </c>
      <c r="CI44">
        <v>8000</v>
      </c>
      <c r="CJ44">
        <v>8000</v>
      </c>
      <c r="CK44">
        <v>8000</v>
      </c>
      <c r="CL44">
        <v>8000</v>
      </c>
      <c r="CM44">
        <v>68977.279999999999</v>
      </c>
      <c r="CN44">
        <v>8000</v>
      </c>
      <c r="CO44">
        <v>8000</v>
      </c>
      <c r="CP44">
        <v>12730.53</v>
      </c>
      <c r="CQ44">
        <v>8000</v>
      </c>
      <c r="CR44">
        <v>8000</v>
      </c>
      <c r="CS44">
        <v>49291.66</v>
      </c>
      <c r="CT44">
        <v>8000</v>
      </c>
      <c r="CU44">
        <v>8000</v>
      </c>
      <c r="CV44">
        <v>8000</v>
      </c>
      <c r="CW44">
        <v>23958.77</v>
      </c>
      <c r="CX44">
        <v>162427.4</v>
      </c>
      <c r="CY44">
        <v>8000</v>
      </c>
      <c r="CZ44">
        <v>8000</v>
      </c>
      <c r="DA44">
        <v>8000</v>
      </c>
      <c r="DB44">
        <v>14800.01</v>
      </c>
      <c r="DC44">
        <v>18631.400000000001</v>
      </c>
      <c r="DD44">
        <v>8000</v>
      </c>
      <c r="DE44">
        <v>8000</v>
      </c>
      <c r="DF44">
        <v>8000</v>
      </c>
      <c r="DG44">
        <v>167682</v>
      </c>
      <c r="DH44">
        <v>197323.1</v>
      </c>
      <c r="DI44">
        <v>8000</v>
      </c>
      <c r="DJ44">
        <v>8000</v>
      </c>
      <c r="DK44">
        <v>31220.46</v>
      </c>
      <c r="DL44">
        <v>8000</v>
      </c>
      <c r="DM44">
        <v>34857.86</v>
      </c>
      <c r="DN44">
        <v>8000</v>
      </c>
      <c r="DO44">
        <v>8000</v>
      </c>
      <c r="DP44">
        <v>8000</v>
      </c>
      <c r="DQ44">
        <v>8000</v>
      </c>
      <c r="DR44">
        <v>8000</v>
      </c>
      <c r="DS44">
        <v>8000</v>
      </c>
      <c r="DT44">
        <v>8000</v>
      </c>
      <c r="DU44">
        <v>8000</v>
      </c>
    </row>
    <row r="45" spans="1:125" x14ac:dyDescent="0.3">
      <c r="A45" t="s">
        <v>350</v>
      </c>
      <c r="B45" t="s">
        <v>61</v>
      </c>
      <c r="C45" t="s">
        <v>62</v>
      </c>
      <c r="D45" t="s">
        <v>617</v>
      </c>
      <c r="E45" t="s">
        <v>1202</v>
      </c>
      <c r="F45">
        <v>27.47</v>
      </c>
      <c r="G45" t="s">
        <v>294</v>
      </c>
      <c r="H45" t="s">
        <v>295</v>
      </c>
      <c r="I45" t="s">
        <v>331</v>
      </c>
      <c r="J45" t="s">
        <v>291</v>
      </c>
      <c r="K45" s="28">
        <v>129091.4</v>
      </c>
      <c r="L45">
        <v>41543.18</v>
      </c>
      <c r="M45">
        <v>46144.65</v>
      </c>
      <c r="N45">
        <v>20462.21</v>
      </c>
      <c r="O45">
        <v>1716537</v>
      </c>
      <c r="P45">
        <v>55588.37</v>
      </c>
      <c r="Q45">
        <v>11300</v>
      </c>
      <c r="R45">
        <v>358452.5</v>
      </c>
      <c r="S45">
        <v>341400.8</v>
      </c>
      <c r="T45">
        <v>30225.72</v>
      </c>
      <c r="U45">
        <v>100861.9</v>
      </c>
      <c r="V45">
        <v>486427.9</v>
      </c>
      <c r="W45">
        <v>8000</v>
      </c>
      <c r="X45">
        <v>23293.24</v>
      </c>
      <c r="Y45">
        <v>80459.88</v>
      </c>
      <c r="Z45">
        <v>92199</v>
      </c>
      <c r="AA45">
        <v>547877.9</v>
      </c>
      <c r="AB45">
        <v>423941.4</v>
      </c>
      <c r="AC45" s="28">
        <v>1267579</v>
      </c>
      <c r="AD45">
        <v>8000</v>
      </c>
      <c r="AE45">
        <v>228973.9</v>
      </c>
      <c r="AF45">
        <v>8000</v>
      </c>
      <c r="AG45">
        <v>29627.35</v>
      </c>
      <c r="AH45">
        <v>8000</v>
      </c>
      <c r="AI45">
        <v>8000</v>
      </c>
      <c r="AJ45">
        <v>21282.35</v>
      </c>
      <c r="AK45">
        <v>8000</v>
      </c>
      <c r="AL45">
        <v>8000</v>
      </c>
      <c r="AM45">
        <v>29753.71</v>
      </c>
      <c r="AN45">
        <v>117014.8</v>
      </c>
      <c r="AO45">
        <v>8000</v>
      </c>
      <c r="AP45">
        <v>8000</v>
      </c>
      <c r="AQ45">
        <v>8000</v>
      </c>
      <c r="AR45">
        <v>29000</v>
      </c>
      <c r="AS45">
        <v>8000</v>
      </c>
      <c r="AT45">
        <v>8000</v>
      </c>
      <c r="AU45">
        <v>162111.5</v>
      </c>
      <c r="AV45">
        <v>498284.7</v>
      </c>
      <c r="AW45">
        <v>8000</v>
      </c>
      <c r="AX45">
        <v>8000</v>
      </c>
      <c r="AY45">
        <v>25819.51</v>
      </c>
      <c r="AZ45">
        <v>11500</v>
      </c>
      <c r="BA45">
        <v>227448.6</v>
      </c>
      <c r="BB45">
        <v>361793.8</v>
      </c>
      <c r="BC45">
        <v>50508.12</v>
      </c>
      <c r="BD45">
        <v>8000</v>
      </c>
      <c r="BE45">
        <v>128821.9</v>
      </c>
      <c r="BF45">
        <v>592180.9</v>
      </c>
      <c r="BG45">
        <v>8000</v>
      </c>
      <c r="BH45">
        <v>895612.9</v>
      </c>
      <c r="BI45">
        <v>352519.5</v>
      </c>
      <c r="BJ45">
        <v>16000</v>
      </c>
      <c r="BK45">
        <v>11181.43</v>
      </c>
      <c r="BL45">
        <v>8000</v>
      </c>
      <c r="BM45">
        <v>8000</v>
      </c>
      <c r="BN45">
        <v>8000</v>
      </c>
      <c r="BO45">
        <v>206537.9</v>
      </c>
      <c r="BP45">
        <v>21835.01</v>
      </c>
      <c r="BQ45">
        <v>755814.3</v>
      </c>
      <c r="BR45">
        <v>62800</v>
      </c>
      <c r="BS45">
        <v>20325.96</v>
      </c>
      <c r="BT45">
        <v>8000</v>
      </c>
      <c r="BU45">
        <v>8000</v>
      </c>
      <c r="BV45">
        <v>8000</v>
      </c>
      <c r="BW45">
        <v>8000</v>
      </c>
      <c r="BX45">
        <v>8000</v>
      </c>
      <c r="BY45">
        <v>8000</v>
      </c>
      <c r="BZ45">
        <v>29000</v>
      </c>
      <c r="CA45">
        <v>39089.629999999997</v>
      </c>
      <c r="CB45">
        <v>8000</v>
      </c>
      <c r="CC45">
        <v>48325.440000000002</v>
      </c>
      <c r="CD45">
        <v>8000</v>
      </c>
      <c r="CE45">
        <v>8000</v>
      </c>
      <c r="CF45">
        <v>8000</v>
      </c>
      <c r="CG45">
        <v>13440.35</v>
      </c>
      <c r="CH45">
        <v>8000</v>
      </c>
      <c r="CI45">
        <v>110382.2</v>
      </c>
      <c r="CJ45">
        <v>8000</v>
      </c>
      <c r="CK45">
        <v>8000</v>
      </c>
      <c r="CL45">
        <v>8000</v>
      </c>
      <c r="CM45">
        <v>154520.70000000001</v>
      </c>
      <c r="CN45">
        <v>8000</v>
      </c>
      <c r="CO45">
        <v>8000</v>
      </c>
      <c r="CP45">
        <v>66001.37</v>
      </c>
      <c r="CQ45">
        <v>8000</v>
      </c>
      <c r="CR45">
        <v>10144.969999999999</v>
      </c>
      <c r="CS45">
        <v>188388.2</v>
      </c>
      <c r="CT45">
        <v>8000</v>
      </c>
      <c r="CU45">
        <v>8000</v>
      </c>
      <c r="CV45">
        <v>8000</v>
      </c>
      <c r="CW45">
        <v>82929.240000000005</v>
      </c>
      <c r="CX45">
        <v>554924.69999999995</v>
      </c>
      <c r="CY45">
        <v>8000</v>
      </c>
      <c r="CZ45">
        <v>9909.7330000000002</v>
      </c>
      <c r="DA45">
        <v>8000</v>
      </c>
      <c r="DB45">
        <v>82354.53</v>
      </c>
      <c r="DC45">
        <v>15185.1</v>
      </c>
      <c r="DD45">
        <v>8000</v>
      </c>
      <c r="DE45">
        <v>8000</v>
      </c>
      <c r="DF45">
        <v>50196.85</v>
      </c>
      <c r="DG45">
        <v>480853.8</v>
      </c>
      <c r="DH45">
        <v>785840</v>
      </c>
      <c r="DI45">
        <v>8000</v>
      </c>
      <c r="DJ45">
        <v>8000</v>
      </c>
      <c r="DK45">
        <v>17669.490000000002</v>
      </c>
      <c r="DL45">
        <v>8000</v>
      </c>
      <c r="DM45">
        <v>34877.199999999997</v>
      </c>
      <c r="DN45">
        <v>8000</v>
      </c>
      <c r="DO45">
        <v>8000</v>
      </c>
      <c r="DP45">
        <v>8000</v>
      </c>
      <c r="DQ45">
        <v>8000</v>
      </c>
      <c r="DR45">
        <v>8000</v>
      </c>
      <c r="DS45">
        <v>8000</v>
      </c>
      <c r="DT45">
        <v>8000</v>
      </c>
      <c r="DU45">
        <v>8000</v>
      </c>
    </row>
    <row r="46" spans="1:125" x14ac:dyDescent="0.3">
      <c r="A46" t="s">
        <v>351</v>
      </c>
      <c r="B46" t="s">
        <v>61</v>
      </c>
      <c r="C46" t="s">
        <v>67</v>
      </c>
      <c r="D46" t="s">
        <v>617</v>
      </c>
      <c r="E46" t="s">
        <v>1212</v>
      </c>
      <c r="F46">
        <v>31.25</v>
      </c>
      <c r="G46" t="s">
        <v>294</v>
      </c>
      <c r="H46" t="s">
        <v>298</v>
      </c>
      <c r="I46" t="s">
        <v>296</v>
      </c>
      <c r="J46" t="s">
        <v>291</v>
      </c>
      <c r="K46" s="28">
        <v>185131.6</v>
      </c>
      <c r="L46">
        <v>55937.11</v>
      </c>
      <c r="M46">
        <v>47417.94</v>
      </c>
      <c r="N46">
        <v>27035.3</v>
      </c>
      <c r="O46">
        <v>1935038</v>
      </c>
      <c r="P46">
        <v>74199.960000000006</v>
      </c>
      <c r="Q46">
        <v>15293.01</v>
      </c>
      <c r="R46">
        <v>410776.9</v>
      </c>
      <c r="S46">
        <v>285086.40000000002</v>
      </c>
      <c r="T46">
        <v>16062.9</v>
      </c>
      <c r="U46">
        <v>79294.929999999993</v>
      </c>
      <c r="V46">
        <v>378377.6</v>
      </c>
      <c r="W46">
        <v>8000</v>
      </c>
      <c r="X46">
        <v>14830.46</v>
      </c>
      <c r="Y46">
        <v>59326.78</v>
      </c>
      <c r="Z46">
        <v>89393.09</v>
      </c>
      <c r="AA46">
        <v>537202.5</v>
      </c>
      <c r="AB46">
        <v>373480.1</v>
      </c>
      <c r="AC46" s="28">
        <v>1588050</v>
      </c>
      <c r="AD46">
        <v>30259.47</v>
      </c>
      <c r="AE46">
        <v>689959</v>
      </c>
      <c r="AF46">
        <v>8000</v>
      </c>
      <c r="AG46">
        <v>169486.7</v>
      </c>
      <c r="AH46">
        <v>8000</v>
      </c>
      <c r="AI46">
        <v>8000</v>
      </c>
      <c r="AJ46">
        <v>75336.97</v>
      </c>
      <c r="AK46">
        <v>44382.6</v>
      </c>
      <c r="AL46">
        <v>13818.38</v>
      </c>
      <c r="AM46">
        <v>59383.15</v>
      </c>
      <c r="AN46">
        <v>209075.3</v>
      </c>
      <c r="AO46">
        <v>8000</v>
      </c>
      <c r="AP46">
        <v>8000</v>
      </c>
      <c r="AQ46">
        <v>22188.33</v>
      </c>
      <c r="AR46">
        <v>91420.64</v>
      </c>
      <c r="AS46">
        <v>8000</v>
      </c>
      <c r="AT46">
        <v>8000</v>
      </c>
      <c r="AU46">
        <v>265198.2</v>
      </c>
      <c r="AV46">
        <v>911285.5</v>
      </c>
      <c r="AW46">
        <v>8000</v>
      </c>
      <c r="AX46">
        <v>8000</v>
      </c>
      <c r="AY46">
        <v>75070.710000000006</v>
      </c>
      <c r="AZ46">
        <v>37916.21</v>
      </c>
      <c r="BA46">
        <v>462715.6</v>
      </c>
      <c r="BB46">
        <v>554796.9</v>
      </c>
      <c r="BC46">
        <v>131957.5</v>
      </c>
      <c r="BD46">
        <v>8000</v>
      </c>
      <c r="BE46">
        <v>258298.7</v>
      </c>
      <c r="BF46">
        <v>1134729</v>
      </c>
      <c r="BG46">
        <v>44142.43</v>
      </c>
      <c r="BH46">
        <v>1808049</v>
      </c>
      <c r="BI46">
        <v>719705.1</v>
      </c>
      <c r="BJ46">
        <v>107256.2</v>
      </c>
      <c r="BK46">
        <v>53843.58</v>
      </c>
      <c r="BL46">
        <v>8000</v>
      </c>
      <c r="BM46">
        <v>30370.54</v>
      </c>
      <c r="BN46">
        <v>19865.580000000002</v>
      </c>
      <c r="BO46">
        <v>430477.1</v>
      </c>
      <c r="BP46">
        <v>67713.95</v>
      </c>
      <c r="BQ46">
        <v>1565721</v>
      </c>
      <c r="BR46">
        <v>244847.7</v>
      </c>
      <c r="BS46">
        <v>93743.39</v>
      </c>
      <c r="BT46">
        <v>8000</v>
      </c>
      <c r="BU46">
        <v>8000</v>
      </c>
      <c r="BV46">
        <v>8000</v>
      </c>
      <c r="BW46">
        <v>34849.22</v>
      </c>
      <c r="BX46">
        <v>18975.05</v>
      </c>
      <c r="BY46">
        <v>8000</v>
      </c>
      <c r="BZ46">
        <v>100000</v>
      </c>
      <c r="CA46">
        <v>99199.71</v>
      </c>
      <c r="CB46">
        <v>10000</v>
      </c>
      <c r="CC46">
        <v>175983.8</v>
      </c>
      <c r="CD46">
        <v>18153.939999999999</v>
      </c>
      <c r="CE46">
        <v>55530.76</v>
      </c>
      <c r="CF46">
        <v>8000</v>
      </c>
      <c r="CG46">
        <v>32596.82</v>
      </c>
      <c r="CH46">
        <v>8000</v>
      </c>
      <c r="CI46">
        <v>212875.7</v>
      </c>
      <c r="CJ46">
        <v>8000</v>
      </c>
      <c r="CK46">
        <v>8000</v>
      </c>
      <c r="CL46">
        <v>8000</v>
      </c>
      <c r="CM46">
        <v>246581.2</v>
      </c>
      <c r="CN46">
        <v>8000</v>
      </c>
      <c r="CO46">
        <v>8000</v>
      </c>
      <c r="CP46">
        <v>82568.08</v>
      </c>
      <c r="CQ46">
        <v>8000</v>
      </c>
      <c r="CR46">
        <v>8000</v>
      </c>
      <c r="CS46">
        <v>210334.7</v>
      </c>
      <c r="CT46">
        <v>8000</v>
      </c>
      <c r="CU46">
        <v>8760.0010000000002</v>
      </c>
      <c r="CV46">
        <v>8000</v>
      </c>
      <c r="CW46">
        <v>86283.19</v>
      </c>
      <c r="CX46">
        <v>593890.80000000005</v>
      </c>
      <c r="CY46">
        <v>8000</v>
      </c>
      <c r="CZ46">
        <v>11076.05</v>
      </c>
      <c r="DA46">
        <v>8000</v>
      </c>
      <c r="DB46">
        <v>79836.66</v>
      </c>
      <c r="DC46">
        <v>40445.839999999997</v>
      </c>
      <c r="DD46">
        <v>8000</v>
      </c>
      <c r="DE46">
        <v>8000</v>
      </c>
      <c r="DF46">
        <v>57195.44</v>
      </c>
      <c r="DG46">
        <v>601026.80000000005</v>
      </c>
      <c r="DH46">
        <v>882535.5</v>
      </c>
      <c r="DI46">
        <v>8000</v>
      </c>
      <c r="DJ46">
        <v>8000</v>
      </c>
      <c r="DK46">
        <v>64906.12</v>
      </c>
      <c r="DL46">
        <v>8000</v>
      </c>
      <c r="DM46">
        <v>98484.82</v>
      </c>
      <c r="DN46">
        <v>8000</v>
      </c>
      <c r="DO46">
        <v>8000</v>
      </c>
      <c r="DP46">
        <v>8000</v>
      </c>
      <c r="DQ46">
        <v>8000</v>
      </c>
      <c r="DR46">
        <v>8000</v>
      </c>
      <c r="DS46">
        <v>8000</v>
      </c>
      <c r="DT46">
        <v>8000</v>
      </c>
      <c r="DU46">
        <v>8000</v>
      </c>
    </row>
    <row r="47" spans="1:125" x14ac:dyDescent="0.3">
      <c r="A47" t="s">
        <v>352</v>
      </c>
      <c r="B47" t="s">
        <v>61</v>
      </c>
      <c r="C47" t="s">
        <v>62</v>
      </c>
      <c r="D47" t="s">
        <v>617</v>
      </c>
      <c r="E47" t="s">
        <v>1212</v>
      </c>
      <c r="F47">
        <v>30.04</v>
      </c>
      <c r="G47" t="s">
        <v>353</v>
      </c>
      <c r="H47" t="s">
        <v>354</v>
      </c>
      <c r="I47" t="s">
        <v>354</v>
      </c>
      <c r="J47" t="s">
        <v>354</v>
      </c>
      <c r="K47" s="28">
        <v>147106.20000000001</v>
      </c>
      <c r="L47">
        <v>23379.72</v>
      </c>
      <c r="M47">
        <v>23400</v>
      </c>
      <c r="N47">
        <v>13972.4</v>
      </c>
      <c r="O47">
        <v>1965154</v>
      </c>
      <c r="P47">
        <v>87546.76</v>
      </c>
      <c r="Q47">
        <v>8000</v>
      </c>
      <c r="R47">
        <v>360220.4</v>
      </c>
      <c r="S47">
        <v>355061.5</v>
      </c>
      <c r="T47">
        <v>17274.740000000002</v>
      </c>
      <c r="U47">
        <v>64812.87</v>
      </c>
      <c r="V47">
        <v>595834.6</v>
      </c>
      <c r="W47">
        <v>8000</v>
      </c>
      <c r="X47">
        <v>10670.96</v>
      </c>
      <c r="Y47">
        <v>103667.4</v>
      </c>
      <c r="Z47">
        <v>73185.11</v>
      </c>
      <c r="AA47">
        <v>560537</v>
      </c>
      <c r="AB47">
        <v>580525.30000000005</v>
      </c>
      <c r="AC47" s="28">
        <v>2806140</v>
      </c>
      <c r="AD47">
        <v>52349.440000000002</v>
      </c>
      <c r="AE47">
        <v>1300242</v>
      </c>
      <c r="AF47">
        <v>8000</v>
      </c>
      <c r="AG47">
        <v>329393.40000000002</v>
      </c>
      <c r="AH47">
        <v>10000</v>
      </c>
      <c r="AI47">
        <v>12329.56</v>
      </c>
      <c r="AJ47">
        <v>142838.9</v>
      </c>
      <c r="AK47">
        <v>33151.07</v>
      </c>
      <c r="AL47">
        <v>33456.980000000003</v>
      </c>
      <c r="AM47">
        <v>102284.6</v>
      </c>
      <c r="AN47">
        <v>364550.7</v>
      </c>
      <c r="AO47">
        <v>8000</v>
      </c>
      <c r="AP47">
        <v>8000</v>
      </c>
      <c r="AQ47">
        <v>41228.11</v>
      </c>
      <c r="AR47">
        <v>123627.6</v>
      </c>
      <c r="AS47">
        <v>34095.01</v>
      </c>
      <c r="AT47">
        <v>8000</v>
      </c>
      <c r="AU47">
        <v>352660.6</v>
      </c>
      <c r="AV47">
        <v>1577502</v>
      </c>
      <c r="AW47">
        <v>8000</v>
      </c>
      <c r="AX47">
        <v>8000</v>
      </c>
      <c r="AY47">
        <v>102471.8</v>
      </c>
      <c r="AZ47">
        <v>48281.8</v>
      </c>
      <c r="BA47">
        <v>767419.3</v>
      </c>
      <c r="BB47">
        <v>709678</v>
      </c>
      <c r="BC47">
        <v>280620.59999999998</v>
      </c>
      <c r="BD47">
        <v>8000</v>
      </c>
      <c r="BE47">
        <v>309976.09999999998</v>
      </c>
      <c r="BF47">
        <v>1714119</v>
      </c>
      <c r="BG47">
        <v>45197.78</v>
      </c>
      <c r="BH47">
        <v>3592908</v>
      </c>
      <c r="BI47">
        <v>750961.4</v>
      </c>
      <c r="BJ47">
        <v>213713.3</v>
      </c>
      <c r="BK47">
        <v>120514.9</v>
      </c>
      <c r="BL47">
        <v>8000</v>
      </c>
      <c r="BM47">
        <v>37183.589999999997</v>
      </c>
      <c r="BN47">
        <v>26302.84</v>
      </c>
      <c r="BO47">
        <v>529507.69999999995</v>
      </c>
      <c r="BP47">
        <v>132712.20000000001</v>
      </c>
      <c r="BQ47">
        <v>2155212</v>
      </c>
      <c r="BR47">
        <v>558765</v>
      </c>
      <c r="BS47">
        <v>151053</v>
      </c>
      <c r="BT47">
        <v>8000</v>
      </c>
      <c r="BU47">
        <v>8000</v>
      </c>
      <c r="BV47">
        <v>19605.080000000002</v>
      </c>
      <c r="BW47">
        <v>40463.53</v>
      </c>
      <c r="BX47">
        <v>63349.71</v>
      </c>
      <c r="BY47">
        <v>8000</v>
      </c>
      <c r="BZ47">
        <v>104355.2</v>
      </c>
      <c r="CA47">
        <v>101356.5</v>
      </c>
      <c r="CB47">
        <v>26927.65</v>
      </c>
      <c r="CC47">
        <v>343735</v>
      </c>
      <c r="CD47">
        <v>8000</v>
      </c>
      <c r="CE47">
        <v>30678.01</v>
      </c>
      <c r="CF47">
        <v>8000</v>
      </c>
      <c r="CG47">
        <v>16361.6</v>
      </c>
      <c r="CH47">
        <v>9426.0889999999999</v>
      </c>
      <c r="CI47">
        <v>8000</v>
      </c>
      <c r="CJ47">
        <v>8000</v>
      </c>
      <c r="CK47">
        <v>8000</v>
      </c>
      <c r="CL47">
        <v>8000</v>
      </c>
      <c r="CM47">
        <v>604038.1</v>
      </c>
      <c r="CN47">
        <v>25632.37</v>
      </c>
      <c r="CO47">
        <v>8000</v>
      </c>
      <c r="CP47">
        <v>188130.2</v>
      </c>
      <c r="CQ47">
        <v>8000</v>
      </c>
      <c r="CR47">
        <v>13307.87</v>
      </c>
      <c r="CS47">
        <v>374919</v>
      </c>
      <c r="CT47">
        <v>14607.72</v>
      </c>
      <c r="CU47">
        <v>37973.17</v>
      </c>
      <c r="CV47">
        <v>8000</v>
      </c>
      <c r="CW47">
        <v>135860</v>
      </c>
      <c r="CX47">
        <v>1149422</v>
      </c>
      <c r="CY47">
        <v>8000</v>
      </c>
      <c r="CZ47">
        <v>19964.37</v>
      </c>
      <c r="DA47">
        <v>8000</v>
      </c>
      <c r="DB47">
        <v>139103.5</v>
      </c>
      <c r="DC47">
        <v>130982.7</v>
      </c>
      <c r="DD47">
        <v>8000</v>
      </c>
      <c r="DE47">
        <v>8000</v>
      </c>
      <c r="DF47">
        <v>93956.81</v>
      </c>
      <c r="DG47">
        <v>938560.3</v>
      </c>
      <c r="DH47">
        <v>1870045</v>
      </c>
      <c r="DI47">
        <v>8000</v>
      </c>
      <c r="DJ47">
        <v>8000</v>
      </c>
      <c r="DK47">
        <v>77293.789999999994</v>
      </c>
      <c r="DL47">
        <v>9834.866</v>
      </c>
      <c r="DM47">
        <v>183296</v>
      </c>
      <c r="DN47">
        <v>20009.560000000001</v>
      </c>
      <c r="DO47">
        <v>8000</v>
      </c>
      <c r="DP47">
        <v>8000</v>
      </c>
      <c r="DQ47">
        <v>8000</v>
      </c>
      <c r="DR47">
        <v>8000</v>
      </c>
      <c r="DS47">
        <v>8000</v>
      </c>
      <c r="DT47">
        <v>8000</v>
      </c>
      <c r="DU47">
        <v>8000</v>
      </c>
    </row>
    <row r="48" spans="1:125" x14ac:dyDescent="0.3">
      <c r="A48" t="s">
        <v>355</v>
      </c>
      <c r="B48" t="s">
        <v>61</v>
      </c>
      <c r="C48" t="s">
        <v>62</v>
      </c>
      <c r="D48" t="s">
        <v>617</v>
      </c>
      <c r="E48" t="s">
        <v>1202</v>
      </c>
      <c r="F48">
        <v>33.21</v>
      </c>
      <c r="G48" t="s">
        <v>294</v>
      </c>
      <c r="H48" t="s">
        <v>295</v>
      </c>
      <c r="I48" t="s">
        <v>296</v>
      </c>
      <c r="J48" t="s">
        <v>304</v>
      </c>
      <c r="K48" s="28">
        <v>144949.4</v>
      </c>
      <c r="L48">
        <v>18018.73</v>
      </c>
      <c r="M48">
        <v>14100</v>
      </c>
      <c r="N48">
        <v>20648.830000000002</v>
      </c>
      <c r="O48">
        <v>1818793</v>
      </c>
      <c r="P48">
        <v>98102.3</v>
      </c>
      <c r="Q48">
        <v>8000</v>
      </c>
      <c r="R48">
        <v>289452.3</v>
      </c>
      <c r="S48">
        <v>220978.5</v>
      </c>
      <c r="T48">
        <v>8000</v>
      </c>
      <c r="U48">
        <v>39804.089999999997</v>
      </c>
      <c r="V48">
        <v>316723.7</v>
      </c>
      <c r="W48">
        <v>8000</v>
      </c>
      <c r="X48">
        <v>8000</v>
      </c>
      <c r="Y48">
        <v>47178.59</v>
      </c>
      <c r="Z48">
        <v>54759.01</v>
      </c>
      <c r="AA48">
        <v>439546.8</v>
      </c>
      <c r="AB48">
        <v>292650.90000000002</v>
      </c>
      <c r="AC48" s="28">
        <v>2247115</v>
      </c>
      <c r="AD48">
        <v>47556.45</v>
      </c>
      <c r="AE48">
        <v>1076241</v>
      </c>
      <c r="AF48">
        <v>8000</v>
      </c>
      <c r="AG48">
        <v>615698.30000000005</v>
      </c>
      <c r="AH48">
        <v>8000</v>
      </c>
      <c r="AI48">
        <v>8000</v>
      </c>
      <c r="AJ48">
        <v>90226.19</v>
      </c>
      <c r="AK48">
        <v>8000</v>
      </c>
      <c r="AL48">
        <v>100488.9</v>
      </c>
      <c r="AM48">
        <v>35186.9</v>
      </c>
      <c r="AN48">
        <v>198218.2</v>
      </c>
      <c r="AO48">
        <v>8000</v>
      </c>
      <c r="AP48">
        <v>9896.5370000000003</v>
      </c>
      <c r="AQ48">
        <v>40085.15</v>
      </c>
      <c r="AR48">
        <v>223974.2</v>
      </c>
      <c r="AS48">
        <v>8000</v>
      </c>
      <c r="AT48">
        <v>8000</v>
      </c>
      <c r="AU48">
        <v>238764</v>
      </c>
      <c r="AV48">
        <v>1201466</v>
      </c>
      <c r="AW48">
        <v>46835.7</v>
      </c>
      <c r="AX48">
        <v>8000</v>
      </c>
      <c r="AY48">
        <v>84996.4</v>
      </c>
      <c r="AZ48">
        <v>92778.03</v>
      </c>
      <c r="BA48">
        <v>702234</v>
      </c>
      <c r="BB48">
        <v>1137318</v>
      </c>
      <c r="BC48">
        <v>207980.1</v>
      </c>
      <c r="BD48">
        <v>8000</v>
      </c>
      <c r="BE48">
        <v>150597.70000000001</v>
      </c>
      <c r="BF48">
        <v>779313.6</v>
      </c>
      <c r="BG48">
        <v>144217.20000000001</v>
      </c>
      <c r="BH48">
        <v>1565604</v>
      </c>
      <c r="BI48">
        <v>1653416</v>
      </c>
      <c r="BJ48">
        <v>135000</v>
      </c>
      <c r="BK48">
        <v>103359.6</v>
      </c>
      <c r="BL48">
        <v>8000</v>
      </c>
      <c r="BM48">
        <v>87378.57</v>
      </c>
      <c r="BN48">
        <v>11275.02</v>
      </c>
      <c r="BO48">
        <v>1024268</v>
      </c>
      <c r="BP48">
        <v>68720.41</v>
      </c>
      <c r="BQ48">
        <v>2836056</v>
      </c>
      <c r="BR48">
        <v>8000</v>
      </c>
      <c r="BS48">
        <v>169534.3</v>
      </c>
      <c r="BT48">
        <v>8000</v>
      </c>
      <c r="BU48">
        <v>8000</v>
      </c>
      <c r="BV48">
        <v>8725.2060000000001</v>
      </c>
      <c r="BW48">
        <v>107415.7</v>
      </c>
      <c r="BX48">
        <v>53064.02</v>
      </c>
      <c r="BY48">
        <v>8000</v>
      </c>
      <c r="BZ48">
        <v>208037.2</v>
      </c>
      <c r="CA48">
        <v>138053.9</v>
      </c>
      <c r="CB48">
        <v>8000</v>
      </c>
      <c r="CC48">
        <v>324242.40000000002</v>
      </c>
      <c r="CD48">
        <v>12217.18</v>
      </c>
      <c r="CE48">
        <v>55482.46</v>
      </c>
      <c r="CF48">
        <v>8000</v>
      </c>
      <c r="CG48">
        <v>8809.8670000000002</v>
      </c>
      <c r="CH48">
        <v>10714.56</v>
      </c>
      <c r="CI48">
        <v>17922.240000000002</v>
      </c>
      <c r="CJ48">
        <v>8000</v>
      </c>
      <c r="CK48">
        <v>8000</v>
      </c>
      <c r="CL48">
        <v>8000</v>
      </c>
      <c r="CM48">
        <v>401407.2</v>
      </c>
      <c r="CN48">
        <v>32128.34</v>
      </c>
      <c r="CO48">
        <v>8000</v>
      </c>
      <c r="CP48">
        <v>128204.4</v>
      </c>
      <c r="CQ48">
        <v>8000</v>
      </c>
      <c r="CR48">
        <v>12018.75</v>
      </c>
      <c r="CS48">
        <v>252046.5</v>
      </c>
      <c r="CT48">
        <v>8000</v>
      </c>
      <c r="CU48">
        <v>18096.32</v>
      </c>
      <c r="CV48">
        <v>8000</v>
      </c>
      <c r="CW48">
        <v>104587.1</v>
      </c>
      <c r="CX48">
        <v>743059.3</v>
      </c>
      <c r="CY48">
        <v>8000</v>
      </c>
      <c r="CZ48">
        <v>8000</v>
      </c>
      <c r="DA48">
        <v>8000</v>
      </c>
      <c r="DB48">
        <v>73459.149999999994</v>
      </c>
      <c r="DC48">
        <v>57985.31</v>
      </c>
      <c r="DD48">
        <v>8000</v>
      </c>
      <c r="DE48">
        <v>8000</v>
      </c>
      <c r="DF48">
        <v>50192.38</v>
      </c>
      <c r="DG48">
        <v>625590.5</v>
      </c>
      <c r="DH48">
        <v>996652.7</v>
      </c>
      <c r="DI48">
        <v>11555.38</v>
      </c>
      <c r="DJ48">
        <v>8000</v>
      </c>
      <c r="DK48">
        <v>137738.1</v>
      </c>
      <c r="DL48">
        <v>8000</v>
      </c>
      <c r="DM48">
        <v>150232.70000000001</v>
      </c>
      <c r="DN48">
        <v>8000</v>
      </c>
      <c r="DO48">
        <v>8000</v>
      </c>
      <c r="DP48">
        <v>8000</v>
      </c>
      <c r="DQ48">
        <v>8000</v>
      </c>
      <c r="DR48">
        <v>8000</v>
      </c>
      <c r="DS48">
        <v>8000</v>
      </c>
      <c r="DT48">
        <v>8000</v>
      </c>
      <c r="DU48">
        <v>8000</v>
      </c>
    </row>
    <row r="49" spans="1:125" x14ac:dyDescent="0.3">
      <c r="A49" t="s">
        <v>356</v>
      </c>
      <c r="B49" t="s">
        <v>61</v>
      </c>
      <c r="C49" t="s">
        <v>62</v>
      </c>
      <c r="D49" t="s">
        <v>617</v>
      </c>
      <c r="E49" t="s">
        <v>1207</v>
      </c>
      <c r="F49">
        <v>32.11</v>
      </c>
      <c r="G49" t="s">
        <v>294</v>
      </c>
      <c r="H49" t="s">
        <v>298</v>
      </c>
      <c r="I49" t="s">
        <v>328</v>
      </c>
      <c r="J49" t="s">
        <v>291</v>
      </c>
      <c r="K49" s="28">
        <v>249668.6</v>
      </c>
      <c r="L49">
        <v>61785.82</v>
      </c>
      <c r="M49">
        <v>48714.45</v>
      </c>
      <c r="N49">
        <v>40122.26</v>
      </c>
      <c r="O49">
        <v>2564161</v>
      </c>
      <c r="P49">
        <v>84738.39</v>
      </c>
      <c r="Q49">
        <v>33487.160000000003</v>
      </c>
      <c r="R49">
        <v>521611.8</v>
      </c>
      <c r="S49">
        <v>410816.1</v>
      </c>
      <c r="T49">
        <v>19909.86</v>
      </c>
      <c r="U49">
        <v>120473</v>
      </c>
      <c r="V49">
        <v>642846.5</v>
      </c>
      <c r="W49">
        <v>8000</v>
      </c>
      <c r="X49">
        <v>22302.97</v>
      </c>
      <c r="Y49">
        <v>91092.9</v>
      </c>
      <c r="Z49">
        <v>134698.9</v>
      </c>
      <c r="AA49">
        <v>748763.4</v>
      </c>
      <c r="AB49">
        <v>495732.3</v>
      </c>
      <c r="AC49" s="28">
        <v>2396080</v>
      </c>
      <c r="AD49">
        <v>8432.3510000000006</v>
      </c>
      <c r="AE49">
        <v>554064.9</v>
      </c>
      <c r="AF49">
        <v>8000</v>
      </c>
      <c r="AG49">
        <v>197780.6</v>
      </c>
      <c r="AH49">
        <v>8000</v>
      </c>
      <c r="AI49">
        <v>8000</v>
      </c>
      <c r="AJ49">
        <v>63121</v>
      </c>
      <c r="AK49">
        <v>8000</v>
      </c>
      <c r="AL49">
        <v>21280.91</v>
      </c>
      <c r="AM49">
        <v>29996.5</v>
      </c>
      <c r="AN49">
        <v>168579.5</v>
      </c>
      <c r="AO49">
        <v>8000</v>
      </c>
      <c r="AP49">
        <v>8000</v>
      </c>
      <c r="AQ49">
        <v>9564.8950000000004</v>
      </c>
      <c r="AR49">
        <v>90070.17</v>
      </c>
      <c r="AS49">
        <v>8000</v>
      </c>
      <c r="AT49">
        <v>8000</v>
      </c>
      <c r="AU49">
        <v>163104.70000000001</v>
      </c>
      <c r="AV49">
        <v>803356.5</v>
      </c>
      <c r="AW49">
        <v>8000</v>
      </c>
      <c r="AX49">
        <v>8000</v>
      </c>
      <c r="AY49">
        <v>33838.019999999997</v>
      </c>
      <c r="AZ49">
        <v>35244.339999999997</v>
      </c>
      <c r="BA49">
        <v>374089.6</v>
      </c>
      <c r="BB49">
        <v>560068.4</v>
      </c>
      <c r="BC49">
        <v>131078.9</v>
      </c>
      <c r="BD49">
        <v>8000</v>
      </c>
      <c r="BE49">
        <v>107370.2</v>
      </c>
      <c r="BF49">
        <v>562693.9</v>
      </c>
      <c r="BG49">
        <v>32173.15</v>
      </c>
      <c r="BH49">
        <v>1129249</v>
      </c>
      <c r="BI49">
        <v>546078.19999999995</v>
      </c>
      <c r="BJ49">
        <v>80786.259999999995</v>
      </c>
      <c r="BK49">
        <v>50907.77</v>
      </c>
      <c r="BL49">
        <v>8000</v>
      </c>
      <c r="BM49">
        <v>12784.62</v>
      </c>
      <c r="BN49">
        <v>8000</v>
      </c>
      <c r="BO49">
        <v>352307.6</v>
      </c>
      <c r="BP49">
        <v>22600</v>
      </c>
      <c r="BQ49">
        <v>1150032</v>
      </c>
      <c r="BR49">
        <v>177402.5</v>
      </c>
      <c r="BS49">
        <v>58381.7</v>
      </c>
      <c r="BT49">
        <v>8000</v>
      </c>
      <c r="BU49">
        <v>8000</v>
      </c>
      <c r="BV49">
        <v>8000</v>
      </c>
      <c r="BW49">
        <v>8000</v>
      </c>
      <c r="BX49">
        <v>8000</v>
      </c>
      <c r="BY49">
        <v>8000</v>
      </c>
      <c r="BZ49">
        <v>50000</v>
      </c>
      <c r="CA49">
        <v>67931.240000000005</v>
      </c>
      <c r="CB49">
        <v>8000</v>
      </c>
      <c r="CC49">
        <v>126867.8</v>
      </c>
      <c r="CD49">
        <v>8000</v>
      </c>
      <c r="CE49">
        <v>33691.919999999998</v>
      </c>
      <c r="CF49">
        <v>8000</v>
      </c>
      <c r="CG49">
        <v>16190.34</v>
      </c>
      <c r="CH49">
        <v>8000</v>
      </c>
      <c r="CI49">
        <v>99389.3</v>
      </c>
      <c r="CJ49">
        <v>8000</v>
      </c>
      <c r="CK49">
        <v>8000</v>
      </c>
      <c r="CL49">
        <v>8000</v>
      </c>
      <c r="CM49">
        <v>645932.6</v>
      </c>
      <c r="CN49">
        <v>8000</v>
      </c>
      <c r="CO49">
        <v>8000</v>
      </c>
      <c r="CP49">
        <v>302158</v>
      </c>
      <c r="CQ49">
        <v>8000</v>
      </c>
      <c r="CR49">
        <v>52703.46</v>
      </c>
      <c r="CS49">
        <v>499021.5</v>
      </c>
      <c r="CT49">
        <v>26553.81</v>
      </c>
      <c r="CU49">
        <v>8000</v>
      </c>
      <c r="CV49">
        <v>8000</v>
      </c>
      <c r="CW49">
        <v>249760.6</v>
      </c>
      <c r="CX49">
        <v>1459841</v>
      </c>
      <c r="CY49">
        <v>8000</v>
      </c>
      <c r="CZ49">
        <v>27012.19</v>
      </c>
      <c r="DA49">
        <v>8000</v>
      </c>
      <c r="DB49">
        <v>142338.79999999999</v>
      </c>
      <c r="DC49">
        <v>40638.29</v>
      </c>
      <c r="DD49">
        <v>8000</v>
      </c>
      <c r="DE49">
        <v>8000</v>
      </c>
      <c r="DF49">
        <v>164863.79999999999</v>
      </c>
      <c r="DG49">
        <v>1372446</v>
      </c>
      <c r="DH49">
        <v>1824139</v>
      </c>
      <c r="DI49">
        <v>8000</v>
      </c>
      <c r="DJ49">
        <v>8000</v>
      </c>
      <c r="DK49">
        <v>56380.81</v>
      </c>
      <c r="DL49">
        <v>12217.95</v>
      </c>
      <c r="DM49">
        <v>76898.789999999994</v>
      </c>
      <c r="DN49">
        <v>8000</v>
      </c>
      <c r="DO49">
        <v>8000</v>
      </c>
      <c r="DP49">
        <v>8000</v>
      </c>
      <c r="DQ49">
        <v>8000</v>
      </c>
      <c r="DR49">
        <v>8000</v>
      </c>
      <c r="DS49">
        <v>8000</v>
      </c>
      <c r="DT49">
        <v>8000</v>
      </c>
      <c r="DU49">
        <v>8000</v>
      </c>
    </row>
    <row r="50" spans="1:125" x14ac:dyDescent="0.3">
      <c r="A50" t="s">
        <v>357</v>
      </c>
      <c r="B50" t="s">
        <v>61</v>
      </c>
      <c r="C50" t="s">
        <v>62</v>
      </c>
      <c r="D50" t="s">
        <v>617</v>
      </c>
      <c r="E50" t="s">
        <v>1213</v>
      </c>
      <c r="F50">
        <v>23.66</v>
      </c>
      <c r="G50" t="s">
        <v>294</v>
      </c>
      <c r="H50" t="s">
        <v>295</v>
      </c>
      <c r="I50" t="s">
        <v>313</v>
      </c>
      <c r="J50" t="s">
        <v>291</v>
      </c>
      <c r="K50" s="28">
        <v>194125.3</v>
      </c>
      <c r="L50">
        <v>37299.230000000003</v>
      </c>
      <c r="M50">
        <v>8000</v>
      </c>
      <c r="N50">
        <v>30629.62</v>
      </c>
      <c r="O50">
        <v>2124270</v>
      </c>
      <c r="P50">
        <v>80795.41</v>
      </c>
      <c r="Q50">
        <v>17379.8</v>
      </c>
      <c r="R50">
        <v>403500.5</v>
      </c>
      <c r="S50">
        <v>315779.20000000001</v>
      </c>
      <c r="T50">
        <v>17296.47</v>
      </c>
      <c r="U50">
        <v>87303.59</v>
      </c>
      <c r="V50">
        <v>516880.7</v>
      </c>
      <c r="W50">
        <v>8000</v>
      </c>
      <c r="X50">
        <v>19582.03</v>
      </c>
      <c r="Y50">
        <v>65146.9</v>
      </c>
      <c r="Z50">
        <v>107204.2</v>
      </c>
      <c r="AA50">
        <v>685671.7</v>
      </c>
      <c r="AB50">
        <v>506788.9</v>
      </c>
      <c r="AC50" s="28">
        <v>1322356</v>
      </c>
      <c r="AD50">
        <v>8000</v>
      </c>
      <c r="AE50">
        <v>617389.69999999995</v>
      </c>
      <c r="AF50">
        <v>8000</v>
      </c>
      <c r="AG50">
        <v>175200.7</v>
      </c>
      <c r="AH50">
        <v>8000</v>
      </c>
      <c r="AI50">
        <v>8000</v>
      </c>
      <c r="AJ50">
        <v>71750.600000000006</v>
      </c>
      <c r="AK50">
        <v>21159.08</v>
      </c>
      <c r="AL50">
        <v>19362.900000000001</v>
      </c>
      <c r="AM50">
        <v>27369.54</v>
      </c>
      <c r="AN50">
        <v>185359</v>
      </c>
      <c r="AO50">
        <v>8000</v>
      </c>
      <c r="AP50">
        <v>8000</v>
      </c>
      <c r="AQ50">
        <v>12968.33</v>
      </c>
      <c r="AR50">
        <v>81689.399999999994</v>
      </c>
      <c r="AS50">
        <v>8000</v>
      </c>
      <c r="AT50">
        <v>8000</v>
      </c>
      <c r="AU50">
        <v>153456.70000000001</v>
      </c>
      <c r="AV50">
        <v>749722.8</v>
      </c>
      <c r="AW50">
        <v>8000</v>
      </c>
      <c r="AX50">
        <v>8000</v>
      </c>
      <c r="AY50">
        <v>46963.11</v>
      </c>
      <c r="AZ50">
        <v>8000</v>
      </c>
      <c r="BA50">
        <v>461551.3</v>
      </c>
      <c r="BB50">
        <v>456936</v>
      </c>
      <c r="BC50">
        <v>133049.9</v>
      </c>
      <c r="BD50">
        <v>8000</v>
      </c>
      <c r="BE50">
        <v>110268.2</v>
      </c>
      <c r="BF50">
        <v>622506.4</v>
      </c>
      <c r="BG50">
        <v>16986.29</v>
      </c>
      <c r="BH50">
        <v>1482660</v>
      </c>
      <c r="BI50">
        <v>520754</v>
      </c>
      <c r="BJ50">
        <v>93997.21</v>
      </c>
      <c r="BK50">
        <v>58206.22</v>
      </c>
      <c r="BL50">
        <v>8000</v>
      </c>
      <c r="BM50">
        <v>11546.49</v>
      </c>
      <c r="BN50">
        <v>8000</v>
      </c>
      <c r="BO50">
        <v>310815.5</v>
      </c>
      <c r="BP50">
        <v>63778.85</v>
      </c>
      <c r="BQ50">
        <v>1297757</v>
      </c>
      <c r="BR50">
        <v>242403.1</v>
      </c>
      <c r="BS50">
        <v>79113.039999999994</v>
      </c>
      <c r="BT50">
        <v>8000</v>
      </c>
      <c r="BU50">
        <v>8000</v>
      </c>
      <c r="BV50">
        <v>8000</v>
      </c>
      <c r="BW50">
        <v>26463.4</v>
      </c>
      <c r="BX50">
        <v>8000</v>
      </c>
      <c r="BY50">
        <v>8000</v>
      </c>
      <c r="BZ50">
        <v>84300</v>
      </c>
      <c r="CA50">
        <v>62027.53</v>
      </c>
      <c r="CB50">
        <v>8000</v>
      </c>
      <c r="CC50">
        <v>164826.29999999999</v>
      </c>
      <c r="CD50">
        <v>8000</v>
      </c>
      <c r="CE50">
        <v>17760.78</v>
      </c>
      <c r="CF50">
        <v>8000</v>
      </c>
      <c r="CG50">
        <v>8000</v>
      </c>
      <c r="CH50">
        <v>8000</v>
      </c>
      <c r="CI50">
        <v>53369.99</v>
      </c>
      <c r="CJ50">
        <v>8000</v>
      </c>
      <c r="CK50">
        <v>8000</v>
      </c>
      <c r="CL50">
        <v>8000</v>
      </c>
      <c r="CM50">
        <v>491261.5</v>
      </c>
      <c r="CN50">
        <v>8000</v>
      </c>
      <c r="CO50">
        <v>8000</v>
      </c>
      <c r="CP50">
        <v>210389.8</v>
      </c>
      <c r="CQ50">
        <v>8000</v>
      </c>
      <c r="CR50">
        <v>13327.16</v>
      </c>
      <c r="CS50">
        <v>419367.5</v>
      </c>
      <c r="CT50">
        <v>20123.87</v>
      </c>
      <c r="CU50">
        <v>10534.61</v>
      </c>
      <c r="CV50">
        <v>8000</v>
      </c>
      <c r="CW50">
        <v>169945.60000000001</v>
      </c>
      <c r="CX50">
        <v>1295713</v>
      </c>
      <c r="CY50">
        <v>8000</v>
      </c>
      <c r="CZ50">
        <v>27738.18</v>
      </c>
      <c r="DA50">
        <v>8000</v>
      </c>
      <c r="DB50">
        <v>151351.29999999999</v>
      </c>
      <c r="DC50">
        <v>58365.96</v>
      </c>
      <c r="DD50">
        <v>8000</v>
      </c>
      <c r="DE50">
        <v>8000</v>
      </c>
      <c r="DF50">
        <v>141959.20000000001</v>
      </c>
      <c r="DG50">
        <v>1296695</v>
      </c>
      <c r="DH50">
        <v>1955339</v>
      </c>
      <c r="DI50">
        <v>8556.9539999999997</v>
      </c>
      <c r="DJ50">
        <v>8000</v>
      </c>
      <c r="DK50">
        <v>109823.4</v>
      </c>
      <c r="DL50">
        <v>10480.86</v>
      </c>
      <c r="DM50">
        <v>122689.1</v>
      </c>
      <c r="DN50">
        <v>8000</v>
      </c>
      <c r="DO50">
        <v>8000</v>
      </c>
      <c r="DP50">
        <v>8000</v>
      </c>
      <c r="DQ50">
        <v>8000</v>
      </c>
      <c r="DR50">
        <v>14403.9</v>
      </c>
      <c r="DS50">
        <v>8000</v>
      </c>
      <c r="DT50">
        <v>8000</v>
      </c>
      <c r="DU50">
        <v>8000</v>
      </c>
    </row>
    <row r="51" spans="1:125" x14ac:dyDescent="0.3">
      <c r="A51" t="s">
        <v>358</v>
      </c>
      <c r="B51" t="s">
        <v>61</v>
      </c>
      <c r="C51" t="s">
        <v>67</v>
      </c>
      <c r="D51" t="s">
        <v>617</v>
      </c>
      <c r="E51" t="s">
        <v>1207</v>
      </c>
      <c r="F51" t="s">
        <v>64</v>
      </c>
      <c r="G51" t="s">
        <v>294</v>
      </c>
      <c r="H51" t="s">
        <v>295</v>
      </c>
      <c r="I51" t="s">
        <v>313</v>
      </c>
      <c r="J51" t="s">
        <v>291</v>
      </c>
      <c r="K51" s="28">
        <v>254828.4</v>
      </c>
      <c r="L51">
        <v>31526.41</v>
      </c>
      <c r="M51">
        <v>19213.64</v>
      </c>
      <c r="N51">
        <v>26684.02</v>
      </c>
      <c r="O51">
        <v>1424844</v>
      </c>
      <c r="P51">
        <v>68660.89</v>
      </c>
      <c r="Q51">
        <v>15484.85</v>
      </c>
      <c r="R51">
        <v>281051</v>
      </c>
      <c r="S51">
        <v>180028.2</v>
      </c>
      <c r="T51">
        <v>8000</v>
      </c>
      <c r="U51">
        <v>59735.27</v>
      </c>
      <c r="V51">
        <v>310346.7</v>
      </c>
      <c r="W51">
        <v>8000</v>
      </c>
      <c r="X51">
        <v>9180.8240000000005</v>
      </c>
      <c r="Y51">
        <v>34817.86</v>
      </c>
      <c r="Z51">
        <v>84023.77</v>
      </c>
      <c r="AA51">
        <v>414098.9</v>
      </c>
      <c r="AB51">
        <v>291553.09999999998</v>
      </c>
      <c r="AC51" s="28">
        <v>2924328</v>
      </c>
      <c r="AD51">
        <v>17515.669999999998</v>
      </c>
      <c r="AE51">
        <v>311150.3</v>
      </c>
      <c r="AF51">
        <v>8000</v>
      </c>
      <c r="AG51">
        <v>53401.15</v>
      </c>
      <c r="AH51">
        <v>8000</v>
      </c>
      <c r="AI51">
        <v>8000</v>
      </c>
      <c r="AJ51">
        <v>26830.04</v>
      </c>
      <c r="AK51">
        <v>19784.21</v>
      </c>
      <c r="AL51">
        <v>8000</v>
      </c>
      <c r="AM51">
        <v>53292.14</v>
      </c>
      <c r="AN51">
        <v>116801.60000000001</v>
      </c>
      <c r="AO51">
        <v>8000</v>
      </c>
      <c r="AP51">
        <v>8000</v>
      </c>
      <c r="AQ51">
        <v>8000</v>
      </c>
      <c r="AR51">
        <v>23000</v>
      </c>
      <c r="AS51">
        <v>8000</v>
      </c>
      <c r="AT51">
        <v>8000</v>
      </c>
      <c r="AU51">
        <v>246051.8</v>
      </c>
      <c r="AV51">
        <v>486400.1</v>
      </c>
      <c r="AW51">
        <v>8000</v>
      </c>
      <c r="AX51">
        <v>8000</v>
      </c>
      <c r="AY51">
        <v>41372.410000000003</v>
      </c>
      <c r="AZ51">
        <v>11688.12</v>
      </c>
      <c r="BA51">
        <v>181813.5</v>
      </c>
      <c r="BB51">
        <v>265699</v>
      </c>
      <c r="BC51">
        <v>60618.75</v>
      </c>
      <c r="BD51">
        <v>8000</v>
      </c>
      <c r="BE51">
        <v>205461.5</v>
      </c>
      <c r="BF51">
        <v>772791.8</v>
      </c>
      <c r="BG51">
        <v>15686.23</v>
      </c>
      <c r="BH51">
        <v>884429.6</v>
      </c>
      <c r="BI51">
        <v>242111.1</v>
      </c>
      <c r="BJ51">
        <v>37000</v>
      </c>
      <c r="BK51">
        <v>35170.58</v>
      </c>
      <c r="BL51">
        <v>8000</v>
      </c>
      <c r="BM51">
        <v>8000</v>
      </c>
      <c r="BN51">
        <v>8000</v>
      </c>
      <c r="BO51">
        <v>179032.7</v>
      </c>
      <c r="BP51">
        <v>8000</v>
      </c>
      <c r="BQ51">
        <v>505354.1</v>
      </c>
      <c r="BR51">
        <v>66149.539999999994</v>
      </c>
      <c r="BS51">
        <v>46747.199999999997</v>
      </c>
      <c r="BT51">
        <v>8000</v>
      </c>
      <c r="BU51">
        <v>8000</v>
      </c>
      <c r="BV51">
        <v>8000</v>
      </c>
      <c r="BW51">
        <v>8000</v>
      </c>
      <c r="BX51">
        <v>8000</v>
      </c>
      <c r="BY51">
        <v>8000</v>
      </c>
      <c r="BZ51">
        <v>8000</v>
      </c>
      <c r="CA51">
        <v>88338.08</v>
      </c>
      <c r="CB51">
        <v>8000</v>
      </c>
      <c r="CC51">
        <v>79586.460000000006</v>
      </c>
      <c r="CD51">
        <v>16433.580000000002</v>
      </c>
      <c r="CE51">
        <v>27743.040000000001</v>
      </c>
      <c r="CF51">
        <v>8000</v>
      </c>
      <c r="CG51">
        <v>8000</v>
      </c>
      <c r="CH51">
        <v>8000</v>
      </c>
      <c r="CI51">
        <v>162812.70000000001</v>
      </c>
      <c r="CJ51">
        <v>8000</v>
      </c>
      <c r="CK51">
        <v>8000</v>
      </c>
      <c r="CL51">
        <v>8000</v>
      </c>
      <c r="CM51">
        <v>182939.7</v>
      </c>
      <c r="CN51">
        <v>8000</v>
      </c>
      <c r="CO51">
        <v>8000</v>
      </c>
      <c r="CP51">
        <v>71308.2</v>
      </c>
      <c r="CQ51">
        <v>8000</v>
      </c>
      <c r="CR51">
        <v>17912.86</v>
      </c>
      <c r="CS51">
        <v>166372.4</v>
      </c>
      <c r="CT51">
        <v>8000</v>
      </c>
      <c r="CU51">
        <v>8000</v>
      </c>
      <c r="CV51">
        <v>8000</v>
      </c>
      <c r="CW51">
        <v>105002</v>
      </c>
      <c r="CX51">
        <v>567601.30000000005</v>
      </c>
      <c r="CY51">
        <v>8000</v>
      </c>
      <c r="CZ51">
        <v>8000</v>
      </c>
      <c r="DA51">
        <v>8000</v>
      </c>
      <c r="DB51">
        <v>55438.07</v>
      </c>
      <c r="DC51">
        <v>11825.63</v>
      </c>
      <c r="DD51">
        <v>8000</v>
      </c>
      <c r="DE51">
        <v>8000</v>
      </c>
      <c r="DF51">
        <v>77737.53</v>
      </c>
      <c r="DG51">
        <v>591663.4</v>
      </c>
      <c r="DH51">
        <v>848064.4</v>
      </c>
      <c r="DI51">
        <v>8000</v>
      </c>
      <c r="DJ51">
        <v>8000</v>
      </c>
      <c r="DK51">
        <v>21369.08</v>
      </c>
      <c r="DL51">
        <v>8000</v>
      </c>
      <c r="DM51">
        <v>32537.29</v>
      </c>
      <c r="DN51">
        <v>8000</v>
      </c>
      <c r="DO51">
        <v>8000</v>
      </c>
      <c r="DP51">
        <v>8000</v>
      </c>
      <c r="DQ51">
        <v>8000</v>
      </c>
      <c r="DR51">
        <v>8000</v>
      </c>
      <c r="DS51">
        <v>8000</v>
      </c>
      <c r="DT51">
        <v>8000</v>
      </c>
      <c r="DU51">
        <v>8000</v>
      </c>
    </row>
    <row r="52" spans="1:125" x14ac:dyDescent="0.3">
      <c r="A52" t="s">
        <v>359</v>
      </c>
      <c r="B52" t="s">
        <v>61</v>
      </c>
      <c r="C52" t="s">
        <v>62</v>
      </c>
      <c r="D52" t="s">
        <v>617</v>
      </c>
      <c r="E52" t="s">
        <v>1205</v>
      </c>
      <c r="F52">
        <v>35.65</v>
      </c>
      <c r="G52" t="s">
        <v>294</v>
      </c>
      <c r="H52" t="s">
        <v>309</v>
      </c>
      <c r="I52" t="s">
        <v>328</v>
      </c>
      <c r="J52" t="s">
        <v>291</v>
      </c>
      <c r="K52" s="28">
        <v>133456.20000000001</v>
      </c>
      <c r="L52">
        <v>49138.04</v>
      </c>
      <c r="M52">
        <v>8000</v>
      </c>
      <c r="N52">
        <v>11862.04</v>
      </c>
      <c r="O52">
        <v>1676183</v>
      </c>
      <c r="P52">
        <v>54269.83</v>
      </c>
      <c r="Q52">
        <v>16400</v>
      </c>
      <c r="R52">
        <v>378403.1</v>
      </c>
      <c r="S52">
        <v>306488.3</v>
      </c>
      <c r="T52">
        <v>29617.96</v>
      </c>
      <c r="U52">
        <v>85657.62</v>
      </c>
      <c r="V52">
        <v>456611.1</v>
      </c>
      <c r="W52">
        <v>8000</v>
      </c>
      <c r="X52">
        <v>18873.48</v>
      </c>
      <c r="Y52">
        <v>82991.42</v>
      </c>
      <c r="Z52">
        <v>55820.26</v>
      </c>
      <c r="AA52">
        <v>463397.9</v>
      </c>
      <c r="AB52">
        <v>348202.3</v>
      </c>
      <c r="AC52" s="28">
        <v>1574813</v>
      </c>
      <c r="AD52">
        <v>39999.410000000003</v>
      </c>
      <c r="AE52">
        <v>801317.8</v>
      </c>
      <c r="AF52">
        <v>8000</v>
      </c>
      <c r="AG52">
        <v>351168.5</v>
      </c>
      <c r="AH52">
        <v>8000</v>
      </c>
      <c r="AI52">
        <v>8000</v>
      </c>
      <c r="AJ52">
        <v>110719.5</v>
      </c>
      <c r="AK52">
        <v>37638.21</v>
      </c>
      <c r="AL52">
        <v>75956.070000000007</v>
      </c>
      <c r="AM52">
        <v>83485.149999999994</v>
      </c>
      <c r="AN52">
        <v>291512.59999999998</v>
      </c>
      <c r="AO52">
        <v>8000</v>
      </c>
      <c r="AP52">
        <v>12078.13</v>
      </c>
      <c r="AQ52">
        <v>70826.06</v>
      </c>
      <c r="AR52">
        <v>256866.6</v>
      </c>
      <c r="AS52">
        <v>12400</v>
      </c>
      <c r="AT52">
        <v>8000</v>
      </c>
      <c r="AU52">
        <v>362304.5</v>
      </c>
      <c r="AV52">
        <v>1429889</v>
      </c>
      <c r="AW52">
        <v>103633.2</v>
      </c>
      <c r="AX52">
        <v>8000</v>
      </c>
      <c r="AY52">
        <v>120122.9</v>
      </c>
      <c r="AZ52">
        <v>141432.79999999999</v>
      </c>
      <c r="BA52">
        <v>707295.5</v>
      </c>
      <c r="BB52">
        <v>1749660</v>
      </c>
      <c r="BC52">
        <v>256487.3</v>
      </c>
      <c r="BD52">
        <v>8000</v>
      </c>
      <c r="BE52">
        <v>207168.6</v>
      </c>
      <c r="BF52">
        <v>978674.8</v>
      </c>
      <c r="BG52">
        <v>173276.4</v>
      </c>
      <c r="BH52">
        <v>1657873</v>
      </c>
      <c r="BI52">
        <v>1993702</v>
      </c>
      <c r="BJ52">
        <v>194000</v>
      </c>
      <c r="BK52">
        <v>137551</v>
      </c>
      <c r="BL52">
        <v>8000</v>
      </c>
      <c r="BM52">
        <v>86600.47</v>
      </c>
      <c r="BN52">
        <v>20000</v>
      </c>
      <c r="BO52">
        <v>1087083</v>
      </c>
      <c r="BP52">
        <v>66600</v>
      </c>
      <c r="BQ52">
        <v>3338846</v>
      </c>
      <c r="BR52">
        <v>293000</v>
      </c>
      <c r="BS52">
        <v>168961.6</v>
      </c>
      <c r="BT52">
        <v>8000</v>
      </c>
      <c r="BU52">
        <v>8000</v>
      </c>
      <c r="BV52">
        <v>8000</v>
      </c>
      <c r="BW52">
        <v>92986.59</v>
      </c>
      <c r="BX52">
        <v>8000</v>
      </c>
      <c r="BY52">
        <v>8000</v>
      </c>
      <c r="BZ52">
        <v>184506</v>
      </c>
      <c r="CA52">
        <v>147346.29999999999</v>
      </c>
      <c r="CB52">
        <v>8000</v>
      </c>
      <c r="CC52">
        <v>293309.5</v>
      </c>
      <c r="CD52">
        <v>8000</v>
      </c>
      <c r="CE52">
        <v>44604.49</v>
      </c>
      <c r="CF52">
        <v>8000</v>
      </c>
      <c r="CG52">
        <v>8000</v>
      </c>
      <c r="CH52">
        <v>12144.34</v>
      </c>
      <c r="CI52">
        <v>109959.2</v>
      </c>
      <c r="CJ52">
        <v>8000</v>
      </c>
      <c r="CK52">
        <v>8000</v>
      </c>
      <c r="CL52">
        <v>8000</v>
      </c>
      <c r="CM52">
        <v>294848.8</v>
      </c>
      <c r="CN52">
        <v>8196.5499999999993</v>
      </c>
      <c r="CO52">
        <v>8000</v>
      </c>
      <c r="CP52">
        <v>168777.3</v>
      </c>
      <c r="CQ52">
        <v>8000</v>
      </c>
      <c r="CR52">
        <v>27993</v>
      </c>
      <c r="CS52">
        <v>372449.4</v>
      </c>
      <c r="CT52">
        <v>26787</v>
      </c>
      <c r="CU52">
        <v>25016.91</v>
      </c>
      <c r="CV52">
        <v>8000</v>
      </c>
      <c r="CW52">
        <v>149937.70000000001</v>
      </c>
      <c r="CX52">
        <v>1005795</v>
      </c>
      <c r="CY52">
        <v>8000</v>
      </c>
      <c r="CZ52">
        <v>25751.45</v>
      </c>
      <c r="DA52">
        <v>15031.43</v>
      </c>
      <c r="DB52">
        <v>131510.5</v>
      </c>
      <c r="DC52">
        <v>104735.5</v>
      </c>
      <c r="DD52">
        <v>8000</v>
      </c>
      <c r="DE52">
        <v>8000</v>
      </c>
      <c r="DF52">
        <v>89277.18</v>
      </c>
      <c r="DG52">
        <v>809126.6</v>
      </c>
      <c r="DH52">
        <v>1110219</v>
      </c>
      <c r="DI52">
        <v>8050.058</v>
      </c>
      <c r="DJ52">
        <v>8000</v>
      </c>
      <c r="DK52">
        <v>133063.4</v>
      </c>
      <c r="DL52">
        <v>8000</v>
      </c>
      <c r="DM52">
        <v>158870.5</v>
      </c>
      <c r="DN52">
        <v>8000</v>
      </c>
      <c r="DO52">
        <v>8000</v>
      </c>
      <c r="DP52">
        <v>8000</v>
      </c>
      <c r="DQ52">
        <v>8000</v>
      </c>
      <c r="DR52">
        <v>12283.26</v>
      </c>
      <c r="DS52">
        <v>8000</v>
      </c>
      <c r="DT52">
        <v>8000</v>
      </c>
      <c r="DU52">
        <v>8000</v>
      </c>
    </row>
    <row r="53" spans="1:125" x14ac:dyDescent="0.3">
      <c r="A53" t="s">
        <v>360</v>
      </c>
      <c r="B53" t="s">
        <v>61</v>
      </c>
      <c r="C53" t="s">
        <v>67</v>
      </c>
      <c r="D53" t="s">
        <v>617</v>
      </c>
      <c r="E53" t="s">
        <v>1203</v>
      </c>
      <c r="F53">
        <v>29.74</v>
      </c>
      <c r="G53" t="s">
        <v>294</v>
      </c>
      <c r="H53" t="s">
        <v>295</v>
      </c>
      <c r="I53" t="s">
        <v>313</v>
      </c>
      <c r="J53" t="s">
        <v>291</v>
      </c>
      <c r="K53" s="28">
        <v>117063.2</v>
      </c>
      <c r="L53">
        <v>27847.279999999999</v>
      </c>
      <c r="M53">
        <v>16800</v>
      </c>
      <c r="N53">
        <v>13384.48</v>
      </c>
      <c r="O53">
        <v>1406179</v>
      </c>
      <c r="P53">
        <v>46091.27</v>
      </c>
      <c r="Q53">
        <v>9109.2890000000007</v>
      </c>
      <c r="R53">
        <v>258046.3</v>
      </c>
      <c r="S53">
        <v>216168.3</v>
      </c>
      <c r="T53">
        <v>8000</v>
      </c>
      <c r="U53">
        <v>46035.33</v>
      </c>
      <c r="V53">
        <v>298277.2</v>
      </c>
      <c r="W53">
        <v>8000</v>
      </c>
      <c r="X53">
        <v>8000</v>
      </c>
      <c r="Y53">
        <v>20472.89</v>
      </c>
      <c r="Z53">
        <v>32233.46</v>
      </c>
      <c r="AA53">
        <v>310357.09999999998</v>
      </c>
      <c r="AB53">
        <v>230495.2</v>
      </c>
      <c r="AC53" s="28">
        <v>1310285</v>
      </c>
      <c r="AD53">
        <v>26033.85</v>
      </c>
      <c r="AE53">
        <v>564055.80000000005</v>
      </c>
      <c r="AF53">
        <v>8000</v>
      </c>
      <c r="AG53">
        <v>161651.6</v>
      </c>
      <c r="AH53">
        <v>8000</v>
      </c>
      <c r="AI53">
        <v>8000</v>
      </c>
      <c r="AJ53">
        <v>59197.02</v>
      </c>
      <c r="AK53">
        <v>47499.5</v>
      </c>
      <c r="AL53">
        <v>16246.89</v>
      </c>
      <c r="AM53">
        <v>74520.289999999994</v>
      </c>
      <c r="AN53">
        <v>195236.7</v>
      </c>
      <c r="AO53">
        <v>8000</v>
      </c>
      <c r="AP53">
        <v>8000</v>
      </c>
      <c r="AQ53">
        <v>11133.88</v>
      </c>
      <c r="AR53">
        <v>106473.60000000001</v>
      </c>
      <c r="AS53">
        <v>8000</v>
      </c>
      <c r="AT53">
        <v>8000</v>
      </c>
      <c r="AU53">
        <v>299678.90000000002</v>
      </c>
      <c r="AV53">
        <v>787585.2</v>
      </c>
      <c r="AW53">
        <v>8000</v>
      </c>
      <c r="AX53">
        <v>8000</v>
      </c>
      <c r="AY53">
        <v>62277.41</v>
      </c>
      <c r="AZ53">
        <v>66235.59</v>
      </c>
      <c r="BA53">
        <v>369212.1</v>
      </c>
      <c r="BB53">
        <v>652869.9</v>
      </c>
      <c r="BC53">
        <v>98700.74</v>
      </c>
      <c r="BD53">
        <v>8000</v>
      </c>
      <c r="BE53">
        <v>229325</v>
      </c>
      <c r="BF53">
        <v>1119807</v>
      </c>
      <c r="BG53">
        <v>58959.48</v>
      </c>
      <c r="BH53">
        <v>1477395</v>
      </c>
      <c r="BI53">
        <v>746076.2</v>
      </c>
      <c r="BJ53">
        <v>46200</v>
      </c>
      <c r="BK53">
        <v>51358.92</v>
      </c>
      <c r="BL53">
        <v>8000</v>
      </c>
      <c r="BM53">
        <v>40299.32</v>
      </c>
      <c r="BN53">
        <v>8000</v>
      </c>
      <c r="BO53">
        <v>539709.19999999995</v>
      </c>
      <c r="BP53">
        <v>8000</v>
      </c>
      <c r="BQ53">
        <v>1665718</v>
      </c>
      <c r="BR53">
        <v>134000</v>
      </c>
      <c r="BS53">
        <v>59502.67</v>
      </c>
      <c r="BT53">
        <v>8000</v>
      </c>
      <c r="BU53">
        <v>8000</v>
      </c>
      <c r="BV53">
        <v>8000</v>
      </c>
      <c r="BW53">
        <v>40000</v>
      </c>
      <c r="BX53">
        <v>8000</v>
      </c>
      <c r="BY53">
        <v>8000</v>
      </c>
      <c r="BZ53">
        <v>70000</v>
      </c>
      <c r="CA53">
        <v>139773.29999999999</v>
      </c>
      <c r="CB53">
        <v>8000</v>
      </c>
      <c r="CC53">
        <v>143081.4</v>
      </c>
      <c r="CD53">
        <v>10354.290000000001</v>
      </c>
      <c r="CE53">
        <v>26728.75</v>
      </c>
      <c r="CF53">
        <v>8000</v>
      </c>
      <c r="CG53">
        <v>8000</v>
      </c>
      <c r="CH53">
        <v>8000</v>
      </c>
      <c r="CI53">
        <v>410376.1</v>
      </c>
      <c r="CJ53">
        <v>8000</v>
      </c>
      <c r="CK53">
        <v>8000</v>
      </c>
      <c r="CL53">
        <v>8000</v>
      </c>
      <c r="CM53">
        <v>238917.2</v>
      </c>
      <c r="CN53">
        <v>8000</v>
      </c>
      <c r="CO53">
        <v>8000</v>
      </c>
      <c r="CP53">
        <v>80421.8</v>
      </c>
      <c r="CQ53">
        <v>8000</v>
      </c>
      <c r="CR53">
        <v>8274.3060000000005</v>
      </c>
      <c r="CS53">
        <v>226962.8</v>
      </c>
      <c r="CT53">
        <v>8000</v>
      </c>
      <c r="CU53">
        <v>8000</v>
      </c>
      <c r="CV53">
        <v>8000</v>
      </c>
      <c r="CW53">
        <v>113571.9</v>
      </c>
      <c r="CX53">
        <v>725723.1</v>
      </c>
      <c r="CY53">
        <v>8000</v>
      </c>
      <c r="CZ53">
        <v>8000</v>
      </c>
      <c r="DA53">
        <v>8000</v>
      </c>
      <c r="DB53">
        <v>77010.3</v>
      </c>
      <c r="DC53">
        <v>39399.56</v>
      </c>
      <c r="DD53">
        <v>8000</v>
      </c>
      <c r="DE53">
        <v>8000</v>
      </c>
      <c r="DF53">
        <v>81482.67</v>
      </c>
      <c r="DG53">
        <v>676031</v>
      </c>
      <c r="DH53">
        <v>1100838</v>
      </c>
      <c r="DI53">
        <v>8000</v>
      </c>
      <c r="DJ53">
        <v>8000</v>
      </c>
      <c r="DK53">
        <v>38884.839999999997</v>
      </c>
      <c r="DL53">
        <v>8000</v>
      </c>
      <c r="DM53">
        <v>75240.42</v>
      </c>
      <c r="DN53">
        <v>8000</v>
      </c>
      <c r="DO53">
        <v>8000</v>
      </c>
      <c r="DP53">
        <v>8000</v>
      </c>
      <c r="DQ53">
        <v>8000</v>
      </c>
      <c r="DR53">
        <v>8000</v>
      </c>
      <c r="DS53">
        <v>8000</v>
      </c>
      <c r="DT53">
        <v>8000</v>
      </c>
      <c r="DU53">
        <v>8000</v>
      </c>
    </row>
    <row r="54" spans="1:125" x14ac:dyDescent="0.3">
      <c r="A54" t="s">
        <v>361</v>
      </c>
      <c r="B54" t="s">
        <v>61</v>
      </c>
      <c r="C54" t="s">
        <v>62</v>
      </c>
      <c r="D54" t="s">
        <v>617</v>
      </c>
      <c r="E54" t="s">
        <v>1212</v>
      </c>
      <c r="F54">
        <v>31.02</v>
      </c>
      <c r="G54" t="s">
        <v>294</v>
      </c>
      <c r="H54" t="s">
        <v>295</v>
      </c>
      <c r="I54" t="s">
        <v>313</v>
      </c>
      <c r="J54" t="s">
        <v>291</v>
      </c>
      <c r="K54" s="28">
        <v>39620</v>
      </c>
      <c r="L54">
        <v>8000</v>
      </c>
      <c r="M54">
        <v>8000</v>
      </c>
      <c r="N54">
        <v>8000</v>
      </c>
      <c r="O54">
        <v>346987.5</v>
      </c>
      <c r="P54">
        <v>8000</v>
      </c>
      <c r="Q54">
        <v>8000</v>
      </c>
      <c r="R54">
        <v>29897.34</v>
      </c>
      <c r="S54">
        <v>26876.42</v>
      </c>
      <c r="T54">
        <v>8000</v>
      </c>
      <c r="U54">
        <v>8000</v>
      </c>
      <c r="V54">
        <v>65916.45</v>
      </c>
      <c r="W54">
        <v>8000</v>
      </c>
      <c r="X54">
        <v>8000</v>
      </c>
      <c r="Y54">
        <v>8000</v>
      </c>
      <c r="Z54">
        <v>9484.7199999999993</v>
      </c>
      <c r="AA54">
        <v>124655.7</v>
      </c>
      <c r="AB54">
        <v>75073.62</v>
      </c>
      <c r="AC54" s="28">
        <v>375745.7</v>
      </c>
      <c r="AD54">
        <v>8000</v>
      </c>
      <c r="AE54">
        <v>159318.29999999999</v>
      </c>
      <c r="AF54">
        <v>8000</v>
      </c>
      <c r="AG54">
        <v>10488.01</v>
      </c>
      <c r="AH54">
        <v>8000</v>
      </c>
      <c r="AI54">
        <v>8000</v>
      </c>
      <c r="AJ54">
        <v>8000</v>
      </c>
      <c r="AK54">
        <v>23266.99</v>
      </c>
      <c r="AL54">
        <v>8000</v>
      </c>
      <c r="AM54">
        <v>8000</v>
      </c>
      <c r="AN54">
        <v>12364.54</v>
      </c>
      <c r="AO54">
        <v>8000</v>
      </c>
      <c r="AP54">
        <v>8000</v>
      </c>
      <c r="AQ54">
        <v>8000</v>
      </c>
      <c r="AR54">
        <v>8000</v>
      </c>
      <c r="AS54">
        <v>8000</v>
      </c>
      <c r="AT54">
        <v>8000</v>
      </c>
      <c r="AU54">
        <v>26146.51</v>
      </c>
      <c r="AV54">
        <v>266602.40000000002</v>
      </c>
      <c r="AW54">
        <v>8000</v>
      </c>
      <c r="AX54">
        <v>8000</v>
      </c>
      <c r="AY54">
        <v>8000</v>
      </c>
      <c r="AZ54">
        <v>8000</v>
      </c>
      <c r="BA54">
        <v>150076.5</v>
      </c>
      <c r="BB54">
        <v>161112.9</v>
      </c>
      <c r="BC54">
        <v>49580.75</v>
      </c>
      <c r="BD54">
        <v>8000</v>
      </c>
      <c r="BE54">
        <v>13482.79</v>
      </c>
      <c r="BF54">
        <v>191659</v>
      </c>
      <c r="BG54">
        <v>8000</v>
      </c>
      <c r="BH54">
        <v>500147</v>
      </c>
      <c r="BI54">
        <v>152774.20000000001</v>
      </c>
      <c r="BJ54">
        <v>32757.33</v>
      </c>
      <c r="BK54">
        <v>8000</v>
      </c>
      <c r="BL54">
        <v>8000</v>
      </c>
      <c r="BM54">
        <v>8000</v>
      </c>
      <c r="BN54">
        <v>8000</v>
      </c>
      <c r="BO54">
        <v>98437.57</v>
      </c>
      <c r="BP54">
        <v>8000</v>
      </c>
      <c r="BQ54">
        <v>327743.8</v>
      </c>
      <c r="BR54">
        <v>79419.03</v>
      </c>
      <c r="BS54">
        <v>8000</v>
      </c>
      <c r="BT54">
        <v>8000</v>
      </c>
      <c r="BU54">
        <v>8000</v>
      </c>
      <c r="BV54">
        <v>8000</v>
      </c>
      <c r="BW54">
        <v>8000</v>
      </c>
      <c r="BX54">
        <v>8000</v>
      </c>
      <c r="BY54">
        <v>8000</v>
      </c>
      <c r="BZ54">
        <v>8000</v>
      </c>
      <c r="CA54">
        <v>149991.1</v>
      </c>
      <c r="CB54">
        <v>8000</v>
      </c>
      <c r="CC54">
        <v>30175.16</v>
      </c>
      <c r="CD54">
        <v>35376.400000000001</v>
      </c>
      <c r="CE54">
        <v>77176.36</v>
      </c>
      <c r="CF54">
        <v>8000</v>
      </c>
      <c r="CG54">
        <v>8000</v>
      </c>
      <c r="CH54">
        <v>8000</v>
      </c>
      <c r="CI54">
        <v>319199</v>
      </c>
      <c r="CJ54">
        <v>8000</v>
      </c>
      <c r="CK54">
        <v>8000</v>
      </c>
      <c r="CL54">
        <v>8000</v>
      </c>
      <c r="CM54">
        <v>17069.18</v>
      </c>
      <c r="CN54">
        <v>8000</v>
      </c>
      <c r="CO54">
        <v>8000</v>
      </c>
      <c r="CP54">
        <v>8000</v>
      </c>
      <c r="CQ54">
        <v>8000</v>
      </c>
      <c r="CR54">
        <v>8000</v>
      </c>
      <c r="CS54">
        <v>10727.2</v>
      </c>
      <c r="CT54">
        <v>8000</v>
      </c>
      <c r="CU54">
        <v>8000</v>
      </c>
      <c r="CV54">
        <v>8000</v>
      </c>
      <c r="CW54">
        <v>8000</v>
      </c>
      <c r="CX54">
        <v>74140.320000000007</v>
      </c>
      <c r="CY54">
        <v>8000</v>
      </c>
      <c r="CZ54">
        <v>8000</v>
      </c>
      <c r="DA54">
        <v>8000</v>
      </c>
      <c r="DB54">
        <v>8000</v>
      </c>
      <c r="DC54">
        <v>8000</v>
      </c>
      <c r="DD54">
        <v>8000</v>
      </c>
      <c r="DE54">
        <v>8000</v>
      </c>
      <c r="DF54">
        <v>8000</v>
      </c>
      <c r="DG54">
        <v>88858.75</v>
      </c>
      <c r="DH54">
        <v>115826</v>
      </c>
      <c r="DI54">
        <v>8000</v>
      </c>
      <c r="DJ54">
        <v>8000</v>
      </c>
      <c r="DK54">
        <v>8000</v>
      </c>
      <c r="DL54">
        <v>8000</v>
      </c>
      <c r="DM54">
        <v>8000</v>
      </c>
      <c r="DN54">
        <v>8000</v>
      </c>
      <c r="DO54">
        <v>8000</v>
      </c>
      <c r="DP54">
        <v>8000</v>
      </c>
      <c r="DQ54">
        <v>8000</v>
      </c>
      <c r="DR54">
        <v>8000</v>
      </c>
      <c r="DS54">
        <v>8000</v>
      </c>
      <c r="DT54">
        <v>8000</v>
      </c>
      <c r="DU54">
        <v>8000</v>
      </c>
    </row>
    <row r="55" spans="1:125" x14ac:dyDescent="0.3">
      <c r="A55" t="s">
        <v>362</v>
      </c>
      <c r="B55" t="s">
        <v>61</v>
      </c>
      <c r="C55" t="s">
        <v>67</v>
      </c>
      <c r="D55" t="s">
        <v>617</v>
      </c>
      <c r="E55" t="s">
        <v>1211</v>
      </c>
      <c r="F55">
        <v>27.48</v>
      </c>
      <c r="G55" t="s">
        <v>294</v>
      </c>
      <c r="H55" t="s">
        <v>309</v>
      </c>
      <c r="I55" t="s">
        <v>296</v>
      </c>
      <c r="J55" t="s">
        <v>291</v>
      </c>
      <c r="K55" s="28">
        <v>218693.4</v>
      </c>
      <c r="L55">
        <v>48347.07</v>
      </c>
      <c r="M55">
        <v>12000</v>
      </c>
      <c r="N55">
        <v>104365.1</v>
      </c>
      <c r="O55">
        <v>2271029</v>
      </c>
      <c r="P55">
        <v>62545.45</v>
      </c>
      <c r="Q55">
        <v>118233.5</v>
      </c>
      <c r="R55">
        <v>596721.6</v>
      </c>
      <c r="S55">
        <v>361714.4</v>
      </c>
      <c r="T55">
        <v>9991.8469999999998</v>
      </c>
      <c r="U55">
        <v>162134.70000000001</v>
      </c>
      <c r="V55">
        <v>462376.4</v>
      </c>
      <c r="W55">
        <v>8000</v>
      </c>
      <c r="X55">
        <v>16844.05</v>
      </c>
      <c r="Y55">
        <v>71878.929999999993</v>
      </c>
      <c r="Z55">
        <v>194660.6</v>
      </c>
      <c r="AA55">
        <v>803073.8</v>
      </c>
      <c r="AB55">
        <v>351265.3</v>
      </c>
      <c r="AC55" s="28">
        <v>1407156</v>
      </c>
      <c r="AD55">
        <v>92432.3</v>
      </c>
      <c r="AE55">
        <v>803599.8</v>
      </c>
      <c r="AF55">
        <v>8000</v>
      </c>
      <c r="AG55">
        <v>211073.9</v>
      </c>
      <c r="AH55">
        <v>168494</v>
      </c>
      <c r="AI55">
        <v>70514.929999999993</v>
      </c>
      <c r="AJ55">
        <v>122492.1</v>
      </c>
      <c r="AK55">
        <v>304073</v>
      </c>
      <c r="AL55">
        <v>101938.1</v>
      </c>
      <c r="AM55">
        <v>171422.7</v>
      </c>
      <c r="AN55">
        <v>232135.1</v>
      </c>
      <c r="AO55">
        <v>8000</v>
      </c>
      <c r="AP55">
        <v>8000</v>
      </c>
      <c r="AQ55">
        <v>21646.880000000001</v>
      </c>
      <c r="AR55">
        <v>125242.9</v>
      </c>
      <c r="AS55">
        <v>8000</v>
      </c>
      <c r="AT55">
        <v>8000</v>
      </c>
      <c r="AU55">
        <v>606167</v>
      </c>
      <c r="AV55">
        <v>1117807</v>
      </c>
      <c r="AW55">
        <v>8000</v>
      </c>
      <c r="AX55">
        <v>8000</v>
      </c>
      <c r="AY55">
        <v>199879.9</v>
      </c>
      <c r="AZ55">
        <v>139234.20000000001</v>
      </c>
      <c r="BA55">
        <v>553391</v>
      </c>
      <c r="BB55">
        <v>647501.4</v>
      </c>
      <c r="BC55">
        <v>139711.1</v>
      </c>
      <c r="BD55">
        <v>8000</v>
      </c>
      <c r="BE55">
        <v>570713.19999999995</v>
      </c>
      <c r="BF55">
        <v>1727816</v>
      </c>
      <c r="BG55">
        <v>180142.1</v>
      </c>
      <c r="BH55">
        <v>1664213</v>
      </c>
      <c r="BI55">
        <v>841412.2</v>
      </c>
      <c r="BJ55">
        <v>8000</v>
      </c>
      <c r="BK55">
        <v>42283.54</v>
      </c>
      <c r="BL55">
        <v>8000</v>
      </c>
      <c r="BM55">
        <v>154689</v>
      </c>
      <c r="BN55">
        <v>47000</v>
      </c>
      <c r="BO55">
        <v>1095941</v>
      </c>
      <c r="BP55">
        <v>65000</v>
      </c>
      <c r="BQ55">
        <v>1505217</v>
      </c>
      <c r="BR55">
        <v>216464.4</v>
      </c>
      <c r="BS55">
        <v>74680.17</v>
      </c>
      <c r="BT55">
        <v>8000</v>
      </c>
      <c r="BU55">
        <v>8000</v>
      </c>
      <c r="BV55">
        <v>13001.93</v>
      </c>
      <c r="BW55">
        <v>130067.8</v>
      </c>
      <c r="BX55">
        <v>29632.33</v>
      </c>
      <c r="BY55">
        <v>8000</v>
      </c>
      <c r="BZ55">
        <v>99600</v>
      </c>
      <c r="CA55">
        <v>136222.29999999999</v>
      </c>
      <c r="CB55">
        <v>8000</v>
      </c>
      <c r="CC55">
        <v>137631.20000000001</v>
      </c>
      <c r="CD55">
        <v>96270.81</v>
      </c>
      <c r="CE55">
        <v>154984.70000000001</v>
      </c>
      <c r="CF55">
        <v>8000</v>
      </c>
      <c r="CG55">
        <v>45850.96</v>
      </c>
      <c r="CH55">
        <v>8000</v>
      </c>
      <c r="CI55">
        <v>273100.2</v>
      </c>
      <c r="CJ55">
        <v>8000</v>
      </c>
      <c r="CK55">
        <v>8000</v>
      </c>
      <c r="CL55">
        <v>8000</v>
      </c>
      <c r="CM55">
        <v>186531.7</v>
      </c>
      <c r="CN55">
        <v>8000</v>
      </c>
      <c r="CO55">
        <v>8000</v>
      </c>
      <c r="CP55">
        <v>133123.5</v>
      </c>
      <c r="CQ55">
        <v>8000</v>
      </c>
      <c r="CR55">
        <v>38206.21</v>
      </c>
      <c r="CS55">
        <v>221295</v>
      </c>
      <c r="CT55">
        <v>8000</v>
      </c>
      <c r="CU55">
        <v>8000</v>
      </c>
      <c r="CV55">
        <v>8000</v>
      </c>
      <c r="CW55">
        <v>160198.39999999999</v>
      </c>
      <c r="CX55">
        <v>566162.1</v>
      </c>
      <c r="CY55">
        <v>8000</v>
      </c>
      <c r="CZ55">
        <v>12439.26</v>
      </c>
      <c r="DA55">
        <v>8000</v>
      </c>
      <c r="DB55">
        <v>43237.99</v>
      </c>
      <c r="DC55">
        <v>24252.74</v>
      </c>
      <c r="DD55">
        <v>8000</v>
      </c>
      <c r="DE55">
        <v>8000</v>
      </c>
      <c r="DF55">
        <v>137491.5</v>
      </c>
      <c r="DG55">
        <v>704635.1</v>
      </c>
      <c r="DH55">
        <v>576563.9</v>
      </c>
      <c r="DI55">
        <v>8000</v>
      </c>
      <c r="DJ55">
        <v>8000</v>
      </c>
      <c r="DK55">
        <v>87402.31</v>
      </c>
      <c r="DL55">
        <v>8000</v>
      </c>
      <c r="DM55">
        <v>70550.97</v>
      </c>
      <c r="DN55">
        <v>8000</v>
      </c>
      <c r="DO55">
        <v>8000</v>
      </c>
      <c r="DP55">
        <v>8000</v>
      </c>
      <c r="DQ55">
        <v>8000</v>
      </c>
      <c r="DR55">
        <v>8000</v>
      </c>
      <c r="DS55">
        <v>8000</v>
      </c>
      <c r="DT55">
        <v>8000</v>
      </c>
      <c r="DU55">
        <v>8000</v>
      </c>
    </row>
    <row r="56" spans="1:125" x14ac:dyDescent="0.3">
      <c r="A56" t="s">
        <v>363</v>
      </c>
      <c r="B56" t="s">
        <v>61</v>
      </c>
      <c r="C56" t="s">
        <v>62</v>
      </c>
      <c r="D56" t="s">
        <v>617</v>
      </c>
      <c r="E56" t="s">
        <v>1204</v>
      </c>
      <c r="F56">
        <v>24.78</v>
      </c>
      <c r="G56" t="s">
        <v>294</v>
      </c>
      <c r="H56" t="s">
        <v>295</v>
      </c>
      <c r="I56" t="s">
        <v>303</v>
      </c>
      <c r="J56" t="s">
        <v>364</v>
      </c>
      <c r="K56" s="28">
        <v>300992.5</v>
      </c>
      <c r="L56">
        <v>54205.919999999998</v>
      </c>
      <c r="M56">
        <v>48374.97</v>
      </c>
      <c r="N56">
        <v>25299.51</v>
      </c>
      <c r="O56">
        <v>1710156</v>
      </c>
      <c r="P56">
        <v>82718.350000000006</v>
      </c>
      <c r="Q56">
        <v>18708.650000000001</v>
      </c>
      <c r="R56">
        <v>215388</v>
      </c>
      <c r="S56">
        <v>96040.41</v>
      </c>
      <c r="T56">
        <v>11127.2</v>
      </c>
      <c r="U56">
        <v>59105.06</v>
      </c>
      <c r="V56">
        <v>253847.3</v>
      </c>
      <c r="W56">
        <v>8000</v>
      </c>
      <c r="X56">
        <v>17225.240000000002</v>
      </c>
      <c r="Y56">
        <v>71515.759999999995</v>
      </c>
      <c r="Z56">
        <v>68116.2</v>
      </c>
      <c r="AA56">
        <v>410621.1</v>
      </c>
      <c r="AB56">
        <v>217531.5</v>
      </c>
      <c r="AC56" s="28">
        <v>2005447</v>
      </c>
      <c r="AD56">
        <v>10671.4</v>
      </c>
      <c r="AE56">
        <v>994722.8</v>
      </c>
      <c r="AF56">
        <v>8000</v>
      </c>
      <c r="AG56">
        <v>203111.7</v>
      </c>
      <c r="AH56">
        <v>20580.87</v>
      </c>
      <c r="AI56">
        <v>9462.3449999999993</v>
      </c>
      <c r="AJ56">
        <v>411504.7</v>
      </c>
      <c r="AK56">
        <v>8000</v>
      </c>
      <c r="AL56">
        <v>88742.15</v>
      </c>
      <c r="AM56">
        <v>216742.8</v>
      </c>
      <c r="AN56">
        <v>1939501</v>
      </c>
      <c r="AO56">
        <v>8000</v>
      </c>
      <c r="AP56">
        <v>39180.07</v>
      </c>
      <c r="AQ56">
        <v>240433.8</v>
      </c>
      <c r="AR56">
        <v>350136.8</v>
      </c>
      <c r="AS56">
        <v>234082.8</v>
      </c>
      <c r="AT56">
        <v>8000</v>
      </c>
      <c r="AU56">
        <v>2103205</v>
      </c>
      <c r="AV56">
        <v>21227329</v>
      </c>
      <c r="AW56">
        <v>23200</v>
      </c>
      <c r="AX56">
        <v>23111.599999999999</v>
      </c>
      <c r="AY56">
        <v>732359.7</v>
      </c>
      <c r="AZ56">
        <v>155930.9</v>
      </c>
      <c r="BA56">
        <v>6329353</v>
      </c>
      <c r="BB56">
        <v>1526460</v>
      </c>
      <c r="BC56">
        <v>2866400</v>
      </c>
      <c r="BD56">
        <v>8000</v>
      </c>
      <c r="BE56">
        <v>479659</v>
      </c>
      <c r="BF56">
        <v>7374476</v>
      </c>
      <c r="BG56">
        <v>194347.9</v>
      </c>
      <c r="BH56">
        <v>33919254</v>
      </c>
      <c r="BI56">
        <v>1147313</v>
      </c>
      <c r="BJ56">
        <v>1332181</v>
      </c>
      <c r="BK56">
        <v>353255.4</v>
      </c>
      <c r="BL56">
        <v>8000</v>
      </c>
      <c r="BM56">
        <v>246759.4</v>
      </c>
      <c r="BN56">
        <v>285115.59999999998</v>
      </c>
      <c r="BO56">
        <v>2839661</v>
      </c>
      <c r="BP56">
        <v>1360443</v>
      </c>
      <c r="BQ56">
        <v>8119722</v>
      </c>
      <c r="BR56">
        <v>4946771</v>
      </c>
      <c r="BS56">
        <v>418906.9</v>
      </c>
      <c r="BT56">
        <v>52109.279999999999</v>
      </c>
      <c r="BU56">
        <v>16207.75</v>
      </c>
      <c r="BV56">
        <v>681934.4</v>
      </c>
      <c r="BW56">
        <v>225271.6</v>
      </c>
      <c r="BX56">
        <v>2011305</v>
      </c>
      <c r="BY56">
        <v>28141.119999999999</v>
      </c>
      <c r="BZ56">
        <v>416014.7</v>
      </c>
      <c r="CA56">
        <v>560228.9</v>
      </c>
      <c r="CB56">
        <v>247032.8</v>
      </c>
      <c r="CC56">
        <v>1423855</v>
      </c>
      <c r="CD56">
        <v>367170.7</v>
      </c>
      <c r="CE56">
        <v>678922.7</v>
      </c>
      <c r="CF56">
        <v>41353.06</v>
      </c>
      <c r="CG56">
        <v>221917.6</v>
      </c>
      <c r="CH56">
        <v>121710</v>
      </c>
      <c r="CI56">
        <v>67137.95</v>
      </c>
      <c r="CJ56">
        <v>8000</v>
      </c>
      <c r="CK56">
        <v>8000</v>
      </c>
      <c r="CL56">
        <v>8000</v>
      </c>
      <c r="CM56">
        <v>8000</v>
      </c>
      <c r="CN56">
        <v>8000</v>
      </c>
      <c r="CO56">
        <v>8000</v>
      </c>
      <c r="CP56">
        <v>8000</v>
      </c>
      <c r="CQ56">
        <v>8000</v>
      </c>
      <c r="CR56">
        <v>8000</v>
      </c>
      <c r="CS56">
        <v>14710.92</v>
      </c>
      <c r="CT56">
        <v>8000</v>
      </c>
      <c r="CU56">
        <v>52955.57</v>
      </c>
      <c r="CV56">
        <v>8000</v>
      </c>
      <c r="CW56">
        <v>8000</v>
      </c>
      <c r="CX56">
        <v>391390.1</v>
      </c>
      <c r="CY56">
        <v>8000</v>
      </c>
      <c r="CZ56">
        <v>8000</v>
      </c>
      <c r="DA56">
        <v>8000</v>
      </c>
      <c r="DB56">
        <v>53151.519999999997</v>
      </c>
      <c r="DC56">
        <v>444099.2</v>
      </c>
      <c r="DD56">
        <v>69457.259999999995</v>
      </c>
      <c r="DE56">
        <v>8000</v>
      </c>
      <c r="DF56">
        <v>8000</v>
      </c>
      <c r="DG56">
        <v>38977.19</v>
      </c>
      <c r="DH56">
        <v>259634.9</v>
      </c>
      <c r="DI56">
        <v>8000</v>
      </c>
      <c r="DJ56">
        <v>8000</v>
      </c>
      <c r="DK56">
        <v>128661.5</v>
      </c>
      <c r="DL56">
        <v>8000</v>
      </c>
      <c r="DM56">
        <v>523087.3</v>
      </c>
      <c r="DN56">
        <v>34900</v>
      </c>
      <c r="DO56">
        <v>8000</v>
      </c>
      <c r="DP56">
        <v>8000</v>
      </c>
      <c r="DQ56">
        <v>8000</v>
      </c>
      <c r="DR56">
        <v>8000</v>
      </c>
      <c r="DS56">
        <v>21095.64</v>
      </c>
      <c r="DT56">
        <v>8101.0420000000004</v>
      </c>
      <c r="DU56">
        <v>15707.94</v>
      </c>
    </row>
    <row r="57" spans="1:125" x14ac:dyDescent="0.3">
      <c r="A57" t="s">
        <v>365</v>
      </c>
      <c r="B57" t="s">
        <v>61</v>
      </c>
      <c r="C57" t="s">
        <v>62</v>
      </c>
      <c r="D57" t="s">
        <v>617</v>
      </c>
      <c r="E57" t="s">
        <v>1211</v>
      </c>
      <c r="F57">
        <v>24.76</v>
      </c>
      <c r="G57" t="s">
        <v>294</v>
      </c>
      <c r="H57" t="s">
        <v>295</v>
      </c>
      <c r="I57" t="s">
        <v>313</v>
      </c>
      <c r="J57" t="s">
        <v>291</v>
      </c>
      <c r="K57" s="28">
        <v>224732.5</v>
      </c>
      <c r="L57">
        <v>61992.72</v>
      </c>
      <c r="M57">
        <v>70225.740000000005</v>
      </c>
      <c r="N57">
        <v>33594.78</v>
      </c>
      <c r="O57">
        <v>2201623</v>
      </c>
      <c r="P57">
        <v>73353.820000000007</v>
      </c>
      <c r="Q57">
        <v>45439.72</v>
      </c>
      <c r="R57">
        <v>567124.5</v>
      </c>
      <c r="S57">
        <v>477033.2</v>
      </c>
      <c r="T57">
        <v>52016.49</v>
      </c>
      <c r="U57">
        <v>145759.79999999999</v>
      </c>
      <c r="V57">
        <v>678760.4</v>
      </c>
      <c r="W57">
        <v>8000</v>
      </c>
      <c r="X57">
        <v>60248.81</v>
      </c>
      <c r="Y57">
        <v>129922.5</v>
      </c>
      <c r="Z57">
        <v>150477.1</v>
      </c>
      <c r="AA57">
        <v>950872.9</v>
      </c>
      <c r="AB57">
        <v>618101.30000000005</v>
      </c>
      <c r="AC57" s="28">
        <v>1759918</v>
      </c>
      <c r="AD57">
        <v>29842.83</v>
      </c>
      <c r="AE57">
        <v>668914</v>
      </c>
      <c r="AF57">
        <v>8000</v>
      </c>
      <c r="AG57">
        <v>172728.9</v>
      </c>
      <c r="AH57">
        <v>10000</v>
      </c>
      <c r="AI57">
        <v>24575.74</v>
      </c>
      <c r="AJ57">
        <v>111682.8</v>
      </c>
      <c r="AK57">
        <v>64012.89</v>
      </c>
      <c r="AL57">
        <v>23141.94</v>
      </c>
      <c r="AM57">
        <v>117535.7</v>
      </c>
      <c r="AN57">
        <v>277835.90000000002</v>
      </c>
      <c r="AO57">
        <v>8000</v>
      </c>
      <c r="AP57">
        <v>8000</v>
      </c>
      <c r="AQ57">
        <v>35684.06</v>
      </c>
      <c r="AR57">
        <v>116737.8</v>
      </c>
      <c r="AS57">
        <v>8000</v>
      </c>
      <c r="AT57">
        <v>8000</v>
      </c>
      <c r="AU57">
        <v>405565.9</v>
      </c>
      <c r="AV57">
        <v>1115743</v>
      </c>
      <c r="AW57">
        <v>8000</v>
      </c>
      <c r="AX57">
        <v>8000</v>
      </c>
      <c r="AY57">
        <v>94761.36</v>
      </c>
      <c r="AZ57">
        <v>50354.62</v>
      </c>
      <c r="BA57">
        <v>517838.4</v>
      </c>
      <c r="BB57">
        <v>754248.6</v>
      </c>
      <c r="BC57">
        <v>101527.9</v>
      </c>
      <c r="BD57">
        <v>8000</v>
      </c>
      <c r="BE57">
        <v>372134</v>
      </c>
      <c r="BF57">
        <v>1568348</v>
      </c>
      <c r="BG57">
        <v>55054.63</v>
      </c>
      <c r="BH57">
        <v>2079282</v>
      </c>
      <c r="BI57">
        <v>862617.4</v>
      </c>
      <c r="BJ57">
        <v>61000</v>
      </c>
      <c r="BK57">
        <v>52807.03</v>
      </c>
      <c r="BL57">
        <v>8000</v>
      </c>
      <c r="BM57">
        <v>25612.65</v>
      </c>
      <c r="BN57">
        <v>24000.82</v>
      </c>
      <c r="BO57">
        <v>496356.7</v>
      </c>
      <c r="BP57">
        <v>60000</v>
      </c>
      <c r="BQ57">
        <v>1816656</v>
      </c>
      <c r="BR57">
        <v>127000</v>
      </c>
      <c r="BS57">
        <v>60491.35</v>
      </c>
      <c r="BT57">
        <v>8000</v>
      </c>
      <c r="BU57">
        <v>8000</v>
      </c>
      <c r="BV57">
        <v>8000</v>
      </c>
      <c r="BW57">
        <v>33000</v>
      </c>
      <c r="BX57">
        <v>8000</v>
      </c>
      <c r="BY57">
        <v>8000</v>
      </c>
      <c r="BZ57">
        <v>70000</v>
      </c>
      <c r="CA57">
        <v>158747.29999999999</v>
      </c>
      <c r="CB57">
        <v>8000</v>
      </c>
      <c r="CC57">
        <v>116744.9</v>
      </c>
      <c r="CD57">
        <v>48328.38</v>
      </c>
      <c r="CE57">
        <v>134159.70000000001</v>
      </c>
      <c r="CF57">
        <v>8000</v>
      </c>
      <c r="CG57">
        <v>45941.68</v>
      </c>
      <c r="CH57">
        <v>8000</v>
      </c>
      <c r="CI57">
        <v>490521.9</v>
      </c>
      <c r="CJ57">
        <v>8000</v>
      </c>
      <c r="CK57">
        <v>8000</v>
      </c>
      <c r="CL57">
        <v>8000</v>
      </c>
      <c r="CM57">
        <v>275295.8</v>
      </c>
      <c r="CN57">
        <v>8000</v>
      </c>
      <c r="CO57">
        <v>8000</v>
      </c>
      <c r="CP57">
        <v>138897.1</v>
      </c>
      <c r="CQ57">
        <v>8000</v>
      </c>
      <c r="CR57">
        <v>21265.41</v>
      </c>
      <c r="CS57">
        <v>286491.2</v>
      </c>
      <c r="CT57">
        <v>17173.28</v>
      </c>
      <c r="CU57">
        <v>13250.09</v>
      </c>
      <c r="CV57">
        <v>8000</v>
      </c>
      <c r="CW57">
        <v>122231.9</v>
      </c>
      <c r="CX57">
        <v>820452</v>
      </c>
      <c r="CY57">
        <v>8000</v>
      </c>
      <c r="CZ57">
        <v>18693.45</v>
      </c>
      <c r="DA57">
        <v>8000</v>
      </c>
      <c r="DB57">
        <v>136595.6</v>
      </c>
      <c r="DC57">
        <v>66789.440000000002</v>
      </c>
      <c r="DD57">
        <v>8000</v>
      </c>
      <c r="DE57">
        <v>8000</v>
      </c>
      <c r="DF57">
        <v>85623.89</v>
      </c>
      <c r="DG57">
        <v>753638.8</v>
      </c>
      <c r="DH57">
        <v>1100330</v>
      </c>
      <c r="DI57">
        <v>8000</v>
      </c>
      <c r="DJ57">
        <v>8000</v>
      </c>
      <c r="DK57">
        <v>113066.6</v>
      </c>
      <c r="DL57">
        <v>8000</v>
      </c>
      <c r="DM57">
        <v>128177.60000000001</v>
      </c>
      <c r="DN57">
        <v>8000</v>
      </c>
      <c r="DO57">
        <v>8000</v>
      </c>
      <c r="DP57">
        <v>8000</v>
      </c>
      <c r="DQ57">
        <v>8000</v>
      </c>
      <c r="DR57">
        <v>8000</v>
      </c>
      <c r="DS57">
        <v>8000</v>
      </c>
      <c r="DT57">
        <v>8000</v>
      </c>
      <c r="DU57">
        <v>8000</v>
      </c>
    </row>
    <row r="58" spans="1:125" x14ac:dyDescent="0.3">
      <c r="A58" t="s">
        <v>366</v>
      </c>
      <c r="B58" t="s">
        <v>61</v>
      </c>
      <c r="C58" t="s">
        <v>62</v>
      </c>
      <c r="D58" t="s">
        <v>617</v>
      </c>
      <c r="E58" t="s">
        <v>1204</v>
      </c>
      <c r="F58">
        <v>23.67</v>
      </c>
      <c r="G58" t="s">
        <v>294</v>
      </c>
      <c r="H58" t="s">
        <v>298</v>
      </c>
      <c r="I58" t="s">
        <v>313</v>
      </c>
      <c r="J58" t="s">
        <v>291</v>
      </c>
      <c r="K58" s="28">
        <v>143070.20000000001</v>
      </c>
      <c r="L58">
        <v>37054.83</v>
      </c>
      <c r="M58">
        <v>26700</v>
      </c>
      <c r="N58">
        <v>44817.91</v>
      </c>
      <c r="O58">
        <v>2308003</v>
      </c>
      <c r="P58">
        <v>63072.47</v>
      </c>
      <c r="Q58">
        <v>32542.95</v>
      </c>
      <c r="R58">
        <v>395807.9</v>
      </c>
      <c r="S58">
        <v>372945.9</v>
      </c>
      <c r="T58">
        <v>28799.33</v>
      </c>
      <c r="U58">
        <v>130862.1</v>
      </c>
      <c r="V58">
        <v>635049</v>
      </c>
      <c r="W58">
        <v>8000</v>
      </c>
      <c r="X58">
        <v>26677.94</v>
      </c>
      <c r="Y58">
        <v>106463.5</v>
      </c>
      <c r="Z58">
        <v>139705.1</v>
      </c>
      <c r="AA58">
        <v>862946.9</v>
      </c>
      <c r="AB58">
        <v>591246.1</v>
      </c>
      <c r="AC58" s="28">
        <v>1400546</v>
      </c>
      <c r="AD58">
        <v>87312.87</v>
      </c>
      <c r="AE58">
        <v>1207141</v>
      </c>
      <c r="AF58">
        <v>8000</v>
      </c>
      <c r="AG58">
        <v>287609.3</v>
      </c>
      <c r="AH58">
        <v>8000</v>
      </c>
      <c r="AI58">
        <v>15221.15</v>
      </c>
      <c r="AJ58">
        <v>132452.29999999999</v>
      </c>
      <c r="AK58">
        <v>30524.57</v>
      </c>
      <c r="AL58">
        <v>51767.199999999997</v>
      </c>
      <c r="AM58">
        <v>137709.5</v>
      </c>
      <c r="AN58">
        <v>354346.9</v>
      </c>
      <c r="AO58">
        <v>8000</v>
      </c>
      <c r="AP58">
        <v>8000</v>
      </c>
      <c r="AQ58">
        <v>55116.1</v>
      </c>
      <c r="AR58">
        <v>200059.4</v>
      </c>
      <c r="AS58">
        <v>8000</v>
      </c>
      <c r="AT58">
        <v>8000</v>
      </c>
      <c r="AU58">
        <v>561483.19999999995</v>
      </c>
      <c r="AV58">
        <v>1786449</v>
      </c>
      <c r="AW58">
        <v>51600</v>
      </c>
      <c r="AX58">
        <v>8000</v>
      </c>
      <c r="AY58">
        <v>155892.29999999999</v>
      </c>
      <c r="AZ58">
        <v>126061.5</v>
      </c>
      <c r="BA58">
        <v>901732.7</v>
      </c>
      <c r="BB58">
        <v>1452439</v>
      </c>
      <c r="BC58">
        <v>177489.1</v>
      </c>
      <c r="BD58">
        <v>8000</v>
      </c>
      <c r="BE58">
        <v>439521</v>
      </c>
      <c r="BF58">
        <v>1764432</v>
      </c>
      <c r="BG58">
        <v>143479.79999999999</v>
      </c>
      <c r="BH58">
        <v>2880518</v>
      </c>
      <c r="BI58">
        <v>1595515</v>
      </c>
      <c r="BJ58">
        <v>126000</v>
      </c>
      <c r="BK58">
        <v>74867.759999999995</v>
      </c>
      <c r="BL58">
        <v>8000</v>
      </c>
      <c r="BM58">
        <v>71225.350000000006</v>
      </c>
      <c r="BN58">
        <v>23522.78</v>
      </c>
      <c r="BO58">
        <v>877964.1</v>
      </c>
      <c r="BP58">
        <v>96500.84</v>
      </c>
      <c r="BQ58">
        <v>2898429</v>
      </c>
      <c r="BR58">
        <v>247000</v>
      </c>
      <c r="BS58">
        <v>92174.24</v>
      </c>
      <c r="BT58">
        <v>8000</v>
      </c>
      <c r="BU58">
        <v>8000</v>
      </c>
      <c r="BV58">
        <v>10008.799999999999</v>
      </c>
      <c r="BW58">
        <v>76321.38</v>
      </c>
      <c r="BX58">
        <v>28226.880000000001</v>
      </c>
      <c r="BY58">
        <v>8000</v>
      </c>
      <c r="BZ58">
        <v>147000</v>
      </c>
      <c r="CA58">
        <v>102556.9</v>
      </c>
      <c r="CB58">
        <v>8000</v>
      </c>
      <c r="CC58">
        <v>184547.5</v>
      </c>
      <c r="CD58">
        <v>12212.72</v>
      </c>
      <c r="CE58">
        <v>54104.3</v>
      </c>
      <c r="CF58">
        <v>8000</v>
      </c>
      <c r="CG58">
        <v>29834.25</v>
      </c>
      <c r="CH58">
        <v>8000</v>
      </c>
      <c r="CI58">
        <v>151423.79999999999</v>
      </c>
      <c r="CJ58">
        <v>8000</v>
      </c>
      <c r="CK58">
        <v>8000</v>
      </c>
      <c r="CL58">
        <v>8000</v>
      </c>
      <c r="CM58">
        <v>496676.5</v>
      </c>
      <c r="CN58">
        <v>8000</v>
      </c>
      <c r="CO58">
        <v>8000</v>
      </c>
      <c r="CP58">
        <v>143019.70000000001</v>
      </c>
      <c r="CQ58">
        <v>8000</v>
      </c>
      <c r="CR58">
        <v>37395.730000000003</v>
      </c>
      <c r="CS58">
        <v>374166.1</v>
      </c>
      <c r="CT58">
        <v>17500.009999999998</v>
      </c>
      <c r="CU58">
        <v>21016.89</v>
      </c>
      <c r="CV58">
        <v>8000</v>
      </c>
      <c r="CW58">
        <v>211186.6</v>
      </c>
      <c r="CX58">
        <v>1270981</v>
      </c>
      <c r="CY58">
        <v>8000</v>
      </c>
      <c r="CZ58">
        <v>22213.34</v>
      </c>
      <c r="DA58">
        <v>10136.76</v>
      </c>
      <c r="DB58">
        <v>166223.1</v>
      </c>
      <c r="DC58">
        <v>107104.2</v>
      </c>
      <c r="DD58">
        <v>8000</v>
      </c>
      <c r="DE58">
        <v>8000</v>
      </c>
      <c r="DF58">
        <v>163682.20000000001</v>
      </c>
      <c r="DG58">
        <v>1224548</v>
      </c>
      <c r="DH58">
        <v>1537542</v>
      </c>
      <c r="DI58">
        <v>8000</v>
      </c>
      <c r="DJ58">
        <v>8000</v>
      </c>
      <c r="DK58">
        <v>112766.7</v>
      </c>
      <c r="DL58">
        <v>8000</v>
      </c>
      <c r="DM58">
        <v>165074.70000000001</v>
      </c>
      <c r="DN58">
        <v>13592.13</v>
      </c>
      <c r="DO58">
        <v>8000</v>
      </c>
      <c r="DP58">
        <v>8000</v>
      </c>
      <c r="DQ58">
        <v>8000</v>
      </c>
      <c r="DR58">
        <v>12782.87</v>
      </c>
      <c r="DS58">
        <v>8000</v>
      </c>
      <c r="DT58">
        <v>8000</v>
      </c>
      <c r="DU58">
        <v>8000</v>
      </c>
    </row>
    <row r="59" spans="1:125" x14ac:dyDescent="0.3">
      <c r="A59" t="s">
        <v>368</v>
      </c>
      <c r="B59" t="s">
        <v>61</v>
      </c>
      <c r="C59" t="s">
        <v>62</v>
      </c>
      <c r="D59" t="s">
        <v>617</v>
      </c>
      <c r="E59" t="s">
        <v>1208</v>
      </c>
      <c r="F59">
        <v>27.45</v>
      </c>
      <c r="G59" t="s">
        <v>294</v>
      </c>
      <c r="H59" t="s">
        <v>309</v>
      </c>
      <c r="I59" t="s">
        <v>328</v>
      </c>
      <c r="J59" t="s">
        <v>291</v>
      </c>
      <c r="K59" s="28">
        <v>248714</v>
      </c>
      <c r="L59">
        <v>53752.77</v>
      </c>
      <c r="M59">
        <v>24995.73</v>
      </c>
      <c r="N59">
        <v>30014.41</v>
      </c>
      <c r="O59">
        <v>1744679</v>
      </c>
      <c r="P59">
        <v>51429.96</v>
      </c>
      <c r="Q59">
        <v>8000</v>
      </c>
      <c r="R59">
        <v>192959.3</v>
      </c>
      <c r="S59">
        <v>180495.6</v>
      </c>
      <c r="T59">
        <v>20807.09</v>
      </c>
      <c r="U59">
        <v>85601.15</v>
      </c>
      <c r="V59">
        <v>487403.6</v>
      </c>
      <c r="W59">
        <v>8000</v>
      </c>
      <c r="X59">
        <v>16408.03</v>
      </c>
      <c r="Y59">
        <v>176619.2</v>
      </c>
      <c r="Z59">
        <v>49681.65</v>
      </c>
      <c r="AA59">
        <v>481847.8</v>
      </c>
      <c r="AB59">
        <v>426568.8</v>
      </c>
      <c r="AC59" s="28">
        <v>1597424</v>
      </c>
      <c r="AD59">
        <v>105952.4</v>
      </c>
      <c r="AE59">
        <v>2548725</v>
      </c>
      <c r="AF59">
        <v>20227.36</v>
      </c>
      <c r="AG59">
        <v>1162636</v>
      </c>
      <c r="AH59">
        <v>32515.42</v>
      </c>
      <c r="AI59">
        <v>20150.830000000002</v>
      </c>
      <c r="AJ59">
        <v>322889.09999999998</v>
      </c>
      <c r="AK59">
        <v>68140.91</v>
      </c>
      <c r="AL59">
        <v>327670.8</v>
      </c>
      <c r="AM59">
        <v>153329.70000000001</v>
      </c>
      <c r="AN59">
        <v>860582</v>
      </c>
      <c r="AO59">
        <v>30223.29</v>
      </c>
      <c r="AP59">
        <v>86182.35</v>
      </c>
      <c r="AQ59">
        <v>418429.6</v>
      </c>
      <c r="AR59">
        <v>825888.1</v>
      </c>
      <c r="AS59">
        <v>304892.2</v>
      </c>
      <c r="AT59">
        <v>8000</v>
      </c>
      <c r="AU59">
        <v>1435793</v>
      </c>
      <c r="AV59">
        <v>9461734</v>
      </c>
      <c r="AW59">
        <v>401387.9</v>
      </c>
      <c r="AX59">
        <v>180315.1</v>
      </c>
      <c r="AY59">
        <v>814400.7</v>
      </c>
      <c r="AZ59">
        <v>699586.6</v>
      </c>
      <c r="BA59">
        <v>5178303</v>
      </c>
      <c r="BB59">
        <v>7230127</v>
      </c>
      <c r="BC59">
        <v>5018244</v>
      </c>
      <c r="BD59">
        <v>8000</v>
      </c>
      <c r="BE59">
        <v>250377.4</v>
      </c>
      <c r="BF59">
        <v>2216268</v>
      </c>
      <c r="BG59">
        <v>1217239</v>
      </c>
      <c r="BH59">
        <v>5628122</v>
      </c>
      <c r="BI59">
        <v>9913646</v>
      </c>
      <c r="BJ59">
        <v>3494280</v>
      </c>
      <c r="BK59">
        <v>1883175</v>
      </c>
      <c r="BL59">
        <v>8000</v>
      </c>
      <c r="BM59">
        <v>622487.5</v>
      </c>
      <c r="BN59">
        <v>105948.5</v>
      </c>
      <c r="BO59">
        <v>6884804</v>
      </c>
      <c r="BP59">
        <v>292978.7</v>
      </c>
      <c r="BQ59">
        <v>15522739</v>
      </c>
      <c r="BR59">
        <v>4358352</v>
      </c>
      <c r="BS59">
        <v>2575714</v>
      </c>
      <c r="BT59">
        <v>8000</v>
      </c>
      <c r="BU59">
        <v>93245.93</v>
      </c>
      <c r="BV59">
        <v>114767</v>
      </c>
      <c r="BW59">
        <v>677745.8</v>
      </c>
      <c r="BX59">
        <v>223749.2</v>
      </c>
      <c r="BY59">
        <v>92518.720000000001</v>
      </c>
      <c r="BZ59">
        <v>877835.7</v>
      </c>
      <c r="CA59">
        <v>2315732</v>
      </c>
      <c r="CB59">
        <v>326111.8</v>
      </c>
      <c r="CC59">
        <v>4520376</v>
      </c>
      <c r="CD59">
        <v>185647.2</v>
      </c>
      <c r="CE59">
        <v>392186.1</v>
      </c>
      <c r="CF59">
        <v>322083.09999999998</v>
      </c>
      <c r="CG59">
        <v>128070.2</v>
      </c>
      <c r="CH59">
        <v>366871.5</v>
      </c>
      <c r="CI59">
        <v>630586.6</v>
      </c>
      <c r="CJ59">
        <v>8000</v>
      </c>
      <c r="CK59">
        <v>8000</v>
      </c>
      <c r="CL59">
        <v>8000</v>
      </c>
      <c r="CM59">
        <v>133651</v>
      </c>
      <c r="CN59">
        <v>8000</v>
      </c>
      <c r="CO59">
        <v>8000</v>
      </c>
      <c r="CP59">
        <v>39693.35</v>
      </c>
      <c r="CQ59">
        <v>8000</v>
      </c>
      <c r="CR59">
        <v>8000</v>
      </c>
      <c r="CS59">
        <v>120252.5</v>
      </c>
      <c r="CT59">
        <v>8000</v>
      </c>
      <c r="CU59">
        <v>8000</v>
      </c>
      <c r="CV59">
        <v>8000</v>
      </c>
      <c r="CW59">
        <v>72709.91</v>
      </c>
      <c r="CX59">
        <v>399111.2</v>
      </c>
      <c r="CY59">
        <v>8000</v>
      </c>
      <c r="CZ59">
        <v>8000</v>
      </c>
      <c r="DA59">
        <v>8000</v>
      </c>
      <c r="DB59">
        <v>32525.74</v>
      </c>
      <c r="DC59">
        <v>34484.1</v>
      </c>
      <c r="DD59">
        <v>8000</v>
      </c>
      <c r="DE59">
        <v>8000</v>
      </c>
      <c r="DF59">
        <v>33115.760000000002</v>
      </c>
      <c r="DG59">
        <v>368349.9</v>
      </c>
      <c r="DH59">
        <v>611352.5</v>
      </c>
      <c r="DI59">
        <v>8000</v>
      </c>
      <c r="DJ59">
        <v>8000</v>
      </c>
      <c r="DK59">
        <v>28669.67</v>
      </c>
      <c r="DL59">
        <v>8000</v>
      </c>
      <c r="DM59">
        <v>70595.149999999994</v>
      </c>
      <c r="DN59">
        <v>8000</v>
      </c>
      <c r="DO59">
        <v>8000</v>
      </c>
      <c r="DP59">
        <v>8000</v>
      </c>
      <c r="DQ59">
        <v>8000</v>
      </c>
      <c r="DR59">
        <v>8000</v>
      </c>
      <c r="DS59">
        <v>8000</v>
      </c>
      <c r="DT59">
        <v>8000</v>
      </c>
      <c r="DU59">
        <v>8000</v>
      </c>
    </row>
    <row r="60" spans="1:125" x14ac:dyDescent="0.3">
      <c r="A60" t="s">
        <v>369</v>
      </c>
      <c r="B60" t="s">
        <v>61</v>
      </c>
      <c r="C60" t="s">
        <v>67</v>
      </c>
      <c r="D60" t="s">
        <v>617</v>
      </c>
      <c r="E60" t="s">
        <v>1205</v>
      </c>
      <c r="F60">
        <v>21.45</v>
      </c>
      <c r="G60" t="s">
        <v>294</v>
      </c>
      <c r="H60" t="s">
        <v>309</v>
      </c>
      <c r="I60" t="s">
        <v>328</v>
      </c>
      <c r="J60" t="s">
        <v>291</v>
      </c>
      <c r="K60" s="28">
        <v>191625.3</v>
      </c>
      <c r="L60">
        <v>42656.43</v>
      </c>
      <c r="M60">
        <v>50122.98</v>
      </c>
      <c r="N60">
        <v>38987.660000000003</v>
      </c>
      <c r="O60">
        <v>2087487</v>
      </c>
      <c r="P60">
        <v>73605.42</v>
      </c>
      <c r="Q60">
        <v>46328.81</v>
      </c>
      <c r="R60">
        <v>485497.3</v>
      </c>
      <c r="S60">
        <v>411694.6</v>
      </c>
      <c r="T60">
        <v>24973.85</v>
      </c>
      <c r="U60">
        <v>134590.39999999999</v>
      </c>
      <c r="V60">
        <v>575911.4</v>
      </c>
      <c r="W60">
        <v>8000</v>
      </c>
      <c r="X60">
        <v>41033.26</v>
      </c>
      <c r="Y60">
        <v>110996.8</v>
      </c>
      <c r="Z60">
        <v>139583.1</v>
      </c>
      <c r="AA60">
        <v>777135.7</v>
      </c>
      <c r="AB60">
        <v>525052.5</v>
      </c>
      <c r="AC60" s="28">
        <v>1582483</v>
      </c>
      <c r="AD60">
        <v>15312.06</v>
      </c>
      <c r="AE60">
        <v>561699.6</v>
      </c>
      <c r="AF60">
        <v>8000</v>
      </c>
      <c r="AG60">
        <v>135844.79999999999</v>
      </c>
      <c r="AH60">
        <v>8000</v>
      </c>
      <c r="AI60">
        <v>8000</v>
      </c>
      <c r="AJ60">
        <v>58496.25</v>
      </c>
      <c r="AK60">
        <v>71745.61</v>
      </c>
      <c r="AL60">
        <v>18349.32</v>
      </c>
      <c r="AM60">
        <v>72896.41</v>
      </c>
      <c r="AN60">
        <v>399842.2</v>
      </c>
      <c r="AO60">
        <v>8000</v>
      </c>
      <c r="AP60">
        <v>8000</v>
      </c>
      <c r="AQ60">
        <v>82679.039999999994</v>
      </c>
      <c r="AR60">
        <v>134371.20000000001</v>
      </c>
      <c r="AS60">
        <v>8000</v>
      </c>
      <c r="AT60">
        <v>8000</v>
      </c>
      <c r="AU60">
        <v>275873.59999999998</v>
      </c>
      <c r="AV60">
        <v>1528371</v>
      </c>
      <c r="AW60">
        <v>8000</v>
      </c>
      <c r="AX60">
        <v>8000</v>
      </c>
      <c r="AY60">
        <v>87554.61</v>
      </c>
      <c r="AZ60">
        <v>69883.56</v>
      </c>
      <c r="BA60">
        <v>757129.5</v>
      </c>
      <c r="BB60">
        <v>1095112</v>
      </c>
      <c r="BC60">
        <v>179751.2</v>
      </c>
      <c r="BD60">
        <v>8000</v>
      </c>
      <c r="BE60">
        <v>202348.2</v>
      </c>
      <c r="BF60">
        <v>1438511</v>
      </c>
      <c r="BG60">
        <v>78555.490000000005</v>
      </c>
      <c r="BH60">
        <v>2099086</v>
      </c>
      <c r="BI60">
        <v>1084471</v>
      </c>
      <c r="BJ60">
        <v>120000</v>
      </c>
      <c r="BK60">
        <v>19370.07</v>
      </c>
      <c r="BL60">
        <v>8000</v>
      </c>
      <c r="BM60">
        <v>42308.79</v>
      </c>
      <c r="BN60">
        <v>8000</v>
      </c>
      <c r="BO60">
        <v>606908.9</v>
      </c>
      <c r="BP60">
        <v>72314.490000000005</v>
      </c>
      <c r="BQ60">
        <v>1846984</v>
      </c>
      <c r="BR60">
        <v>153000</v>
      </c>
      <c r="BS60">
        <v>34411.53</v>
      </c>
      <c r="BT60">
        <v>8000</v>
      </c>
      <c r="BU60">
        <v>8000</v>
      </c>
      <c r="BV60">
        <v>8000</v>
      </c>
      <c r="BW60">
        <v>33800</v>
      </c>
      <c r="BX60">
        <v>8000</v>
      </c>
      <c r="BY60">
        <v>8000</v>
      </c>
      <c r="BZ60">
        <v>90000</v>
      </c>
      <c r="CA60">
        <v>330948.59999999998</v>
      </c>
      <c r="CB60">
        <v>8000</v>
      </c>
      <c r="CC60">
        <v>81015.210000000006</v>
      </c>
      <c r="CD60">
        <v>99058</v>
      </c>
      <c r="CE60">
        <v>186880.8</v>
      </c>
      <c r="CF60">
        <v>8000</v>
      </c>
      <c r="CG60">
        <v>33774.29</v>
      </c>
      <c r="CH60">
        <v>8000</v>
      </c>
      <c r="CI60">
        <v>614360.9</v>
      </c>
      <c r="CJ60">
        <v>8000</v>
      </c>
      <c r="CK60">
        <v>8000</v>
      </c>
      <c r="CL60">
        <v>8000</v>
      </c>
      <c r="CM60">
        <v>324754.3</v>
      </c>
      <c r="CN60">
        <v>12091.19</v>
      </c>
      <c r="CO60">
        <v>8000</v>
      </c>
      <c r="CP60">
        <v>163817.9</v>
      </c>
      <c r="CQ60">
        <v>8000</v>
      </c>
      <c r="CR60">
        <v>27000.47</v>
      </c>
      <c r="CS60">
        <v>328529.09999999998</v>
      </c>
      <c r="CT60">
        <v>19974.740000000002</v>
      </c>
      <c r="CU60">
        <v>14473.02</v>
      </c>
      <c r="CV60">
        <v>8000</v>
      </c>
      <c r="CW60">
        <v>185891.20000000001</v>
      </c>
      <c r="CX60">
        <v>912063.5</v>
      </c>
      <c r="CY60">
        <v>8000</v>
      </c>
      <c r="CZ60">
        <v>17277.27</v>
      </c>
      <c r="DA60">
        <v>8000</v>
      </c>
      <c r="DB60">
        <v>133026.20000000001</v>
      </c>
      <c r="DC60">
        <v>72883.48</v>
      </c>
      <c r="DD60">
        <v>8000</v>
      </c>
      <c r="DE60">
        <v>8000</v>
      </c>
      <c r="DF60">
        <v>121549</v>
      </c>
      <c r="DG60">
        <v>893194</v>
      </c>
      <c r="DH60">
        <v>1232196</v>
      </c>
      <c r="DI60">
        <v>10204.549999999999</v>
      </c>
      <c r="DJ60">
        <v>8000</v>
      </c>
      <c r="DK60">
        <v>166223.9</v>
      </c>
      <c r="DL60">
        <v>8000</v>
      </c>
      <c r="DM60">
        <v>142873.70000000001</v>
      </c>
      <c r="DN60">
        <v>8000</v>
      </c>
      <c r="DO60">
        <v>8000</v>
      </c>
      <c r="DP60">
        <v>8000</v>
      </c>
      <c r="DQ60">
        <v>8000</v>
      </c>
      <c r="DR60">
        <v>8000</v>
      </c>
      <c r="DS60">
        <v>8000</v>
      </c>
      <c r="DT60">
        <v>8000</v>
      </c>
      <c r="DU60">
        <v>8000</v>
      </c>
    </row>
    <row r="61" spans="1:125" x14ac:dyDescent="0.3">
      <c r="A61" t="s">
        <v>370</v>
      </c>
      <c r="B61" t="s">
        <v>61</v>
      </c>
      <c r="C61" t="s">
        <v>62</v>
      </c>
      <c r="D61" t="s">
        <v>617</v>
      </c>
      <c r="E61" t="s">
        <v>1211</v>
      </c>
      <c r="F61">
        <v>31.14</v>
      </c>
      <c r="G61" t="s">
        <v>294</v>
      </c>
      <c r="H61" t="s">
        <v>309</v>
      </c>
      <c r="I61" t="s">
        <v>296</v>
      </c>
      <c r="J61" t="s">
        <v>291</v>
      </c>
      <c r="K61" s="28">
        <v>152342.39999999999</v>
      </c>
      <c r="L61">
        <v>23227.72</v>
      </c>
      <c r="M61">
        <v>20516.439999999999</v>
      </c>
      <c r="N61">
        <v>23942.89</v>
      </c>
      <c r="O61">
        <v>1306297</v>
      </c>
      <c r="P61">
        <v>31990.43</v>
      </c>
      <c r="Q61">
        <v>25885.13</v>
      </c>
      <c r="R61">
        <v>270048.2</v>
      </c>
      <c r="S61">
        <v>198799</v>
      </c>
      <c r="T61">
        <v>8000</v>
      </c>
      <c r="U61">
        <v>86964.05</v>
      </c>
      <c r="V61">
        <v>297475</v>
      </c>
      <c r="W61">
        <v>8000</v>
      </c>
      <c r="X61">
        <v>11916.05</v>
      </c>
      <c r="Y61">
        <v>33549.26</v>
      </c>
      <c r="Z61">
        <v>83387.83</v>
      </c>
      <c r="AA61">
        <v>471370</v>
      </c>
      <c r="AB61">
        <v>257566.4</v>
      </c>
      <c r="AC61" s="28">
        <v>3136334</v>
      </c>
      <c r="AD61">
        <v>20326.509999999998</v>
      </c>
      <c r="AE61">
        <v>627663.19999999995</v>
      </c>
      <c r="AF61">
        <v>8000</v>
      </c>
      <c r="AG61">
        <v>189520.8</v>
      </c>
      <c r="AH61">
        <v>8000</v>
      </c>
      <c r="AI61">
        <v>8000</v>
      </c>
      <c r="AJ61">
        <v>54569.29</v>
      </c>
      <c r="AK61">
        <v>87172.09</v>
      </c>
      <c r="AL61">
        <v>11200</v>
      </c>
      <c r="AM61">
        <v>56764.52</v>
      </c>
      <c r="AN61">
        <v>171393.4</v>
      </c>
      <c r="AO61">
        <v>8000</v>
      </c>
      <c r="AP61">
        <v>8000</v>
      </c>
      <c r="AQ61">
        <v>8000</v>
      </c>
      <c r="AR61">
        <v>83600</v>
      </c>
      <c r="AS61">
        <v>8000</v>
      </c>
      <c r="AT61">
        <v>8000</v>
      </c>
      <c r="AU61">
        <v>228407.1</v>
      </c>
      <c r="AV61">
        <v>765430.8</v>
      </c>
      <c r="AW61">
        <v>8000</v>
      </c>
      <c r="AX61">
        <v>8000</v>
      </c>
      <c r="AY61">
        <v>62274.64</v>
      </c>
      <c r="AZ61">
        <v>42700</v>
      </c>
      <c r="BA61">
        <v>370309.6</v>
      </c>
      <c r="BB61">
        <v>564535.19999999995</v>
      </c>
      <c r="BC61">
        <v>136513.60000000001</v>
      </c>
      <c r="BD61">
        <v>8000</v>
      </c>
      <c r="BE61">
        <v>171077.9</v>
      </c>
      <c r="BF61">
        <v>756385.1</v>
      </c>
      <c r="BG61">
        <v>39924.14</v>
      </c>
      <c r="BH61">
        <v>1412237</v>
      </c>
      <c r="BI61">
        <v>576410.19999999995</v>
      </c>
      <c r="BJ61">
        <v>91881.98</v>
      </c>
      <c r="BK61">
        <v>51009.67</v>
      </c>
      <c r="BL61">
        <v>8000</v>
      </c>
      <c r="BM61">
        <v>18400</v>
      </c>
      <c r="BN61">
        <v>8000</v>
      </c>
      <c r="BO61">
        <v>406842.8</v>
      </c>
      <c r="BP61">
        <v>48000</v>
      </c>
      <c r="BQ61">
        <v>1363234</v>
      </c>
      <c r="BR61">
        <v>233823.5</v>
      </c>
      <c r="BS61">
        <v>72277.36</v>
      </c>
      <c r="BT61">
        <v>8000</v>
      </c>
      <c r="BU61">
        <v>8000</v>
      </c>
      <c r="BV61">
        <v>8000</v>
      </c>
      <c r="BW61">
        <v>21300</v>
      </c>
      <c r="BX61">
        <v>8000</v>
      </c>
      <c r="BY61">
        <v>8000</v>
      </c>
      <c r="BZ61">
        <v>8000</v>
      </c>
      <c r="CA61">
        <v>417860.1</v>
      </c>
      <c r="CB61">
        <v>8000</v>
      </c>
      <c r="CC61">
        <v>139008.6</v>
      </c>
      <c r="CD61">
        <v>111972.5</v>
      </c>
      <c r="CE61">
        <v>207777</v>
      </c>
      <c r="CF61">
        <v>8000</v>
      </c>
      <c r="CG61">
        <v>17124.41</v>
      </c>
      <c r="CH61">
        <v>8000</v>
      </c>
      <c r="CI61">
        <v>808525.1</v>
      </c>
      <c r="CJ61">
        <v>8000</v>
      </c>
      <c r="CK61">
        <v>8000</v>
      </c>
      <c r="CL61">
        <v>8000</v>
      </c>
      <c r="CM61">
        <v>482188.2</v>
      </c>
      <c r="CN61">
        <v>8000</v>
      </c>
      <c r="CO61">
        <v>8000</v>
      </c>
      <c r="CP61">
        <v>235889.5</v>
      </c>
      <c r="CQ61">
        <v>8000</v>
      </c>
      <c r="CR61">
        <v>70182.66</v>
      </c>
      <c r="CS61">
        <v>460126.1</v>
      </c>
      <c r="CT61">
        <v>24861.07</v>
      </c>
      <c r="CU61">
        <v>8000</v>
      </c>
      <c r="CV61">
        <v>8000</v>
      </c>
      <c r="CW61">
        <v>270688.59999999998</v>
      </c>
      <c r="CX61">
        <v>1261434</v>
      </c>
      <c r="CY61">
        <v>8000</v>
      </c>
      <c r="CZ61">
        <v>25976.09</v>
      </c>
      <c r="DA61">
        <v>8000</v>
      </c>
      <c r="DB61">
        <v>141757.4</v>
      </c>
      <c r="DC61">
        <v>71181.66</v>
      </c>
      <c r="DD61">
        <v>8000</v>
      </c>
      <c r="DE61">
        <v>8000</v>
      </c>
      <c r="DF61">
        <v>206678.9</v>
      </c>
      <c r="DG61">
        <v>1290998</v>
      </c>
      <c r="DH61">
        <v>1609308</v>
      </c>
      <c r="DI61">
        <v>8000</v>
      </c>
      <c r="DJ61">
        <v>8000</v>
      </c>
      <c r="DK61">
        <v>73551.47</v>
      </c>
      <c r="DL61">
        <v>9189.9470000000001</v>
      </c>
      <c r="DM61">
        <v>160662.29999999999</v>
      </c>
      <c r="DN61">
        <v>18915.099999999999</v>
      </c>
      <c r="DO61">
        <v>8000</v>
      </c>
      <c r="DP61">
        <v>8000</v>
      </c>
      <c r="DQ61">
        <v>8000</v>
      </c>
      <c r="DR61">
        <v>8000</v>
      </c>
      <c r="DS61">
        <v>8000</v>
      </c>
      <c r="DT61">
        <v>8000</v>
      </c>
      <c r="DU61">
        <v>8000</v>
      </c>
    </row>
    <row r="62" spans="1:125" x14ac:dyDescent="0.3">
      <c r="A62" t="s">
        <v>371</v>
      </c>
      <c r="B62" t="s">
        <v>61</v>
      </c>
      <c r="C62" t="s">
        <v>62</v>
      </c>
      <c r="D62" t="s">
        <v>617</v>
      </c>
      <c r="E62" t="s">
        <v>1203</v>
      </c>
      <c r="F62">
        <v>29.07</v>
      </c>
      <c r="G62" t="s">
        <v>294</v>
      </c>
      <c r="H62" t="s">
        <v>330</v>
      </c>
      <c r="I62" t="s">
        <v>313</v>
      </c>
      <c r="J62" t="s">
        <v>291</v>
      </c>
      <c r="K62" s="28">
        <v>81624.77</v>
      </c>
      <c r="L62">
        <v>9872.2929999999997</v>
      </c>
      <c r="M62">
        <v>8000</v>
      </c>
      <c r="N62">
        <v>8000</v>
      </c>
      <c r="O62">
        <v>781487.2</v>
      </c>
      <c r="P62">
        <v>22505.5</v>
      </c>
      <c r="Q62">
        <v>8000</v>
      </c>
      <c r="R62">
        <v>164096.4</v>
      </c>
      <c r="S62">
        <v>129847.8</v>
      </c>
      <c r="T62">
        <v>8000</v>
      </c>
      <c r="U62">
        <v>53024.51</v>
      </c>
      <c r="V62">
        <v>264490.40000000002</v>
      </c>
      <c r="W62">
        <v>8000</v>
      </c>
      <c r="X62">
        <v>8000</v>
      </c>
      <c r="Y62">
        <v>41161.230000000003</v>
      </c>
      <c r="Z62">
        <v>50598.04</v>
      </c>
      <c r="AA62">
        <v>351769.8</v>
      </c>
      <c r="AB62">
        <v>272242.3</v>
      </c>
      <c r="AC62" s="28">
        <v>1030156</v>
      </c>
      <c r="AD62">
        <v>14847.63</v>
      </c>
      <c r="AE62">
        <v>469691.9</v>
      </c>
      <c r="AF62">
        <v>8000</v>
      </c>
      <c r="AG62">
        <v>144201.79999999999</v>
      </c>
      <c r="AH62">
        <v>8000</v>
      </c>
      <c r="AI62">
        <v>8000</v>
      </c>
      <c r="AJ62">
        <v>68778.02</v>
      </c>
      <c r="AK62">
        <v>23313.18</v>
      </c>
      <c r="AL62">
        <v>29766.6</v>
      </c>
      <c r="AM62">
        <v>60728.53</v>
      </c>
      <c r="AN62">
        <v>200428.9</v>
      </c>
      <c r="AO62">
        <v>8000</v>
      </c>
      <c r="AP62">
        <v>8000</v>
      </c>
      <c r="AQ62">
        <v>48405.45</v>
      </c>
      <c r="AR62">
        <v>140744.6</v>
      </c>
      <c r="AS62">
        <v>28544.73</v>
      </c>
      <c r="AT62">
        <v>8000</v>
      </c>
      <c r="AU62">
        <v>358767</v>
      </c>
      <c r="AV62">
        <v>1470152</v>
      </c>
      <c r="AW62">
        <v>46309.11</v>
      </c>
      <c r="AX62">
        <v>8000</v>
      </c>
      <c r="AY62">
        <v>113159.1</v>
      </c>
      <c r="AZ62">
        <v>73240.160000000003</v>
      </c>
      <c r="BA62">
        <v>807978.2</v>
      </c>
      <c r="BB62">
        <v>977841.9</v>
      </c>
      <c r="BC62">
        <v>583059.5</v>
      </c>
      <c r="BD62">
        <v>8000</v>
      </c>
      <c r="BE62">
        <v>280450.3</v>
      </c>
      <c r="BF62">
        <v>1151365</v>
      </c>
      <c r="BG62">
        <v>120631.1</v>
      </c>
      <c r="BH62">
        <v>1772457</v>
      </c>
      <c r="BI62">
        <v>1300516</v>
      </c>
      <c r="BJ62">
        <v>445010.5</v>
      </c>
      <c r="BK62">
        <v>182697.4</v>
      </c>
      <c r="BL62">
        <v>8000</v>
      </c>
      <c r="BM62">
        <v>70182.149999999994</v>
      </c>
      <c r="BN62">
        <v>20000</v>
      </c>
      <c r="BO62">
        <v>870590.8</v>
      </c>
      <c r="BP62">
        <v>70000</v>
      </c>
      <c r="BQ62">
        <v>2293618</v>
      </c>
      <c r="BR62">
        <v>526341.9</v>
      </c>
      <c r="BS62">
        <v>241887.9</v>
      </c>
      <c r="BT62">
        <v>8000</v>
      </c>
      <c r="BU62">
        <v>8000</v>
      </c>
      <c r="BV62">
        <v>8941.4369999999999</v>
      </c>
      <c r="BW62">
        <v>93310.399999999994</v>
      </c>
      <c r="BX62">
        <v>8229.7759999999998</v>
      </c>
      <c r="BY62">
        <v>8000</v>
      </c>
      <c r="BZ62">
        <v>151000</v>
      </c>
      <c r="CA62">
        <v>377953.2</v>
      </c>
      <c r="CB62">
        <v>30455.82</v>
      </c>
      <c r="CC62">
        <v>447328.8</v>
      </c>
      <c r="CD62">
        <v>155738.29999999999</v>
      </c>
      <c r="CE62">
        <v>301771.2</v>
      </c>
      <c r="CF62">
        <v>21781.54</v>
      </c>
      <c r="CG62">
        <v>38127.050000000003</v>
      </c>
      <c r="CH62">
        <v>30614.77</v>
      </c>
      <c r="CI62">
        <v>791260.7</v>
      </c>
      <c r="CJ62">
        <v>8000</v>
      </c>
      <c r="CK62">
        <v>8000</v>
      </c>
      <c r="CL62">
        <v>8000</v>
      </c>
      <c r="CM62">
        <v>125871.9</v>
      </c>
      <c r="CN62">
        <v>8000</v>
      </c>
      <c r="CO62">
        <v>8000</v>
      </c>
      <c r="CP62">
        <v>47286.8</v>
      </c>
      <c r="CQ62">
        <v>8000</v>
      </c>
      <c r="CR62">
        <v>8000</v>
      </c>
      <c r="CS62">
        <v>148127.6</v>
      </c>
      <c r="CT62">
        <v>8000</v>
      </c>
      <c r="CU62">
        <v>8000</v>
      </c>
      <c r="CV62">
        <v>8000</v>
      </c>
      <c r="CW62">
        <v>94690.62</v>
      </c>
      <c r="CX62">
        <v>479218</v>
      </c>
      <c r="CY62">
        <v>8000</v>
      </c>
      <c r="CZ62">
        <v>8000</v>
      </c>
      <c r="DA62">
        <v>8000</v>
      </c>
      <c r="DB62">
        <v>54929.32</v>
      </c>
      <c r="DC62">
        <v>14493.39</v>
      </c>
      <c r="DD62">
        <v>8000</v>
      </c>
      <c r="DE62">
        <v>8000</v>
      </c>
      <c r="DF62">
        <v>73087.39</v>
      </c>
      <c r="DG62">
        <v>519463</v>
      </c>
      <c r="DH62">
        <v>755350.9</v>
      </c>
      <c r="DI62">
        <v>8000</v>
      </c>
      <c r="DJ62">
        <v>8000</v>
      </c>
      <c r="DK62">
        <v>25893.09</v>
      </c>
      <c r="DL62">
        <v>8000</v>
      </c>
      <c r="DM62">
        <v>47359.64</v>
      </c>
      <c r="DN62">
        <v>8000</v>
      </c>
      <c r="DO62">
        <v>8000</v>
      </c>
      <c r="DP62">
        <v>8000</v>
      </c>
      <c r="DQ62">
        <v>8000</v>
      </c>
      <c r="DR62">
        <v>8000</v>
      </c>
      <c r="DS62">
        <v>8000</v>
      </c>
      <c r="DT62">
        <v>8000</v>
      </c>
      <c r="DU62">
        <v>8000</v>
      </c>
    </row>
    <row r="63" spans="1:125" x14ac:dyDescent="0.3">
      <c r="A63" t="s">
        <v>372</v>
      </c>
      <c r="B63" t="s">
        <v>61</v>
      </c>
      <c r="C63" t="s">
        <v>67</v>
      </c>
      <c r="D63" t="s">
        <v>617</v>
      </c>
      <c r="E63" t="s">
        <v>1207</v>
      </c>
      <c r="F63">
        <v>30.12</v>
      </c>
      <c r="G63" t="s">
        <v>373</v>
      </c>
      <c r="H63" t="s">
        <v>316</v>
      </c>
      <c r="I63" t="s">
        <v>290</v>
      </c>
      <c r="J63" t="s">
        <v>291</v>
      </c>
      <c r="K63" s="28">
        <v>200056</v>
      </c>
      <c r="L63">
        <v>79216.740000000005</v>
      </c>
      <c r="M63">
        <v>43549.81</v>
      </c>
      <c r="N63">
        <v>69354.240000000005</v>
      </c>
      <c r="O63">
        <v>2396921</v>
      </c>
      <c r="P63">
        <v>89132.88</v>
      </c>
      <c r="Q63">
        <v>50630.58</v>
      </c>
      <c r="R63">
        <v>437788.6</v>
      </c>
      <c r="S63">
        <v>360872</v>
      </c>
      <c r="T63">
        <v>29363.85</v>
      </c>
      <c r="U63">
        <v>153766.9</v>
      </c>
      <c r="V63">
        <v>579672.69999999995</v>
      </c>
      <c r="W63">
        <v>8000</v>
      </c>
      <c r="X63">
        <v>35625.79</v>
      </c>
      <c r="Y63">
        <v>88263.06</v>
      </c>
      <c r="Z63">
        <v>196788.6</v>
      </c>
      <c r="AA63">
        <v>846589.8</v>
      </c>
      <c r="AB63">
        <v>556618.69999999995</v>
      </c>
      <c r="AC63" s="28">
        <v>1939347</v>
      </c>
      <c r="AD63">
        <v>23594.46</v>
      </c>
      <c r="AE63">
        <v>678804.4</v>
      </c>
      <c r="AF63">
        <v>8000</v>
      </c>
      <c r="AG63">
        <v>179843.3</v>
      </c>
      <c r="AH63">
        <v>8000</v>
      </c>
      <c r="AI63">
        <v>8000</v>
      </c>
      <c r="AJ63">
        <v>54708.11</v>
      </c>
      <c r="AK63">
        <v>118993.2</v>
      </c>
      <c r="AL63">
        <v>12600</v>
      </c>
      <c r="AM63">
        <v>70595.88</v>
      </c>
      <c r="AN63">
        <v>204403.8</v>
      </c>
      <c r="AO63">
        <v>8000</v>
      </c>
      <c r="AP63">
        <v>8000</v>
      </c>
      <c r="AQ63">
        <v>8000</v>
      </c>
      <c r="AR63">
        <v>8000</v>
      </c>
      <c r="AS63">
        <v>8000</v>
      </c>
      <c r="AT63">
        <v>8000</v>
      </c>
      <c r="AU63">
        <v>275819.59999999998</v>
      </c>
      <c r="AV63">
        <v>949401.5</v>
      </c>
      <c r="AW63">
        <v>8000</v>
      </c>
      <c r="AX63">
        <v>8000</v>
      </c>
      <c r="AY63">
        <v>69651.240000000005</v>
      </c>
      <c r="AZ63">
        <v>58341.98</v>
      </c>
      <c r="BA63">
        <v>487074.3</v>
      </c>
      <c r="BB63">
        <v>715889</v>
      </c>
      <c r="BC63">
        <v>166233.29999999999</v>
      </c>
      <c r="BD63">
        <v>8000</v>
      </c>
      <c r="BE63">
        <v>223254.1</v>
      </c>
      <c r="BF63">
        <v>1063238</v>
      </c>
      <c r="BG63">
        <v>61584.74</v>
      </c>
      <c r="BH63">
        <v>1880334</v>
      </c>
      <c r="BI63">
        <v>809069.8</v>
      </c>
      <c r="BJ63">
        <v>118350.1</v>
      </c>
      <c r="BK63">
        <v>112694.8</v>
      </c>
      <c r="BL63">
        <v>8000</v>
      </c>
      <c r="BM63">
        <v>26709.9</v>
      </c>
      <c r="BN63">
        <v>8000</v>
      </c>
      <c r="BO63">
        <v>524806.30000000005</v>
      </c>
      <c r="BP63">
        <v>67300</v>
      </c>
      <c r="BQ63">
        <v>1939522</v>
      </c>
      <c r="BR63">
        <v>213670.1</v>
      </c>
      <c r="BS63">
        <v>123419.1</v>
      </c>
      <c r="BT63">
        <v>8000</v>
      </c>
      <c r="BU63">
        <v>8000</v>
      </c>
      <c r="BV63">
        <v>8000</v>
      </c>
      <c r="BW63">
        <v>40000</v>
      </c>
      <c r="BX63">
        <v>10175.36</v>
      </c>
      <c r="BY63">
        <v>8000</v>
      </c>
      <c r="BZ63">
        <v>95000</v>
      </c>
      <c r="CA63">
        <v>95000</v>
      </c>
      <c r="CB63">
        <v>8000</v>
      </c>
      <c r="CC63">
        <v>214509.6</v>
      </c>
      <c r="CD63">
        <v>216396.9</v>
      </c>
      <c r="CE63">
        <v>377781.4</v>
      </c>
      <c r="CF63">
        <v>8000</v>
      </c>
      <c r="CG63">
        <v>65073.72</v>
      </c>
      <c r="CH63">
        <v>8000</v>
      </c>
      <c r="CI63">
        <v>1059387</v>
      </c>
      <c r="CJ63">
        <v>8000</v>
      </c>
      <c r="CK63">
        <v>8000</v>
      </c>
      <c r="CL63">
        <v>8000</v>
      </c>
      <c r="CM63">
        <v>268442.2</v>
      </c>
      <c r="CN63">
        <v>8000</v>
      </c>
      <c r="CO63">
        <v>8000</v>
      </c>
      <c r="CP63">
        <v>96615.18</v>
      </c>
      <c r="CQ63">
        <v>8000</v>
      </c>
      <c r="CR63">
        <v>27587.040000000001</v>
      </c>
      <c r="CS63">
        <v>239095.4</v>
      </c>
      <c r="CT63">
        <v>8000</v>
      </c>
      <c r="CU63">
        <v>8000</v>
      </c>
      <c r="CV63">
        <v>8000</v>
      </c>
      <c r="CW63">
        <v>160371.4</v>
      </c>
      <c r="CX63">
        <v>858825.3</v>
      </c>
      <c r="CY63">
        <v>8000</v>
      </c>
      <c r="CZ63">
        <v>10174.469999999999</v>
      </c>
      <c r="DA63">
        <v>8000</v>
      </c>
      <c r="DB63">
        <v>114526.39999999999</v>
      </c>
      <c r="DC63">
        <v>30167.01</v>
      </c>
      <c r="DD63">
        <v>8000</v>
      </c>
      <c r="DE63">
        <v>8000</v>
      </c>
      <c r="DF63">
        <v>141052.79999999999</v>
      </c>
      <c r="DG63">
        <v>860013.7</v>
      </c>
      <c r="DH63">
        <v>1308820</v>
      </c>
      <c r="DI63">
        <v>8000</v>
      </c>
      <c r="DJ63">
        <v>8000</v>
      </c>
      <c r="DK63">
        <v>51015</v>
      </c>
      <c r="DL63">
        <v>8000</v>
      </c>
      <c r="DM63">
        <v>97121.53</v>
      </c>
      <c r="DN63">
        <v>10084.299999999999</v>
      </c>
      <c r="DO63">
        <v>8000</v>
      </c>
      <c r="DP63">
        <v>8000</v>
      </c>
      <c r="DQ63">
        <v>8000</v>
      </c>
      <c r="DR63">
        <v>8000</v>
      </c>
      <c r="DS63">
        <v>8000</v>
      </c>
      <c r="DT63">
        <v>8000</v>
      </c>
      <c r="DU63">
        <v>8000</v>
      </c>
    </row>
    <row r="64" spans="1:125" x14ac:dyDescent="0.3">
      <c r="A64" t="s">
        <v>374</v>
      </c>
      <c r="B64" t="s">
        <v>61</v>
      </c>
      <c r="C64" t="s">
        <v>67</v>
      </c>
      <c r="D64" t="s">
        <v>617</v>
      </c>
      <c r="E64" t="s">
        <v>1211</v>
      </c>
      <c r="F64">
        <v>24.34</v>
      </c>
      <c r="G64" t="s">
        <v>294</v>
      </c>
      <c r="H64" t="s">
        <v>295</v>
      </c>
      <c r="I64" t="s">
        <v>375</v>
      </c>
      <c r="J64" t="s">
        <v>291</v>
      </c>
      <c r="K64" s="28">
        <v>168746.1</v>
      </c>
      <c r="L64">
        <v>45718.1</v>
      </c>
      <c r="M64">
        <v>30000</v>
      </c>
      <c r="N64">
        <v>71380.13</v>
      </c>
      <c r="O64">
        <v>1973169</v>
      </c>
      <c r="P64">
        <v>57737.88</v>
      </c>
      <c r="Q64">
        <v>68442.179999999993</v>
      </c>
      <c r="R64">
        <v>419089.1</v>
      </c>
      <c r="S64">
        <v>295361.3</v>
      </c>
      <c r="T64">
        <v>8000</v>
      </c>
      <c r="U64">
        <v>147831.5</v>
      </c>
      <c r="V64">
        <v>442831.6</v>
      </c>
      <c r="W64">
        <v>8000</v>
      </c>
      <c r="X64">
        <v>23667.279999999999</v>
      </c>
      <c r="Y64">
        <v>76011.08</v>
      </c>
      <c r="Z64">
        <v>120345.60000000001</v>
      </c>
      <c r="AA64">
        <v>578574.5</v>
      </c>
      <c r="AB64">
        <v>335236.59999999998</v>
      </c>
      <c r="AC64" s="28">
        <v>1409610</v>
      </c>
      <c r="AD64">
        <v>111303.6</v>
      </c>
      <c r="AE64">
        <v>1083881</v>
      </c>
      <c r="AF64">
        <v>8000</v>
      </c>
      <c r="AG64">
        <v>316835.90000000002</v>
      </c>
      <c r="AH64">
        <v>8000</v>
      </c>
      <c r="AI64">
        <v>69886.87</v>
      </c>
      <c r="AJ64">
        <v>156356.9</v>
      </c>
      <c r="AK64">
        <v>8000</v>
      </c>
      <c r="AL64">
        <v>92072.53</v>
      </c>
      <c r="AM64">
        <v>205007.4</v>
      </c>
      <c r="AN64">
        <v>273326.2</v>
      </c>
      <c r="AO64">
        <v>8000</v>
      </c>
      <c r="AP64">
        <v>8000</v>
      </c>
      <c r="AQ64">
        <v>47410.31</v>
      </c>
      <c r="AR64">
        <v>152761.70000000001</v>
      </c>
      <c r="AS64">
        <v>8000</v>
      </c>
      <c r="AT64">
        <v>8000</v>
      </c>
      <c r="AU64">
        <v>723330.6</v>
      </c>
      <c r="AV64">
        <v>1548857</v>
      </c>
      <c r="AW64">
        <v>32700</v>
      </c>
      <c r="AX64">
        <v>8000</v>
      </c>
      <c r="AY64">
        <v>182652</v>
      </c>
      <c r="AZ64">
        <v>94694.46</v>
      </c>
      <c r="BA64">
        <v>817772.8</v>
      </c>
      <c r="BB64">
        <v>848507.3</v>
      </c>
      <c r="BC64">
        <v>218241.9</v>
      </c>
      <c r="BD64">
        <v>8568.2270000000008</v>
      </c>
      <c r="BE64">
        <v>576980.4</v>
      </c>
      <c r="BF64">
        <v>1862361</v>
      </c>
      <c r="BG64">
        <v>117929.9</v>
      </c>
      <c r="BH64">
        <v>2120942</v>
      </c>
      <c r="BI64">
        <v>1165843</v>
      </c>
      <c r="BJ64">
        <v>168687.6</v>
      </c>
      <c r="BK64">
        <v>71826.16</v>
      </c>
      <c r="BL64">
        <v>8000</v>
      </c>
      <c r="BM64">
        <v>101207</v>
      </c>
      <c r="BN64">
        <v>32210.95</v>
      </c>
      <c r="BO64">
        <v>982522</v>
      </c>
      <c r="BP64">
        <v>93820.17</v>
      </c>
      <c r="BQ64">
        <v>1769029</v>
      </c>
      <c r="BR64">
        <v>283978.09999999998</v>
      </c>
      <c r="BS64">
        <v>116965.9</v>
      </c>
      <c r="BT64">
        <v>8000</v>
      </c>
      <c r="BU64">
        <v>8000</v>
      </c>
      <c r="BV64">
        <v>12577.6</v>
      </c>
      <c r="BW64">
        <v>129757</v>
      </c>
      <c r="BX64">
        <v>52129.17</v>
      </c>
      <c r="BY64">
        <v>8000</v>
      </c>
      <c r="BZ64">
        <v>121963.5</v>
      </c>
      <c r="CA64">
        <v>136403.20000000001</v>
      </c>
      <c r="CB64">
        <v>8000</v>
      </c>
      <c r="CC64">
        <v>179504.7</v>
      </c>
      <c r="CD64">
        <v>11693.62</v>
      </c>
      <c r="CE64">
        <v>24504.880000000001</v>
      </c>
      <c r="CF64">
        <v>8000</v>
      </c>
      <c r="CG64">
        <v>9193.69</v>
      </c>
      <c r="CH64">
        <v>8000</v>
      </c>
      <c r="CI64">
        <v>8000</v>
      </c>
      <c r="CJ64">
        <v>8000</v>
      </c>
      <c r="CK64">
        <v>8000</v>
      </c>
      <c r="CL64">
        <v>8000</v>
      </c>
      <c r="CM64">
        <v>167163.70000000001</v>
      </c>
      <c r="CN64">
        <v>8000</v>
      </c>
      <c r="CO64">
        <v>8000</v>
      </c>
      <c r="CP64">
        <v>67070.740000000005</v>
      </c>
      <c r="CQ64">
        <v>8000</v>
      </c>
      <c r="CR64">
        <v>20907.7</v>
      </c>
      <c r="CS64">
        <v>165042.9</v>
      </c>
      <c r="CT64">
        <v>8000</v>
      </c>
      <c r="CU64">
        <v>8000</v>
      </c>
      <c r="CV64">
        <v>8000</v>
      </c>
      <c r="CW64">
        <v>132675.4</v>
      </c>
      <c r="CX64">
        <v>512125.2</v>
      </c>
      <c r="CY64">
        <v>8000</v>
      </c>
      <c r="CZ64">
        <v>8000</v>
      </c>
      <c r="DA64">
        <v>8000</v>
      </c>
      <c r="DB64">
        <v>62636.87</v>
      </c>
      <c r="DC64">
        <v>24668.97</v>
      </c>
      <c r="DD64">
        <v>8000</v>
      </c>
      <c r="DE64">
        <v>8000</v>
      </c>
      <c r="DF64">
        <v>68551.460000000006</v>
      </c>
      <c r="DG64">
        <v>473074.8</v>
      </c>
      <c r="DH64">
        <v>595761.6</v>
      </c>
      <c r="DI64">
        <v>8000</v>
      </c>
      <c r="DJ64">
        <v>8000</v>
      </c>
      <c r="DK64">
        <v>80652.22</v>
      </c>
      <c r="DL64">
        <v>8000</v>
      </c>
      <c r="DM64">
        <v>71532.639999999999</v>
      </c>
      <c r="DN64">
        <v>8000</v>
      </c>
      <c r="DO64">
        <v>8000</v>
      </c>
      <c r="DP64">
        <v>8000</v>
      </c>
      <c r="DQ64">
        <v>8000</v>
      </c>
      <c r="DR64">
        <v>8000</v>
      </c>
      <c r="DS64">
        <v>8000</v>
      </c>
      <c r="DT64">
        <v>8000</v>
      </c>
      <c r="DU64">
        <v>8000</v>
      </c>
    </row>
    <row r="65" spans="1:125" x14ac:dyDescent="0.3">
      <c r="A65" t="s">
        <v>376</v>
      </c>
      <c r="B65" t="s">
        <v>61</v>
      </c>
      <c r="C65" t="s">
        <v>62</v>
      </c>
      <c r="D65" t="s">
        <v>617</v>
      </c>
      <c r="E65" t="s">
        <v>1203</v>
      </c>
      <c r="F65">
        <v>23.41</v>
      </c>
      <c r="G65" t="s">
        <v>294</v>
      </c>
      <c r="H65" t="s">
        <v>295</v>
      </c>
      <c r="I65" t="s">
        <v>313</v>
      </c>
      <c r="J65" t="s">
        <v>377</v>
      </c>
      <c r="K65" s="28">
        <v>155001.29999999999</v>
      </c>
      <c r="L65">
        <v>41603.35</v>
      </c>
      <c r="M65">
        <v>32600</v>
      </c>
      <c r="N65">
        <v>38568.339999999997</v>
      </c>
      <c r="O65">
        <v>1406065</v>
      </c>
      <c r="P65">
        <v>26520.43</v>
      </c>
      <c r="Q65">
        <v>47960.11</v>
      </c>
      <c r="R65">
        <v>299791.8</v>
      </c>
      <c r="S65">
        <v>303314</v>
      </c>
      <c r="T65">
        <v>30811.27</v>
      </c>
      <c r="U65">
        <v>168697.5</v>
      </c>
      <c r="V65">
        <v>477700</v>
      </c>
      <c r="W65">
        <v>8000</v>
      </c>
      <c r="X65">
        <v>32499.49</v>
      </c>
      <c r="Y65">
        <v>70704.56</v>
      </c>
      <c r="Z65">
        <v>136069.9</v>
      </c>
      <c r="AA65">
        <v>654168.6</v>
      </c>
      <c r="AB65">
        <v>363083.6</v>
      </c>
      <c r="AC65" s="28">
        <v>1994354</v>
      </c>
      <c r="AD65">
        <v>68656</v>
      </c>
      <c r="AE65">
        <v>855294.7</v>
      </c>
      <c r="AF65">
        <v>8000</v>
      </c>
      <c r="AG65">
        <v>251968.4</v>
      </c>
      <c r="AH65">
        <v>8000</v>
      </c>
      <c r="AI65">
        <v>34233.35</v>
      </c>
      <c r="AJ65">
        <v>109628.8</v>
      </c>
      <c r="AK65">
        <v>70863.509999999995</v>
      </c>
      <c r="AL65">
        <v>33817.56</v>
      </c>
      <c r="AM65">
        <v>173435.2</v>
      </c>
      <c r="AN65">
        <v>311350.7</v>
      </c>
      <c r="AO65">
        <v>8000</v>
      </c>
      <c r="AP65">
        <v>8000</v>
      </c>
      <c r="AQ65">
        <v>39126.910000000003</v>
      </c>
      <c r="AR65">
        <v>150911.70000000001</v>
      </c>
      <c r="AS65">
        <v>8000</v>
      </c>
      <c r="AT65">
        <v>8000</v>
      </c>
      <c r="AU65">
        <v>630407.1</v>
      </c>
      <c r="AV65">
        <v>1442569</v>
      </c>
      <c r="AW65">
        <v>33000</v>
      </c>
      <c r="AX65">
        <v>8000</v>
      </c>
      <c r="AY65">
        <v>139582.29999999999</v>
      </c>
      <c r="AZ65">
        <v>83786.66</v>
      </c>
      <c r="BA65">
        <v>720254.8</v>
      </c>
      <c r="BB65">
        <v>897399.7</v>
      </c>
      <c r="BC65">
        <v>128225.60000000001</v>
      </c>
      <c r="BD65">
        <v>16904.38</v>
      </c>
      <c r="BE65">
        <v>493092.1</v>
      </c>
      <c r="BF65">
        <v>1901857</v>
      </c>
      <c r="BG65">
        <v>121125</v>
      </c>
      <c r="BH65">
        <v>2382768</v>
      </c>
      <c r="BI65">
        <v>1163371</v>
      </c>
      <c r="BJ65">
        <v>105000</v>
      </c>
      <c r="BK65">
        <v>47276.84</v>
      </c>
      <c r="BL65">
        <v>8000</v>
      </c>
      <c r="BM65">
        <v>63308.17</v>
      </c>
      <c r="BN65">
        <v>19235.41</v>
      </c>
      <c r="BO65">
        <v>885418.1</v>
      </c>
      <c r="BP65">
        <v>73091.7</v>
      </c>
      <c r="BQ65">
        <v>2383275</v>
      </c>
      <c r="BR65">
        <v>170000</v>
      </c>
      <c r="BS65">
        <v>85380.03</v>
      </c>
      <c r="BT65">
        <v>8000</v>
      </c>
      <c r="BU65">
        <v>8000</v>
      </c>
      <c r="BV65">
        <v>8000</v>
      </c>
      <c r="BW65">
        <v>76926.25</v>
      </c>
      <c r="BX65">
        <v>8000</v>
      </c>
      <c r="BY65">
        <v>8000</v>
      </c>
      <c r="BZ65">
        <v>131663.6</v>
      </c>
      <c r="CA65">
        <v>89176.46</v>
      </c>
      <c r="CB65">
        <v>8000</v>
      </c>
      <c r="CC65">
        <v>176680.8</v>
      </c>
      <c r="CD65">
        <v>8000</v>
      </c>
      <c r="CE65">
        <v>17891.72</v>
      </c>
      <c r="CF65">
        <v>8000</v>
      </c>
      <c r="CG65">
        <v>44894.559999999998</v>
      </c>
      <c r="CH65">
        <v>8000</v>
      </c>
      <c r="CI65">
        <v>8000</v>
      </c>
      <c r="CJ65">
        <v>8000</v>
      </c>
      <c r="CK65">
        <v>8000</v>
      </c>
      <c r="CL65">
        <v>8000</v>
      </c>
      <c r="CM65">
        <v>273515.90000000002</v>
      </c>
      <c r="CN65">
        <v>8000</v>
      </c>
      <c r="CO65">
        <v>8000</v>
      </c>
      <c r="CP65">
        <v>120898.7</v>
      </c>
      <c r="CQ65">
        <v>8000</v>
      </c>
      <c r="CR65">
        <v>36170.120000000003</v>
      </c>
      <c r="CS65">
        <v>283747.09999999998</v>
      </c>
      <c r="CT65">
        <v>8000</v>
      </c>
      <c r="CU65">
        <v>8000</v>
      </c>
      <c r="CV65">
        <v>8000</v>
      </c>
      <c r="CW65">
        <v>172835.5</v>
      </c>
      <c r="CX65">
        <v>807607.2</v>
      </c>
      <c r="CY65">
        <v>8000</v>
      </c>
      <c r="CZ65">
        <v>17203.79</v>
      </c>
      <c r="DA65">
        <v>8000</v>
      </c>
      <c r="DB65">
        <v>88512.97</v>
      </c>
      <c r="DC65">
        <v>49138.98</v>
      </c>
      <c r="DD65">
        <v>8000</v>
      </c>
      <c r="DE65">
        <v>8000</v>
      </c>
      <c r="DF65">
        <v>112663.3</v>
      </c>
      <c r="DG65">
        <v>799700.2</v>
      </c>
      <c r="DH65">
        <v>976519</v>
      </c>
      <c r="DI65">
        <v>8000</v>
      </c>
      <c r="DJ65">
        <v>8000</v>
      </c>
      <c r="DK65">
        <v>54322.02</v>
      </c>
      <c r="DL65">
        <v>8000</v>
      </c>
      <c r="DM65">
        <v>89339.14</v>
      </c>
      <c r="DN65">
        <v>8000</v>
      </c>
      <c r="DO65">
        <v>8000</v>
      </c>
      <c r="DP65">
        <v>8000</v>
      </c>
      <c r="DQ65">
        <v>8000</v>
      </c>
      <c r="DR65">
        <v>8000</v>
      </c>
      <c r="DS65">
        <v>8000</v>
      </c>
      <c r="DT65">
        <v>8000</v>
      </c>
      <c r="DU65">
        <v>8000</v>
      </c>
    </row>
    <row r="66" spans="1:125" x14ac:dyDescent="0.3">
      <c r="A66" t="s">
        <v>378</v>
      </c>
      <c r="B66" t="s">
        <v>61</v>
      </c>
      <c r="C66" t="s">
        <v>62</v>
      </c>
      <c r="D66" t="s">
        <v>617</v>
      </c>
      <c r="E66" t="s">
        <v>1207</v>
      </c>
      <c r="F66">
        <v>33.9</v>
      </c>
      <c r="G66" t="s">
        <v>373</v>
      </c>
      <c r="H66" t="s">
        <v>316</v>
      </c>
      <c r="I66" t="s">
        <v>290</v>
      </c>
      <c r="J66" t="s">
        <v>291</v>
      </c>
      <c r="K66" s="28">
        <v>194690.6</v>
      </c>
      <c r="L66">
        <v>40377.11</v>
      </c>
      <c r="M66">
        <v>14000</v>
      </c>
      <c r="N66">
        <v>30514.25</v>
      </c>
      <c r="O66">
        <v>1631372</v>
      </c>
      <c r="P66">
        <v>69831.92</v>
      </c>
      <c r="Q66">
        <v>27635.439999999999</v>
      </c>
      <c r="R66">
        <v>317549.2</v>
      </c>
      <c r="S66">
        <v>284464</v>
      </c>
      <c r="T66">
        <v>12650.6</v>
      </c>
      <c r="U66">
        <v>122341.9</v>
      </c>
      <c r="V66">
        <v>455806.9</v>
      </c>
      <c r="W66">
        <v>8000</v>
      </c>
      <c r="X66">
        <v>15478.74</v>
      </c>
      <c r="Y66">
        <v>42079.74</v>
      </c>
      <c r="Z66">
        <v>158961.20000000001</v>
      </c>
      <c r="AA66">
        <v>746601.2</v>
      </c>
      <c r="AB66">
        <v>451116.3</v>
      </c>
      <c r="AC66" s="28">
        <v>1850466</v>
      </c>
      <c r="AD66">
        <v>54447.05</v>
      </c>
      <c r="AE66">
        <v>796739.5</v>
      </c>
      <c r="AF66">
        <v>8000</v>
      </c>
      <c r="AG66">
        <v>154728.9</v>
      </c>
      <c r="AH66">
        <v>8000</v>
      </c>
      <c r="AI66">
        <v>18378.05</v>
      </c>
      <c r="AJ66">
        <v>90480.25</v>
      </c>
      <c r="AK66">
        <v>54393.64</v>
      </c>
      <c r="AL66">
        <v>8293.83</v>
      </c>
      <c r="AM66">
        <v>106043.4</v>
      </c>
      <c r="AN66">
        <v>232089.5</v>
      </c>
      <c r="AO66">
        <v>8000</v>
      </c>
      <c r="AP66">
        <v>8000</v>
      </c>
      <c r="AQ66">
        <v>11928.87</v>
      </c>
      <c r="AR66">
        <v>77772.36</v>
      </c>
      <c r="AS66">
        <v>8000</v>
      </c>
      <c r="AT66">
        <v>8000</v>
      </c>
      <c r="AU66">
        <v>383754.4</v>
      </c>
      <c r="AV66">
        <v>887289.2</v>
      </c>
      <c r="AW66">
        <v>8000</v>
      </c>
      <c r="AX66">
        <v>8000</v>
      </c>
      <c r="AY66">
        <v>65986.259999999995</v>
      </c>
      <c r="AZ66">
        <v>32637.11</v>
      </c>
      <c r="BA66">
        <v>404916.5</v>
      </c>
      <c r="BB66">
        <v>449089.1</v>
      </c>
      <c r="BC66">
        <v>84420.67</v>
      </c>
      <c r="BD66">
        <v>8000</v>
      </c>
      <c r="BE66">
        <v>437246.9</v>
      </c>
      <c r="BF66">
        <v>1547081</v>
      </c>
      <c r="BG66">
        <v>29901.53</v>
      </c>
      <c r="BH66">
        <v>2086507</v>
      </c>
      <c r="BI66">
        <v>534445.6</v>
      </c>
      <c r="BJ66">
        <v>54000</v>
      </c>
      <c r="BK66">
        <v>11933.67</v>
      </c>
      <c r="BL66">
        <v>8000</v>
      </c>
      <c r="BM66">
        <v>20169.54</v>
      </c>
      <c r="BN66">
        <v>12929.66</v>
      </c>
      <c r="BO66">
        <v>349892.5</v>
      </c>
      <c r="BP66">
        <v>49236</v>
      </c>
      <c r="BQ66">
        <v>1386814</v>
      </c>
      <c r="BR66">
        <v>178288.3</v>
      </c>
      <c r="BS66">
        <v>43000</v>
      </c>
      <c r="BT66">
        <v>8000</v>
      </c>
      <c r="BU66">
        <v>8000</v>
      </c>
      <c r="BV66">
        <v>8000</v>
      </c>
      <c r="BW66">
        <v>17531.150000000001</v>
      </c>
      <c r="BX66">
        <v>15669.09</v>
      </c>
      <c r="BY66">
        <v>8000</v>
      </c>
      <c r="BZ66">
        <v>70000</v>
      </c>
      <c r="CA66">
        <v>30900.65</v>
      </c>
      <c r="CB66">
        <v>8000</v>
      </c>
      <c r="CC66">
        <v>105371.8</v>
      </c>
      <c r="CD66">
        <v>8000</v>
      </c>
      <c r="CE66">
        <v>10852.94</v>
      </c>
      <c r="CF66">
        <v>8000</v>
      </c>
      <c r="CG66">
        <v>14387.01</v>
      </c>
      <c r="CH66">
        <v>8000</v>
      </c>
      <c r="CI66">
        <v>8000</v>
      </c>
      <c r="CJ66">
        <v>8000</v>
      </c>
      <c r="CK66">
        <v>8000</v>
      </c>
      <c r="CL66">
        <v>8000</v>
      </c>
      <c r="CM66">
        <v>264266.2</v>
      </c>
      <c r="CN66">
        <v>8000</v>
      </c>
      <c r="CO66">
        <v>8000</v>
      </c>
      <c r="CP66">
        <v>109692</v>
      </c>
      <c r="CQ66">
        <v>8000</v>
      </c>
      <c r="CR66">
        <v>19057.87</v>
      </c>
      <c r="CS66">
        <v>266022.5</v>
      </c>
      <c r="CT66">
        <v>8000</v>
      </c>
      <c r="CU66">
        <v>8000</v>
      </c>
      <c r="CV66">
        <v>8000</v>
      </c>
      <c r="CW66">
        <v>150848.79999999999</v>
      </c>
      <c r="CX66">
        <v>897608.2</v>
      </c>
      <c r="CY66">
        <v>8000</v>
      </c>
      <c r="CZ66">
        <v>9015.8819999999996</v>
      </c>
      <c r="DA66">
        <v>8000</v>
      </c>
      <c r="DB66">
        <v>68685.850000000006</v>
      </c>
      <c r="DC66">
        <v>18093.7</v>
      </c>
      <c r="DD66">
        <v>8000</v>
      </c>
      <c r="DE66">
        <v>8000</v>
      </c>
      <c r="DF66">
        <v>161640.4</v>
      </c>
      <c r="DG66">
        <v>1130007</v>
      </c>
      <c r="DH66">
        <v>1514975</v>
      </c>
      <c r="DI66">
        <v>8000</v>
      </c>
      <c r="DJ66">
        <v>8000</v>
      </c>
      <c r="DK66">
        <v>16324.67</v>
      </c>
      <c r="DL66">
        <v>8000</v>
      </c>
      <c r="DM66">
        <v>48452.57</v>
      </c>
      <c r="DN66">
        <v>8000</v>
      </c>
      <c r="DO66">
        <v>8000</v>
      </c>
      <c r="DP66">
        <v>8000</v>
      </c>
      <c r="DQ66">
        <v>8000</v>
      </c>
      <c r="DR66">
        <v>8000</v>
      </c>
      <c r="DS66">
        <v>8000</v>
      </c>
      <c r="DT66">
        <v>8000</v>
      </c>
      <c r="DU66">
        <v>8000</v>
      </c>
    </row>
    <row r="67" spans="1:125" x14ac:dyDescent="0.3">
      <c r="A67" t="s">
        <v>379</v>
      </c>
      <c r="B67" t="s">
        <v>61</v>
      </c>
      <c r="C67" t="s">
        <v>62</v>
      </c>
      <c r="D67" t="s">
        <v>617</v>
      </c>
      <c r="E67" t="s">
        <v>1206</v>
      </c>
      <c r="F67">
        <v>30.74</v>
      </c>
      <c r="G67" t="s">
        <v>380</v>
      </c>
      <c r="H67" t="s">
        <v>309</v>
      </c>
      <c r="I67" t="s">
        <v>313</v>
      </c>
      <c r="J67" t="s">
        <v>291</v>
      </c>
      <c r="K67" s="28">
        <v>156552.70000000001</v>
      </c>
      <c r="L67">
        <v>40806.019999999997</v>
      </c>
      <c r="M67">
        <v>14700</v>
      </c>
      <c r="N67">
        <v>30202.13</v>
      </c>
      <c r="O67">
        <v>1288606</v>
      </c>
      <c r="P67">
        <v>20000</v>
      </c>
      <c r="Q67">
        <v>20413.73</v>
      </c>
      <c r="R67">
        <v>238260.9</v>
      </c>
      <c r="S67">
        <v>253476.5</v>
      </c>
      <c r="T67">
        <v>14952.78</v>
      </c>
      <c r="U67">
        <v>136545.70000000001</v>
      </c>
      <c r="V67">
        <v>401317.7</v>
      </c>
      <c r="W67">
        <v>8000</v>
      </c>
      <c r="X67">
        <v>19863.97</v>
      </c>
      <c r="Y67">
        <v>69503.48</v>
      </c>
      <c r="Z67">
        <v>117001.9</v>
      </c>
      <c r="AA67">
        <v>640669.4</v>
      </c>
      <c r="AB67">
        <v>343898.7</v>
      </c>
      <c r="AC67" s="28">
        <v>1748401</v>
      </c>
      <c r="AD67">
        <v>30526.55</v>
      </c>
      <c r="AE67">
        <v>502872.9</v>
      </c>
      <c r="AF67">
        <v>8000</v>
      </c>
      <c r="AG67">
        <v>161213.9</v>
      </c>
      <c r="AH67">
        <v>20000</v>
      </c>
      <c r="AI67">
        <v>8000</v>
      </c>
      <c r="AJ67">
        <v>39532.400000000001</v>
      </c>
      <c r="AK67">
        <v>111719.9</v>
      </c>
      <c r="AL67">
        <v>8000</v>
      </c>
      <c r="AM67">
        <v>95067.75</v>
      </c>
      <c r="AN67">
        <v>203968.9</v>
      </c>
      <c r="AO67">
        <v>8000</v>
      </c>
      <c r="AP67">
        <v>8000</v>
      </c>
      <c r="AQ67">
        <v>15466.94</v>
      </c>
      <c r="AR67">
        <v>146106.4</v>
      </c>
      <c r="AS67">
        <v>8000</v>
      </c>
      <c r="AT67">
        <v>8000</v>
      </c>
      <c r="AU67">
        <v>349860</v>
      </c>
      <c r="AV67">
        <v>942012.3</v>
      </c>
      <c r="AW67">
        <v>8000</v>
      </c>
      <c r="AX67">
        <v>8000</v>
      </c>
      <c r="AY67">
        <v>80823.31</v>
      </c>
      <c r="AZ67">
        <v>108834.9</v>
      </c>
      <c r="BA67">
        <v>481038.5</v>
      </c>
      <c r="BB67">
        <v>997943.6</v>
      </c>
      <c r="BC67">
        <v>114000</v>
      </c>
      <c r="BD67">
        <v>57716.88</v>
      </c>
      <c r="BE67">
        <v>261167.8</v>
      </c>
      <c r="BF67">
        <v>1215364</v>
      </c>
      <c r="BG67">
        <v>94692.04</v>
      </c>
      <c r="BH67">
        <v>1916335</v>
      </c>
      <c r="BI67">
        <v>1167888</v>
      </c>
      <c r="BJ67">
        <v>72000</v>
      </c>
      <c r="BK67">
        <v>39338.74</v>
      </c>
      <c r="BL67">
        <v>8000</v>
      </c>
      <c r="BM67">
        <v>53684.35</v>
      </c>
      <c r="BN67">
        <v>9075.6479999999992</v>
      </c>
      <c r="BO67">
        <v>883038</v>
      </c>
      <c r="BP67">
        <v>49003.21</v>
      </c>
      <c r="BQ67">
        <v>3143225</v>
      </c>
      <c r="BR67">
        <v>8000</v>
      </c>
      <c r="BS67">
        <v>52981.95</v>
      </c>
      <c r="BT67">
        <v>8000</v>
      </c>
      <c r="BU67">
        <v>8000</v>
      </c>
      <c r="BV67">
        <v>8000</v>
      </c>
      <c r="BW67">
        <v>52472.36</v>
      </c>
      <c r="BX67">
        <v>8000</v>
      </c>
      <c r="BY67">
        <v>8000</v>
      </c>
      <c r="BZ67">
        <v>152232.5</v>
      </c>
      <c r="CA67">
        <v>76567.89</v>
      </c>
      <c r="CB67">
        <v>8000</v>
      </c>
      <c r="CC67">
        <v>172824.1</v>
      </c>
      <c r="CD67">
        <v>8000</v>
      </c>
      <c r="CE67">
        <v>34701.589999999997</v>
      </c>
      <c r="CF67">
        <v>8000</v>
      </c>
      <c r="CG67">
        <v>94761.279999999999</v>
      </c>
      <c r="CH67">
        <v>8000</v>
      </c>
      <c r="CI67">
        <v>8000</v>
      </c>
      <c r="CJ67">
        <v>8000</v>
      </c>
      <c r="CK67">
        <v>8000</v>
      </c>
      <c r="CL67">
        <v>8000</v>
      </c>
      <c r="CM67">
        <v>104918.2</v>
      </c>
      <c r="CN67">
        <v>8000</v>
      </c>
      <c r="CO67">
        <v>8000</v>
      </c>
      <c r="CP67">
        <v>10903.71</v>
      </c>
      <c r="CQ67">
        <v>8000</v>
      </c>
      <c r="CR67">
        <v>8000</v>
      </c>
      <c r="CS67">
        <v>88280.37</v>
      </c>
      <c r="CT67">
        <v>8000</v>
      </c>
      <c r="CU67">
        <v>8000</v>
      </c>
      <c r="CV67">
        <v>8000</v>
      </c>
      <c r="CW67">
        <v>41638.83</v>
      </c>
      <c r="CX67">
        <v>385652</v>
      </c>
      <c r="CY67">
        <v>8000</v>
      </c>
      <c r="CZ67">
        <v>8000</v>
      </c>
      <c r="DA67">
        <v>8000</v>
      </c>
      <c r="DB67">
        <v>48125.37</v>
      </c>
      <c r="DC67">
        <v>121245.5</v>
      </c>
      <c r="DD67">
        <v>8000</v>
      </c>
      <c r="DE67">
        <v>8000</v>
      </c>
      <c r="DF67">
        <v>29640.42</v>
      </c>
      <c r="DG67">
        <v>356129.9</v>
      </c>
      <c r="DH67">
        <v>589956.19999999995</v>
      </c>
      <c r="DI67">
        <v>8000</v>
      </c>
      <c r="DJ67">
        <v>8000</v>
      </c>
      <c r="DK67">
        <v>76294.399999999994</v>
      </c>
      <c r="DL67">
        <v>8000</v>
      </c>
      <c r="DM67">
        <v>278732.09999999998</v>
      </c>
      <c r="DN67">
        <v>8000</v>
      </c>
      <c r="DO67">
        <v>8000</v>
      </c>
      <c r="DP67">
        <v>8000</v>
      </c>
      <c r="DQ67">
        <v>8000</v>
      </c>
      <c r="DR67">
        <v>8000</v>
      </c>
      <c r="DS67">
        <v>8000</v>
      </c>
      <c r="DT67">
        <v>8000</v>
      </c>
      <c r="DU67">
        <v>8000</v>
      </c>
    </row>
    <row r="68" spans="1:125" x14ac:dyDescent="0.3">
      <c r="A68" t="s">
        <v>381</v>
      </c>
      <c r="B68" t="s">
        <v>61</v>
      </c>
      <c r="C68" t="s">
        <v>62</v>
      </c>
      <c r="D68" t="s">
        <v>617</v>
      </c>
      <c r="E68" t="s">
        <v>1207</v>
      </c>
      <c r="F68">
        <v>25.35</v>
      </c>
      <c r="G68" t="s">
        <v>294</v>
      </c>
      <c r="H68" t="s">
        <v>295</v>
      </c>
      <c r="I68" t="s">
        <v>303</v>
      </c>
      <c r="J68" t="s">
        <v>377</v>
      </c>
      <c r="K68" s="28">
        <v>216601.8</v>
      </c>
      <c r="L68">
        <v>97523.33</v>
      </c>
      <c r="M68">
        <v>42111.26</v>
      </c>
      <c r="N68">
        <v>28803.48</v>
      </c>
      <c r="O68">
        <v>1737693</v>
      </c>
      <c r="P68">
        <v>64748.44</v>
      </c>
      <c r="Q68">
        <v>8000</v>
      </c>
      <c r="R68">
        <v>236482.8</v>
      </c>
      <c r="S68">
        <v>117837.2</v>
      </c>
      <c r="T68">
        <v>8000</v>
      </c>
      <c r="U68">
        <v>90171.71</v>
      </c>
      <c r="V68">
        <v>278487</v>
      </c>
      <c r="W68">
        <v>8000</v>
      </c>
      <c r="X68">
        <v>31586.42</v>
      </c>
      <c r="Y68">
        <v>79459.53</v>
      </c>
      <c r="Z68">
        <v>79553.67</v>
      </c>
      <c r="AA68">
        <v>513141.1</v>
      </c>
      <c r="AB68">
        <v>242944.4</v>
      </c>
      <c r="AC68" s="28">
        <v>3096398</v>
      </c>
      <c r="AD68">
        <v>16156.94</v>
      </c>
      <c r="AE68">
        <v>595992.6</v>
      </c>
      <c r="AF68">
        <v>8000</v>
      </c>
      <c r="AG68">
        <v>75777.55</v>
      </c>
      <c r="AH68">
        <v>8000</v>
      </c>
      <c r="AI68">
        <v>8000</v>
      </c>
      <c r="AJ68">
        <v>55169.98</v>
      </c>
      <c r="AK68">
        <v>8000</v>
      </c>
      <c r="AL68">
        <v>8000</v>
      </c>
      <c r="AM68">
        <v>17666.54</v>
      </c>
      <c r="AN68">
        <v>123343.3</v>
      </c>
      <c r="AO68">
        <v>8000</v>
      </c>
      <c r="AP68">
        <v>8000</v>
      </c>
      <c r="AQ68">
        <v>12000</v>
      </c>
      <c r="AR68">
        <v>11846.01</v>
      </c>
      <c r="AS68">
        <v>12209.2</v>
      </c>
      <c r="AT68">
        <v>13372.07</v>
      </c>
      <c r="AU68">
        <v>202714.7</v>
      </c>
      <c r="AV68">
        <v>994922</v>
      </c>
      <c r="AW68">
        <v>8000</v>
      </c>
      <c r="AX68">
        <v>8000</v>
      </c>
      <c r="AY68">
        <v>112169.3</v>
      </c>
      <c r="AZ68">
        <v>14493.02</v>
      </c>
      <c r="BA68">
        <v>718772.5</v>
      </c>
      <c r="BB68">
        <v>209781.2</v>
      </c>
      <c r="BC68">
        <v>384130.4</v>
      </c>
      <c r="BD68">
        <v>50808.99</v>
      </c>
      <c r="BE68">
        <v>137636.79999999999</v>
      </c>
      <c r="BF68">
        <v>996325.6</v>
      </c>
      <c r="BG68">
        <v>31076.29</v>
      </c>
      <c r="BH68">
        <v>2288571</v>
      </c>
      <c r="BI68">
        <v>358797.5</v>
      </c>
      <c r="BJ68">
        <v>368803.3</v>
      </c>
      <c r="BK68">
        <v>49058.46</v>
      </c>
      <c r="BL68">
        <v>8000</v>
      </c>
      <c r="BM68">
        <v>21659.98</v>
      </c>
      <c r="BN68">
        <v>51814.84</v>
      </c>
      <c r="BO68">
        <v>349646.9</v>
      </c>
      <c r="BP68">
        <v>152845.20000000001</v>
      </c>
      <c r="BQ68">
        <v>999844.1</v>
      </c>
      <c r="BR68">
        <v>931317.3</v>
      </c>
      <c r="BS68">
        <v>109767.4</v>
      </c>
      <c r="BT68">
        <v>8000</v>
      </c>
      <c r="BU68">
        <v>8000</v>
      </c>
      <c r="BV68">
        <v>38428.400000000001</v>
      </c>
      <c r="BW68">
        <v>31803.200000000001</v>
      </c>
      <c r="BX68">
        <v>107766.3</v>
      </c>
      <c r="BY68">
        <v>8000</v>
      </c>
      <c r="BZ68">
        <v>94600</v>
      </c>
      <c r="CA68">
        <v>143227.29999999999</v>
      </c>
      <c r="CB68">
        <v>74712.41</v>
      </c>
      <c r="CC68">
        <v>268650.2</v>
      </c>
      <c r="CD68">
        <v>8000</v>
      </c>
      <c r="CE68">
        <v>39466.61</v>
      </c>
      <c r="CF68">
        <v>8000</v>
      </c>
      <c r="CG68">
        <v>96262.03</v>
      </c>
      <c r="CH68">
        <v>13112.55</v>
      </c>
      <c r="CI68">
        <v>8000</v>
      </c>
      <c r="CJ68">
        <v>8000</v>
      </c>
      <c r="CK68">
        <v>8000</v>
      </c>
      <c r="CL68">
        <v>8000</v>
      </c>
      <c r="CM68">
        <v>8000</v>
      </c>
      <c r="CN68">
        <v>8000</v>
      </c>
      <c r="CO68">
        <v>8000</v>
      </c>
      <c r="CP68">
        <v>8000</v>
      </c>
      <c r="CQ68">
        <v>8000</v>
      </c>
      <c r="CR68">
        <v>8000</v>
      </c>
      <c r="CS68">
        <v>8000</v>
      </c>
      <c r="CT68">
        <v>8000</v>
      </c>
      <c r="CU68">
        <v>8000</v>
      </c>
      <c r="CV68">
        <v>8000</v>
      </c>
      <c r="CW68">
        <v>8000</v>
      </c>
      <c r="CX68">
        <v>18392.759999999998</v>
      </c>
      <c r="CY68">
        <v>8000</v>
      </c>
      <c r="CZ68">
        <v>8000</v>
      </c>
      <c r="DA68">
        <v>8000</v>
      </c>
      <c r="DB68">
        <v>8000</v>
      </c>
      <c r="DC68">
        <v>8000</v>
      </c>
      <c r="DD68">
        <v>8000</v>
      </c>
      <c r="DE68">
        <v>8000</v>
      </c>
      <c r="DF68">
        <v>8000</v>
      </c>
      <c r="DG68">
        <v>18200.27</v>
      </c>
      <c r="DH68">
        <v>49461.56</v>
      </c>
      <c r="DI68">
        <v>8000</v>
      </c>
      <c r="DJ68">
        <v>8000</v>
      </c>
      <c r="DK68">
        <v>8000</v>
      </c>
      <c r="DL68">
        <v>8000</v>
      </c>
      <c r="DM68">
        <v>8000</v>
      </c>
      <c r="DN68">
        <v>8000</v>
      </c>
      <c r="DO68">
        <v>8000</v>
      </c>
      <c r="DP68">
        <v>8000</v>
      </c>
      <c r="DQ68">
        <v>8000</v>
      </c>
      <c r="DR68">
        <v>8000</v>
      </c>
      <c r="DS68">
        <v>8000</v>
      </c>
      <c r="DT68">
        <v>8000</v>
      </c>
      <c r="DU68">
        <v>8000</v>
      </c>
    </row>
    <row r="69" spans="1:125" x14ac:dyDescent="0.3">
      <c r="A69" t="s">
        <v>382</v>
      </c>
      <c r="B69" t="s">
        <v>61</v>
      </c>
      <c r="C69" t="s">
        <v>62</v>
      </c>
      <c r="D69" t="s">
        <v>617</v>
      </c>
      <c r="E69" t="s">
        <v>1202</v>
      </c>
      <c r="F69">
        <v>30.09</v>
      </c>
      <c r="G69" t="s">
        <v>294</v>
      </c>
      <c r="H69" t="s">
        <v>316</v>
      </c>
      <c r="I69" t="s">
        <v>313</v>
      </c>
      <c r="J69" t="s">
        <v>291</v>
      </c>
      <c r="K69" s="28">
        <v>196888.4</v>
      </c>
      <c r="L69">
        <v>50693.49</v>
      </c>
      <c r="M69">
        <v>31500</v>
      </c>
      <c r="N69">
        <v>39805.760000000002</v>
      </c>
      <c r="O69">
        <v>2166154</v>
      </c>
      <c r="P69">
        <v>89987.21</v>
      </c>
      <c r="Q69">
        <v>18000</v>
      </c>
      <c r="R69">
        <v>322089.59999999998</v>
      </c>
      <c r="S69">
        <v>269062.8</v>
      </c>
      <c r="T69">
        <v>20496.34</v>
      </c>
      <c r="U69">
        <v>107104</v>
      </c>
      <c r="V69">
        <v>514227.6</v>
      </c>
      <c r="W69">
        <v>8000</v>
      </c>
      <c r="X69">
        <v>16319.67</v>
      </c>
      <c r="Y69">
        <v>90558.67</v>
      </c>
      <c r="Z69">
        <v>85209.17</v>
      </c>
      <c r="AA69">
        <v>617574.80000000005</v>
      </c>
      <c r="AB69">
        <v>451839.3</v>
      </c>
      <c r="AC69" s="28">
        <v>1077442</v>
      </c>
      <c r="AD69">
        <v>25612.37</v>
      </c>
      <c r="AE69">
        <v>819381.7</v>
      </c>
      <c r="AF69">
        <v>8000</v>
      </c>
      <c r="AG69">
        <v>311735.40000000002</v>
      </c>
      <c r="AH69">
        <v>8000</v>
      </c>
      <c r="AI69">
        <v>8000</v>
      </c>
      <c r="AJ69">
        <v>97702.25</v>
      </c>
      <c r="AK69">
        <v>72635.039999999994</v>
      </c>
      <c r="AL69">
        <v>91210.67</v>
      </c>
      <c r="AM69">
        <v>46551.44</v>
      </c>
      <c r="AN69">
        <v>258475.1</v>
      </c>
      <c r="AO69">
        <v>8000</v>
      </c>
      <c r="AP69">
        <v>8000</v>
      </c>
      <c r="AQ69">
        <v>60271.199999999997</v>
      </c>
      <c r="AR69">
        <v>265092.7</v>
      </c>
      <c r="AS69">
        <v>10000</v>
      </c>
      <c r="AT69">
        <v>8000</v>
      </c>
      <c r="AU69">
        <v>308745.7</v>
      </c>
      <c r="AV69">
        <v>1715471</v>
      </c>
      <c r="AW69">
        <v>60566.879999999997</v>
      </c>
      <c r="AX69">
        <v>8000</v>
      </c>
      <c r="AY69">
        <v>126489.5</v>
      </c>
      <c r="AZ69">
        <v>107447.7</v>
      </c>
      <c r="BA69">
        <v>1032889</v>
      </c>
      <c r="BB69">
        <v>1394093</v>
      </c>
      <c r="BC69">
        <v>310991.40000000002</v>
      </c>
      <c r="BD69">
        <v>8000</v>
      </c>
      <c r="BE69">
        <v>136540.5</v>
      </c>
      <c r="BF69">
        <v>774575.1</v>
      </c>
      <c r="BG69">
        <v>180495.6</v>
      </c>
      <c r="BH69">
        <v>1581698</v>
      </c>
      <c r="BI69">
        <v>1850446</v>
      </c>
      <c r="BJ69">
        <v>228583.5</v>
      </c>
      <c r="BK69">
        <v>137696.1</v>
      </c>
      <c r="BL69">
        <v>8000</v>
      </c>
      <c r="BM69">
        <v>73623.95</v>
      </c>
      <c r="BN69">
        <v>8000</v>
      </c>
      <c r="BO69">
        <v>1153415</v>
      </c>
      <c r="BP69">
        <v>61720.12</v>
      </c>
      <c r="BQ69">
        <v>3307244</v>
      </c>
      <c r="BR69">
        <v>255000</v>
      </c>
      <c r="BS69">
        <v>203177</v>
      </c>
      <c r="BT69">
        <v>8000</v>
      </c>
      <c r="BU69">
        <v>8000</v>
      </c>
      <c r="BV69">
        <v>8000</v>
      </c>
      <c r="BW69">
        <v>122833.9</v>
      </c>
      <c r="BX69">
        <v>8000</v>
      </c>
      <c r="BY69">
        <v>8000</v>
      </c>
      <c r="BZ69">
        <v>201968.5</v>
      </c>
      <c r="CA69">
        <v>168071</v>
      </c>
      <c r="CB69">
        <v>8000</v>
      </c>
      <c r="CC69">
        <v>330962.59999999998</v>
      </c>
      <c r="CD69">
        <v>39838.51</v>
      </c>
      <c r="CE69">
        <v>121933.9</v>
      </c>
      <c r="CF69">
        <v>8000</v>
      </c>
      <c r="CG69">
        <v>47268.49</v>
      </c>
      <c r="CH69">
        <v>9212.3089999999993</v>
      </c>
      <c r="CI69">
        <v>278785.59999999998</v>
      </c>
      <c r="CJ69">
        <v>8000</v>
      </c>
      <c r="CK69">
        <v>8000</v>
      </c>
      <c r="CL69">
        <v>8000</v>
      </c>
      <c r="CM69">
        <v>303194.40000000002</v>
      </c>
      <c r="CN69">
        <v>8000</v>
      </c>
      <c r="CO69">
        <v>8000</v>
      </c>
      <c r="CP69">
        <v>96074.38</v>
      </c>
      <c r="CQ69">
        <v>8000</v>
      </c>
      <c r="CR69">
        <v>10729.78</v>
      </c>
      <c r="CS69">
        <v>219854.7</v>
      </c>
      <c r="CT69">
        <v>8000</v>
      </c>
      <c r="CU69">
        <v>8000</v>
      </c>
      <c r="CV69">
        <v>8000</v>
      </c>
      <c r="CW69">
        <v>128934.3</v>
      </c>
      <c r="CX69">
        <v>928966.7</v>
      </c>
      <c r="CY69">
        <v>8000</v>
      </c>
      <c r="CZ69">
        <v>8429.0290000000005</v>
      </c>
      <c r="DA69">
        <v>8000</v>
      </c>
      <c r="DB69">
        <v>106562.9</v>
      </c>
      <c r="DC69">
        <v>37061.14</v>
      </c>
      <c r="DD69">
        <v>8000</v>
      </c>
      <c r="DE69">
        <v>8000</v>
      </c>
      <c r="DF69">
        <v>95092.31</v>
      </c>
      <c r="DG69">
        <v>937731.5</v>
      </c>
      <c r="DH69">
        <v>1393722</v>
      </c>
      <c r="DI69">
        <v>8000</v>
      </c>
      <c r="DJ69">
        <v>8000</v>
      </c>
      <c r="DK69">
        <v>34552.959999999999</v>
      </c>
      <c r="DL69">
        <v>8000</v>
      </c>
      <c r="DM69">
        <v>72087.31</v>
      </c>
      <c r="DN69">
        <v>8000</v>
      </c>
      <c r="DO69">
        <v>8000</v>
      </c>
      <c r="DP69">
        <v>8000</v>
      </c>
      <c r="DQ69">
        <v>8000</v>
      </c>
      <c r="DR69">
        <v>8000</v>
      </c>
      <c r="DS69">
        <v>8000</v>
      </c>
      <c r="DT69">
        <v>8000</v>
      </c>
      <c r="DU69">
        <v>8000</v>
      </c>
    </row>
    <row r="70" spans="1:125" x14ac:dyDescent="0.3">
      <c r="A70" t="s">
        <v>383</v>
      </c>
      <c r="B70" t="s">
        <v>61</v>
      </c>
      <c r="C70" t="s">
        <v>62</v>
      </c>
      <c r="D70" t="s">
        <v>617</v>
      </c>
      <c r="E70" t="s">
        <v>1203</v>
      </c>
      <c r="F70">
        <v>22.09</v>
      </c>
      <c r="G70" t="s">
        <v>294</v>
      </c>
      <c r="H70" t="s">
        <v>295</v>
      </c>
      <c r="I70" t="s">
        <v>375</v>
      </c>
      <c r="J70" t="s">
        <v>332</v>
      </c>
      <c r="K70" s="28">
        <v>148654.9</v>
      </c>
      <c r="L70">
        <v>58253.91</v>
      </c>
      <c r="M70">
        <v>22200</v>
      </c>
      <c r="N70">
        <v>22375.42</v>
      </c>
      <c r="O70">
        <v>1932718</v>
      </c>
      <c r="P70">
        <v>79175.45</v>
      </c>
      <c r="Q70">
        <v>13349.42</v>
      </c>
      <c r="R70">
        <v>345435.6</v>
      </c>
      <c r="S70">
        <v>280484.5</v>
      </c>
      <c r="T70">
        <v>8645.9120000000003</v>
      </c>
      <c r="U70">
        <v>94444.32</v>
      </c>
      <c r="V70">
        <v>396787.9</v>
      </c>
      <c r="W70">
        <v>8000</v>
      </c>
      <c r="X70">
        <v>13039.67</v>
      </c>
      <c r="Y70">
        <v>48578.84</v>
      </c>
      <c r="Z70">
        <v>83023.070000000007</v>
      </c>
      <c r="AA70">
        <v>631461.4</v>
      </c>
      <c r="AB70">
        <v>367160.2</v>
      </c>
      <c r="AC70" s="28">
        <v>993775.8</v>
      </c>
      <c r="AD70">
        <v>10696.34</v>
      </c>
      <c r="AE70">
        <v>702817.9</v>
      </c>
      <c r="AF70">
        <v>8000</v>
      </c>
      <c r="AG70">
        <v>353141.1</v>
      </c>
      <c r="AH70">
        <v>8000</v>
      </c>
      <c r="AI70">
        <v>8000</v>
      </c>
      <c r="AJ70">
        <v>64629.74</v>
      </c>
      <c r="AK70">
        <v>114373.2</v>
      </c>
      <c r="AL70">
        <v>58245.760000000002</v>
      </c>
      <c r="AM70">
        <v>30143.39</v>
      </c>
      <c r="AN70">
        <v>195315.7</v>
      </c>
      <c r="AO70">
        <v>8000</v>
      </c>
      <c r="AP70">
        <v>8000</v>
      </c>
      <c r="AQ70">
        <v>20785.96</v>
      </c>
      <c r="AR70">
        <v>198459.5</v>
      </c>
      <c r="AS70">
        <v>8000</v>
      </c>
      <c r="AT70">
        <v>8000</v>
      </c>
      <c r="AU70">
        <v>176487.4</v>
      </c>
      <c r="AV70">
        <v>998271.8</v>
      </c>
      <c r="AW70">
        <v>33312.339999999997</v>
      </c>
      <c r="AX70">
        <v>8000</v>
      </c>
      <c r="AY70">
        <v>40031.360000000001</v>
      </c>
      <c r="AZ70">
        <v>52794.73</v>
      </c>
      <c r="BA70">
        <v>497664.1</v>
      </c>
      <c r="BB70">
        <v>981204.3</v>
      </c>
      <c r="BC70">
        <v>132470</v>
      </c>
      <c r="BD70">
        <v>23825.39</v>
      </c>
      <c r="BE70">
        <v>147362.20000000001</v>
      </c>
      <c r="BF70">
        <v>697199.8</v>
      </c>
      <c r="BG70">
        <v>79881.62</v>
      </c>
      <c r="BH70">
        <v>1234947</v>
      </c>
      <c r="BI70">
        <v>1253202</v>
      </c>
      <c r="BJ70">
        <v>86300</v>
      </c>
      <c r="BK70">
        <v>68679.16</v>
      </c>
      <c r="BL70">
        <v>8000</v>
      </c>
      <c r="BM70">
        <v>29875.24</v>
      </c>
      <c r="BN70">
        <v>8000</v>
      </c>
      <c r="BO70">
        <v>673618.3</v>
      </c>
      <c r="BP70">
        <v>26091.43</v>
      </c>
      <c r="BQ70">
        <v>2327520</v>
      </c>
      <c r="BR70">
        <v>147000</v>
      </c>
      <c r="BS70">
        <v>96911.91</v>
      </c>
      <c r="BT70">
        <v>8000</v>
      </c>
      <c r="BU70">
        <v>8000</v>
      </c>
      <c r="BV70">
        <v>8000</v>
      </c>
      <c r="BW70">
        <v>50732.85</v>
      </c>
      <c r="BX70">
        <v>8000</v>
      </c>
      <c r="BY70">
        <v>8000</v>
      </c>
      <c r="BZ70">
        <v>131183.6</v>
      </c>
      <c r="CA70">
        <v>82050.899999999994</v>
      </c>
      <c r="CB70">
        <v>8000</v>
      </c>
      <c r="CC70">
        <v>186867.5</v>
      </c>
      <c r="CD70">
        <v>9841.7350000000006</v>
      </c>
      <c r="CE70">
        <v>45005.69</v>
      </c>
      <c r="CF70">
        <v>8000</v>
      </c>
      <c r="CG70">
        <v>60362.42</v>
      </c>
      <c r="CH70">
        <v>8000</v>
      </c>
      <c r="CI70">
        <v>73582.990000000005</v>
      </c>
      <c r="CJ70">
        <v>8000</v>
      </c>
      <c r="CK70">
        <v>8000</v>
      </c>
      <c r="CL70">
        <v>8000</v>
      </c>
      <c r="CM70">
        <v>274828</v>
      </c>
      <c r="CN70">
        <v>8000</v>
      </c>
      <c r="CO70">
        <v>8000</v>
      </c>
      <c r="CP70">
        <v>103807.5</v>
      </c>
      <c r="CQ70">
        <v>8000</v>
      </c>
      <c r="CR70">
        <v>8000</v>
      </c>
      <c r="CS70">
        <v>229636.5</v>
      </c>
      <c r="CT70">
        <v>8000</v>
      </c>
      <c r="CU70">
        <v>8000</v>
      </c>
      <c r="CV70">
        <v>8000</v>
      </c>
      <c r="CW70">
        <v>76962.509999999995</v>
      </c>
      <c r="CX70">
        <v>672371.5</v>
      </c>
      <c r="CY70">
        <v>8000</v>
      </c>
      <c r="CZ70">
        <v>8000</v>
      </c>
      <c r="DA70">
        <v>8000</v>
      </c>
      <c r="DB70">
        <v>45627.839999999997</v>
      </c>
      <c r="DC70">
        <v>41709.11</v>
      </c>
      <c r="DD70">
        <v>8000</v>
      </c>
      <c r="DE70">
        <v>8000</v>
      </c>
      <c r="DF70">
        <v>46702.3</v>
      </c>
      <c r="DG70">
        <v>643393.1</v>
      </c>
      <c r="DH70">
        <v>852650.3</v>
      </c>
      <c r="DI70">
        <v>8000</v>
      </c>
      <c r="DJ70">
        <v>8000</v>
      </c>
      <c r="DK70">
        <v>75478.14</v>
      </c>
      <c r="DL70">
        <v>8000</v>
      </c>
      <c r="DM70">
        <v>93997.38</v>
      </c>
      <c r="DN70">
        <v>8000</v>
      </c>
      <c r="DO70">
        <v>8000</v>
      </c>
      <c r="DP70">
        <v>8000</v>
      </c>
      <c r="DQ70">
        <v>8000</v>
      </c>
      <c r="DR70">
        <v>8000</v>
      </c>
      <c r="DS70">
        <v>8000</v>
      </c>
      <c r="DT70">
        <v>8000</v>
      </c>
      <c r="DU70">
        <v>8000</v>
      </c>
    </row>
    <row r="71" spans="1:125" x14ac:dyDescent="0.3">
      <c r="A71" t="s">
        <v>384</v>
      </c>
      <c r="B71" t="s">
        <v>61</v>
      </c>
      <c r="C71" t="s">
        <v>62</v>
      </c>
      <c r="D71" t="s">
        <v>617</v>
      </c>
      <c r="E71" t="s">
        <v>1204</v>
      </c>
      <c r="F71">
        <v>17.87</v>
      </c>
      <c r="G71" t="s">
        <v>294</v>
      </c>
      <c r="H71" t="s">
        <v>295</v>
      </c>
      <c r="I71" t="s">
        <v>317</v>
      </c>
      <c r="J71" t="s">
        <v>291</v>
      </c>
      <c r="K71" s="28">
        <v>148467.20000000001</v>
      </c>
      <c r="L71">
        <v>69828.22</v>
      </c>
      <c r="M71">
        <v>39000</v>
      </c>
      <c r="N71">
        <v>38073.71</v>
      </c>
      <c r="O71">
        <v>1935957</v>
      </c>
      <c r="P71">
        <v>77619.28</v>
      </c>
      <c r="Q71">
        <v>18200</v>
      </c>
      <c r="R71">
        <v>293252.40000000002</v>
      </c>
      <c r="S71">
        <v>217974.2</v>
      </c>
      <c r="T71">
        <v>18394.73</v>
      </c>
      <c r="U71">
        <v>119931.7</v>
      </c>
      <c r="V71">
        <v>362355.9</v>
      </c>
      <c r="W71">
        <v>8000</v>
      </c>
      <c r="X71">
        <v>24750</v>
      </c>
      <c r="Y71">
        <v>54215.22</v>
      </c>
      <c r="Z71">
        <v>106032</v>
      </c>
      <c r="AA71">
        <v>716338.3</v>
      </c>
      <c r="AB71">
        <v>348793.3</v>
      </c>
      <c r="AC71" s="28">
        <v>1443921</v>
      </c>
      <c r="AD71">
        <v>33774.199999999997</v>
      </c>
      <c r="AE71">
        <v>797364.2</v>
      </c>
      <c r="AF71">
        <v>8000</v>
      </c>
      <c r="AG71">
        <v>112311</v>
      </c>
      <c r="AH71">
        <v>8000</v>
      </c>
      <c r="AI71">
        <v>8000</v>
      </c>
      <c r="AJ71">
        <v>79885.72</v>
      </c>
      <c r="AK71">
        <v>79319.789999999994</v>
      </c>
      <c r="AL71">
        <v>8000</v>
      </c>
      <c r="AM71">
        <v>61086.400000000001</v>
      </c>
      <c r="AN71">
        <v>200884.4</v>
      </c>
      <c r="AO71">
        <v>8000</v>
      </c>
      <c r="AP71">
        <v>8000</v>
      </c>
      <c r="AQ71">
        <v>8000</v>
      </c>
      <c r="AR71">
        <v>32000</v>
      </c>
      <c r="AS71">
        <v>8000</v>
      </c>
      <c r="AT71">
        <v>8000</v>
      </c>
      <c r="AU71">
        <v>284624.40000000002</v>
      </c>
      <c r="AV71">
        <v>874203</v>
      </c>
      <c r="AW71">
        <v>8000</v>
      </c>
      <c r="AX71">
        <v>8000</v>
      </c>
      <c r="AY71">
        <v>61101.27</v>
      </c>
      <c r="AZ71">
        <v>10000</v>
      </c>
      <c r="BA71">
        <v>349351</v>
      </c>
      <c r="BB71">
        <v>329452.2</v>
      </c>
      <c r="BC71">
        <v>97748.73</v>
      </c>
      <c r="BD71">
        <v>8000</v>
      </c>
      <c r="BE71">
        <v>378134.1</v>
      </c>
      <c r="BF71">
        <v>1570667</v>
      </c>
      <c r="BG71">
        <v>8000</v>
      </c>
      <c r="BH71">
        <v>2102985</v>
      </c>
      <c r="BI71">
        <v>300620</v>
      </c>
      <c r="BJ71">
        <v>61868.95</v>
      </c>
      <c r="BK71">
        <v>8000</v>
      </c>
      <c r="BL71">
        <v>8000</v>
      </c>
      <c r="BM71">
        <v>8000</v>
      </c>
      <c r="BN71">
        <v>15000</v>
      </c>
      <c r="BO71">
        <v>211994.8</v>
      </c>
      <c r="BP71">
        <v>48500</v>
      </c>
      <c r="BQ71">
        <v>795322.2</v>
      </c>
      <c r="BR71">
        <v>209491.9</v>
      </c>
      <c r="BS71">
        <v>14900</v>
      </c>
      <c r="BT71">
        <v>8000</v>
      </c>
      <c r="BU71">
        <v>8000</v>
      </c>
      <c r="BV71">
        <v>8474.5679999999993</v>
      </c>
      <c r="BW71">
        <v>8000</v>
      </c>
      <c r="BX71">
        <v>11178.68</v>
      </c>
      <c r="BY71">
        <v>8000</v>
      </c>
      <c r="BZ71">
        <v>8000</v>
      </c>
      <c r="CA71">
        <v>49616.75</v>
      </c>
      <c r="CB71">
        <v>9507.7549999999992</v>
      </c>
      <c r="CC71">
        <v>55435.18</v>
      </c>
      <c r="CD71">
        <v>8000</v>
      </c>
      <c r="CE71">
        <v>16729.11</v>
      </c>
      <c r="CF71">
        <v>8000</v>
      </c>
      <c r="CG71">
        <v>32395.34</v>
      </c>
      <c r="CH71">
        <v>8000</v>
      </c>
      <c r="CI71">
        <v>176900.7</v>
      </c>
      <c r="CJ71">
        <v>8000</v>
      </c>
      <c r="CK71">
        <v>8000</v>
      </c>
      <c r="CL71">
        <v>8000</v>
      </c>
      <c r="CM71">
        <v>210515.4</v>
      </c>
      <c r="CN71">
        <v>8000</v>
      </c>
      <c r="CO71">
        <v>8000</v>
      </c>
      <c r="CP71">
        <v>51100.35</v>
      </c>
      <c r="CQ71">
        <v>8000</v>
      </c>
      <c r="CR71">
        <v>8000</v>
      </c>
      <c r="CS71">
        <v>122691.1</v>
      </c>
      <c r="CT71">
        <v>8000</v>
      </c>
      <c r="CU71">
        <v>8000</v>
      </c>
      <c r="CV71">
        <v>8000</v>
      </c>
      <c r="CW71">
        <v>64256.2</v>
      </c>
      <c r="CX71">
        <v>521967.9</v>
      </c>
      <c r="CY71">
        <v>8000</v>
      </c>
      <c r="CZ71">
        <v>8000</v>
      </c>
      <c r="DA71">
        <v>8000</v>
      </c>
      <c r="DB71">
        <v>48090.26</v>
      </c>
      <c r="DC71">
        <v>8000</v>
      </c>
      <c r="DD71">
        <v>8000</v>
      </c>
      <c r="DE71">
        <v>8000</v>
      </c>
      <c r="DF71">
        <v>62695.43</v>
      </c>
      <c r="DG71">
        <v>649094.30000000005</v>
      </c>
      <c r="DH71">
        <v>868166.8</v>
      </c>
      <c r="DI71">
        <v>8000</v>
      </c>
      <c r="DJ71">
        <v>8000</v>
      </c>
      <c r="DK71">
        <v>11398.32</v>
      </c>
      <c r="DL71">
        <v>8000</v>
      </c>
      <c r="DM71">
        <v>36436</v>
      </c>
      <c r="DN71">
        <v>8000</v>
      </c>
      <c r="DO71">
        <v>8000</v>
      </c>
      <c r="DP71">
        <v>8000</v>
      </c>
      <c r="DQ71">
        <v>8000</v>
      </c>
      <c r="DR71">
        <v>8000</v>
      </c>
      <c r="DS71">
        <v>8000</v>
      </c>
      <c r="DT71">
        <v>8000</v>
      </c>
      <c r="DU71">
        <v>8000</v>
      </c>
    </row>
    <row r="72" spans="1:125" x14ac:dyDescent="0.3">
      <c r="A72" t="s">
        <v>385</v>
      </c>
      <c r="B72" t="s">
        <v>61</v>
      </c>
      <c r="C72" t="s">
        <v>67</v>
      </c>
      <c r="D72" t="s">
        <v>617</v>
      </c>
      <c r="E72" t="s">
        <v>1204</v>
      </c>
      <c r="F72">
        <v>23.8</v>
      </c>
      <c r="G72" t="s">
        <v>294</v>
      </c>
      <c r="H72" t="s">
        <v>298</v>
      </c>
      <c r="I72" t="s">
        <v>328</v>
      </c>
      <c r="J72" t="s">
        <v>291</v>
      </c>
      <c r="K72" s="28">
        <v>139898.4</v>
      </c>
      <c r="L72">
        <v>73714.22</v>
      </c>
      <c r="M72">
        <v>54511.24</v>
      </c>
      <c r="N72">
        <v>16895.150000000001</v>
      </c>
      <c r="O72">
        <v>1425505</v>
      </c>
      <c r="P72">
        <v>65787.63</v>
      </c>
      <c r="Q72">
        <v>8000</v>
      </c>
      <c r="R72">
        <v>286782</v>
      </c>
      <c r="S72">
        <v>284708.7</v>
      </c>
      <c r="T72">
        <v>27500.91</v>
      </c>
      <c r="U72">
        <v>102115.1</v>
      </c>
      <c r="V72">
        <v>436789.8</v>
      </c>
      <c r="W72">
        <v>8000</v>
      </c>
      <c r="X72">
        <v>29806.33</v>
      </c>
      <c r="Y72">
        <v>94354.49</v>
      </c>
      <c r="Z72">
        <v>81410.27</v>
      </c>
      <c r="AA72">
        <v>522679.2</v>
      </c>
      <c r="AB72">
        <v>389154.3</v>
      </c>
      <c r="AC72" s="28">
        <v>1044382</v>
      </c>
      <c r="AD72">
        <v>8000</v>
      </c>
      <c r="AE72">
        <v>486806.8</v>
      </c>
      <c r="AF72">
        <v>8000</v>
      </c>
      <c r="AG72">
        <v>157679.6</v>
      </c>
      <c r="AH72">
        <v>8000</v>
      </c>
      <c r="AI72">
        <v>8000</v>
      </c>
      <c r="AJ72">
        <v>47455.97</v>
      </c>
      <c r="AK72">
        <v>55813.89</v>
      </c>
      <c r="AL72">
        <v>11292.93</v>
      </c>
      <c r="AM72">
        <v>20673.849999999999</v>
      </c>
      <c r="AN72">
        <v>187620.6</v>
      </c>
      <c r="AO72">
        <v>8000</v>
      </c>
      <c r="AP72">
        <v>8000</v>
      </c>
      <c r="AQ72">
        <v>24841.88</v>
      </c>
      <c r="AR72">
        <v>103664.1</v>
      </c>
      <c r="AS72">
        <v>8000</v>
      </c>
      <c r="AT72">
        <v>8000</v>
      </c>
      <c r="AU72">
        <v>153996.4</v>
      </c>
      <c r="AV72">
        <v>888681.5</v>
      </c>
      <c r="AW72">
        <v>8000</v>
      </c>
      <c r="AX72">
        <v>8000</v>
      </c>
      <c r="AY72">
        <v>42901.11</v>
      </c>
      <c r="AZ72">
        <v>24419.53</v>
      </c>
      <c r="BA72">
        <v>451029.3</v>
      </c>
      <c r="BB72">
        <v>599174.5</v>
      </c>
      <c r="BC72">
        <v>124218.1</v>
      </c>
      <c r="BD72">
        <v>8000</v>
      </c>
      <c r="BE72">
        <v>101400.3</v>
      </c>
      <c r="BF72">
        <v>633526.1</v>
      </c>
      <c r="BG72">
        <v>30403.48</v>
      </c>
      <c r="BH72">
        <v>1371612</v>
      </c>
      <c r="BI72">
        <v>707236.2</v>
      </c>
      <c r="BJ72">
        <v>90000</v>
      </c>
      <c r="BK72">
        <v>42771.86</v>
      </c>
      <c r="BL72">
        <v>8000</v>
      </c>
      <c r="BM72">
        <v>22285.32</v>
      </c>
      <c r="BN72">
        <v>9031.5390000000007</v>
      </c>
      <c r="BO72">
        <v>411729.2</v>
      </c>
      <c r="BP72">
        <v>40363.449999999997</v>
      </c>
      <c r="BQ72">
        <v>1443224</v>
      </c>
      <c r="BR72">
        <v>158000</v>
      </c>
      <c r="BS72">
        <v>61904.25</v>
      </c>
      <c r="BT72">
        <v>8000</v>
      </c>
      <c r="BU72">
        <v>8000</v>
      </c>
      <c r="BV72">
        <v>8000</v>
      </c>
      <c r="BW72">
        <v>24222.7</v>
      </c>
      <c r="BX72">
        <v>8000</v>
      </c>
      <c r="BY72">
        <v>8000</v>
      </c>
      <c r="BZ72">
        <v>76581.03</v>
      </c>
      <c r="CA72">
        <v>52462.400000000001</v>
      </c>
      <c r="CB72">
        <v>8000</v>
      </c>
      <c r="CC72">
        <v>142142.9</v>
      </c>
      <c r="CD72">
        <v>8000</v>
      </c>
      <c r="CE72">
        <v>18905.84</v>
      </c>
      <c r="CF72">
        <v>8000</v>
      </c>
      <c r="CG72">
        <v>12149.17</v>
      </c>
      <c r="CH72">
        <v>8000</v>
      </c>
      <c r="CI72">
        <v>117255.1</v>
      </c>
      <c r="CJ72">
        <v>8000</v>
      </c>
      <c r="CK72">
        <v>8000</v>
      </c>
      <c r="CL72">
        <v>8000</v>
      </c>
      <c r="CM72">
        <v>306403.20000000001</v>
      </c>
      <c r="CN72">
        <v>8000</v>
      </c>
      <c r="CO72">
        <v>8000</v>
      </c>
      <c r="CP72">
        <v>142553</v>
      </c>
      <c r="CQ72">
        <v>8000</v>
      </c>
      <c r="CR72">
        <v>12177.69</v>
      </c>
      <c r="CS72">
        <v>299365.8</v>
      </c>
      <c r="CT72">
        <v>25291.81</v>
      </c>
      <c r="CU72">
        <v>8000</v>
      </c>
      <c r="CV72">
        <v>8000</v>
      </c>
      <c r="CW72">
        <v>128968.5</v>
      </c>
      <c r="CX72">
        <v>875446.6</v>
      </c>
      <c r="CY72">
        <v>8000</v>
      </c>
      <c r="CZ72">
        <v>23149.78</v>
      </c>
      <c r="DA72">
        <v>8000</v>
      </c>
      <c r="DB72">
        <v>156592</v>
      </c>
      <c r="DC72">
        <v>48720.41</v>
      </c>
      <c r="DD72">
        <v>8000</v>
      </c>
      <c r="DE72">
        <v>8000</v>
      </c>
      <c r="DF72">
        <v>93037.97</v>
      </c>
      <c r="DG72">
        <v>764677.1</v>
      </c>
      <c r="DH72">
        <v>1303497</v>
      </c>
      <c r="DI72">
        <v>8000</v>
      </c>
      <c r="DJ72">
        <v>8000</v>
      </c>
      <c r="DK72">
        <v>101038.3</v>
      </c>
      <c r="DL72">
        <v>18875.97</v>
      </c>
      <c r="DM72">
        <v>130410.9</v>
      </c>
      <c r="DN72">
        <v>8000</v>
      </c>
      <c r="DO72">
        <v>8000</v>
      </c>
      <c r="DP72">
        <v>8000</v>
      </c>
      <c r="DQ72">
        <v>8000</v>
      </c>
      <c r="DR72">
        <v>8000</v>
      </c>
      <c r="DS72">
        <v>8000</v>
      </c>
      <c r="DT72">
        <v>8000</v>
      </c>
      <c r="DU72">
        <v>8000</v>
      </c>
    </row>
    <row r="73" spans="1:125" x14ac:dyDescent="0.3">
      <c r="A73" t="s">
        <v>386</v>
      </c>
      <c r="B73" t="s">
        <v>61</v>
      </c>
      <c r="C73" t="s">
        <v>62</v>
      </c>
      <c r="D73" t="s">
        <v>617</v>
      </c>
      <c r="E73" t="s">
        <v>1204</v>
      </c>
      <c r="F73">
        <v>24.54</v>
      </c>
      <c r="G73" t="s">
        <v>294</v>
      </c>
      <c r="H73" t="s">
        <v>295</v>
      </c>
      <c r="I73" t="s">
        <v>296</v>
      </c>
      <c r="J73" t="s">
        <v>291</v>
      </c>
      <c r="K73" s="28">
        <v>127000.1</v>
      </c>
      <c r="L73">
        <v>46324.98</v>
      </c>
      <c r="M73">
        <v>18700</v>
      </c>
      <c r="N73">
        <v>30546.81</v>
      </c>
      <c r="O73">
        <v>1767073</v>
      </c>
      <c r="P73">
        <v>39993.54</v>
      </c>
      <c r="Q73">
        <v>18345.53</v>
      </c>
      <c r="R73">
        <v>348699.4</v>
      </c>
      <c r="S73">
        <v>252605.4</v>
      </c>
      <c r="T73">
        <v>13559.14</v>
      </c>
      <c r="U73">
        <v>80158.080000000002</v>
      </c>
      <c r="V73">
        <v>423823.7</v>
      </c>
      <c r="W73">
        <v>8000</v>
      </c>
      <c r="X73">
        <v>8000</v>
      </c>
      <c r="Y73">
        <v>73911.070000000007</v>
      </c>
      <c r="Z73">
        <v>38673.11</v>
      </c>
      <c r="AA73">
        <v>441974.3</v>
      </c>
      <c r="AB73">
        <v>317199</v>
      </c>
      <c r="AC73" s="28">
        <v>942851.2</v>
      </c>
      <c r="AD73">
        <v>45276.88</v>
      </c>
      <c r="AE73">
        <v>962184</v>
      </c>
      <c r="AF73">
        <v>8000</v>
      </c>
      <c r="AG73">
        <v>400634.5</v>
      </c>
      <c r="AH73">
        <v>8000</v>
      </c>
      <c r="AI73">
        <v>8000</v>
      </c>
      <c r="AJ73">
        <v>133294.9</v>
      </c>
      <c r="AK73">
        <v>33890.959999999999</v>
      </c>
      <c r="AL73">
        <v>148704.4</v>
      </c>
      <c r="AM73">
        <v>60251.65</v>
      </c>
      <c r="AN73">
        <v>269673.3</v>
      </c>
      <c r="AO73">
        <v>8000</v>
      </c>
      <c r="AP73">
        <v>8000</v>
      </c>
      <c r="AQ73">
        <v>74952.78</v>
      </c>
      <c r="AR73">
        <v>309753.7</v>
      </c>
      <c r="AS73">
        <v>15598.37</v>
      </c>
      <c r="AT73">
        <v>8000</v>
      </c>
      <c r="AU73">
        <v>322037.59999999998</v>
      </c>
      <c r="AV73">
        <v>1771319</v>
      </c>
      <c r="AW73">
        <v>94230.23</v>
      </c>
      <c r="AX73">
        <v>9604.3009999999995</v>
      </c>
      <c r="AY73">
        <v>109847.7</v>
      </c>
      <c r="AZ73">
        <v>104023.2</v>
      </c>
      <c r="BA73">
        <v>882201.4</v>
      </c>
      <c r="BB73">
        <v>1680254</v>
      </c>
      <c r="BC73">
        <v>354093.3</v>
      </c>
      <c r="BD73">
        <v>8215.8369999999995</v>
      </c>
      <c r="BE73">
        <v>119934.8</v>
      </c>
      <c r="BF73">
        <v>704309.1</v>
      </c>
      <c r="BG73">
        <v>170580.2</v>
      </c>
      <c r="BH73">
        <v>1328213</v>
      </c>
      <c r="BI73">
        <v>2077612</v>
      </c>
      <c r="BJ73">
        <v>249543.9</v>
      </c>
      <c r="BK73">
        <v>178611.7</v>
      </c>
      <c r="BL73">
        <v>8000</v>
      </c>
      <c r="BM73">
        <v>59282.9</v>
      </c>
      <c r="BN73">
        <v>8000</v>
      </c>
      <c r="BO73">
        <v>1086827</v>
      </c>
      <c r="BP73">
        <v>50178.91</v>
      </c>
      <c r="BQ73">
        <v>2789490</v>
      </c>
      <c r="BR73">
        <v>274000</v>
      </c>
      <c r="BS73">
        <v>233021.3</v>
      </c>
      <c r="BT73">
        <v>8000</v>
      </c>
      <c r="BU73">
        <v>8000</v>
      </c>
      <c r="BV73">
        <v>8000</v>
      </c>
      <c r="BW73">
        <v>107762.3</v>
      </c>
      <c r="BX73">
        <v>8000</v>
      </c>
      <c r="BY73">
        <v>8000</v>
      </c>
      <c r="BZ73">
        <v>165693.29999999999</v>
      </c>
      <c r="CA73">
        <v>165540.4</v>
      </c>
      <c r="CB73">
        <v>11800</v>
      </c>
      <c r="CC73">
        <v>345030.40000000002</v>
      </c>
      <c r="CD73">
        <v>8000</v>
      </c>
      <c r="CE73">
        <v>46308.2</v>
      </c>
      <c r="CF73">
        <v>8000</v>
      </c>
      <c r="CG73">
        <v>13527.28</v>
      </c>
      <c r="CH73">
        <v>10824.1</v>
      </c>
      <c r="CI73">
        <v>67426.47</v>
      </c>
      <c r="CJ73">
        <v>8000</v>
      </c>
      <c r="CK73">
        <v>8000</v>
      </c>
      <c r="CL73">
        <v>8000</v>
      </c>
      <c r="CM73">
        <v>301723.8</v>
      </c>
      <c r="CN73">
        <v>8000</v>
      </c>
      <c r="CO73">
        <v>8000</v>
      </c>
      <c r="CP73">
        <v>118697.5</v>
      </c>
      <c r="CQ73">
        <v>8000</v>
      </c>
      <c r="CR73">
        <v>8000</v>
      </c>
      <c r="CS73">
        <v>256010</v>
      </c>
      <c r="CT73">
        <v>8000</v>
      </c>
      <c r="CU73">
        <v>8000</v>
      </c>
      <c r="CV73">
        <v>8000</v>
      </c>
      <c r="CW73">
        <v>123908.1</v>
      </c>
      <c r="CX73">
        <v>945649.5</v>
      </c>
      <c r="CY73">
        <v>8000</v>
      </c>
      <c r="CZ73">
        <v>8000</v>
      </c>
      <c r="DA73">
        <v>8000</v>
      </c>
      <c r="DB73">
        <v>93015.86</v>
      </c>
      <c r="DC73">
        <v>75656.81</v>
      </c>
      <c r="DD73">
        <v>8000</v>
      </c>
      <c r="DE73">
        <v>8000</v>
      </c>
      <c r="DF73">
        <v>45280.62</v>
      </c>
      <c r="DG73">
        <v>623245.30000000005</v>
      </c>
      <c r="DH73">
        <v>982548.6</v>
      </c>
      <c r="DI73">
        <v>8000</v>
      </c>
      <c r="DJ73">
        <v>8000</v>
      </c>
      <c r="DK73">
        <v>87315.3</v>
      </c>
      <c r="DL73">
        <v>8000</v>
      </c>
      <c r="DM73">
        <v>135911.20000000001</v>
      </c>
      <c r="DN73">
        <v>8000</v>
      </c>
      <c r="DO73">
        <v>8000</v>
      </c>
      <c r="DP73">
        <v>8000</v>
      </c>
      <c r="DQ73">
        <v>8000</v>
      </c>
      <c r="DR73">
        <v>8000</v>
      </c>
      <c r="DS73">
        <v>8000</v>
      </c>
      <c r="DT73">
        <v>8000</v>
      </c>
      <c r="DU73">
        <v>8000</v>
      </c>
    </row>
    <row r="74" spans="1:125" x14ac:dyDescent="0.3">
      <c r="A74" t="s">
        <v>389</v>
      </c>
      <c r="B74" t="s">
        <v>61</v>
      </c>
      <c r="C74" t="s">
        <v>67</v>
      </c>
      <c r="D74" t="s">
        <v>617</v>
      </c>
      <c r="E74" t="s">
        <v>1204</v>
      </c>
      <c r="F74">
        <v>24.03</v>
      </c>
      <c r="G74" t="s">
        <v>373</v>
      </c>
      <c r="H74" t="s">
        <v>330</v>
      </c>
      <c r="I74" t="s">
        <v>390</v>
      </c>
      <c r="J74" t="s">
        <v>291</v>
      </c>
      <c r="K74" s="28">
        <v>137223.6</v>
      </c>
      <c r="L74">
        <v>52371.94</v>
      </c>
      <c r="M74">
        <v>37300</v>
      </c>
      <c r="N74">
        <v>36010.92</v>
      </c>
      <c r="O74">
        <v>1708961</v>
      </c>
      <c r="P74">
        <v>55989.07</v>
      </c>
      <c r="Q74">
        <v>19659.45</v>
      </c>
      <c r="R74">
        <v>261671.3</v>
      </c>
      <c r="S74">
        <v>198622.5</v>
      </c>
      <c r="T74">
        <v>14241.44</v>
      </c>
      <c r="U74">
        <v>86223.679999999993</v>
      </c>
      <c r="V74">
        <v>329066.09999999998</v>
      </c>
      <c r="W74">
        <v>8000</v>
      </c>
      <c r="X74">
        <v>16283.83</v>
      </c>
      <c r="Y74">
        <v>75912.740000000005</v>
      </c>
      <c r="Z74">
        <v>82570.789999999994</v>
      </c>
      <c r="AA74">
        <v>470098.8</v>
      </c>
      <c r="AB74">
        <v>290367.8</v>
      </c>
      <c r="AC74" s="28">
        <v>951584</v>
      </c>
      <c r="AD74">
        <v>29209.57</v>
      </c>
      <c r="AE74">
        <v>829450.3</v>
      </c>
      <c r="AF74">
        <v>8000</v>
      </c>
      <c r="AG74">
        <v>394334.6</v>
      </c>
      <c r="AH74">
        <v>8000</v>
      </c>
      <c r="AI74">
        <v>8000</v>
      </c>
      <c r="AJ74">
        <v>69035.490000000005</v>
      </c>
      <c r="AK74">
        <v>93620.160000000003</v>
      </c>
      <c r="AL74">
        <v>74057.039999999994</v>
      </c>
      <c r="AM74">
        <v>54215.49</v>
      </c>
      <c r="AN74">
        <v>188663.1</v>
      </c>
      <c r="AO74">
        <v>8000</v>
      </c>
      <c r="AP74">
        <v>8000</v>
      </c>
      <c r="AQ74">
        <v>42893.01</v>
      </c>
      <c r="AR74">
        <v>213517.5</v>
      </c>
      <c r="AS74">
        <v>11400</v>
      </c>
      <c r="AT74">
        <v>8000</v>
      </c>
      <c r="AU74">
        <v>292776.59999999998</v>
      </c>
      <c r="AV74">
        <v>1290882</v>
      </c>
      <c r="AW74">
        <v>57426.78</v>
      </c>
      <c r="AX74">
        <v>8000</v>
      </c>
      <c r="AY74">
        <v>130570</v>
      </c>
      <c r="AZ74">
        <v>90447.72</v>
      </c>
      <c r="BA74">
        <v>846977.2</v>
      </c>
      <c r="BB74">
        <v>1117004</v>
      </c>
      <c r="BC74">
        <v>215537</v>
      </c>
      <c r="BD74">
        <v>13775.3</v>
      </c>
      <c r="BE74">
        <v>164263.29999999999</v>
      </c>
      <c r="BF74">
        <v>838206.7</v>
      </c>
      <c r="BG74">
        <v>139128.4</v>
      </c>
      <c r="BH74">
        <v>1557986</v>
      </c>
      <c r="BI74">
        <v>1803994</v>
      </c>
      <c r="BJ74">
        <v>200000</v>
      </c>
      <c r="BK74">
        <v>91181.42</v>
      </c>
      <c r="BL74">
        <v>8000</v>
      </c>
      <c r="BM74">
        <v>82401.81</v>
      </c>
      <c r="BN74">
        <v>18594.8</v>
      </c>
      <c r="BO74">
        <v>981493.2</v>
      </c>
      <c r="BP74">
        <v>82267.75</v>
      </c>
      <c r="BQ74">
        <v>3013688</v>
      </c>
      <c r="BR74">
        <v>244000</v>
      </c>
      <c r="BS74">
        <v>174748.9</v>
      </c>
      <c r="BT74">
        <v>8000</v>
      </c>
      <c r="BU74">
        <v>8000</v>
      </c>
      <c r="BV74">
        <v>8000</v>
      </c>
      <c r="BW74">
        <v>121989.8</v>
      </c>
      <c r="BX74">
        <v>31398.68</v>
      </c>
      <c r="BY74">
        <v>8000</v>
      </c>
      <c r="BZ74">
        <v>226620.6</v>
      </c>
      <c r="CA74">
        <v>180592.8</v>
      </c>
      <c r="CB74">
        <v>8000</v>
      </c>
      <c r="CC74">
        <v>294247.90000000002</v>
      </c>
      <c r="CD74">
        <v>94548.77</v>
      </c>
      <c r="CE74">
        <v>175583.9</v>
      </c>
      <c r="CF74">
        <v>8000</v>
      </c>
      <c r="CG74">
        <v>57398.080000000002</v>
      </c>
      <c r="CH74">
        <v>14687.73</v>
      </c>
      <c r="CI74">
        <v>416066.8</v>
      </c>
      <c r="CJ74">
        <v>8000</v>
      </c>
      <c r="CK74">
        <v>8000</v>
      </c>
      <c r="CL74">
        <v>8000</v>
      </c>
      <c r="CM74">
        <v>139476.79999999999</v>
      </c>
      <c r="CN74">
        <v>8000</v>
      </c>
      <c r="CO74">
        <v>8000</v>
      </c>
      <c r="CP74">
        <v>38399.86</v>
      </c>
      <c r="CQ74">
        <v>8000</v>
      </c>
      <c r="CR74">
        <v>8000</v>
      </c>
      <c r="CS74">
        <v>141965.70000000001</v>
      </c>
      <c r="CT74">
        <v>8000</v>
      </c>
      <c r="CU74">
        <v>8000</v>
      </c>
      <c r="CV74">
        <v>8000</v>
      </c>
      <c r="CW74">
        <v>84075.46</v>
      </c>
      <c r="CX74">
        <v>501743.2</v>
      </c>
      <c r="CY74">
        <v>8000</v>
      </c>
      <c r="CZ74">
        <v>8000</v>
      </c>
      <c r="DA74">
        <v>8000</v>
      </c>
      <c r="DB74">
        <v>79644.91</v>
      </c>
      <c r="DC74">
        <v>39931.69</v>
      </c>
      <c r="DD74">
        <v>8000</v>
      </c>
      <c r="DE74">
        <v>8000</v>
      </c>
      <c r="DF74">
        <v>42312.99</v>
      </c>
      <c r="DG74">
        <v>425688.1</v>
      </c>
      <c r="DH74">
        <v>726097.6</v>
      </c>
      <c r="DI74">
        <v>8000</v>
      </c>
      <c r="DJ74">
        <v>8000</v>
      </c>
      <c r="DK74">
        <v>84906.32</v>
      </c>
      <c r="DL74">
        <v>8000</v>
      </c>
      <c r="DM74">
        <v>103574.6</v>
      </c>
      <c r="DN74">
        <v>8000</v>
      </c>
      <c r="DO74">
        <v>8000</v>
      </c>
      <c r="DP74">
        <v>8000</v>
      </c>
      <c r="DQ74">
        <v>8000</v>
      </c>
      <c r="DR74">
        <v>8000</v>
      </c>
      <c r="DS74">
        <v>8000</v>
      </c>
      <c r="DT74">
        <v>8000</v>
      </c>
      <c r="DU74">
        <v>8000</v>
      </c>
    </row>
    <row r="75" spans="1:125" x14ac:dyDescent="0.3">
      <c r="A75" t="s">
        <v>391</v>
      </c>
      <c r="B75" t="s">
        <v>61</v>
      </c>
      <c r="C75" t="s">
        <v>62</v>
      </c>
      <c r="D75" t="s">
        <v>617</v>
      </c>
      <c r="E75" t="s">
        <v>1207</v>
      </c>
      <c r="F75">
        <v>29.64</v>
      </c>
      <c r="G75" t="s">
        <v>288</v>
      </c>
      <c r="H75" t="s">
        <v>316</v>
      </c>
      <c r="I75" t="s">
        <v>290</v>
      </c>
      <c r="J75" t="s">
        <v>291</v>
      </c>
      <c r="K75" s="28">
        <v>118594.5</v>
      </c>
      <c r="L75">
        <v>31359.29</v>
      </c>
      <c r="M75">
        <v>17100</v>
      </c>
      <c r="N75">
        <v>21347.55</v>
      </c>
      <c r="O75">
        <v>1305191</v>
      </c>
      <c r="P75">
        <v>31728.06</v>
      </c>
      <c r="Q75">
        <v>31149.119999999999</v>
      </c>
      <c r="R75">
        <v>315119.2</v>
      </c>
      <c r="S75">
        <v>261282.3</v>
      </c>
      <c r="T75">
        <v>11838.88</v>
      </c>
      <c r="U75">
        <v>93284.81</v>
      </c>
      <c r="V75">
        <v>364709.4</v>
      </c>
      <c r="W75">
        <v>8000</v>
      </c>
      <c r="X75">
        <v>14057.1</v>
      </c>
      <c r="Y75">
        <v>44573.84</v>
      </c>
      <c r="Z75">
        <v>67737.38</v>
      </c>
      <c r="AA75">
        <v>444875.1</v>
      </c>
      <c r="AB75">
        <v>266563</v>
      </c>
      <c r="AC75" s="28">
        <v>712448.5</v>
      </c>
      <c r="AD75">
        <v>8000</v>
      </c>
      <c r="AE75">
        <v>327584.09999999998</v>
      </c>
      <c r="AF75">
        <v>8000</v>
      </c>
      <c r="AG75">
        <v>131947.5</v>
      </c>
      <c r="AH75">
        <v>8000</v>
      </c>
      <c r="AI75">
        <v>8000</v>
      </c>
      <c r="AJ75">
        <v>42778.71</v>
      </c>
      <c r="AK75">
        <v>75722.06</v>
      </c>
      <c r="AL75">
        <v>20287.990000000002</v>
      </c>
      <c r="AM75">
        <v>39097.01</v>
      </c>
      <c r="AN75">
        <v>134200.1</v>
      </c>
      <c r="AO75">
        <v>8000</v>
      </c>
      <c r="AP75">
        <v>8000</v>
      </c>
      <c r="AQ75">
        <v>9162.5779999999995</v>
      </c>
      <c r="AR75">
        <v>96652.43</v>
      </c>
      <c r="AS75">
        <v>8000</v>
      </c>
      <c r="AT75">
        <v>8000</v>
      </c>
      <c r="AU75">
        <v>163138.6</v>
      </c>
      <c r="AV75">
        <v>593564.4</v>
      </c>
      <c r="AW75">
        <v>8000</v>
      </c>
      <c r="AX75">
        <v>8000</v>
      </c>
      <c r="AY75">
        <v>27072.48</v>
      </c>
      <c r="AZ75">
        <v>32097.11</v>
      </c>
      <c r="BA75">
        <v>301958.3</v>
      </c>
      <c r="BB75">
        <v>533627.5</v>
      </c>
      <c r="BC75">
        <v>77893.039999999994</v>
      </c>
      <c r="BD75">
        <v>11330.26</v>
      </c>
      <c r="BE75">
        <v>89851.54</v>
      </c>
      <c r="BF75">
        <v>427681.4</v>
      </c>
      <c r="BG75">
        <v>49311.79</v>
      </c>
      <c r="BH75">
        <v>684522.6</v>
      </c>
      <c r="BI75">
        <v>623892.9</v>
      </c>
      <c r="BJ75">
        <v>59500</v>
      </c>
      <c r="BK75">
        <v>31196.43</v>
      </c>
      <c r="BL75">
        <v>8000</v>
      </c>
      <c r="BM75">
        <v>14203.3</v>
      </c>
      <c r="BN75">
        <v>8000</v>
      </c>
      <c r="BO75">
        <v>370708.9</v>
      </c>
      <c r="BP75">
        <v>8000</v>
      </c>
      <c r="BQ75">
        <v>1041595</v>
      </c>
      <c r="BR75">
        <v>73300</v>
      </c>
      <c r="BS75">
        <v>47913.66</v>
      </c>
      <c r="BT75">
        <v>8000</v>
      </c>
      <c r="BU75">
        <v>8000</v>
      </c>
      <c r="BV75">
        <v>8000</v>
      </c>
      <c r="BW75">
        <v>24500</v>
      </c>
      <c r="BX75">
        <v>8000</v>
      </c>
      <c r="BY75">
        <v>8000</v>
      </c>
      <c r="BZ75">
        <v>73000</v>
      </c>
      <c r="CA75">
        <v>341616.2</v>
      </c>
      <c r="CB75">
        <v>8000</v>
      </c>
      <c r="CC75">
        <v>92615.03</v>
      </c>
      <c r="CD75">
        <v>125843.7</v>
      </c>
      <c r="CE75">
        <v>274009.7</v>
      </c>
      <c r="CF75">
        <v>8000</v>
      </c>
      <c r="CG75">
        <v>64545.72</v>
      </c>
      <c r="CH75">
        <v>8000</v>
      </c>
      <c r="CI75">
        <v>862436.4</v>
      </c>
      <c r="CJ75">
        <v>8000</v>
      </c>
      <c r="CK75">
        <v>8000</v>
      </c>
      <c r="CL75">
        <v>8000</v>
      </c>
      <c r="CM75">
        <v>227290.5</v>
      </c>
      <c r="CN75">
        <v>8000</v>
      </c>
      <c r="CO75">
        <v>8000</v>
      </c>
      <c r="CP75">
        <v>162130</v>
      </c>
      <c r="CQ75">
        <v>8000</v>
      </c>
      <c r="CR75">
        <v>28292.21</v>
      </c>
      <c r="CS75">
        <v>309987.5</v>
      </c>
      <c r="CT75">
        <v>8922.5300000000007</v>
      </c>
      <c r="CU75">
        <v>8000</v>
      </c>
      <c r="CV75">
        <v>8000</v>
      </c>
      <c r="CW75">
        <v>132133.4</v>
      </c>
      <c r="CX75">
        <v>792471.4</v>
      </c>
      <c r="CY75">
        <v>8000</v>
      </c>
      <c r="CZ75">
        <v>8019.8209999999999</v>
      </c>
      <c r="DA75">
        <v>8000</v>
      </c>
      <c r="DB75">
        <v>69670.09</v>
      </c>
      <c r="DC75">
        <v>20499.490000000002</v>
      </c>
      <c r="DD75">
        <v>8000</v>
      </c>
      <c r="DE75">
        <v>8000</v>
      </c>
      <c r="DF75">
        <v>81072.5</v>
      </c>
      <c r="DG75">
        <v>687068.7</v>
      </c>
      <c r="DH75">
        <v>869805.2</v>
      </c>
      <c r="DI75">
        <v>8000</v>
      </c>
      <c r="DJ75">
        <v>8000</v>
      </c>
      <c r="DK75">
        <v>8000</v>
      </c>
      <c r="DL75">
        <v>8000</v>
      </c>
      <c r="DM75">
        <v>29927.279999999999</v>
      </c>
      <c r="DN75">
        <v>8000</v>
      </c>
      <c r="DO75">
        <v>8000</v>
      </c>
      <c r="DP75">
        <v>8000</v>
      </c>
      <c r="DQ75">
        <v>8000</v>
      </c>
      <c r="DR75">
        <v>8000</v>
      </c>
      <c r="DS75">
        <v>8000</v>
      </c>
      <c r="DT75">
        <v>8000</v>
      </c>
      <c r="DU75">
        <v>8000</v>
      </c>
    </row>
    <row r="76" spans="1:125" x14ac:dyDescent="0.3">
      <c r="A76" t="s">
        <v>392</v>
      </c>
      <c r="B76" t="s">
        <v>61</v>
      </c>
      <c r="C76" t="s">
        <v>62</v>
      </c>
      <c r="D76" t="s">
        <v>617</v>
      </c>
      <c r="E76" t="s">
        <v>1212</v>
      </c>
      <c r="F76">
        <v>21.72</v>
      </c>
      <c r="G76" t="s">
        <v>294</v>
      </c>
      <c r="H76" t="s">
        <v>295</v>
      </c>
      <c r="I76" t="s">
        <v>313</v>
      </c>
      <c r="J76" t="s">
        <v>393</v>
      </c>
      <c r="K76" s="28">
        <v>165828</v>
      </c>
      <c r="L76">
        <v>53024.07</v>
      </c>
      <c r="M76">
        <v>46690.22</v>
      </c>
      <c r="N76">
        <v>25251.1</v>
      </c>
      <c r="O76">
        <v>2233596</v>
      </c>
      <c r="P76">
        <v>66312.850000000006</v>
      </c>
      <c r="Q76">
        <v>21026.1</v>
      </c>
      <c r="R76">
        <v>329909.09999999998</v>
      </c>
      <c r="S76">
        <v>275604.59999999998</v>
      </c>
      <c r="T76">
        <v>9907.3780000000006</v>
      </c>
      <c r="U76">
        <v>103426.6</v>
      </c>
      <c r="V76">
        <v>424090.4</v>
      </c>
      <c r="W76">
        <v>8000</v>
      </c>
      <c r="X76">
        <v>23463.67</v>
      </c>
      <c r="Y76">
        <v>67031.95</v>
      </c>
      <c r="Z76">
        <v>119566.39999999999</v>
      </c>
      <c r="AA76">
        <v>776747.4</v>
      </c>
      <c r="AB76">
        <v>385673.2</v>
      </c>
      <c r="AC76" s="28">
        <v>856639.7</v>
      </c>
      <c r="AD76">
        <v>10291.93</v>
      </c>
      <c r="AE76">
        <v>467654.8</v>
      </c>
      <c r="AF76">
        <v>8000</v>
      </c>
      <c r="AG76">
        <v>48898.77</v>
      </c>
      <c r="AH76">
        <v>8000</v>
      </c>
      <c r="AI76">
        <v>8000</v>
      </c>
      <c r="AJ76">
        <v>54623.55</v>
      </c>
      <c r="AK76">
        <v>30603.759999999998</v>
      </c>
      <c r="AL76">
        <v>8000</v>
      </c>
      <c r="AM76">
        <v>33732.300000000003</v>
      </c>
      <c r="AN76">
        <v>121566.1</v>
      </c>
      <c r="AO76">
        <v>8000</v>
      </c>
      <c r="AP76">
        <v>8000</v>
      </c>
      <c r="AQ76">
        <v>8000</v>
      </c>
      <c r="AR76">
        <v>14000</v>
      </c>
      <c r="AS76">
        <v>8000</v>
      </c>
      <c r="AT76">
        <v>8000</v>
      </c>
      <c r="AU76">
        <v>152535.20000000001</v>
      </c>
      <c r="AV76">
        <v>494699</v>
      </c>
      <c r="AW76">
        <v>8000</v>
      </c>
      <c r="AX76">
        <v>8000</v>
      </c>
      <c r="AY76">
        <v>18484.849999999999</v>
      </c>
      <c r="AZ76">
        <v>8000</v>
      </c>
      <c r="BA76">
        <v>214519</v>
      </c>
      <c r="BB76">
        <v>196511.3</v>
      </c>
      <c r="BC76">
        <v>14400</v>
      </c>
      <c r="BD76">
        <v>8000</v>
      </c>
      <c r="BE76">
        <v>201091.7</v>
      </c>
      <c r="BF76">
        <v>779935.6</v>
      </c>
      <c r="BG76">
        <v>8000</v>
      </c>
      <c r="BH76">
        <v>922727.8</v>
      </c>
      <c r="BI76">
        <v>213790.4</v>
      </c>
      <c r="BJ76">
        <v>8000</v>
      </c>
      <c r="BK76">
        <v>8000</v>
      </c>
      <c r="BL76">
        <v>8000</v>
      </c>
      <c r="BM76">
        <v>8000</v>
      </c>
      <c r="BN76">
        <v>8000</v>
      </c>
      <c r="BO76">
        <v>166648.4</v>
      </c>
      <c r="BP76">
        <v>8000</v>
      </c>
      <c r="BQ76">
        <v>477250.5</v>
      </c>
      <c r="BR76">
        <v>27000</v>
      </c>
      <c r="BS76">
        <v>8000</v>
      </c>
      <c r="BT76">
        <v>8000</v>
      </c>
      <c r="BU76">
        <v>8000</v>
      </c>
      <c r="BV76">
        <v>8000</v>
      </c>
      <c r="BW76">
        <v>8000</v>
      </c>
      <c r="BX76">
        <v>8000</v>
      </c>
      <c r="BY76">
        <v>8000</v>
      </c>
      <c r="BZ76">
        <v>8000</v>
      </c>
      <c r="CA76">
        <v>137938.4</v>
      </c>
      <c r="CB76">
        <v>8000</v>
      </c>
      <c r="CC76">
        <v>23267.200000000001</v>
      </c>
      <c r="CD76">
        <v>91028.15</v>
      </c>
      <c r="CE76">
        <v>140263.29999999999</v>
      </c>
      <c r="CF76">
        <v>8000</v>
      </c>
      <c r="CG76">
        <v>62345.24</v>
      </c>
      <c r="CH76">
        <v>8000</v>
      </c>
      <c r="CI76">
        <v>526205.9</v>
      </c>
      <c r="CJ76">
        <v>8000</v>
      </c>
      <c r="CK76">
        <v>8000</v>
      </c>
      <c r="CL76">
        <v>8000</v>
      </c>
      <c r="CM76">
        <v>111710.7</v>
      </c>
      <c r="CN76">
        <v>8000</v>
      </c>
      <c r="CO76">
        <v>8000</v>
      </c>
      <c r="CP76">
        <v>17100.04</v>
      </c>
      <c r="CQ76">
        <v>8000</v>
      </c>
      <c r="CR76">
        <v>8000</v>
      </c>
      <c r="CS76">
        <v>51776.78</v>
      </c>
      <c r="CT76">
        <v>8000</v>
      </c>
      <c r="CU76">
        <v>8000</v>
      </c>
      <c r="CV76">
        <v>8000</v>
      </c>
      <c r="CW76">
        <v>13917.71</v>
      </c>
      <c r="CX76">
        <v>176372.9</v>
      </c>
      <c r="CY76">
        <v>8000</v>
      </c>
      <c r="CZ76">
        <v>8000</v>
      </c>
      <c r="DA76">
        <v>8000</v>
      </c>
      <c r="DB76">
        <v>8000</v>
      </c>
      <c r="DC76">
        <v>8000</v>
      </c>
      <c r="DD76">
        <v>8000</v>
      </c>
      <c r="DE76">
        <v>8000</v>
      </c>
      <c r="DF76">
        <v>10798.27</v>
      </c>
      <c r="DG76">
        <v>201563.4</v>
      </c>
      <c r="DH76">
        <v>243314.6</v>
      </c>
      <c r="DI76">
        <v>8000</v>
      </c>
      <c r="DJ76">
        <v>8000</v>
      </c>
      <c r="DK76">
        <v>8000</v>
      </c>
      <c r="DL76">
        <v>8000</v>
      </c>
      <c r="DM76">
        <v>8000</v>
      </c>
      <c r="DN76">
        <v>8000</v>
      </c>
      <c r="DO76">
        <v>8000</v>
      </c>
      <c r="DP76">
        <v>8000</v>
      </c>
      <c r="DQ76">
        <v>8000</v>
      </c>
      <c r="DR76">
        <v>8000</v>
      </c>
      <c r="DS76">
        <v>8000</v>
      </c>
      <c r="DT76">
        <v>8000</v>
      </c>
      <c r="DU76">
        <v>8000</v>
      </c>
    </row>
    <row r="77" spans="1:125" x14ac:dyDescent="0.3">
      <c r="A77" t="s">
        <v>394</v>
      </c>
      <c r="B77" t="s">
        <v>61</v>
      </c>
      <c r="C77" t="s">
        <v>62</v>
      </c>
      <c r="D77" t="s">
        <v>617</v>
      </c>
      <c r="E77" t="s">
        <v>1211</v>
      </c>
      <c r="F77">
        <v>26.23</v>
      </c>
      <c r="G77" t="s">
        <v>294</v>
      </c>
      <c r="H77" t="s">
        <v>316</v>
      </c>
      <c r="I77" t="s">
        <v>313</v>
      </c>
      <c r="J77" t="s">
        <v>291</v>
      </c>
      <c r="K77" s="28">
        <v>97356.34</v>
      </c>
      <c r="L77">
        <v>37099.57</v>
      </c>
      <c r="M77">
        <v>24800</v>
      </c>
      <c r="N77">
        <v>18667.36</v>
      </c>
      <c r="O77">
        <v>1319845</v>
      </c>
      <c r="P77">
        <v>36602.86</v>
      </c>
      <c r="Q77">
        <v>12700</v>
      </c>
      <c r="R77">
        <v>263121.59999999998</v>
      </c>
      <c r="S77">
        <v>220818.5</v>
      </c>
      <c r="T77">
        <v>11251.14</v>
      </c>
      <c r="U77">
        <v>93891.02</v>
      </c>
      <c r="V77">
        <v>376760.1</v>
      </c>
      <c r="W77">
        <v>8000</v>
      </c>
      <c r="X77">
        <v>15824.11</v>
      </c>
      <c r="Y77">
        <v>50038.67</v>
      </c>
      <c r="Z77">
        <v>93979.67</v>
      </c>
      <c r="AA77">
        <v>522156.6</v>
      </c>
      <c r="AB77">
        <v>381384.3</v>
      </c>
      <c r="AC77" s="28">
        <v>913733.9</v>
      </c>
      <c r="AD77">
        <v>8000</v>
      </c>
      <c r="AE77">
        <v>360787</v>
      </c>
      <c r="AF77">
        <v>8000</v>
      </c>
      <c r="AG77">
        <v>105675.3</v>
      </c>
      <c r="AH77">
        <v>8000</v>
      </c>
      <c r="AI77">
        <v>8000</v>
      </c>
      <c r="AJ77">
        <v>30467.91</v>
      </c>
      <c r="AK77">
        <v>80074.820000000007</v>
      </c>
      <c r="AL77">
        <v>8000</v>
      </c>
      <c r="AM77">
        <v>20257.7</v>
      </c>
      <c r="AN77">
        <v>127034.4</v>
      </c>
      <c r="AO77">
        <v>8000</v>
      </c>
      <c r="AP77">
        <v>8000</v>
      </c>
      <c r="AQ77">
        <v>8000</v>
      </c>
      <c r="AR77">
        <v>65198.55</v>
      </c>
      <c r="AS77">
        <v>8000</v>
      </c>
      <c r="AT77">
        <v>8000</v>
      </c>
      <c r="AU77">
        <v>140962.79999999999</v>
      </c>
      <c r="AV77">
        <v>590355.1</v>
      </c>
      <c r="AW77">
        <v>8000</v>
      </c>
      <c r="AX77">
        <v>8000</v>
      </c>
      <c r="AY77">
        <v>25664.06</v>
      </c>
      <c r="AZ77">
        <v>8000</v>
      </c>
      <c r="BA77">
        <v>301676</v>
      </c>
      <c r="BB77">
        <v>440382.7</v>
      </c>
      <c r="BC77">
        <v>100991.9</v>
      </c>
      <c r="BD77">
        <v>8000</v>
      </c>
      <c r="BE77">
        <v>111257.7</v>
      </c>
      <c r="BF77">
        <v>534577.80000000005</v>
      </c>
      <c r="BG77">
        <v>15324.59</v>
      </c>
      <c r="BH77">
        <v>1023153</v>
      </c>
      <c r="BI77">
        <v>470404.4</v>
      </c>
      <c r="BJ77">
        <v>72624.399999999994</v>
      </c>
      <c r="BK77">
        <v>26740.47</v>
      </c>
      <c r="BL77">
        <v>8000</v>
      </c>
      <c r="BM77">
        <v>8000</v>
      </c>
      <c r="BN77">
        <v>8000</v>
      </c>
      <c r="BO77">
        <v>239092.9</v>
      </c>
      <c r="BP77">
        <v>26000</v>
      </c>
      <c r="BQ77">
        <v>1068282</v>
      </c>
      <c r="BR77">
        <v>127751.5</v>
      </c>
      <c r="BS77">
        <v>44677.97</v>
      </c>
      <c r="BT77">
        <v>8000</v>
      </c>
      <c r="BU77">
        <v>8000</v>
      </c>
      <c r="BV77">
        <v>8000</v>
      </c>
      <c r="BW77">
        <v>8000</v>
      </c>
      <c r="BX77">
        <v>8000</v>
      </c>
      <c r="BY77">
        <v>8000</v>
      </c>
      <c r="BZ77">
        <v>60000</v>
      </c>
      <c r="CA77">
        <v>123345.9</v>
      </c>
      <c r="CB77">
        <v>8000</v>
      </c>
      <c r="CC77">
        <v>116608.1</v>
      </c>
      <c r="CD77">
        <v>9642.7489999999998</v>
      </c>
      <c r="CE77">
        <v>27200.97</v>
      </c>
      <c r="CF77">
        <v>8000</v>
      </c>
      <c r="CG77">
        <v>61420.83</v>
      </c>
      <c r="CH77">
        <v>8000</v>
      </c>
      <c r="CI77">
        <v>210968.7</v>
      </c>
      <c r="CJ77">
        <v>8000</v>
      </c>
      <c r="CK77">
        <v>8000</v>
      </c>
      <c r="CL77">
        <v>8000</v>
      </c>
      <c r="CM77">
        <v>320349.2</v>
      </c>
      <c r="CN77">
        <v>8000</v>
      </c>
      <c r="CO77">
        <v>8000</v>
      </c>
      <c r="CP77">
        <v>142332.20000000001</v>
      </c>
      <c r="CQ77">
        <v>8000</v>
      </c>
      <c r="CR77">
        <v>12400.86</v>
      </c>
      <c r="CS77">
        <v>299691.8</v>
      </c>
      <c r="CT77">
        <v>13809.46</v>
      </c>
      <c r="CU77">
        <v>8000</v>
      </c>
      <c r="CV77">
        <v>8000</v>
      </c>
      <c r="CW77">
        <v>148679.1</v>
      </c>
      <c r="CX77">
        <v>952028.2</v>
      </c>
      <c r="CY77">
        <v>8000</v>
      </c>
      <c r="CZ77">
        <v>14337.05</v>
      </c>
      <c r="DA77">
        <v>8000</v>
      </c>
      <c r="DB77">
        <v>113020.8</v>
      </c>
      <c r="DC77">
        <v>27303.31</v>
      </c>
      <c r="DD77">
        <v>8000</v>
      </c>
      <c r="DE77">
        <v>8000</v>
      </c>
      <c r="DF77">
        <v>142556.79999999999</v>
      </c>
      <c r="DG77">
        <v>1010713</v>
      </c>
      <c r="DH77">
        <v>1513089</v>
      </c>
      <c r="DI77">
        <v>8000</v>
      </c>
      <c r="DJ77">
        <v>8000</v>
      </c>
      <c r="DK77">
        <v>20799.46</v>
      </c>
      <c r="DL77">
        <v>12000.01</v>
      </c>
      <c r="DM77">
        <v>70605.179999999993</v>
      </c>
      <c r="DN77">
        <v>8000</v>
      </c>
      <c r="DO77">
        <v>8000</v>
      </c>
      <c r="DP77">
        <v>8000</v>
      </c>
      <c r="DQ77">
        <v>8000</v>
      </c>
      <c r="DR77">
        <v>8000</v>
      </c>
      <c r="DS77">
        <v>8000</v>
      </c>
      <c r="DT77">
        <v>8000</v>
      </c>
      <c r="DU77">
        <v>8000</v>
      </c>
    </row>
    <row r="78" spans="1:125" x14ac:dyDescent="0.3">
      <c r="A78" t="s">
        <v>395</v>
      </c>
      <c r="B78" t="s">
        <v>61</v>
      </c>
      <c r="C78" t="s">
        <v>62</v>
      </c>
      <c r="D78" t="s">
        <v>617</v>
      </c>
      <c r="E78" t="s">
        <v>1203</v>
      </c>
      <c r="F78">
        <v>27.64</v>
      </c>
      <c r="G78" t="s">
        <v>294</v>
      </c>
      <c r="H78" t="s">
        <v>295</v>
      </c>
      <c r="I78" t="s">
        <v>313</v>
      </c>
      <c r="J78" t="s">
        <v>291</v>
      </c>
      <c r="K78" s="28">
        <v>144926.39999999999</v>
      </c>
      <c r="L78">
        <v>25666.79</v>
      </c>
      <c r="M78">
        <v>16200</v>
      </c>
      <c r="N78">
        <v>29315.86</v>
      </c>
      <c r="O78">
        <v>1472367</v>
      </c>
      <c r="P78">
        <v>38558.21</v>
      </c>
      <c r="Q78">
        <v>21876.95</v>
      </c>
      <c r="R78">
        <v>268244.90000000002</v>
      </c>
      <c r="S78">
        <v>233134.3</v>
      </c>
      <c r="T78">
        <v>13224.41</v>
      </c>
      <c r="U78">
        <v>100372.7</v>
      </c>
      <c r="V78">
        <v>390500.7</v>
      </c>
      <c r="W78">
        <v>8000</v>
      </c>
      <c r="X78">
        <v>14820.02</v>
      </c>
      <c r="Y78">
        <v>60937.51</v>
      </c>
      <c r="Z78">
        <v>84499.53</v>
      </c>
      <c r="AA78">
        <v>495309.8</v>
      </c>
      <c r="AB78">
        <v>343521.3</v>
      </c>
      <c r="AC78" s="28">
        <v>931976.2</v>
      </c>
      <c r="AD78">
        <v>8000</v>
      </c>
      <c r="AE78">
        <v>397857.9</v>
      </c>
      <c r="AF78">
        <v>8000</v>
      </c>
      <c r="AG78">
        <v>136466.5</v>
      </c>
      <c r="AH78">
        <v>8000</v>
      </c>
      <c r="AI78">
        <v>8000</v>
      </c>
      <c r="AJ78">
        <v>53966.8</v>
      </c>
      <c r="AK78">
        <v>91158.67</v>
      </c>
      <c r="AL78">
        <v>27436.31</v>
      </c>
      <c r="AM78">
        <v>44834.68</v>
      </c>
      <c r="AN78">
        <v>147309.9</v>
      </c>
      <c r="AO78">
        <v>8000</v>
      </c>
      <c r="AP78">
        <v>8000</v>
      </c>
      <c r="AQ78">
        <v>13859.04</v>
      </c>
      <c r="AR78">
        <v>110047.5</v>
      </c>
      <c r="AS78">
        <v>8000</v>
      </c>
      <c r="AT78">
        <v>8000</v>
      </c>
      <c r="AU78">
        <v>210429</v>
      </c>
      <c r="AV78">
        <v>757973.7</v>
      </c>
      <c r="AW78">
        <v>8000</v>
      </c>
      <c r="AX78">
        <v>8000</v>
      </c>
      <c r="AY78">
        <v>43039.57</v>
      </c>
      <c r="AZ78">
        <v>38223.97</v>
      </c>
      <c r="BA78">
        <v>308732.3</v>
      </c>
      <c r="BB78">
        <v>592975.1</v>
      </c>
      <c r="BC78">
        <v>66000</v>
      </c>
      <c r="BD78">
        <v>29262.560000000001</v>
      </c>
      <c r="BE78">
        <v>148919.6</v>
      </c>
      <c r="BF78">
        <v>613170</v>
      </c>
      <c r="BG78">
        <v>45076.15</v>
      </c>
      <c r="BH78">
        <v>885661.5</v>
      </c>
      <c r="BI78">
        <v>677365.8</v>
      </c>
      <c r="BJ78">
        <v>42100</v>
      </c>
      <c r="BK78">
        <v>13546.96</v>
      </c>
      <c r="BL78">
        <v>8000</v>
      </c>
      <c r="BM78">
        <v>13287.05</v>
      </c>
      <c r="BN78">
        <v>8000</v>
      </c>
      <c r="BO78">
        <v>391752.5</v>
      </c>
      <c r="BP78">
        <v>8000</v>
      </c>
      <c r="BQ78">
        <v>1031931</v>
      </c>
      <c r="BR78">
        <v>49100</v>
      </c>
      <c r="BS78">
        <v>28000.94</v>
      </c>
      <c r="BT78">
        <v>8000</v>
      </c>
      <c r="BU78">
        <v>8000</v>
      </c>
      <c r="BV78">
        <v>8000</v>
      </c>
      <c r="BW78">
        <v>30000</v>
      </c>
      <c r="BX78">
        <v>8000</v>
      </c>
      <c r="BY78">
        <v>8000</v>
      </c>
      <c r="BZ78">
        <v>59000</v>
      </c>
      <c r="CA78">
        <v>231610.8</v>
      </c>
      <c r="CB78">
        <v>8000</v>
      </c>
      <c r="CC78">
        <v>72617.289999999994</v>
      </c>
      <c r="CD78">
        <v>87833.62</v>
      </c>
      <c r="CE78">
        <v>204691.1</v>
      </c>
      <c r="CF78">
        <v>8000</v>
      </c>
      <c r="CG78">
        <v>85901.79</v>
      </c>
      <c r="CH78">
        <v>8000</v>
      </c>
      <c r="CI78">
        <v>666712.19999999995</v>
      </c>
      <c r="CJ78">
        <v>8000</v>
      </c>
      <c r="CK78">
        <v>8000</v>
      </c>
      <c r="CL78">
        <v>8000</v>
      </c>
      <c r="CM78">
        <v>276956.09999999998</v>
      </c>
      <c r="CN78">
        <v>8000</v>
      </c>
      <c r="CO78">
        <v>8000</v>
      </c>
      <c r="CP78">
        <v>112338.4</v>
      </c>
      <c r="CQ78">
        <v>8000</v>
      </c>
      <c r="CR78">
        <v>13300.15</v>
      </c>
      <c r="CS78">
        <v>203891.20000000001</v>
      </c>
      <c r="CT78">
        <v>8000</v>
      </c>
      <c r="CU78">
        <v>8000</v>
      </c>
      <c r="CV78">
        <v>8000</v>
      </c>
      <c r="CW78">
        <v>118850.6</v>
      </c>
      <c r="CX78">
        <v>768710.4</v>
      </c>
      <c r="CY78">
        <v>8000</v>
      </c>
      <c r="CZ78">
        <v>8000</v>
      </c>
      <c r="DA78">
        <v>8000</v>
      </c>
      <c r="DB78">
        <v>75828.05</v>
      </c>
      <c r="DC78">
        <v>11909.23</v>
      </c>
      <c r="DD78">
        <v>8000</v>
      </c>
      <c r="DE78">
        <v>8000</v>
      </c>
      <c r="DF78">
        <v>77212.539999999994</v>
      </c>
      <c r="DG78">
        <v>676303.6</v>
      </c>
      <c r="DH78">
        <v>983298.8</v>
      </c>
      <c r="DI78">
        <v>8000</v>
      </c>
      <c r="DJ78">
        <v>8000</v>
      </c>
      <c r="DK78">
        <v>43414.89</v>
      </c>
      <c r="DL78">
        <v>8000</v>
      </c>
      <c r="DM78">
        <v>41244.36</v>
      </c>
      <c r="DN78">
        <v>8000</v>
      </c>
      <c r="DO78">
        <v>8000</v>
      </c>
      <c r="DP78">
        <v>8000</v>
      </c>
      <c r="DQ78">
        <v>8000</v>
      </c>
      <c r="DR78">
        <v>8000</v>
      </c>
      <c r="DS78">
        <v>8000</v>
      </c>
      <c r="DT78">
        <v>8000</v>
      </c>
      <c r="DU78">
        <v>8000</v>
      </c>
    </row>
    <row r="79" spans="1:125" x14ac:dyDescent="0.3">
      <c r="A79" t="s">
        <v>396</v>
      </c>
      <c r="B79" t="s">
        <v>61</v>
      </c>
      <c r="C79" t="s">
        <v>62</v>
      </c>
      <c r="D79" t="s">
        <v>617</v>
      </c>
      <c r="E79" t="s">
        <v>1207</v>
      </c>
      <c r="F79">
        <v>25.15</v>
      </c>
      <c r="G79" t="s">
        <v>294</v>
      </c>
      <c r="H79" t="s">
        <v>309</v>
      </c>
      <c r="I79" t="s">
        <v>296</v>
      </c>
      <c r="J79" t="s">
        <v>291</v>
      </c>
      <c r="K79" s="28">
        <v>114009.8</v>
      </c>
      <c r="L79">
        <v>36239.49</v>
      </c>
      <c r="M79">
        <v>20400</v>
      </c>
      <c r="N79">
        <v>19471.3</v>
      </c>
      <c r="O79">
        <v>1341527</v>
      </c>
      <c r="P79">
        <v>48704.55</v>
      </c>
      <c r="Q79">
        <v>8000</v>
      </c>
      <c r="R79">
        <v>214916.7</v>
      </c>
      <c r="S79">
        <v>210565.2</v>
      </c>
      <c r="T79">
        <v>8275.7739999999994</v>
      </c>
      <c r="U79">
        <v>67733.53</v>
      </c>
      <c r="V79">
        <v>314677.3</v>
      </c>
      <c r="W79">
        <v>8000</v>
      </c>
      <c r="X79">
        <v>9280.5470000000005</v>
      </c>
      <c r="Y79">
        <v>43928.17</v>
      </c>
      <c r="Z79">
        <v>94449.9</v>
      </c>
      <c r="AA79">
        <v>449877.3</v>
      </c>
      <c r="AB79">
        <v>323800.90000000002</v>
      </c>
      <c r="AC79" s="28">
        <v>878252.5</v>
      </c>
      <c r="AD79">
        <v>8000</v>
      </c>
      <c r="AE79">
        <v>373500.7</v>
      </c>
      <c r="AF79">
        <v>8000</v>
      </c>
      <c r="AG79">
        <v>199112</v>
      </c>
      <c r="AH79">
        <v>8000</v>
      </c>
      <c r="AI79">
        <v>8000</v>
      </c>
      <c r="AJ79">
        <v>17942.13</v>
      </c>
      <c r="AK79">
        <v>84434.96</v>
      </c>
      <c r="AL79">
        <v>18753.919999999998</v>
      </c>
      <c r="AM79">
        <v>17429.490000000002</v>
      </c>
      <c r="AN79">
        <v>125689.3</v>
      </c>
      <c r="AO79">
        <v>8000</v>
      </c>
      <c r="AP79">
        <v>8000</v>
      </c>
      <c r="AQ79">
        <v>8000</v>
      </c>
      <c r="AR79">
        <v>110021.6</v>
      </c>
      <c r="AS79">
        <v>8000</v>
      </c>
      <c r="AT79">
        <v>8000</v>
      </c>
      <c r="AU79">
        <v>106922.7</v>
      </c>
      <c r="AV79">
        <v>601743.19999999995</v>
      </c>
      <c r="AW79">
        <v>14000</v>
      </c>
      <c r="AX79">
        <v>8000</v>
      </c>
      <c r="AY79">
        <v>32724.41</v>
      </c>
      <c r="AZ79">
        <v>41512.81</v>
      </c>
      <c r="BA79">
        <v>327831.40000000002</v>
      </c>
      <c r="BB79">
        <v>601903.30000000005</v>
      </c>
      <c r="BC79">
        <v>65000</v>
      </c>
      <c r="BD79">
        <v>27714.639999999999</v>
      </c>
      <c r="BE79">
        <v>53470.48</v>
      </c>
      <c r="BF79">
        <v>346075.7</v>
      </c>
      <c r="BG79">
        <v>49923.32</v>
      </c>
      <c r="BH79">
        <v>769397.1</v>
      </c>
      <c r="BI79">
        <v>775587</v>
      </c>
      <c r="BJ79">
        <v>43700</v>
      </c>
      <c r="BK79">
        <v>18142.669999999998</v>
      </c>
      <c r="BL79">
        <v>8000</v>
      </c>
      <c r="BM79">
        <v>19668.89</v>
      </c>
      <c r="BN79">
        <v>8000</v>
      </c>
      <c r="BO79">
        <v>428815.9</v>
      </c>
      <c r="BP79">
        <v>15000</v>
      </c>
      <c r="BQ79">
        <v>1480716</v>
      </c>
      <c r="BR79">
        <v>68400</v>
      </c>
      <c r="BS79">
        <v>39387.72</v>
      </c>
      <c r="BT79">
        <v>8000</v>
      </c>
      <c r="BU79">
        <v>8000</v>
      </c>
      <c r="BV79">
        <v>8000</v>
      </c>
      <c r="BW79">
        <v>32300</v>
      </c>
      <c r="BX79">
        <v>8000</v>
      </c>
      <c r="BY79">
        <v>8000</v>
      </c>
      <c r="BZ79">
        <v>109000</v>
      </c>
      <c r="CA79">
        <v>581632.4</v>
      </c>
      <c r="CB79">
        <v>8000</v>
      </c>
      <c r="CC79">
        <v>143619.6</v>
      </c>
      <c r="CD79">
        <v>194500.5</v>
      </c>
      <c r="CE79">
        <v>346394.3</v>
      </c>
      <c r="CF79">
        <v>8000</v>
      </c>
      <c r="CG79">
        <v>88849.25</v>
      </c>
      <c r="CH79">
        <v>8000</v>
      </c>
      <c r="CI79">
        <v>1212590</v>
      </c>
      <c r="CJ79">
        <v>8000</v>
      </c>
      <c r="CK79">
        <v>8000</v>
      </c>
      <c r="CL79">
        <v>8000</v>
      </c>
      <c r="CM79">
        <v>267372.59999999998</v>
      </c>
      <c r="CN79">
        <v>8000</v>
      </c>
      <c r="CO79">
        <v>8000</v>
      </c>
      <c r="CP79">
        <v>91902.76</v>
      </c>
      <c r="CQ79">
        <v>8000</v>
      </c>
      <c r="CR79">
        <v>9469.6489999999994</v>
      </c>
      <c r="CS79">
        <v>226693.6</v>
      </c>
      <c r="CT79">
        <v>8000</v>
      </c>
      <c r="CU79">
        <v>8000</v>
      </c>
      <c r="CV79">
        <v>8000</v>
      </c>
      <c r="CW79">
        <v>106328.7</v>
      </c>
      <c r="CX79">
        <v>649844.9</v>
      </c>
      <c r="CY79">
        <v>8000</v>
      </c>
      <c r="CZ79">
        <v>8000</v>
      </c>
      <c r="DA79">
        <v>8000</v>
      </c>
      <c r="DB79">
        <v>69329.55</v>
      </c>
      <c r="DC79">
        <v>15622.47</v>
      </c>
      <c r="DD79">
        <v>8000</v>
      </c>
      <c r="DE79">
        <v>8000</v>
      </c>
      <c r="DF79">
        <v>81796.899999999994</v>
      </c>
      <c r="DG79">
        <v>625780.6</v>
      </c>
      <c r="DH79">
        <v>1079808</v>
      </c>
      <c r="DI79">
        <v>8000</v>
      </c>
      <c r="DJ79">
        <v>8000</v>
      </c>
      <c r="DK79">
        <v>33801.949999999997</v>
      </c>
      <c r="DL79">
        <v>8000</v>
      </c>
      <c r="DM79">
        <v>52235.74</v>
      </c>
      <c r="DN79">
        <v>8000</v>
      </c>
      <c r="DO79">
        <v>8000</v>
      </c>
      <c r="DP79">
        <v>8000</v>
      </c>
      <c r="DQ79">
        <v>8000</v>
      </c>
      <c r="DR79">
        <v>8000</v>
      </c>
      <c r="DS79">
        <v>8000</v>
      </c>
      <c r="DT79">
        <v>8000</v>
      </c>
      <c r="DU79">
        <v>8000</v>
      </c>
    </row>
    <row r="80" spans="1:125" x14ac:dyDescent="0.3">
      <c r="A80" t="s">
        <v>569</v>
      </c>
      <c r="B80" t="s">
        <v>61</v>
      </c>
      <c r="C80" t="s">
        <v>62</v>
      </c>
      <c r="D80" t="s">
        <v>618</v>
      </c>
      <c r="E80" t="s">
        <v>1202</v>
      </c>
      <c r="F80">
        <v>33.770000000000003</v>
      </c>
      <c r="G80" t="s">
        <v>294</v>
      </c>
      <c r="H80" t="s">
        <v>295</v>
      </c>
      <c r="I80" t="s">
        <v>296</v>
      </c>
      <c r="J80" t="s">
        <v>291</v>
      </c>
      <c r="K80" s="28">
        <v>187463.4</v>
      </c>
      <c r="L80">
        <v>61195.02</v>
      </c>
      <c r="M80">
        <v>28567.88</v>
      </c>
      <c r="N80">
        <v>43069.13</v>
      </c>
      <c r="O80">
        <v>1741481</v>
      </c>
      <c r="P80">
        <v>66917.279999999999</v>
      </c>
      <c r="Q80">
        <v>20438.080000000002</v>
      </c>
      <c r="R80">
        <v>287580.09999999998</v>
      </c>
      <c r="S80">
        <v>243245.3</v>
      </c>
      <c r="T80">
        <v>8136.7539999999999</v>
      </c>
      <c r="U80">
        <v>122666.4</v>
      </c>
      <c r="V80">
        <v>417910.3</v>
      </c>
      <c r="W80">
        <v>8000</v>
      </c>
      <c r="X80">
        <v>14810.38</v>
      </c>
      <c r="Y80">
        <v>45503.02</v>
      </c>
      <c r="Z80">
        <v>134398.5</v>
      </c>
      <c r="AA80">
        <v>625415</v>
      </c>
      <c r="AB80">
        <v>375925.5</v>
      </c>
      <c r="AC80" s="28">
        <v>1311159</v>
      </c>
      <c r="AD80">
        <v>8000</v>
      </c>
      <c r="AE80">
        <v>373743.9</v>
      </c>
      <c r="AF80">
        <v>8000</v>
      </c>
      <c r="AG80">
        <v>167837.3</v>
      </c>
      <c r="AH80">
        <v>29100.41</v>
      </c>
      <c r="AI80">
        <v>8000</v>
      </c>
      <c r="AJ80">
        <v>27695.98</v>
      </c>
      <c r="AK80">
        <v>162747.79999999999</v>
      </c>
      <c r="AL80">
        <v>22800</v>
      </c>
      <c r="AM80">
        <v>21829.9</v>
      </c>
      <c r="AN80">
        <v>112103.4</v>
      </c>
      <c r="AO80">
        <v>8000</v>
      </c>
      <c r="AP80">
        <v>8000</v>
      </c>
      <c r="AQ80">
        <v>9710.8220000000001</v>
      </c>
      <c r="AR80">
        <v>96624.47</v>
      </c>
      <c r="AS80">
        <v>8000</v>
      </c>
      <c r="AT80">
        <v>8000</v>
      </c>
      <c r="AU80">
        <v>164076.9</v>
      </c>
      <c r="AV80">
        <v>647247.19999999995</v>
      </c>
      <c r="AW80">
        <v>14300</v>
      </c>
      <c r="AX80">
        <v>8000</v>
      </c>
      <c r="AY80">
        <v>41325.760000000002</v>
      </c>
      <c r="AZ80">
        <v>55358.75</v>
      </c>
      <c r="BA80">
        <v>342667.7</v>
      </c>
      <c r="BB80">
        <v>649687.1</v>
      </c>
      <c r="BC80">
        <v>73000</v>
      </c>
      <c r="BD80">
        <v>8000</v>
      </c>
      <c r="BE80">
        <v>97393.12</v>
      </c>
      <c r="BF80">
        <v>436167.6</v>
      </c>
      <c r="BG80">
        <v>73127.66</v>
      </c>
      <c r="BH80">
        <v>773993.4</v>
      </c>
      <c r="BI80">
        <v>768744.5</v>
      </c>
      <c r="BJ80">
        <v>43000</v>
      </c>
      <c r="BK80">
        <v>14657.22</v>
      </c>
      <c r="BL80">
        <v>8000</v>
      </c>
      <c r="BM80">
        <v>15200.01</v>
      </c>
      <c r="BN80">
        <v>8000</v>
      </c>
      <c r="BO80">
        <v>433102.2</v>
      </c>
      <c r="BP80">
        <v>8000</v>
      </c>
      <c r="BQ80">
        <v>1403529</v>
      </c>
      <c r="BR80">
        <v>51300</v>
      </c>
      <c r="BS80">
        <v>40997.29</v>
      </c>
      <c r="BT80">
        <v>8000</v>
      </c>
      <c r="BU80">
        <v>8000</v>
      </c>
      <c r="BV80">
        <v>8000</v>
      </c>
      <c r="BW80">
        <v>32900</v>
      </c>
      <c r="BX80">
        <v>8000</v>
      </c>
      <c r="BY80">
        <v>8000</v>
      </c>
      <c r="BZ80">
        <v>76400</v>
      </c>
      <c r="CA80">
        <v>290062.90000000002</v>
      </c>
      <c r="CB80">
        <v>8000</v>
      </c>
      <c r="CC80">
        <v>87035.73</v>
      </c>
      <c r="CD80">
        <v>72157.240000000005</v>
      </c>
      <c r="CE80">
        <v>167525</v>
      </c>
      <c r="CF80">
        <v>8000</v>
      </c>
      <c r="CG80">
        <v>44886.37</v>
      </c>
      <c r="CH80">
        <v>8000</v>
      </c>
      <c r="CI80">
        <v>666365.4</v>
      </c>
      <c r="CJ80">
        <v>8000</v>
      </c>
      <c r="CK80">
        <v>8000</v>
      </c>
      <c r="CL80">
        <v>8000</v>
      </c>
      <c r="CM80">
        <v>219749.1</v>
      </c>
      <c r="CN80">
        <v>8000</v>
      </c>
      <c r="CO80">
        <v>8000</v>
      </c>
      <c r="CP80">
        <v>81545.919999999998</v>
      </c>
      <c r="CQ80">
        <v>8000</v>
      </c>
      <c r="CR80">
        <v>8000</v>
      </c>
      <c r="CS80">
        <v>175524.6</v>
      </c>
      <c r="CT80">
        <v>8000</v>
      </c>
      <c r="CU80">
        <v>8000</v>
      </c>
      <c r="CV80">
        <v>8000</v>
      </c>
      <c r="CW80">
        <v>93572.81</v>
      </c>
      <c r="CX80">
        <v>639308.80000000005</v>
      </c>
      <c r="CY80">
        <v>8000</v>
      </c>
      <c r="CZ80">
        <v>8000</v>
      </c>
      <c r="DA80">
        <v>8000</v>
      </c>
      <c r="DB80">
        <v>52624.67</v>
      </c>
      <c r="DC80">
        <v>13636.97</v>
      </c>
      <c r="DD80">
        <v>8000</v>
      </c>
      <c r="DE80">
        <v>8000</v>
      </c>
      <c r="DF80">
        <v>80888.34</v>
      </c>
      <c r="DG80">
        <v>647418.1</v>
      </c>
      <c r="DH80">
        <v>868347.3</v>
      </c>
      <c r="DI80">
        <v>8000</v>
      </c>
      <c r="DJ80">
        <v>8000</v>
      </c>
      <c r="DK80">
        <v>20265.810000000001</v>
      </c>
      <c r="DL80">
        <v>8000</v>
      </c>
      <c r="DM80">
        <v>33594.959999999999</v>
      </c>
      <c r="DN80">
        <v>8000</v>
      </c>
      <c r="DO80">
        <v>8000</v>
      </c>
      <c r="DP80">
        <v>8000</v>
      </c>
      <c r="DQ80">
        <v>8000</v>
      </c>
      <c r="DR80">
        <v>8000</v>
      </c>
      <c r="DS80">
        <v>8000</v>
      </c>
      <c r="DT80">
        <v>8000</v>
      </c>
      <c r="DU80">
        <v>8000</v>
      </c>
    </row>
    <row r="81" spans="1:125" x14ac:dyDescent="0.3">
      <c r="A81" t="s">
        <v>397</v>
      </c>
      <c r="B81" t="s">
        <v>61</v>
      </c>
      <c r="C81" t="s">
        <v>62</v>
      </c>
      <c r="D81" t="s">
        <v>617</v>
      </c>
      <c r="E81" t="s">
        <v>1206</v>
      </c>
      <c r="F81">
        <v>28.53</v>
      </c>
      <c r="G81" t="s">
        <v>294</v>
      </c>
      <c r="H81" t="s">
        <v>295</v>
      </c>
      <c r="I81" t="s">
        <v>303</v>
      </c>
      <c r="J81" t="s">
        <v>398</v>
      </c>
      <c r="K81" s="28">
        <v>371458.9</v>
      </c>
      <c r="L81">
        <v>155922.4</v>
      </c>
      <c r="M81">
        <v>41638.01</v>
      </c>
      <c r="N81">
        <v>74594.64</v>
      </c>
      <c r="O81">
        <v>3767417</v>
      </c>
      <c r="P81">
        <v>153449.9</v>
      </c>
      <c r="Q81">
        <v>22011.31</v>
      </c>
      <c r="R81">
        <v>478481.9</v>
      </c>
      <c r="S81">
        <v>140485.5</v>
      </c>
      <c r="T81">
        <v>8000</v>
      </c>
      <c r="U81">
        <v>91179.15</v>
      </c>
      <c r="V81">
        <v>332091</v>
      </c>
      <c r="W81">
        <v>8000</v>
      </c>
      <c r="X81">
        <v>15022.96</v>
      </c>
      <c r="Y81">
        <v>78819.899999999994</v>
      </c>
      <c r="Z81">
        <v>170578.8</v>
      </c>
      <c r="AA81">
        <v>809922.8</v>
      </c>
      <c r="AB81">
        <v>286169.2</v>
      </c>
      <c r="AC81" s="28">
        <v>1708922</v>
      </c>
      <c r="AD81">
        <v>8000</v>
      </c>
      <c r="AE81">
        <v>223705.2</v>
      </c>
      <c r="AF81">
        <v>8000</v>
      </c>
      <c r="AG81">
        <v>8000</v>
      </c>
      <c r="AH81">
        <v>24112.52</v>
      </c>
      <c r="AI81">
        <v>8000</v>
      </c>
      <c r="AJ81">
        <v>28642.41</v>
      </c>
      <c r="AK81">
        <v>80960.72</v>
      </c>
      <c r="AL81">
        <v>11622.79</v>
      </c>
      <c r="AM81">
        <v>8000</v>
      </c>
      <c r="AN81">
        <v>158610.20000000001</v>
      </c>
      <c r="AO81">
        <v>8000</v>
      </c>
      <c r="AP81">
        <v>8000</v>
      </c>
      <c r="AQ81">
        <v>8000</v>
      </c>
      <c r="AR81">
        <v>8000</v>
      </c>
      <c r="AS81">
        <v>8000</v>
      </c>
      <c r="AT81">
        <v>8000</v>
      </c>
      <c r="AU81">
        <v>90045.65</v>
      </c>
      <c r="AV81">
        <v>1418738</v>
      </c>
      <c r="AW81">
        <v>8000</v>
      </c>
      <c r="AX81">
        <v>8000</v>
      </c>
      <c r="AY81">
        <v>29430.34</v>
      </c>
      <c r="AZ81">
        <v>8000</v>
      </c>
      <c r="BA81">
        <v>554479.1</v>
      </c>
      <c r="BB81">
        <v>99647.66</v>
      </c>
      <c r="BC81">
        <v>220818.2</v>
      </c>
      <c r="BD81">
        <v>8000</v>
      </c>
      <c r="BE81">
        <v>45401.1</v>
      </c>
      <c r="BF81">
        <v>609203.80000000005</v>
      </c>
      <c r="BG81">
        <v>8000</v>
      </c>
      <c r="BH81">
        <v>2574993</v>
      </c>
      <c r="BI81">
        <v>88488.23</v>
      </c>
      <c r="BJ81">
        <v>102191.1</v>
      </c>
      <c r="BK81">
        <v>8000</v>
      </c>
      <c r="BL81">
        <v>8000</v>
      </c>
      <c r="BM81">
        <v>8000</v>
      </c>
      <c r="BN81">
        <v>8000</v>
      </c>
      <c r="BO81">
        <v>169060.6</v>
      </c>
      <c r="BP81">
        <v>129385.4</v>
      </c>
      <c r="BQ81">
        <v>599001.69999999995</v>
      </c>
      <c r="BR81">
        <v>410035.5</v>
      </c>
      <c r="BS81">
        <v>8000</v>
      </c>
      <c r="BT81">
        <v>8000</v>
      </c>
      <c r="BU81">
        <v>8000</v>
      </c>
      <c r="BV81">
        <v>76450.720000000001</v>
      </c>
      <c r="BW81">
        <v>8000</v>
      </c>
      <c r="BX81">
        <v>270479.7</v>
      </c>
      <c r="BY81">
        <v>8000</v>
      </c>
      <c r="BZ81">
        <v>8000</v>
      </c>
      <c r="CA81">
        <v>61732.639999999999</v>
      </c>
      <c r="CB81">
        <v>8000</v>
      </c>
      <c r="CC81">
        <v>58467.51</v>
      </c>
      <c r="CD81">
        <v>215599.7</v>
      </c>
      <c r="CE81">
        <v>422528.5</v>
      </c>
      <c r="CF81">
        <v>8000</v>
      </c>
      <c r="CG81">
        <v>45730.13</v>
      </c>
      <c r="CH81">
        <v>8000</v>
      </c>
      <c r="CI81">
        <v>565116.4</v>
      </c>
      <c r="CJ81">
        <v>8000</v>
      </c>
      <c r="CK81">
        <v>8000</v>
      </c>
      <c r="CL81">
        <v>8000</v>
      </c>
      <c r="CM81">
        <v>8000</v>
      </c>
      <c r="CN81">
        <v>8000</v>
      </c>
      <c r="CO81">
        <v>8000</v>
      </c>
      <c r="CP81">
        <v>8000</v>
      </c>
      <c r="CQ81">
        <v>8000</v>
      </c>
      <c r="CR81">
        <v>8000</v>
      </c>
      <c r="CS81">
        <v>8000</v>
      </c>
      <c r="CT81">
        <v>8000</v>
      </c>
      <c r="CU81">
        <v>8000</v>
      </c>
      <c r="CV81">
        <v>8000</v>
      </c>
      <c r="CW81">
        <v>8000</v>
      </c>
      <c r="CX81">
        <v>8000</v>
      </c>
      <c r="CY81">
        <v>8000</v>
      </c>
      <c r="CZ81">
        <v>8000</v>
      </c>
      <c r="DA81">
        <v>8000</v>
      </c>
      <c r="DB81">
        <v>8000</v>
      </c>
      <c r="DC81">
        <v>8000</v>
      </c>
      <c r="DD81">
        <v>8000</v>
      </c>
      <c r="DE81">
        <v>8000</v>
      </c>
      <c r="DF81">
        <v>8000</v>
      </c>
      <c r="DG81">
        <v>8000</v>
      </c>
      <c r="DH81">
        <v>19653.48</v>
      </c>
      <c r="DI81">
        <v>8000</v>
      </c>
      <c r="DJ81">
        <v>8000</v>
      </c>
      <c r="DK81">
        <v>8000</v>
      </c>
      <c r="DL81">
        <v>8000</v>
      </c>
      <c r="DM81">
        <v>8000</v>
      </c>
      <c r="DN81">
        <v>8000</v>
      </c>
      <c r="DO81">
        <v>8000</v>
      </c>
      <c r="DP81">
        <v>8000</v>
      </c>
      <c r="DQ81">
        <v>8000</v>
      </c>
      <c r="DR81">
        <v>8000</v>
      </c>
      <c r="DS81">
        <v>8000</v>
      </c>
      <c r="DT81">
        <v>8000</v>
      </c>
      <c r="DU81">
        <v>8000</v>
      </c>
    </row>
    <row r="82" spans="1:125" x14ac:dyDescent="0.3">
      <c r="A82" t="s">
        <v>619</v>
      </c>
      <c r="B82" t="s">
        <v>287</v>
      </c>
      <c r="C82" t="s">
        <v>62</v>
      </c>
      <c r="D82" t="s">
        <v>287</v>
      </c>
      <c r="E82" t="s">
        <v>1207</v>
      </c>
      <c r="F82">
        <v>20.7</v>
      </c>
      <c r="G82" t="s">
        <v>294</v>
      </c>
      <c r="H82" t="s">
        <v>295</v>
      </c>
      <c r="I82" t="s">
        <v>354</v>
      </c>
      <c r="J82" t="s">
        <v>300</v>
      </c>
      <c r="K82" s="28">
        <v>831622.4</v>
      </c>
      <c r="L82">
        <v>87692.33</v>
      </c>
      <c r="M82">
        <v>55461.06</v>
      </c>
      <c r="N82">
        <v>67345.11</v>
      </c>
      <c r="O82">
        <v>1337808</v>
      </c>
      <c r="P82">
        <v>23705.65</v>
      </c>
      <c r="Q82">
        <v>11401.28</v>
      </c>
      <c r="R82">
        <v>126091.5</v>
      </c>
      <c r="S82">
        <v>59450.49</v>
      </c>
      <c r="T82">
        <v>8000</v>
      </c>
      <c r="U82">
        <v>105535</v>
      </c>
      <c r="V82">
        <v>186296.1</v>
      </c>
      <c r="W82">
        <v>13419.78</v>
      </c>
      <c r="X82">
        <v>47214.18</v>
      </c>
      <c r="Y82">
        <v>54576.85</v>
      </c>
      <c r="Z82">
        <v>126619</v>
      </c>
      <c r="AA82">
        <v>490876.9</v>
      </c>
      <c r="AB82">
        <v>254893.9</v>
      </c>
      <c r="AC82" s="28">
        <v>9998513</v>
      </c>
      <c r="AD82">
        <v>22178.7</v>
      </c>
      <c r="AE82">
        <v>261289.3</v>
      </c>
      <c r="AF82">
        <v>32995.64</v>
      </c>
      <c r="AG82">
        <v>364416.3</v>
      </c>
      <c r="AH82">
        <v>8000</v>
      </c>
      <c r="AI82">
        <v>8000</v>
      </c>
      <c r="AJ82">
        <v>8000</v>
      </c>
      <c r="AK82">
        <v>8000</v>
      </c>
      <c r="AL82">
        <v>8000</v>
      </c>
      <c r="AM82">
        <v>8000</v>
      </c>
      <c r="AN82">
        <v>31045.02</v>
      </c>
      <c r="AO82">
        <v>8000</v>
      </c>
      <c r="AP82">
        <v>8000</v>
      </c>
      <c r="AQ82">
        <v>8000</v>
      </c>
      <c r="AR82">
        <v>8000</v>
      </c>
      <c r="AS82">
        <v>8000</v>
      </c>
      <c r="AT82">
        <v>8000</v>
      </c>
      <c r="AU82">
        <v>109278.7</v>
      </c>
      <c r="AV82">
        <v>168010.9</v>
      </c>
      <c r="AW82">
        <v>8000</v>
      </c>
      <c r="AX82">
        <v>8000</v>
      </c>
      <c r="AY82">
        <v>20935.3</v>
      </c>
      <c r="AZ82">
        <v>8000</v>
      </c>
      <c r="BA82">
        <v>8000</v>
      </c>
      <c r="BB82">
        <v>8000</v>
      </c>
      <c r="BC82">
        <v>8000</v>
      </c>
      <c r="BD82">
        <v>11339.39</v>
      </c>
      <c r="BE82">
        <v>495816.2</v>
      </c>
      <c r="BF82">
        <v>1025777</v>
      </c>
      <c r="BG82">
        <v>8000</v>
      </c>
      <c r="BH82">
        <v>352870.8</v>
      </c>
      <c r="BI82">
        <v>8000</v>
      </c>
      <c r="BJ82">
        <v>8000</v>
      </c>
      <c r="BK82">
        <v>8000</v>
      </c>
      <c r="BL82">
        <v>8000</v>
      </c>
      <c r="BM82">
        <v>8000</v>
      </c>
      <c r="BN82">
        <v>8000</v>
      </c>
      <c r="BO82">
        <v>76170.05</v>
      </c>
      <c r="BP82">
        <v>8000</v>
      </c>
      <c r="BQ82">
        <v>56821.23</v>
      </c>
      <c r="BR82">
        <v>8000</v>
      </c>
      <c r="BS82">
        <v>8000</v>
      </c>
      <c r="BT82">
        <v>8000</v>
      </c>
      <c r="BU82">
        <v>8000</v>
      </c>
      <c r="BV82">
        <v>8000</v>
      </c>
      <c r="BW82">
        <v>8000</v>
      </c>
      <c r="BX82">
        <v>8000</v>
      </c>
      <c r="BY82">
        <v>8000</v>
      </c>
      <c r="BZ82">
        <v>8000</v>
      </c>
      <c r="CA82">
        <v>25500</v>
      </c>
      <c r="CB82">
        <v>8000</v>
      </c>
      <c r="CC82">
        <v>8000</v>
      </c>
      <c r="CD82">
        <v>8000</v>
      </c>
      <c r="CE82">
        <v>8000</v>
      </c>
      <c r="CF82">
        <v>8000</v>
      </c>
      <c r="CG82">
        <v>8000</v>
      </c>
      <c r="CH82">
        <v>8000</v>
      </c>
      <c r="CI82">
        <v>8000</v>
      </c>
      <c r="CJ82">
        <v>8000</v>
      </c>
      <c r="CK82">
        <v>8000</v>
      </c>
      <c r="CL82">
        <v>8000</v>
      </c>
      <c r="CM82">
        <v>71991.37</v>
      </c>
      <c r="CN82">
        <v>8000</v>
      </c>
      <c r="CO82">
        <v>8000</v>
      </c>
      <c r="CP82">
        <v>8000</v>
      </c>
      <c r="CQ82">
        <v>8000</v>
      </c>
      <c r="CR82">
        <v>8000</v>
      </c>
      <c r="CS82">
        <v>9279.1029999999992</v>
      </c>
      <c r="CT82">
        <v>8000</v>
      </c>
      <c r="CU82">
        <v>8000</v>
      </c>
      <c r="CV82">
        <v>8000</v>
      </c>
      <c r="CW82">
        <v>17605.78</v>
      </c>
      <c r="CX82">
        <v>140273</v>
      </c>
      <c r="CY82">
        <v>8000</v>
      </c>
      <c r="CZ82">
        <v>8000</v>
      </c>
      <c r="DA82">
        <v>8000</v>
      </c>
      <c r="DB82">
        <v>18479.09</v>
      </c>
      <c r="DC82">
        <v>8000</v>
      </c>
      <c r="DD82">
        <v>8000</v>
      </c>
      <c r="DE82">
        <v>8000</v>
      </c>
      <c r="DF82">
        <v>42395.32</v>
      </c>
      <c r="DG82">
        <v>483454.1</v>
      </c>
      <c r="DH82">
        <v>223545.1</v>
      </c>
      <c r="DI82">
        <v>8000</v>
      </c>
      <c r="DJ82">
        <v>8000</v>
      </c>
      <c r="DK82">
        <v>12109.38</v>
      </c>
      <c r="DL82">
        <v>8000</v>
      </c>
      <c r="DM82">
        <v>8000</v>
      </c>
      <c r="DN82">
        <v>8000</v>
      </c>
      <c r="DO82">
        <v>8000</v>
      </c>
      <c r="DP82">
        <v>8000</v>
      </c>
      <c r="DQ82">
        <v>8000</v>
      </c>
      <c r="DR82">
        <v>8000</v>
      </c>
      <c r="DS82">
        <v>8000</v>
      </c>
      <c r="DT82">
        <v>8000</v>
      </c>
      <c r="DU82">
        <v>8000</v>
      </c>
    </row>
    <row r="83" spans="1:125" x14ac:dyDescent="0.3">
      <c r="A83" t="s">
        <v>620</v>
      </c>
      <c r="B83" t="s">
        <v>287</v>
      </c>
      <c r="C83" t="s">
        <v>62</v>
      </c>
      <c r="D83" t="s">
        <v>287</v>
      </c>
      <c r="E83" t="s">
        <v>1207</v>
      </c>
      <c r="F83">
        <v>30.2</v>
      </c>
      <c r="G83" t="s">
        <v>294</v>
      </c>
      <c r="H83" t="s">
        <v>295</v>
      </c>
      <c r="I83" t="s">
        <v>354</v>
      </c>
      <c r="J83" t="s">
        <v>300</v>
      </c>
      <c r="K83" s="28">
        <v>94528.8</v>
      </c>
      <c r="L83">
        <v>8000</v>
      </c>
      <c r="M83">
        <v>8000</v>
      </c>
      <c r="N83">
        <v>8000</v>
      </c>
      <c r="O83">
        <v>556293.4</v>
      </c>
      <c r="P83">
        <v>8000</v>
      </c>
      <c r="Q83">
        <v>8000</v>
      </c>
      <c r="R83">
        <v>19345.22</v>
      </c>
      <c r="S83">
        <v>44726.05</v>
      </c>
      <c r="T83">
        <v>8000</v>
      </c>
      <c r="U83">
        <v>19119.5</v>
      </c>
      <c r="V83">
        <v>157469.79999999999</v>
      </c>
      <c r="W83">
        <v>8000</v>
      </c>
      <c r="X83">
        <v>8000</v>
      </c>
      <c r="Y83">
        <v>33278.1</v>
      </c>
      <c r="Z83">
        <v>41046.14</v>
      </c>
      <c r="AA83">
        <v>309885.5</v>
      </c>
      <c r="AB83">
        <v>342664</v>
      </c>
      <c r="AC83" s="28">
        <v>820256.2</v>
      </c>
      <c r="AD83">
        <v>316054.40000000002</v>
      </c>
      <c r="AE83">
        <v>2204604</v>
      </c>
      <c r="AF83">
        <v>91167.97</v>
      </c>
      <c r="AG83">
        <v>476308.7</v>
      </c>
      <c r="AH83">
        <v>26000</v>
      </c>
      <c r="AI83">
        <v>71880.990000000005</v>
      </c>
      <c r="AJ83">
        <v>200533.2</v>
      </c>
      <c r="AK83">
        <v>30498.92</v>
      </c>
      <c r="AL83">
        <v>21900</v>
      </c>
      <c r="AM83">
        <v>734597.9</v>
      </c>
      <c r="AN83">
        <v>1011527</v>
      </c>
      <c r="AO83">
        <v>8000</v>
      </c>
      <c r="AP83">
        <v>65632.58</v>
      </c>
      <c r="AQ83">
        <v>110091.9</v>
      </c>
      <c r="AR83">
        <v>50662.12</v>
      </c>
      <c r="AS83">
        <v>8000</v>
      </c>
      <c r="AT83">
        <v>25505.759999999998</v>
      </c>
      <c r="AU83">
        <v>2021790</v>
      </c>
      <c r="AV83">
        <v>2895146</v>
      </c>
      <c r="AW83">
        <v>8000</v>
      </c>
      <c r="AX83">
        <v>8000</v>
      </c>
      <c r="AY83">
        <v>494897.4</v>
      </c>
      <c r="AZ83">
        <v>151964.1</v>
      </c>
      <c r="BA83">
        <v>871016.1</v>
      </c>
      <c r="BB83">
        <v>417867.1</v>
      </c>
      <c r="BC83">
        <v>39000</v>
      </c>
      <c r="BD83">
        <v>84983.31</v>
      </c>
      <c r="BE83">
        <v>2060562</v>
      </c>
      <c r="BF83">
        <v>9881270</v>
      </c>
      <c r="BG83">
        <v>33523.18</v>
      </c>
      <c r="BH83">
        <v>8656276</v>
      </c>
      <c r="BI83">
        <v>150810</v>
      </c>
      <c r="BJ83">
        <v>8000</v>
      </c>
      <c r="BK83">
        <v>8000</v>
      </c>
      <c r="BL83">
        <v>8000</v>
      </c>
      <c r="BM83">
        <v>81764.460000000006</v>
      </c>
      <c r="BN83">
        <v>203066.5</v>
      </c>
      <c r="BO83">
        <v>508532.7</v>
      </c>
      <c r="BP83">
        <v>268139.8</v>
      </c>
      <c r="BQ83">
        <v>1078667</v>
      </c>
      <c r="BR83">
        <v>239462.1</v>
      </c>
      <c r="BS83">
        <v>8000</v>
      </c>
      <c r="BT83">
        <v>129179.5</v>
      </c>
      <c r="BU83">
        <v>8000</v>
      </c>
      <c r="BV83">
        <v>315294.2</v>
      </c>
      <c r="BW83">
        <v>8000</v>
      </c>
      <c r="BX83">
        <v>208128.5</v>
      </c>
      <c r="BY83">
        <v>19904.759999999998</v>
      </c>
      <c r="BZ83">
        <v>8000</v>
      </c>
      <c r="CA83">
        <v>13742.65</v>
      </c>
      <c r="CB83">
        <v>8000</v>
      </c>
      <c r="CC83">
        <v>16231.75</v>
      </c>
      <c r="CD83">
        <v>8000</v>
      </c>
      <c r="CE83">
        <v>10266.56</v>
      </c>
      <c r="CF83">
        <v>8000</v>
      </c>
      <c r="CG83">
        <v>8000</v>
      </c>
      <c r="CH83">
        <v>8000</v>
      </c>
      <c r="CI83">
        <v>8000</v>
      </c>
      <c r="CJ83">
        <v>8000</v>
      </c>
      <c r="CK83">
        <v>8000</v>
      </c>
      <c r="CL83">
        <v>8763.5409999999993</v>
      </c>
      <c r="CM83">
        <v>644867.1</v>
      </c>
      <c r="CN83">
        <v>8000</v>
      </c>
      <c r="CO83">
        <v>8000</v>
      </c>
      <c r="CP83">
        <v>249544.3</v>
      </c>
      <c r="CQ83">
        <v>8000</v>
      </c>
      <c r="CR83">
        <v>145249.70000000001</v>
      </c>
      <c r="CS83">
        <v>1317361</v>
      </c>
      <c r="CT83">
        <v>197151.5</v>
      </c>
      <c r="CU83">
        <v>8000</v>
      </c>
      <c r="CV83">
        <v>8000</v>
      </c>
      <c r="CW83">
        <v>646965.5</v>
      </c>
      <c r="CX83">
        <v>4245113</v>
      </c>
      <c r="CY83">
        <v>8000</v>
      </c>
      <c r="CZ83">
        <v>218301.4</v>
      </c>
      <c r="DA83">
        <v>8000</v>
      </c>
      <c r="DB83">
        <v>1143782</v>
      </c>
      <c r="DC83">
        <v>8000</v>
      </c>
      <c r="DD83">
        <v>8000</v>
      </c>
      <c r="DE83">
        <v>8000</v>
      </c>
      <c r="DF83">
        <v>507386.9</v>
      </c>
      <c r="DG83">
        <v>5456481</v>
      </c>
      <c r="DH83">
        <v>11727823</v>
      </c>
      <c r="DI83">
        <v>16288.91</v>
      </c>
      <c r="DJ83">
        <v>87626.54</v>
      </c>
      <c r="DK83">
        <v>106769.1</v>
      </c>
      <c r="DL83">
        <v>337705.6</v>
      </c>
      <c r="DM83">
        <v>165472.4</v>
      </c>
      <c r="DN83">
        <v>108190.2</v>
      </c>
      <c r="DO83">
        <v>8000</v>
      </c>
      <c r="DP83">
        <v>37665.410000000003</v>
      </c>
      <c r="DQ83">
        <v>242998.5</v>
      </c>
      <c r="DR83">
        <v>8000</v>
      </c>
      <c r="DS83">
        <v>345099.5</v>
      </c>
      <c r="DT83">
        <v>8000</v>
      </c>
      <c r="DU83">
        <v>8000</v>
      </c>
    </row>
    <row r="84" spans="1:125" x14ac:dyDescent="0.3">
      <c r="A84" t="s">
        <v>621</v>
      </c>
      <c r="B84" t="s">
        <v>287</v>
      </c>
      <c r="C84" t="s">
        <v>67</v>
      </c>
      <c r="D84" t="s">
        <v>287</v>
      </c>
      <c r="E84" t="s">
        <v>1211</v>
      </c>
      <c r="F84">
        <v>28.4</v>
      </c>
      <c r="G84" t="s">
        <v>294</v>
      </c>
      <c r="H84" t="s">
        <v>298</v>
      </c>
      <c r="I84" t="s">
        <v>354</v>
      </c>
      <c r="J84" t="s">
        <v>300</v>
      </c>
      <c r="K84" s="28">
        <v>57253.25</v>
      </c>
      <c r="L84">
        <v>8000</v>
      </c>
      <c r="M84">
        <v>8000</v>
      </c>
      <c r="N84">
        <v>8000</v>
      </c>
      <c r="O84">
        <v>555355</v>
      </c>
      <c r="P84">
        <v>8000</v>
      </c>
      <c r="Q84">
        <v>8000</v>
      </c>
      <c r="R84">
        <v>62427.79</v>
      </c>
      <c r="S84">
        <v>44178.57</v>
      </c>
      <c r="T84">
        <v>8000</v>
      </c>
      <c r="U84">
        <v>8500.52</v>
      </c>
      <c r="V84">
        <v>142671.20000000001</v>
      </c>
      <c r="W84">
        <v>8000</v>
      </c>
      <c r="X84">
        <v>8000</v>
      </c>
      <c r="Y84">
        <v>8000</v>
      </c>
      <c r="Z84">
        <v>8000</v>
      </c>
      <c r="AA84">
        <v>192769.1</v>
      </c>
      <c r="AB84">
        <v>93986.35</v>
      </c>
      <c r="AC84" s="28">
        <v>854747.9</v>
      </c>
      <c r="AD84">
        <v>23452.44</v>
      </c>
      <c r="AE84">
        <v>341868.7</v>
      </c>
      <c r="AF84">
        <v>8000</v>
      </c>
      <c r="AG84">
        <v>20236.47</v>
      </c>
      <c r="AH84">
        <v>8000</v>
      </c>
      <c r="AI84">
        <v>12020.12</v>
      </c>
      <c r="AJ84">
        <v>83923.520000000004</v>
      </c>
      <c r="AK84">
        <v>8000</v>
      </c>
      <c r="AL84">
        <v>8000</v>
      </c>
      <c r="AM84">
        <v>83878</v>
      </c>
      <c r="AN84">
        <v>216168.1</v>
      </c>
      <c r="AO84">
        <v>8000</v>
      </c>
      <c r="AP84">
        <v>8000</v>
      </c>
      <c r="AQ84">
        <v>8000</v>
      </c>
      <c r="AR84">
        <v>8000</v>
      </c>
      <c r="AS84">
        <v>8000</v>
      </c>
      <c r="AT84">
        <v>8000</v>
      </c>
      <c r="AU84">
        <v>376899.9</v>
      </c>
      <c r="AV84">
        <v>1028454</v>
      </c>
      <c r="AW84">
        <v>8000</v>
      </c>
      <c r="AX84">
        <v>8000</v>
      </c>
      <c r="AY84">
        <v>28286.29</v>
      </c>
      <c r="AZ84">
        <v>8000</v>
      </c>
      <c r="BA84">
        <v>120000</v>
      </c>
      <c r="BB84">
        <v>8000</v>
      </c>
      <c r="BC84">
        <v>17878.12</v>
      </c>
      <c r="BD84">
        <v>8000</v>
      </c>
      <c r="BE84">
        <v>357050.1</v>
      </c>
      <c r="BF84">
        <v>1350484</v>
      </c>
      <c r="BG84">
        <v>8000</v>
      </c>
      <c r="BH84">
        <v>1025012</v>
      </c>
      <c r="BI84">
        <v>8000</v>
      </c>
      <c r="BJ84">
        <v>8000</v>
      </c>
      <c r="BK84">
        <v>8000</v>
      </c>
      <c r="BL84">
        <v>8000</v>
      </c>
      <c r="BM84">
        <v>8000</v>
      </c>
      <c r="BN84">
        <v>8000</v>
      </c>
      <c r="BO84">
        <v>13100</v>
      </c>
      <c r="BP84">
        <v>8000</v>
      </c>
      <c r="BQ84">
        <v>68086.83</v>
      </c>
      <c r="BR84">
        <v>22079.86</v>
      </c>
      <c r="BS84">
        <v>8000</v>
      </c>
      <c r="BT84">
        <v>8000</v>
      </c>
      <c r="BU84">
        <v>8000</v>
      </c>
      <c r="BV84">
        <v>8000</v>
      </c>
      <c r="BW84">
        <v>8000</v>
      </c>
      <c r="BX84">
        <v>8000</v>
      </c>
      <c r="BY84">
        <v>8000</v>
      </c>
      <c r="BZ84">
        <v>8000</v>
      </c>
      <c r="CA84">
        <v>8000</v>
      </c>
      <c r="CB84">
        <v>8000</v>
      </c>
      <c r="CC84">
        <v>8000</v>
      </c>
      <c r="CD84">
        <v>8000</v>
      </c>
      <c r="CE84">
        <v>9666.7000000000007</v>
      </c>
      <c r="CF84">
        <v>8000</v>
      </c>
      <c r="CG84">
        <v>8000</v>
      </c>
      <c r="CH84">
        <v>8000</v>
      </c>
      <c r="CI84">
        <v>8000</v>
      </c>
      <c r="CJ84">
        <v>8000</v>
      </c>
      <c r="CK84">
        <v>8000</v>
      </c>
      <c r="CL84">
        <v>8000</v>
      </c>
      <c r="CM84">
        <v>56475.9</v>
      </c>
      <c r="CN84">
        <v>8000</v>
      </c>
      <c r="CO84">
        <v>8000</v>
      </c>
      <c r="CP84">
        <v>28217.33</v>
      </c>
      <c r="CQ84">
        <v>8000</v>
      </c>
      <c r="CR84">
        <v>8000</v>
      </c>
      <c r="CS84">
        <v>143542.6</v>
      </c>
      <c r="CT84">
        <v>8000</v>
      </c>
      <c r="CU84">
        <v>8000</v>
      </c>
      <c r="CV84">
        <v>8000</v>
      </c>
      <c r="CW84">
        <v>73567.360000000001</v>
      </c>
      <c r="CX84">
        <v>765323.8</v>
      </c>
      <c r="CY84">
        <v>8000</v>
      </c>
      <c r="CZ84">
        <v>8000</v>
      </c>
      <c r="DA84">
        <v>8000</v>
      </c>
      <c r="DB84">
        <v>72572.850000000006</v>
      </c>
      <c r="DC84">
        <v>8000</v>
      </c>
      <c r="DD84">
        <v>8000</v>
      </c>
      <c r="DE84">
        <v>8000</v>
      </c>
      <c r="DF84">
        <v>34969.22</v>
      </c>
      <c r="DG84">
        <v>589510</v>
      </c>
      <c r="DH84">
        <v>573524.30000000005</v>
      </c>
      <c r="DI84">
        <v>8000</v>
      </c>
      <c r="DJ84">
        <v>8000</v>
      </c>
      <c r="DK84">
        <v>8000</v>
      </c>
      <c r="DL84">
        <v>8000</v>
      </c>
      <c r="DM84">
        <v>16194.21</v>
      </c>
      <c r="DN84">
        <v>8000</v>
      </c>
      <c r="DO84">
        <v>8000</v>
      </c>
      <c r="DP84">
        <v>8000</v>
      </c>
      <c r="DQ84">
        <v>8955.7150000000001</v>
      </c>
      <c r="DR84">
        <v>8000</v>
      </c>
      <c r="DS84">
        <v>8000</v>
      </c>
      <c r="DT84">
        <v>8000</v>
      </c>
      <c r="DU84">
        <v>8000</v>
      </c>
    </row>
    <row r="85" spans="1:125" x14ac:dyDescent="0.3">
      <c r="A85" t="s">
        <v>622</v>
      </c>
      <c r="B85" t="s">
        <v>287</v>
      </c>
      <c r="C85" t="s">
        <v>62</v>
      </c>
      <c r="D85" t="s">
        <v>287</v>
      </c>
      <c r="E85" t="s">
        <v>1204</v>
      </c>
      <c r="F85">
        <v>30.4</v>
      </c>
      <c r="G85" t="s">
        <v>294</v>
      </c>
      <c r="H85" t="s">
        <v>330</v>
      </c>
      <c r="I85" t="s">
        <v>354</v>
      </c>
      <c r="J85" t="s">
        <v>300</v>
      </c>
      <c r="K85" s="28">
        <v>17209.669999999998</v>
      </c>
      <c r="L85">
        <v>8000</v>
      </c>
      <c r="M85">
        <v>8000</v>
      </c>
      <c r="N85">
        <v>8000</v>
      </c>
      <c r="O85">
        <v>307830.7</v>
      </c>
      <c r="P85">
        <v>8000</v>
      </c>
      <c r="Q85">
        <v>8000</v>
      </c>
      <c r="R85">
        <v>8000</v>
      </c>
      <c r="S85">
        <v>8000</v>
      </c>
      <c r="T85">
        <v>8000</v>
      </c>
      <c r="U85">
        <v>8000</v>
      </c>
      <c r="V85">
        <v>54100.55</v>
      </c>
      <c r="W85">
        <v>8000</v>
      </c>
      <c r="X85">
        <v>8000</v>
      </c>
      <c r="Y85">
        <v>8000</v>
      </c>
      <c r="Z85">
        <v>8000</v>
      </c>
      <c r="AA85">
        <v>86223.03</v>
      </c>
      <c r="AB85">
        <v>37402.300000000003</v>
      </c>
      <c r="AC85" s="28">
        <v>307314.59999999998</v>
      </c>
      <c r="AD85">
        <v>20002.95</v>
      </c>
      <c r="AE85">
        <v>380577.7</v>
      </c>
      <c r="AF85">
        <v>8000</v>
      </c>
      <c r="AG85">
        <v>53355.839999999997</v>
      </c>
      <c r="AH85">
        <v>8000</v>
      </c>
      <c r="AI85">
        <v>8000</v>
      </c>
      <c r="AJ85">
        <v>8000</v>
      </c>
      <c r="AK85">
        <v>8000</v>
      </c>
      <c r="AL85">
        <v>8000</v>
      </c>
      <c r="AM85">
        <v>46209.5</v>
      </c>
      <c r="AN85">
        <v>103043.6</v>
      </c>
      <c r="AO85">
        <v>8000</v>
      </c>
      <c r="AP85">
        <v>8000</v>
      </c>
      <c r="AQ85">
        <v>8000</v>
      </c>
      <c r="AR85">
        <v>8000</v>
      </c>
      <c r="AS85">
        <v>8000</v>
      </c>
      <c r="AT85">
        <v>8000</v>
      </c>
      <c r="AU85">
        <v>191963.4</v>
      </c>
      <c r="AV85">
        <v>404987</v>
      </c>
      <c r="AW85">
        <v>8000</v>
      </c>
      <c r="AX85">
        <v>8000</v>
      </c>
      <c r="AY85">
        <v>8000</v>
      </c>
      <c r="AZ85">
        <v>8000</v>
      </c>
      <c r="BA85">
        <v>40000</v>
      </c>
      <c r="BB85">
        <v>8000</v>
      </c>
      <c r="BC85">
        <v>8000</v>
      </c>
      <c r="BD85">
        <v>8000</v>
      </c>
      <c r="BE85">
        <v>160770.4</v>
      </c>
      <c r="BF85">
        <v>580416.6</v>
      </c>
      <c r="BG85">
        <v>8000</v>
      </c>
      <c r="BH85">
        <v>386922</v>
      </c>
      <c r="BI85">
        <v>8000</v>
      </c>
      <c r="BJ85">
        <v>8000</v>
      </c>
      <c r="BK85">
        <v>8000</v>
      </c>
      <c r="BL85">
        <v>8000</v>
      </c>
      <c r="BM85">
        <v>8000</v>
      </c>
      <c r="BN85">
        <v>8000</v>
      </c>
      <c r="BO85">
        <v>8000</v>
      </c>
      <c r="BP85">
        <v>8000</v>
      </c>
      <c r="BQ85">
        <v>8000</v>
      </c>
      <c r="BR85">
        <v>8000</v>
      </c>
      <c r="BS85">
        <v>8000</v>
      </c>
      <c r="BT85">
        <v>8000</v>
      </c>
      <c r="BU85">
        <v>8000</v>
      </c>
      <c r="BV85">
        <v>8000</v>
      </c>
      <c r="BW85">
        <v>8000</v>
      </c>
      <c r="BX85">
        <v>8000</v>
      </c>
      <c r="BY85">
        <v>8000</v>
      </c>
      <c r="BZ85">
        <v>8000</v>
      </c>
      <c r="CA85">
        <v>8000</v>
      </c>
      <c r="CB85">
        <v>8000</v>
      </c>
      <c r="CC85">
        <v>8000</v>
      </c>
      <c r="CD85">
        <v>8000</v>
      </c>
      <c r="CE85">
        <v>11712.58</v>
      </c>
      <c r="CF85">
        <v>8000</v>
      </c>
      <c r="CG85">
        <v>8000</v>
      </c>
      <c r="CH85">
        <v>8000</v>
      </c>
      <c r="CI85">
        <v>8000</v>
      </c>
      <c r="CJ85">
        <v>8000</v>
      </c>
      <c r="CK85">
        <v>8000</v>
      </c>
      <c r="CL85">
        <v>8000</v>
      </c>
      <c r="CM85">
        <v>71120.5</v>
      </c>
      <c r="CN85">
        <v>8000</v>
      </c>
      <c r="CO85">
        <v>8000</v>
      </c>
      <c r="CP85">
        <v>8000</v>
      </c>
      <c r="CQ85">
        <v>8000</v>
      </c>
      <c r="CR85">
        <v>8000</v>
      </c>
      <c r="CS85">
        <v>63141.1</v>
      </c>
      <c r="CT85">
        <v>8000</v>
      </c>
      <c r="CU85">
        <v>8000</v>
      </c>
      <c r="CV85">
        <v>8000</v>
      </c>
      <c r="CW85">
        <v>37633.32</v>
      </c>
      <c r="CX85">
        <v>465151.8</v>
      </c>
      <c r="CY85">
        <v>8000</v>
      </c>
      <c r="CZ85">
        <v>8000</v>
      </c>
      <c r="DA85">
        <v>8000</v>
      </c>
      <c r="DB85">
        <v>28871.81</v>
      </c>
      <c r="DC85">
        <v>8000</v>
      </c>
      <c r="DD85">
        <v>8000</v>
      </c>
      <c r="DE85">
        <v>8000</v>
      </c>
      <c r="DF85">
        <v>13316.62</v>
      </c>
      <c r="DG85">
        <v>366155.1</v>
      </c>
      <c r="DH85">
        <v>388199.3</v>
      </c>
      <c r="DI85">
        <v>8000</v>
      </c>
      <c r="DJ85">
        <v>8000</v>
      </c>
      <c r="DK85">
        <v>8000</v>
      </c>
      <c r="DL85">
        <v>8000</v>
      </c>
      <c r="DM85">
        <v>8000</v>
      </c>
      <c r="DN85">
        <v>8000</v>
      </c>
      <c r="DO85">
        <v>8000</v>
      </c>
      <c r="DP85">
        <v>8000</v>
      </c>
      <c r="DQ85">
        <v>8000</v>
      </c>
      <c r="DR85">
        <v>8000</v>
      </c>
      <c r="DS85">
        <v>8000</v>
      </c>
      <c r="DT85">
        <v>8000</v>
      </c>
      <c r="DU85">
        <v>8000</v>
      </c>
    </row>
    <row r="86" spans="1:125" x14ac:dyDescent="0.3">
      <c r="A86" t="s">
        <v>623</v>
      </c>
      <c r="B86" t="s">
        <v>287</v>
      </c>
      <c r="C86" t="s">
        <v>62</v>
      </c>
      <c r="D86" t="s">
        <v>287</v>
      </c>
      <c r="E86" t="s">
        <v>1212</v>
      </c>
      <c r="F86">
        <v>30.7</v>
      </c>
      <c r="G86" t="s">
        <v>294</v>
      </c>
      <c r="H86" t="s">
        <v>295</v>
      </c>
      <c r="I86" t="s">
        <v>354</v>
      </c>
      <c r="J86" t="s">
        <v>609</v>
      </c>
      <c r="K86" s="28">
        <v>72116.37</v>
      </c>
      <c r="L86">
        <v>8169.4740000000002</v>
      </c>
      <c r="M86">
        <v>8000</v>
      </c>
      <c r="N86">
        <v>10221.709999999999</v>
      </c>
      <c r="O86">
        <v>764646.40000000002</v>
      </c>
      <c r="P86">
        <v>8000</v>
      </c>
      <c r="Q86">
        <v>8000</v>
      </c>
      <c r="R86">
        <v>39288.449999999997</v>
      </c>
      <c r="S86">
        <v>57172.13</v>
      </c>
      <c r="T86">
        <v>8000</v>
      </c>
      <c r="U86">
        <v>25949.67</v>
      </c>
      <c r="V86">
        <v>142572.79999999999</v>
      </c>
      <c r="W86">
        <v>8000</v>
      </c>
      <c r="X86">
        <v>8000</v>
      </c>
      <c r="Y86">
        <v>19849</v>
      </c>
      <c r="Z86">
        <v>65686.53</v>
      </c>
      <c r="AA86">
        <v>375709.6</v>
      </c>
      <c r="AB86">
        <v>144031.9</v>
      </c>
      <c r="AC86" s="28">
        <v>704748.5</v>
      </c>
      <c r="AD86">
        <v>49420.21</v>
      </c>
      <c r="AE86">
        <v>485483.1</v>
      </c>
      <c r="AF86">
        <v>8000</v>
      </c>
      <c r="AG86">
        <v>24947.29</v>
      </c>
      <c r="AH86">
        <v>8000</v>
      </c>
      <c r="AI86">
        <v>8000</v>
      </c>
      <c r="AJ86">
        <v>29892.26</v>
      </c>
      <c r="AK86">
        <v>22651.17</v>
      </c>
      <c r="AL86">
        <v>8000</v>
      </c>
      <c r="AM86">
        <v>53528.51</v>
      </c>
      <c r="AN86">
        <v>149545.60000000001</v>
      </c>
      <c r="AO86">
        <v>8000</v>
      </c>
      <c r="AP86">
        <v>8000</v>
      </c>
      <c r="AQ86">
        <v>8000</v>
      </c>
      <c r="AR86">
        <v>55288.33</v>
      </c>
      <c r="AS86">
        <v>8000</v>
      </c>
      <c r="AT86">
        <v>8000</v>
      </c>
      <c r="AU86">
        <v>295606.90000000002</v>
      </c>
      <c r="AV86">
        <v>664961.80000000005</v>
      </c>
      <c r="AW86">
        <v>8000</v>
      </c>
      <c r="AX86">
        <v>8000</v>
      </c>
      <c r="AY86">
        <v>138272.20000000001</v>
      </c>
      <c r="AZ86">
        <v>66568.570000000007</v>
      </c>
      <c r="BA86">
        <v>304940.5</v>
      </c>
      <c r="BB86">
        <v>307999.3</v>
      </c>
      <c r="BC86">
        <v>8000</v>
      </c>
      <c r="BD86">
        <v>12561.18</v>
      </c>
      <c r="BE86">
        <v>641546.9</v>
      </c>
      <c r="BF86">
        <v>1990800</v>
      </c>
      <c r="BG86">
        <v>39013.11</v>
      </c>
      <c r="BH86">
        <v>1544044</v>
      </c>
      <c r="BI86">
        <v>185288.4</v>
      </c>
      <c r="BJ86">
        <v>8000</v>
      </c>
      <c r="BK86">
        <v>8000</v>
      </c>
      <c r="BL86">
        <v>8000</v>
      </c>
      <c r="BM86">
        <v>46363.46</v>
      </c>
      <c r="BN86">
        <v>44691.53</v>
      </c>
      <c r="BO86">
        <v>344640.6</v>
      </c>
      <c r="BP86">
        <v>20000</v>
      </c>
      <c r="BQ86">
        <v>643137.30000000005</v>
      </c>
      <c r="BR86">
        <v>25900</v>
      </c>
      <c r="BS86">
        <v>8000</v>
      </c>
      <c r="BT86">
        <v>8000</v>
      </c>
      <c r="BU86">
        <v>8000</v>
      </c>
      <c r="BV86">
        <v>9294.6929999999993</v>
      </c>
      <c r="BW86">
        <v>8000</v>
      </c>
      <c r="BX86">
        <v>8000</v>
      </c>
      <c r="BY86">
        <v>8000</v>
      </c>
      <c r="BZ86">
        <v>8000</v>
      </c>
      <c r="CA86">
        <v>8000</v>
      </c>
      <c r="CB86">
        <v>8000</v>
      </c>
      <c r="CC86">
        <v>8000</v>
      </c>
      <c r="CD86">
        <v>8000</v>
      </c>
      <c r="CE86">
        <v>8000</v>
      </c>
      <c r="CF86">
        <v>8000</v>
      </c>
      <c r="CG86">
        <v>8000</v>
      </c>
      <c r="CH86">
        <v>8000</v>
      </c>
      <c r="CI86">
        <v>8000</v>
      </c>
      <c r="CJ86">
        <v>8000</v>
      </c>
      <c r="CK86">
        <v>8000</v>
      </c>
      <c r="CL86">
        <v>8000</v>
      </c>
      <c r="CM86">
        <v>482731.3</v>
      </c>
      <c r="CN86">
        <v>8000</v>
      </c>
      <c r="CO86">
        <v>8000</v>
      </c>
      <c r="CP86">
        <v>77961.929999999993</v>
      </c>
      <c r="CQ86">
        <v>8000</v>
      </c>
      <c r="CR86">
        <v>13024.26</v>
      </c>
      <c r="CS86">
        <v>432018.8</v>
      </c>
      <c r="CT86">
        <v>78548.5</v>
      </c>
      <c r="CU86">
        <v>8000</v>
      </c>
      <c r="CV86">
        <v>8000</v>
      </c>
      <c r="CW86">
        <v>303236.09999999998</v>
      </c>
      <c r="CX86">
        <v>2786581</v>
      </c>
      <c r="CY86">
        <v>8000</v>
      </c>
      <c r="CZ86">
        <v>147065.5</v>
      </c>
      <c r="DA86">
        <v>9862.0609999999997</v>
      </c>
      <c r="DB86">
        <v>993930.7</v>
      </c>
      <c r="DC86">
        <v>74936.95</v>
      </c>
      <c r="DD86">
        <v>27299.52</v>
      </c>
      <c r="DE86">
        <v>8000</v>
      </c>
      <c r="DF86">
        <v>339051.3</v>
      </c>
      <c r="DG86">
        <v>3911161</v>
      </c>
      <c r="DH86">
        <v>4295992</v>
      </c>
      <c r="DI86">
        <v>121884.6</v>
      </c>
      <c r="DJ86">
        <v>103022.1</v>
      </c>
      <c r="DK86">
        <v>1109446</v>
      </c>
      <c r="DL86">
        <v>107396.9</v>
      </c>
      <c r="DM86">
        <v>701672.5</v>
      </c>
      <c r="DN86">
        <v>83308.399999999994</v>
      </c>
      <c r="DO86">
        <v>8000</v>
      </c>
      <c r="DP86">
        <v>8000</v>
      </c>
      <c r="DQ86">
        <v>62679.77</v>
      </c>
      <c r="DR86">
        <v>73422.17</v>
      </c>
      <c r="DS86">
        <v>40626.870000000003</v>
      </c>
      <c r="DT86">
        <v>16351.99</v>
      </c>
      <c r="DU86">
        <v>12739.28</v>
      </c>
    </row>
    <row r="87" spans="1:125" x14ac:dyDescent="0.3">
      <c r="A87" t="s">
        <v>624</v>
      </c>
      <c r="B87" t="s">
        <v>287</v>
      </c>
      <c r="C87" t="s">
        <v>62</v>
      </c>
      <c r="D87" t="s">
        <v>287</v>
      </c>
      <c r="E87" t="s">
        <v>1214</v>
      </c>
      <c r="F87">
        <v>19.600000000000001</v>
      </c>
      <c r="G87" t="s">
        <v>611</v>
      </c>
      <c r="H87" t="s">
        <v>354</v>
      </c>
      <c r="I87" t="s">
        <v>354</v>
      </c>
      <c r="J87" t="s">
        <v>354</v>
      </c>
      <c r="K87" s="28">
        <v>152206</v>
      </c>
      <c r="L87">
        <v>20401.77</v>
      </c>
      <c r="M87">
        <v>8000</v>
      </c>
      <c r="N87">
        <v>8000</v>
      </c>
      <c r="O87">
        <v>759531.7</v>
      </c>
      <c r="P87">
        <v>20667.919999999998</v>
      </c>
      <c r="Q87">
        <v>8000</v>
      </c>
      <c r="R87">
        <v>275848.8</v>
      </c>
      <c r="S87">
        <v>89530.1</v>
      </c>
      <c r="T87">
        <v>8000</v>
      </c>
      <c r="U87">
        <v>8000</v>
      </c>
      <c r="V87">
        <v>140753.20000000001</v>
      </c>
      <c r="W87">
        <v>8000</v>
      </c>
      <c r="X87">
        <v>8000</v>
      </c>
      <c r="Y87">
        <v>40518.449999999997</v>
      </c>
      <c r="Z87">
        <v>8000</v>
      </c>
      <c r="AA87">
        <v>180583.1</v>
      </c>
      <c r="AB87">
        <v>123428.5</v>
      </c>
      <c r="AC87" s="28">
        <v>2594715</v>
      </c>
      <c r="AD87">
        <v>8000</v>
      </c>
      <c r="AE87">
        <v>8000</v>
      </c>
      <c r="AF87">
        <v>8000</v>
      </c>
      <c r="AG87">
        <v>8000</v>
      </c>
      <c r="AH87">
        <v>8000</v>
      </c>
      <c r="AI87">
        <v>8000</v>
      </c>
      <c r="AJ87">
        <v>8000</v>
      </c>
      <c r="AK87">
        <v>8000</v>
      </c>
      <c r="AL87">
        <v>8000</v>
      </c>
      <c r="AM87">
        <v>8000</v>
      </c>
      <c r="AN87">
        <v>8000</v>
      </c>
      <c r="AO87">
        <v>8000</v>
      </c>
      <c r="AP87">
        <v>8000</v>
      </c>
      <c r="AQ87">
        <v>8000</v>
      </c>
      <c r="AR87">
        <v>8000</v>
      </c>
      <c r="AS87">
        <v>8000</v>
      </c>
      <c r="AT87">
        <v>8000</v>
      </c>
      <c r="AU87">
        <v>8000</v>
      </c>
      <c r="AV87">
        <v>8000</v>
      </c>
      <c r="AW87">
        <v>8000</v>
      </c>
      <c r="AX87">
        <v>8000</v>
      </c>
      <c r="AY87">
        <v>8000</v>
      </c>
      <c r="AZ87">
        <v>8000</v>
      </c>
      <c r="BA87">
        <v>8000</v>
      </c>
      <c r="BB87">
        <v>15750</v>
      </c>
      <c r="BC87">
        <v>8000</v>
      </c>
      <c r="BD87">
        <v>46242.1</v>
      </c>
      <c r="BE87">
        <v>8000</v>
      </c>
      <c r="BF87">
        <v>8000</v>
      </c>
      <c r="BG87">
        <v>8000</v>
      </c>
      <c r="BH87">
        <v>8000</v>
      </c>
      <c r="BI87">
        <v>10000</v>
      </c>
      <c r="BJ87">
        <v>8000</v>
      </c>
      <c r="BK87">
        <v>8000</v>
      </c>
      <c r="BL87">
        <v>8000</v>
      </c>
      <c r="BM87">
        <v>8000</v>
      </c>
      <c r="BN87">
        <v>8000</v>
      </c>
      <c r="BO87">
        <v>8000</v>
      </c>
      <c r="BP87">
        <v>8000</v>
      </c>
      <c r="BQ87">
        <v>25666.61</v>
      </c>
      <c r="BR87">
        <v>8000</v>
      </c>
      <c r="BS87">
        <v>8000</v>
      </c>
      <c r="BT87">
        <v>8000</v>
      </c>
      <c r="BU87">
        <v>8000</v>
      </c>
      <c r="BV87">
        <v>8000</v>
      </c>
      <c r="BW87">
        <v>8000</v>
      </c>
      <c r="BX87">
        <v>8000</v>
      </c>
      <c r="BY87">
        <v>8000</v>
      </c>
      <c r="BZ87">
        <v>8000</v>
      </c>
      <c r="CA87">
        <v>8000</v>
      </c>
      <c r="CB87">
        <v>8000</v>
      </c>
      <c r="CC87">
        <v>8000</v>
      </c>
      <c r="CD87">
        <v>8000</v>
      </c>
      <c r="CE87">
        <v>8000</v>
      </c>
      <c r="CF87">
        <v>8000</v>
      </c>
      <c r="CG87">
        <v>8000</v>
      </c>
      <c r="CH87">
        <v>8000</v>
      </c>
      <c r="CI87">
        <v>8000</v>
      </c>
      <c r="CJ87">
        <v>8000</v>
      </c>
      <c r="CK87">
        <v>8000</v>
      </c>
      <c r="CL87">
        <v>8000</v>
      </c>
      <c r="CM87">
        <v>8000</v>
      </c>
      <c r="CN87">
        <v>8000</v>
      </c>
      <c r="CO87">
        <v>8000</v>
      </c>
      <c r="CP87">
        <v>8000</v>
      </c>
      <c r="CQ87">
        <v>8000</v>
      </c>
      <c r="CR87">
        <v>8000</v>
      </c>
      <c r="CS87">
        <v>8000</v>
      </c>
      <c r="CT87">
        <v>8000</v>
      </c>
      <c r="CU87">
        <v>8000</v>
      </c>
      <c r="CV87">
        <v>8000</v>
      </c>
      <c r="CW87">
        <v>8000</v>
      </c>
      <c r="CX87">
        <v>8000</v>
      </c>
      <c r="CY87">
        <v>8000</v>
      </c>
      <c r="CZ87">
        <v>8000</v>
      </c>
      <c r="DA87">
        <v>8000</v>
      </c>
      <c r="DB87">
        <v>8000</v>
      </c>
      <c r="DC87">
        <v>8000</v>
      </c>
      <c r="DD87">
        <v>8000</v>
      </c>
      <c r="DE87">
        <v>8000</v>
      </c>
      <c r="DF87">
        <v>8000</v>
      </c>
      <c r="DG87">
        <v>8000</v>
      </c>
      <c r="DH87">
        <v>8000</v>
      </c>
      <c r="DI87">
        <v>8000</v>
      </c>
      <c r="DJ87">
        <v>8000</v>
      </c>
      <c r="DK87">
        <v>8000</v>
      </c>
      <c r="DL87">
        <v>8000</v>
      </c>
      <c r="DM87">
        <v>8000</v>
      </c>
      <c r="DN87">
        <v>8000</v>
      </c>
      <c r="DO87">
        <v>8000</v>
      </c>
      <c r="DP87">
        <v>8000</v>
      </c>
      <c r="DQ87">
        <v>8000</v>
      </c>
      <c r="DR87">
        <v>8000</v>
      </c>
      <c r="DS87">
        <v>8000</v>
      </c>
      <c r="DT87">
        <v>8000</v>
      </c>
      <c r="DU87">
        <v>8000</v>
      </c>
    </row>
    <row r="88" spans="1:125" x14ac:dyDescent="0.3">
      <c r="A88" t="s">
        <v>625</v>
      </c>
      <c r="B88" t="s">
        <v>287</v>
      </c>
      <c r="C88" t="s">
        <v>62</v>
      </c>
      <c r="D88" t="s">
        <v>287</v>
      </c>
      <c r="E88" t="s">
        <v>1212</v>
      </c>
      <c r="F88">
        <v>28</v>
      </c>
      <c r="G88" t="s">
        <v>294</v>
      </c>
      <c r="H88" t="s">
        <v>298</v>
      </c>
      <c r="I88" t="s">
        <v>354</v>
      </c>
      <c r="J88" t="s">
        <v>300</v>
      </c>
      <c r="K88" s="28">
        <v>171637.2</v>
      </c>
      <c r="L88">
        <v>23932.14</v>
      </c>
      <c r="M88">
        <v>15300</v>
      </c>
      <c r="N88">
        <v>21501.95</v>
      </c>
      <c r="O88">
        <v>1712669</v>
      </c>
      <c r="P88">
        <v>25678.83</v>
      </c>
      <c r="Q88">
        <v>8000</v>
      </c>
      <c r="R88">
        <v>176381.7</v>
      </c>
      <c r="S88">
        <v>218726.8</v>
      </c>
      <c r="T88">
        <v>8000</v>
      </c>
      <c r="U88">
        <v>60252.58</v>
      </c>
      <c r="V88">
        <v>413125.1</v>
      </c>
      <c r="W88">
        <v>8000</v>
      </c>
      <c r="X88">
        <v>12300</v>
      </c>
      <c r="Y88">
        <v>71441</v>
      </c>
      <c r="Z88">
        <v>36332.370000000003</v>
      </c>
      <c r="AA88">
        <v>440950</v>
      </c>
      <c r="AB88">
        <v>338338.7</v>
      </c>
      <c r="AC88" s="28">
        <v>2379064</v>
      </c>
      <c r="AD88">
        <v>8000</v>
      </c>
      <c r="AE88">
        <v>298326</v>
      </c>
      <c r="AF88">
        <v>8000</v>
      </c>
      <c r="AG88">
        <v>115207.7</v>
      </c>
      <c r="AH88">
        <v>8000</v>
      </c>
      <c r="AI88">
        <v>8000</v>
      </c>
      <c r="AJ88">
        <v>30408.560000000001</v>
      </c>
      <c r="AK88">
        <v>8000</v>
      </c>
      <c r="AL88">
        <v>8000</v>
      </c>
      <c r="AM88">
        <v>60611.01</v>
      </c>
      <c r="AN88">
        <v>150319.1</v>
      </c>
      <c r="AO88">
        <v>8000</v>
      </c>
      <c r="AP88">
        <v>8000</v>
      </c>
      <c r="AQ88">
        <v>8000</v>
      </c>
      <c r="AR88">
        <v>8000</v>
      </c>
      <c r="AS88">
        <v>8000</v>
      </c>
      <c r="AT88">
        <v>8000</v>
      </c>
      <c r="AU88">
        <v>242765.7</v>
      </c>
      <c r="AV88">
        <v>516275</v>
      </c>
      <c r="AW88">
        <v>8000</v>
      </c>
      <c r="AX88">
        <v>8000</v>
      </c>
      <c r="AY88">
        <v>30673.51</v>
      </c>
      <c r="AZ88">
        <v>8000</v>
      </c>
      <c r="BA88">
        <v>89600</v>
      </c>
      <c r="BB88">
        <v>8000</v>
      </c>
      <c r="BC88">
        <v>11498.46</v>
      </c>
      <c r="BD88">
        <v>8000</v>
      </c>
      <c r="BE88">
        <v>166120.9</v>
      </c>
      <c r="BF88">
        <v>610755.69999999995</v>
      </c>
      <c r="BG88">
        <v>8000</v>
      </c>
      <c r="BH88">
        <v>551896.69999999995</v>
      </c>
      <c r="BI88">
        <v>8000</v>
      </c>
      <c r="BJ88">
        <v>8000</v>
      </c>
      <c r="BK88">
        <v>8000</v>
      </c>
      <c r="BL88">
        <v>8000</v>
      </c>
      <c r="BM88">
        <v>8000</v>
      </c>
      <c r="BN88">
        <v>8000</v>
      </c>
      <c r="BO88">
        <v>39957.879999999997</v>
      </c>
      <c r="BP88">
        <v>8000</v>
      </c>
      <c r="BQ88">
        <v>79508.100000000006</v>
      </c>
      <c r="BR88">
        <v>27330.1</v>
      </c>
      <c r="BS88">
        <v>8000</v>
      </c>
      <c r="BT88">
        <v>8000</v>
      </c>
      <c r="BU88">
        <v>8000</v>
      </c>
      <c r="BV88">
        <v>8000</v>
      </c>
      <c r="BW88">
        <v>8000</v>
      </c>
      <c r="BX88">
        <v>8000</v>
      </c>
      <c r="BY88">
        <v>8000</v>
      </c>
      <c r="BZ88">
        <v>8000</v>
      </c>
      <c r="CA88">
        <v>8000</v>
      </c>
      <c r="CB88">
        <v>8000</v>
      </c>
      <c r="CC88">
        <v>8000</v>
      </c>
      <c r="CD88">
        <v>8000</v>
      </c>
      <c r="CE88">
        <v>8000</v>
      </c>
      <c r="CF88">
        <v>8000</v>
      </c>
      <c r="CG88">
        <v>8000</v>
      </c>
      <c r="CH88">
        <v>8000</v>
      </c>
      <c r="CI88">
        <v>8000</v>
      </c>
      <c r="CJ88">
        <v>8000</v>
      </c>
      <c r="CK88">
        <v>8000</v>
      </c>
      <c r="CL88">
        <v>8000</v>
      </c>
      <c r="CM88">
        <v>382682.5</v>
      </c>
      <c r="CN88">
        <v>8000</v>
      </c>
      <c r="CO88">
        <v>8000</v>
      </c>
      <c r="CP88">
        <v>107491.6</v>
      </c>
      <c r="CQ88">
        <v>8000</v>
      </c>
      <c r="CR88">
        <v>31714.28</v>
      </c>
      <c r="CS88">
        <v>542803.30000000005</v>
      </c>
      <c r="CT88">
        <v>64710.59</v>
      </c>
      <c r="CU88">
        <v>15854.61</v>
      </c>
      <c r="CV88">
        <v>8000</v>
      </c>
      <c r="CW88">
        <v>283709.2</v>
      </c>
      <c r="CX88">
        <v>2837187</v>
      </c>
      <c r="CY88">
        <v>8000</v>
      </c>
      <c r="CZ88">
        <v>58109.58</v>
      </c>
      <c r="DA88">
        <v>8000</v>
      </c>
      <c r="DB88">
        <v>531660.80000000005</v>
      </c>
      <c r="DC88">
        <v>56341.57</v>
      </c>
      <c r="DD88">
        <v>34497.89</v>
      </c>
      <c r="DE88">
        <v>8000</v>
      </c>
      <c r="DF88">
        <v>116656.3</v>
      </c>
      <c r="DG88">
        <v>1597434</v>
      </c>
      <c r="DH88">
        <v>2456886</v>
      </c>
      <c r="DI88">
        <v>13050.16</v>
      </c>
      <c r="DJ88">
        <v>25306.58</v>
      </c>
      <c r="DK88">
        <v>272088.40000000002</v>
      </c>
      <c r="DL88">
        <v>67026.27</v>
      </c>
      <c r="DM88">
        <v>245074.4</v>
      </c>
      <c r="DN88">
        <v>64965.54</v>
      </c>
      <c r="DO88">
        <v>8000</v>
      </c>
      <c r="DP88">
        <v>8000</v>
      </c>
      <c r="DQ88">
        <v>17472.189999999999</v>
      </c>
      <c r="DR88">
        <v>8000</v>
      </c>
      <c r="DS88">
        <v>20183.689999999999</v>
      </c>
      <c r="DT88">
        <v>8000</v>
      </c>
      <c r="DU88">
        <v>8000</v>
      </c>
    </row>
    <row r="89" spans="1:125" x14ac:dyDescent="0.3">
      <c r="A89" t="s">
        <v>626</v>
      </c>
      <c r="B89" t="s">
        <v>287</v>
      </c>
      <c r="C89" t="s">
        <v>62</v>
      </c>
      <c r="D89" t="s">
        <v>287</v>
      </c>
      <c r="E89" t="s">
        <v>1211</v>
      </c>
      <c r="F89">
        <v>28.3</v>
      </c>
      <c r="G89" t="s">
        <v>294</v>
      </c>
      <c r="H89" t="s">
        <v>309</v>
      </c>
      <c r="I89" t="s">
        <v>354</v>
      </c>
      <c r="J89" t="s">
        <v>291</v>
      </c>
      <c r="K89" s="28">
        <v>101685.3</v>
      </c>
      <c r="L89">
        <v>8000</v>
      </c>
      <c r="M89">
        <v>8057.2579999999998</v>
      </c>
      <c r="N89">
        <v>8000</v>
      </c>
      <c r="O89">
        <v>943407.9</v>
      </c>
      <c r="P89">
        <v>30605.03</v>
      </c>
      <c r="Q89">
        <v>8000</v>
      </c>
      <c r="R89">
        <v>60522.84</v>
      </c>
      <c r="S89">
        <v>61675.41</v>
      </c>
      <c r="T89">
        <v>8000</v>
      </c>
      <c r="U89">
        <v>16327.52</v>
      </c>
      <c r="V89">
        <v>167721</v>
      </c>
      <c r="W89">
        <v>8000</v>
      </c>
      <c r="X89">
        <v>8000</v>
      </c>
      <c r="Y89">
        <v>14513.64</v>
      </c>
      <c r="Z89">
        <v>29581.24</v>
      </c>
      <c r="AA89">
        <v>275888.40000000002</v>
      </c>
      <c r="AB89">
        <v>143690.20000000001</v>
      </c>
      <c r="AC89" s="28">
        <v>1500975</v>
      </c>
      <c r="AD89">
        <v>27597.47</v>
      </c>
      <c r="AE89">
        <v>411280.4</v>
      </c>
      <c r="AF89">
        <v>8000</v>
      </c>
      <c r="AG89">
        <v>259358.7</v>
      </c>
      <c r="AH89">
        <v>8000</v>
      </c>
      <c r="AI89">
        <v>8000</v>
      </c>
      <c r="AJ89">
        <v>16323.22</v>
      </c>
      <c r="AK89">
        <v>8000</v>
      </c>
      <c r="AL89">
        <v>8000</v>
      </c>
      <c r="AM89">
        <v>68509.17</v>
      </c>
      <c r="AN89">
        <v>170004.5</v>
      </c>
      <c r="AO89">
        <v>8000</v>
      </c>
      <c r="AP89">
        <v>8000</v>
      </c>
      <c r="AQ89">
        <v>16216.6</v>
      </c>
      <c r="AR89">
        <v>8000</v>
      </c>
      <c r="AS89">
        <v>8000</v>
      </c>
      <c r="AT89">
        <v>8000</v>
      </c>
      <c r="AU89">
        <v>395330.5</v>
      </c>
      <c r="AV89">
        <v>834521.3</v>
      </c>
      <c r="AW89">
        <v>8000</v>
      </c>
      <c r="AX89">
        <v>8000</v>
      </c>
      <c r="AY89">
        <v>79717.11</v>
      </c>
      <c r="AZ89">
        <v>8000</v>
      </c>
      <c r="BA89">
        <v>194648.5</v>
      </c>
      <c r="BB89">
        <v>8000</v>
      </c>
      <c r="BC89">
        <v>31608.31</v>
      </c>
      <c r="BD89">
        <v>8000</v>
      </c>
      <c r="BE89">
        <v>407734.4</v>
      </c>
      <c r="BF89">
        <v>1415085</v>
      </c>
      <c r="BG89">
        <v>8000</v>
      </c>
      <c r="BH89">
        <v>1059700</v>
      </c>
      <c r="BI89">
        <v>8000</v>
      </c>
      <c r="BJ89">
        <v>8000</v>
      </c>
      <c r="BK89">
        <v>8000</v>
      </c>
      <c r="BL89">
        <v>8000</v>
      </c>
      <c r="BM89">
        <v>8000</v>
      </c>
      <c r="BN89">
        <v>8000</v>
      </c>
      <c r="BO89">
        <v>63149.39</v>
      </c>
      <c r="BP89">
        <v>8000</v>
      </c>
      <c r="BQ89">
        <v>85840.39</v>
      </c>
      <c r="BR89">
        <v>44415.19</v>
      </c>
      <c r="BS89">
        <v>8000</v>
      </c>
      <c r="BT89">
        <v>8000</v>
      </c>
      <c r="BU89">
        <v>8000</v>
      </c>
      <c r="BV89">
        <v>8000</v>
      </c>
      <c r="BW89">
        <v>8000</v>
      </c>
      <c r="BX89">
        <v>8000</v>
      </c>
      <c r="BY89">
        <v>8000</v>
      </c>
      <c r="BZ89">
        <v>8000</v>
      </c>
      <c r="CA89">
        <v>8000</v>
      </c>
      <c r="CB89">
        <v>8000</v>
      </c>
      <c r="CC89">
        <v>8000</v>
      </c>
      <c r="CD89">
        <v>8000</v>
      </c>
      <c r="CE89">
        <v>8000</v>
      </c>
      <c r="CF89">
        <v>8000</v>
      </c>
      <c r="CG89">
        <v>8000</v>
      </c>
      <c r="CH89">
        <v>8000</v>
      </c>
      <c r="CI89">
        <v>8000</v>
      </c>
      <c r="CJ89">
        <v>8000</v>
      </c>
      <c r="CK89">
        <v>8000</v>
      </c>
      <c r="CL89">
        <v>8000</v>
      </c>
      <c r="CM89">
        <v>28113.62</v>
      </c>
      <c r="CN89">
        <v>8000</v>
      </c>
      <c r="CO89">
        <v>8000</v>
      </c>
      <c r="CP89">
        <v>8000</v>
      </c>
      <c r="CQ89">
        <v>8000</v>
      </c>
      <c r="CR89">
        <v>8000</v>
      </c>
      <c r="CS89">
        <v>49316.49</v>
      </c>
      <c r="CT89">
        <v>8000</v>
      </c>
      <c r="CU89">
        <v>8000</v>
      </c>
      <c r="CV89">
        <v>8000</v>
      </c>
      <c r="CW89">
        <v>25948.35</v>
      </c>
      <c r="CX89">
        <v>332888.5</v>
      </c>
      <c r="CY89">
        <v>8000</v>
      </c>
      <c r="CZ89">
        <v>8000</v>
      </c>
      <c r="DA89">
        <v>8000</v>
      </c>
      <c r="DB89">
        <v>40013.46</v>
      </c>
      <c r="DC89">
        <v>30871.79</v>
      </c>
      <c r="DD89">
        <v>8000</v>
      </c>
      <c r="DE89">
        <v>8000</v>
      </c>
      <c r="DF89">
        <v>8000</v>
      </c>
      <c r="DG89">
        <v>145024.4</v>
      </c>
      <c r="DH89">
        <v>228434.2</v>
      </c>
      <c r="DI89">
        <v>8000</v>
      </c>
      <c r="DJ89">
        <v>8000</v>
      </c>
      <c r="DK89">
        <v>41513.870000000003</v>
      </c>
      <c r="DL89">
        <v>8000</v>
      </c>
      <c r="DM89">
        <v>52783.29</v>
      </c>
      <c r="DN89">
        <v>8000</v>
      </c>
      <c r="DO89">
        <v>8000</v>
      </c>
      <c r="DP89">
        <v>8000</v>
      </c>
      <c r="DQ89">
        <v>8000</v>
      </c>
      <c r="DR89">
        <v>8000</v>
      </c>
      <c r="DS89">
        <v>8000</v>
      </c>
      <c r="DT89">
        <v>8000</v>
      </c>
      <c r="DU89">
        <v>8000</v>
      </c>
    </row>
    <row r="90" spans="1:125" x14ac:dyDescent="0.3">
      <c r="A90" t="s">
        <v>627</v>
      </c>
      <c r="B90" t="s">
        <v>287</v>
      </c>
      <c r="C90" t="s">
        <v>62</v>
      </c>
      <c r="D90" t="s">
        <v>287</v>
      </c>
      <c r="E90" t="s">
        <v>1213</v>
      </c>
      <c r="F90" s="24" t="s">
        <v>64</v>
      </c>
      <c r="G90" t="s">
        <v>288</v>
      </c>
      <c r="H90" t="s">
        <v>309</v>
      </c>
      <c r="I90" t="s">
        <v>354</v>
      </c>
      <c r="J90" t="s">
        <v>609</v>
      </c>
      <c r="K90" s="28">
        <v>44211.69</v>
      </c>
      <c r="L90">
        <v>9357.7780000000002</v>
      </c>
      <c r="M90">
        <v>8000</v>
      </c>
      <c r="N90">
        <v>8000</v>
      </c>
      <c r="O90">
        <v>486185.3</v>
      </c>
      <c r="P90">
        <v>19519.54</v>
      </c>
      <c r="Q90">
        <v>8000</v>
      </c>
      <c r="R90">
        <v>13779.26</v>
      </c>
      <c r="S90">
        <v>28920.85</v>
      </c>
      <c r="T90">
        <v>8000</v>
      </c>
      <c r="U90">
        <v>8000</v>
      </c>
      <c r="V90">
        <v>63941.03</v>
      </c>
      <c r="W90">
        <v>8000</v>
      </c>
      <c r="X90">
        <v>8000</v>
      </c>
      <c r="Y90">
        <v>8000</v>
      </c>
      <c r="Z90">
        <v>19133.669999999998</v>
      </c>
      <c r="AA90">
        <v>186290.7</v>
      </c>
      <c r="AB90">
        <v>99915.23</v>
      </c>
      <c r="AC90" s="28">
        <v>590526.30000000005</v>
      </c>
      <c r="AD90">
        <v>8000</v>
      </c>
      <c r="AE90">
        <v>8000</v>
      </c>
      <c r="AF90">
        <v>8000</v>
      </c>
      <c r="AG90">
        <v>8000</v>
      </c>
      <c r="AH90">
        <v>8000</v>
      </c>
      <c r="AI90">
        <v>8000</v>
      </c>
      <c r="AJ90">
        <v>8000</v>
      </c>
      <c r="AK90">
        <v>8413.4179999999997</v>
      </c>
      <c r="AL90">
        <v>8000</v>
      </c>
      <c r="AM90">
        <v>8000</v>
      </c>
      <c r="AN90">
        <v>8000</v>
      </c>
      <c r="AO90">
        <v>8000</v>
      </c>
      <c r="AP90">
        <v>8000</v>
      </c>
      <c r="AQ90">
        <v>8000</v>
      </c>
      <c r="AR90">
        <v>8000</v>
      </c>
      <c r="AS90">
        <v>8000</v>
      </c>
      <c r="AT90">
        <v>8000</v>
      </c>
      <c r="AU90">
        <v>8000</v>
      </c>
      <c r="AV90">
        <v>8000</v>
      </c>
      <c r="AW90">
        <v>8000</v>
      </c>
      <c r="AX90">
        <v>8000</v>
      </c>
      <c r="AY90">
        <v>8000</v>
      </c>
      <c r="AZ90">
        <v>8000</v>
      </c>
      <c r="BA90">
        <v>8000</v>
      </c>
      <c r="BB90">
        <v>8000</v>
      </c>
      <c r="BC90">
        <v>8000</v>
      </c>
      <c r="BD90">
        <v>8000</v>
      </c>
      <c r="BE90">
        <v>8000</v>
      </c>
      <c r="BF90">
        <v>8000</v>
      </c>
      <c r="BG90">
        <v>8000</v>
      </c>
      <c r="BH90">
        <v>8000</v>
      </c>
      <c r="BI90">
        <v>8000</v>
      </c>
      <c r="BJ90">
        <v>8000</v>
      </c>
      <c r="BK90">
        <v>8000</v>
      </c>
      <c r="BL90">
        <v>8000</v>
      </c>
      <c r="BM90">
        <v>8000</v>
      </c>
      <c r="BN90">
        <v>8000</v>
      </c>
      <c r="BO90">
        <v>8000</v>
      </c>
      <c r="BP90">
        <v>8000</v>
      </c>
      <c r="BQ90">
        <v>46146.34</v>
      </c>
      <c r="BR90">
        <v>8000</v>
      </c>
      <c r="BS90">
        <v>8000</v>
      </c>
      <c r="BT90">
        <v>8000</v>
      </c>
      <c r="BU90">
        <v>8000</v>
      </c>
      <c r="BV90">
        <v>8000</v>
      </c>
      <c r="BW90">
        <v>8000</v>
      </c>
      <c r="BX90">
        <v>8000</v>
      </c>
      <c r="BY90">
        <v>8000</v>
      </c>
      <c r="BZ90">
        <v>8000</v>
      </c>
      <c r="CA90">
        <v>8000</v>
      </c>
      <c r="CB90">
        <v>8000</v>
      </c>
      <c r="CC90">
        <v>8000</v>
      </c>
      <c r="CD90">
        <v>8000</v>
      </c>
      <c r="CE90">
        <v>27385.46</v>
      </c>
      <c r="CF90">
        <v>8000</v>
      </c>
      <c r="CG90">
        <v>8000</v>
      </c>
      <c r="CH90">
        <v>8000</v>
      </c>
      <c r="CI90">
        <v>24483.72</v>
      </c>
      <c r="CJ90">
        <v>8000</v>
      </c>
      <c r="CK90">
        <v>8000</v>
      </c>
      <c r="CL90">
        <v>8000</v>
      </c>
      <c r="CM90">
        <v>8000</v>
      </c>
      <c r="CN90">
        <v>8000</v>
      </c>
      <c r="CO90">
        <v>8000</v>
      </c>
      <c r="CP90">
        <v>8000</v>
      </c>
      <c r="CQ90">
        <v>8000</v>
      </c>
      <c r="CR90">
        <v>8000</v>
      </c>
      <c r="CS90">
        <v>8000</v>
      </c>
      <c r="CT90">
        <v>8000</v>
      </c>
      <c r="CU90">
        <v>8000</v>
      </c>
      <c r="CV90">
        <v>8000</v>
      </c>
      <c r="CW90">
        <v>8000</v>
      </c>
      <c r="CX90">
        <v>18220.71</v>
      </c>
      <c r="CY90">
        <v>8000</v>
      </c>
      <c r="CZ90">
        <v>8000</v>
      </c>
      <c r="DA90">
        <v>8000</v>
      </c>
      <c r="DB90">
        <v>8000</v>
      </c>
      <c r="DC90">
        <v>8000</v>
      </c>
      <c r="DD90">
        <v>8000</v>
      </c>
      <c r="DE90">
        <v>8000</v>
      </c>
      <c r="DF90">
        <v>8000</v>
      </c>
      <c r="DG90">
        <v>12599.35</v>
      </c>
      <c r="DH90">
        <v>36753.43</v>
      </c>
      <c r="DI90">
        <v>8000</v>
      </c>
      <c r="DJ90">
        <v>8000</v>
      </c>
      <c r="DK90">
        <v>8000</v>
      </c>
      <c r="DL90">
        <v>8000</v>
      </c>
      <c r="DM90">
        <v>8000</v>
      </c>
      <c r="DN90">
        <v>8000</v>
      </c>
      <c r="DO90">
        <v>8000</v>
      </c>
      <c r="DP90">
        <v>8000</v>
      </c>
      <c r="DQ90">
        <v>8000</v>
      </c>
      <c r="DR90">
        <v>8000</v>
      </c>
      <c r="DS90">
        <v>8000</v>
      </c>
      <c r="DT90">
        <v>8000</v>
      </c>
      <c r="DU90">
        <v>8000</v>
      </c>
    </row>
    <row r="91" spans="1:125" x14ac:dyDescent="0.3">
      <c r="A91" t="s">
        <v>628</v>
      </c>
      <c r="B91" t="s">
        <v>287</v>
      </c>
      <c r="C91" t="s">
        <v>62</v>
      </c>
      <c r="D91" t="s">
        <v>293</v>
      </c>
      <c r="E91" t="s">
        <v>1211</v>
      </c>
      <c r="F91">
        <v>27</v>
      </c>
      <c r="G91" t="s">
        <v>294</v>
      </c>
      <c r="H91" t="s">
        <v>295</v>
      </c>
      <c r="I91" t="s">
        <v>296</v>
      </c>
      <c r="J91" t="s">
        <v>291</v>
      </c>
      <c r="K91" s="28">
        <v>108762.4</v>
      </c>
      <c r="L91">
        <v>15096.3</v>
      </c>
      <c r="M91">
        <v>10900</v>
      </c>
      <c r="N91">
        <v>8000</v>
      </c>
      <c r="O91">
        <v>845120.9</v>
      </c>
      <c r="P91">
        <v>13123.14</v>
      </c>
      <c r="Q91">
        <v>8000</v>
      </c>
      <c r="R91">
        <v>79937.39</v>
      </c>
      <c r="S91">
        <v>68158.02</v>
      </c>
      <c r="T91">
        <v>8000</v>
      </c>
      <c r="U91">
        <v>23858.37</v>
      </c>
      <c r="V91">
        <v>177048.9</v>
      </c>
      <c r="W91">
        <v>8000</v>
      </c>
      <c r="X91">
        <v>8000</v>
      </c>
      <c r="Y91">
        <v>29476.94</v>
      </c>
      <c r="Z91">
        <v>31139.11</v>
      </c>
      <c r="AA91">
        <v>302905.09999999998</v>
      </c>
      <c r="AB91">
        <v>176870.8</v>
      </c>
      <c r="AC91" s="28">
        <v>1148039</v>
      </c>
      <c r="AD91">
        <v>17135.29</v>
      </c>
      <c r="AE91">
        <v>443011.9</v>
      </c>
      <c r="AF91">
        <v>8000</v>
      </c>
      <c r="AG91">
        <v>170903.6</v>
      </c>
      <c r="AH91">
        <v>13000</v>
      </c>
      <c r="AI91">
        <v>8000</v>
      </c>
      <c r="AJ91">
        <v>47055.19</v>
      </c>
      <c r="AK91">
        <v>8000</v>
      </c>
      <c r="AL91">
        <v>8000</v>
      </c>
      <c r="AM91">
        <v>87221.97</v>
      </c>
      <c r="AN91">
        <v>205610.3</v>
      </c>
      <c r="AO91">
        <v>8000</v>
      </c>
      <c r="AP91">
        <v>8000</v>
      </c>
      <c r="AQ91">
        <v>15000</v>
      </c>
      <c r="AR91">
        <v>52427.77</v>
      </c>
      <c r="AS91">
        <v>8000</v>
      </c>
      <c r="AT91">
        <v>8000</v>
      </c>
      <c r="AU91">
        <v>370205.8</v>
      </c>
      <c r="AV91">
        <v>1117292</v>
      </c>
      <c r="AW91">
        <v>8000</v>
      </c>
      <c r="AX91">
        <v>8000</v>
      </c>
      <c r="AY91">
        <v>110124.1</v>
      </c>
      <c r="AZ91">
        <v>88763.23</v>
      </c>
      <c r="BA91">
        <v>360012.1</v>
      </c>
      <c r="BB91">
        <v>400091.4</v>
      </c>
      <c r="BC91">
        <v>55700</v>
      </c>
      <c r="BD91">
        <v>8000</v>
      </c>
      <c r="BE91">
        <v>407966</v>
      </c>
      <c r="BF91">
        <v>1694828</v>
      </c>
      <c r="BG91">
        <v>34226.879999999997</v>
      </c>
      <c r="BH91">
        <v>2132308</v>
      </c>
      <c r="BI91">
        <v>208531.1</v>
      </c>
      <c r="BJ91">
        <v>20000</v>
      </c>
      <c r="BK91">
        <v>8000</v>
      </c>
      <c r="BL91">
        <v>8000</v>
      </c>
      <c r="BM91">
        <v>15791.31</v>
      </c>
      <c r="BN91">
        <v>8000</v>
      </c>
      <c r="BO91">
        <v>292775.59999999998</v>
      </c>
      <c r="BP91">
        <v>8000</v>
      </c>
      <c r="BQ91">
        <v>745575.6</v>
      </c>
      <c r="BR91">
        <v>112201</v>
      </c>
      <c r="BS91">
        <v>8000</v>
      </c>
      <c r="BT91">
        <v>8000</v>
      </c>
      <c r="BU91">
        <v>8000</v>
      </c>
      <c r="BV91">
        <v>23300</v>
      </c>
      <c r="BW91">
        <v>8000</v>
      </c>
      <c r="BX91">
        <v>37346.49</v>
      </c>
      <c r="BY91">
        <v>8000</v>
      </c>
      <c r="BZ91">
        <v>8000</v>
      </c>
      <c r="CA91">
        <v>8000</v>
      </c>
      <c r="CB91">
        <v>8000</v>
      </c>
      <c r="CC91">
        <v>8000</v>
      </c>
      <c r="CD91">
        <v>16609.61</v>
      </c>
      <c r="CE91">
        <v>45569.43</v>
      </c>
      <c r="CF91">
        <v>8000</v>
      </c>
      <c r="CG91">
        <v>8000</v>
      </c>
      <c r="CH91">
        <v>8000</v>
      </c>
      <c r="CI91">
        <v>41339.71</v>
      </c>
      <c r="CJ91">
        <v>8000</v>
      </c>
      <c r="CK91">
        <v>8000</v>
      </c>
      <c r="CL91">
        <v>8000</v>
      </c>
      <c r="CM91">
        <v>326928.5</v>
      </c>
      <c r="CN91">
        <v>8000</v>
      </c>
      <c r="CO91">
        <v>8000</v>
      </c>
      <c r="CP91">
        <v>120985.4</v>
      </c>
      <c r="CQ91">
        <v>8000</v>
      </c>
      <c r="CR91">
        <v>24683.69</v>
      </c>
      <c r="CS91">
        <v>434785.5</v>
      </c>
      <c r="CT91">
        <v>91869.67</v>
      </c>
      <c r="CU91">
        <v>8000</v>
      </c>
      <c r="CV91">
        <v>8000</v>
      </c>
      <c r="CW91">
        <v>241830.1</v>
      </c>
      <c r="CX91">
        <v>1958704</v>
      </c>
      <c r="CY91">
        <v>8000</v>
      </c>
      <c r="CZ91">
        <v>89320.21</v>
      </c>
      <c r="DA91">
        <v>8000</v>
      </c>
      <c r="DB91">
        <v>558482.69999999995</v>
      </c>
      <c r="DC91">
        <v>23821.58</v>
      </c>
      <c r="DD91">
        <v>8000</v>
      </c>
      <c r="DE91">
        <v>8000</v>
      </c>
      <c r="DF91">
        <v>144989.1</v>
      </c>
      <c r="DG91">
        <v>1687027</v>
      </c>
      <c r="DH91">
        <v>2510283</v>
      </c>
      <c r="DI91">
        <v>11484.49</v>
      </c>
      <c r="DJ91">
        <v>21714.18</v>
      </c>
      <c r="DK91">
        <v>205401</v>
      </c>
      <c r="DL91">
        <v>80157.649999999994</v>
      </c>
      <c r="DM91">
        <v>187941</v>
      </c>
      <c r="DN91">
        <v>26781.09</v>
      </c>
      <c r="DO91">
        <v>8000</v>
      </c>
      <c r="DP91">
        <v>8000</v>
      </c>
      <c r="DQ91">
        <v>23728.080000000002</v>
      </c>
      <c r="DR91">
        <v>8000</v>
      </c>
      <c r="DS91">
        <v>21454.240000000002</v>
      </c>
      <c r="DT91">
        <v>8000</v>
      </c>
      <c r="DU91">
        <v>8000</v>
      </c>
    </row>
    <row r="92" spans="1:125" x14ac:dyDescent="0.3">
      <c r="A92" t="s">
        <v>629</v>
      </c>
      <c r="B92" t="s">
        <v>287</v>
      </c>
      <c r="C92" t="s">
        <v>62</v>
      </c>
      <c r="D92" t="s">
        <v>293</v>
      </c>
      <c r="E92" t="s">
        <v>1204</v>
      </c>
      <c r="F92">
        <v>27.7</v>
      </c>
      <c r="G92" t="s">
        <v>294</v>
      </c>
      <c r="H92" t="s">
        <v>298</v>
      </c>
      <c r="I92" t="s">
        <v>296</v>
      </c>
      <c r="J92" t="s">
        <v>291</v>
      </c>
      <c r="K92" s="28">
        <v>65733.820000000007</v>
      </c>
      <c r="L92">
        <v>8000</v>
      </c>
      <c r="M92">
        <v>8000</v>
      </c>
      <c r="N92">
        <v>8000</v>
      </c>
      <c r="O92">
        <v>576948.80000000005</v>
      </c>
      <c r="P92">
        <v>8000</v>
      </c>
      <c r="Q92">
        <v>8000</v>
      </c>
      <c r="R92">
        <v>88908.91</v>
      </c>
      <c r="S92">
        <v>134426.5</v>
      </c>
      <c r="T92">
        <v>8000</v>
      </c>
      <c r="U92">
        <v>55023.57</v>
      </c>
      <c r="V92">
        <v>258814</v>
      </c>
      <c r="W92">
        <v>8000</v>
      </c>
      <c r="X92">
        <v>8000</v>
      </c>
      <c r="Y92">
        <v>26813.68</v>
      </c>
      <c r="Z92">
        <v>32949.660000000003</v>
      </c>
      <c r="AA92">
        <v>247855.4</v>
      </c>
      <c r="AB92">
        <v>236220.6</v>
      </c>
      <c r="AC92" s="28">
        <v>765643.9</v>
      </c>
      <c r="AD92">
        <v>114900.2</v>
      </c>
      <c r="AE92">
        <v>821442</v>
      </c>
      <c r="AF92">
        <v>8000</v>
      </c>
      <c r="AG92">
        <v>99279.13</v>
      </c>
      <c r="AH92">
        <v>8000</v>
      </c>
      <c r="AI92">
        <v>62946.55</v>
      </c>
      <c r="AJ92">
        <v>141444.1</v>
      </c>
      <c r="AK92">
        <v>18523.830000000002</v>
      </c>
      <c r="AL92">
        <v>8000</v>
      </c>
      <c r="AM92">
        <v>469827.2</v>
      </c>
      <c r="AN92">
        <v>487681.7</v>
      </c>
      <c r="AO92">
        <v>8000</v>
      </c>
      <c r="AP92">
        <v>8000</v>
      </c>
      <c r="AQ92">
        <v>49510.74</v>
      </c>
      <c r="AR92">
        <v>8000</v>
      </c>
      <c r="AS92">
        <v>8000</v>
      </c>
      <c r="AT92">
        <v>8000</v>
      </c>
      <c r="AU92">
        <v>1361618</v>
      </c>
      <c r="AV92">
        <v>1578387</v>
      </c>
      <c r="AW92">
        <v>8000</v>
      </c>
      <c r="AX92">
        <v>8000</v>
      </c>
      <c r="AY92">
        <v>164639.29999999999</v>
      </c>
      <c r="AZ92">
        <v>8000</v>
      </c>
      <c r="BA92">
        <v>217191.5</v>
      </c>
      <c r="BB92">
        <v>8000</v>
      </c>
      <c r="BC92">
        <v>69677.78</v>
      </c>
      <c r="BD92">
        <v>25550.38</v>
      </c>
      <c r="BE92">
        <v>886595.1</v>
      </c>
      <c r="BF92">
        <v>2672290</v>
      </c>
      <c r="BG92">
        <v>8000</v>
      </c>
      <c r="BH92">
        <v>1749815</v>
      </c>
      <c r="BI92">
        <v>8000</v>
      </c>
      <c r="BJ92">
        <v>8000</v>
      </c>
      <c r="BK92">
        <v>8000</v>
      </c>
      <c r="BL92">
        <v>8000</v>
      </c>
      <c r="BM92">
        <v>8000</v>
      </c>
      <c r="BN92">
        <v>8000</v>
      </c>
      <c r="BO92">
        <v>49723.32</v>
      </c>
      <c r="BP92">
        <v>8000</v>
      </c>
      <c r="BQ92">
        <v>302118.2</v>
      </c>
      <c r="BR92">
        <v>84127.56</v>
      </c>
      <c r="BS92">
        <v>8000</v>
      </c>
      <c r="BT92">
        <v>8000</v>
      </c>
      <c r="BU92">
        <v>8000</v>
      </c>
      <c r="BV92">
        <v>8000</v>
      </c>
      <c r="BW92">
        <v>8000</v>
      </c>
      <c r="BX92">
        <v>8000</v>
      </c>
      <c r="BY92">
        <v>8000</v>
      </c>
      <c r="BZ92">
        <v>8000</v>
      </c>
      <c r="CA92">
        <v>8000</v>
      </c>
      <c r="CB92">
        <v>8000</v>
      </c>
      <c r="CC92">
        <v>8000</v>
      </c>
      <c r="CD92">
        <v>166640.20000000001</v>
      </c>
      <c r="CE92">
        <v>300957.7</v>
      </c>
      <c r="CF92">
        <v>8000</v>
      </c>
      <c r="CG92">
        <v>22723.53</v>
      </c>
      <c r="CH92">
        <v>8000</v>
      </c>
      <c r="CI92">
        <v>231408.8</v>
      </c>
      <c r="CJ92">
        <v>8000</v>
      </c>
      <c r="CK92">
        <v>8000</v>
      </c>
      <c r="CL92">
        <v>8000</v>
      </c>
      <c r="CM92">
        <v>318955.8</v>
      </c>
      <c r="CN92">
        <v>8000</v>
      </c>
      <c r="CO92">
        <v>8000</v>
      </c>
      <c r="CP92">
        <v>181622.7</v>
      </c>
      <c r="CQ92">
        <v>8000</v>
      </c>
      <c r="CR92">
        <v>87495.48</v>
      </c>
      <c r="CS92">
        <v>701285.4</v>
      </c>
      <c r="CT92">
        <v>111776.5</v>
      </c>
      <c r="CU92">
        <v>8000</v>
      </c>
      <c r="CV92">
        <v>8000</v>
      </c>
      <c r="CW92">
        <v>428679.8</v>
      </c>
      <c r="CX92">
        <v>2580510</v>
      </c>
      <c r="CY92">
        <v>8000</v>
      </c>
      <c r="CZ92">
        <v>69973.14</v>
      </c>
      <c r="DA92">
        <v>8000</v>
      </c>
      <c r="DB92">
        <v>337248</v>
      </c>
      <c r="DC92">
        <v>14861.5</v>
      </c>
      <c r="DD92">
        <v>82574.12</v>
      </c>
      <c r="DE92">
        <v>8000</v>
      </c>
      <c r="DF92">
        <v>188499.3</v>
      </c>
      <c r="DG92">
        <v>1618063</v>
      </c>
      <c r="DH92">
        <v>2267394</v>
      </c>
      <c r="DI92">
        <v>8000</v>
      </c>
      <c r="DJ92">
        <v>12869</v>
      </c>
      <c r="DK92">
        <v>131241.79999999999</v>
      </c>
      <c r="DL92">
        <v>26629.9</v>
      </c>
      <c r="DM92">
        <v>204352</v>
      </c>
      <c r="DN92">
        <v>126780.4</v>
      </c>
      <c r="DO92">
        <v>8000</v>
      </c>
      <c r="DP92">
        <v>8000</v>
      </c>
      <c r="DQ92">
        <v>14305.52</v>
      </c>
      <c r="DR92">
        <v>8000</v>
      </c>
      <c r="DS92">
        <v>15295.22</v>
      </c>
      <c r="DT92">
        <v>8000</v>
      </c>
      <c r="DU92">
        <v>8000</v>
      </c>
    </row>
    <row r="93" spans="1:125" x14ac:dyDescent="0.3">
      <c r="A93" t="s">
        <v>630</v>
      </c>
      <c r="B93" t="s">
        <v>287</v>
      </c>
      <c r="C93" t="s">
        <v>62</v>
      </c>
      <c r="D93" t="s">
        <v>293</v>
      </c>
      <c r="E93" t="s">
        <v>1212</v>
      </c>
      <c r="F93">
        <v>34.4</v>
      </c>
      <c r="G93" t="s">
        <v>294</v>
      </c>
      <c r="H93" t="s">
        <v>295</v>
      </c>
      <c r="I93" t="s">
        <v>296</v>
      </c>
      <c r="J93" t="s">
        <v>300</v>
      </c>
      <c r="K93" s="28">
        <v>75461.570000000007</v>
      </c>
      <c r="L93">
        <v>8000</v>
      </c>
      <c r="M93">
        <v>8000</v>
      </c>
      <c r="N93">
        <v>9240.7170000000006</v>
      </c>
      <c r="O93">
        <v>686703.4</v>
      </c>
      <c r="P93">
        <v>8000</v>
      </c>
      <c r="Q93">
        <v>8000</v>
      </c>
      <c r="R93">
        <v>41842.43</v>
      </c>
      <c r="S93">
        <v>34319</v>
      </c>
      <c r="T93">
        <v>8000</v>
      </c>
      <c r="U93">
        <v>21151.06</v>
      </c>
      <c r="V93">
        <v>143735.6</v>
      </c>
      <c r="W93">
        <v>8000</v>
      </c>
      <c r="X93">
        <v>8000</v>
      </c>
      <c r="Y93">
        <v>8000</v>
      </c>
      <c r="Z93">
        <v>25698.23</v>
      </c>
      <c r="AA93">
        <v>289726.8</v>
      </c>
      <c r="AB93">
        <v>172104.9</v>
      </c>
      <c r="AC93" s="28">
        <v>694725</v>
      </c>
      <c r="AD93">
        <v>25222.14</v>
      </c>
      <c r="AE93">
        <v>394883.6</v>
      </c>
      <c r="AF93">
        <v>8000</v>
      </c>
      <c r="AG93">
        <v>76517.59</v>
      </c>
      <c r="AH93">
        <v>8000</v>
      </c>
      <c r="AI93">
        <v>8000</v>
      </c>
      <c r="AJ93">
        <v>11300</v>
      </c>
      <c r="AK93">
        <v>8000</v>
      </c>
      <c r="AL93">
        <v>8000</v>
      </c>
      <c r="AM93">
        <v>26116.01</v>
      </c>
      <c r="AN93">
        <v>79400</v>
      </c>
      <c r="AO93">
        <v>8000</v>
      </c>
      <c r="AP93">
        <v>8000</v>
      </c>
      <c r="AQ93">
        <v>8000</v>
      </c>
      <c r="AR93">
        <v>8000</v>
      </c>
      <c r="AS93">
        <v>8000</v>
      </c>
      <c r="AT93">
        <v>8000</v>
      </c>
      <c r="AU93">
        <v>197591</v>
      </c>
      <c r="AV93">
        <v>392104.2</v>
      </c>
      <c r="AW93">
        <v>8000</v>
      </c>
      <c r="AX93">
        <v>8000</v>
      </c>
      <c r="AY93">
        <v>8000</v>
      </c>
      <c r="AZ93">
        <v>8000</v>
      </c>
      <c r="BA93">
        <v>8000</v>
      </c>
      <c r="BB93">
        <v>40000</v>
      </c>
      <c r="BC93">
        <v>8000</v>
      </c>
      <c r="BD93">
        <v>8000</v>
      </c>
      <c r="BE93">
        <v>278575.40000000002</v>
      </c>
      <c r="BF93">
        <v>889112.7</v>
      </c>
      <c r="BG93">
        <v>8000</v>
      </c>
      <c r="BH93">
        <v>614173.1</v>
      </c>
      <c r="BI93">
        <v>8000</v>
      </c>
      <c r="BJ93">
        <v>8000</v>
      </c>
      <c r="BK93">
        <v>8000</v>
      </c>
      <c r="BL93">
        <v>8000</v>
      </c>
      <c r="BM93">
        <v>8000</v>
      </c>
      <c r="BN93">
        <v>8000</v>
      </c>
      <c r="BO93">
        <v>53147.54</v>
      </c>
      <c r="BP93">
        <v>8000</v>
      </c>
      <c r="BQ93">
        <v>113154</v>
      </c>
      <c r="BR93">
        <v>8000</v>
      </c>
      <c r="BS93">
        <v>8000</v>
      </c>
      <c r="BT93">
        <v>8000</v>
      </c>
      <c r="BU93">
        <v>8000</v>
      </c>
      <c r="BV93">
        <v>8000</v>
      </c>
      <c r="BW93">
        <v>8000</v>
      </c>
      <c r="BX93">
        <v>8000</v>
      </c>
      <c r="BY93">
        <v>8000</v>
      </c>
      <c r="BZ93">
        <v>8000</v>
      </c>
      <c r="CA93">
        <v>8000</v>
      </c>
      <c r="CB93">
        <v>8000</v>
      </c>
      <c r="CC93">
        <v>8000</v>
      </c>
      <c r="CD93">
        <v>50945.3</v>
      </c>
      <c r="CE93">
        <v>127693.8</v>
      </c>
      <c r="CF93">
        <v>8000</v>
      </c>
      <c r="CG93">
        <v>8000</v>
      </c>
      <c r="CH93">
        <v>8000</v>
      </c>
      <c r="CI93">
        <v>68053.86</v>
      </c>
      <c r="CJ93">
        <v>8000</v>
      </c>
      <c r="CK93">
        <v>8000</v>
      </c>
      <c r="CL93">
        <v>8000</v>
      </c>
      <c r="CM93">
        <v>92177.43</v>
      </c>
      <c r="CN93">
        <v>8000</v>
      </c>
      <c r="CO93">
        <v>8000</v>
      </c>
      <c r="CP93">
        <v>8000</v>
      </c>
      <c r="CQ93">
        <v>8000</v>
      </c>
      <c r="CR93">
        <v>8000</v>
      </c>
      <c r="CS93">
        <v>32835.25</v>
      </c>
      <c r="CT93">
        <v>8000</v>
      </c>
      <c r="CU93">
        <v>8000</v>
      </c>
      <c r="CV93">
        <v>8000</v>
      </c>
      <c r="CW93">
        <v>31208.28</v>
      </c>
      <c r="CX93">
        <v>390403</v>
      </c>
      <c r="CY93">
        <v>8000</v>
      </c>
      <c r="CZ93">
        <v>8000</v>
      </c>
      <c r="DA93">
        <v>8000</v>
      </c>
      <c r="DB93">
        <v>37111.79</v>
      </c>
      <c r="DC93">
        <v>8000</v>
      </c>
      <c r="DD93">
        <v>8000</v>
      </c>
      <c r="DE93">
        <v>8000</v>
      </c>
      <c r="DF93">
        <v>28000.43</v>
      </c>
      <c r="DG93">
        <v>460894</v>
      </c>
      <c r="DH93">
        <v>643085.1</v>
      </c>
      <c r="DI93">
        <v>8000</v>
      </c>
      <c r="DJ93">
        <v>8000</v>
      </c>
      <c r="DK93">
        <v>144227</v>
      </c>
      <c r="DL93">
        <v>8000</v>
      </c>
      <c r="DM93">
        <v>113192.1</v>
      </c>
      <c r="DN93">
        <v>8000</v>
      </c>
      <c r="DO93">
        <v>8000</v>
      </c>
      <c r="DP93">
        <v>8000</v>
      </c>
      <c r="DQ93">
        <v>8000</v>
      </c>
      <c r="DR93">
        <v>8000</v>
      </c>
      <c r="DS93">
        <v>8000</v>
      </c>
      <c r="DT93">
        <v>8000</v>
      </c>
      <c r="DU93">
        <v>8000</v>
      </c>
    </row>
    <row r="94" spans="1:125" x14ac:dyDescent="0.3">
      <c r="A94" t="s">
        <v>631</v>
      </c>
      <c r="B94" t="s">
        <v>287</v>
      </c>
      <c r="C94" t="s">
        <v>62</v>
      </c>
      <c r="D94" t="s">
        <v>293</v>
      </c>
      <c r="E94" t="s">
        <v>1207</v>
      </c>
      <c r="F94" s="24" t="s">
        <v>64</v>
      </c>
      <c r="G94" t="s">
        <v>294</v>
      </c>
      <c r="H94" t="s">
        <v>309</v>
      </c>
      <c r="I94" t="s">
        <v>296</v>
      </c>
      <c r="J94" t="s">
        <v>291</v>
      </c>
      <c r="K94" s="28">
        <v>60015.01</v>
      </c>
      <c r="L94">
        <v>9569.625</v>
      </c>
      <c r="M94">
        <v>8000</v>
      </c>
      <c r="N94">
        <v>8000</v>
      </c>
      <c r="O94">
        <v>663505.19999999995</v>
      </c>
      <c r="P94">
        <v>8000</v>
      </c>
      <c r="Q94">
        <v>8000</v>
      </c>
      <c r="R94">
        <v>122794.7</v>
      </c>
      <c r="S94">
        <v>109611.7</v>
      </c>
      <c r="T94">
        <v>8000</v>
      </c>
      <c r="U94">
        <v>32003.1</v>
      </c>
      <c r="V94">
        <v>184084</v>
      </c>
      <c r="W94">
        <v>8000</v>
      </c>
      <c r="X94">
        <v>8000</v>
      </c>
      <c r="Y94">
        <v>40762.949999999997</v>
      </c>
      <c r="Z94">
        <v>30446.15</v>
      </c>
      <c r="AA94">
        <v>244709.6</v>
      </c>
      <c r="AB94">
        <v>148874.20000000001</v>
      </c>
      <c r="AC94" s="28">
        <v>980579</v>
      </c>
      <c r="AD94">
        <v>33636.19</v>
      </c>
      <c r="AE94">
        <v>499425.8</v>
      </c>
      <c r="AF94">
        <v>8000</v>
      </c>
      <c r="AG94">
        <v>231443.8</v>
      </c>
      <c r="AH94">
        <v>63657.7</v>
      </c>
      <c r="AI94">
        <v>26229.29</v>
      </c>
      <c r="AJ94">
        <v>132907</v>
      </c>
      <c r="AK94">
        <v>28048.07</v>
      </c>
      <c r="AL94">
        <v>14000</v>
      </c>
      <c r="AM94">
        <v>92404.09</v>
      </c>
      <c r="AN94">
        <v>250064.1</v>
      </c>
      <c r="AO94">
        <v>8000</v>
      </c>
      <c r="AP94">
        <v>8000</v>
      </c>
      <c r="AQ94">
        <v>20000</v>
      </c>
      <c r="AR94">
        <v>8000</v>
      </c>
      <c r="AS94">
        <v>8000</v>
      </c>
      <c r="AT94">
        <v>8000</v>
      </c>
      <c r="AU94">
        <v>370980.4</v>
      </c>
      <c r="AV94">
        <v>903169.6</v>
      </c>
      <c r="AW94">
        <v>8000</v>
      </c>
      <c r="AX94">
        <v>8000</v>
      </c>
      <c r="AY94">
        <v>152883.29999999999</v>
      </c>
      <c r="AZ94">
        <v>8000</v>
      </c>
      <c r="BA94">
        <v>374785.2</v>
      </c>
      <c r="BB94">
        <v>67000</v>
      </c>
      <c r="BC94">
        <v>8000</v>
      </c>
      <c r="BD94">
        <v>9934.7919999999995</v>
      </c>
      <c r="BE94">
        <v>421245.4</v>
      </c>
      <c r="BF94">
        <v>1626776</v>
      </c>
      <c r="BG94">
        <v>8000</v>
      </c>
      <c r="BH94">
        <v>1439039</v>
      </c>
      <c r="BI94">
        <v>8000</v>
      </c>
      <c r="BJ94">
        <v>8000</v>
      </c>
      <c r="BK94">
        <v>8000</v>
      </c>
      <c r="BL94">
        <v>8000</v>
      </c>
      <c r="BM94">
        <v>20000</v>
      </c>
      <c r="BN94">
        <v>8000</v>
      </c>
      <c r="BO94">
        <v>183666.3</v>
      </c>
      <c r="BP94">
        <v>8000</v>
      </c>
      <c r="BQ94">
        <v>283416.59999999998</v>
      </c>
      <c r="BR94">
        <v>22380.85</v>
      </c>
      <c r="BS94">
        <v>8000</v>
      </c>
      <c r="BT94">
        <v>8000</v>
      </c>
      <c r="BU94">
        <v>8000</v>
      </c>
      <c r="BV94">
        <v>8000</v>
      </c>
      <c r="BW94">
        <v>8000</v>
      </c>
      <c r="BX94">
        <v>8000</v>
      </c>
      <c r="BY94">
        <v>8000</v>
      </c>
      <c r="BZ94">
        <v>8000</v>
      </c>
      <c r="CA94">
        <v>8000</v>
      </c>
      <c r="CB94">
        <v>8000</v>
      </c>
      <c r="CC94">
        <v>8000</v>
      </c>
      <c r="CD94">
        <v>150305</v>
      </c>
      <c r="CE94">
        <v>288199</v>
      </c>
      <c r="CF94">
        <v>8000</v>
      </c>
      <c r="CG94">
        <v>8000</v>
      </c>
      <c r="CH94">
        <v>8000</v>
      </c>
      <c r="CI94">
        <v>388251.3</v>
      </c>
      <c r="CJ94">
        <v>8000</v>
      </c>
      <c r="CK94">
        <v>8000</v>
      </c>
      <c r="CL94">
        <v>8000</v>
      </c>
      <c r="CM94">
        <v>224133.2</v>
      </c>
      <c r="CN94">
        <v>29844.51</v>
      </c>
      <c r="CO94">
        <v>8000</v>
      </c>
      <c r="CP94">
        <v>122025.2</v>
      </c>
      <c r="CQ94">
        <v>50503.87</v>
      </c>
      <c r="CR94">
        <v>8000</v>
      </c>
      <c r="CS94">
        <v>368380.2</v>
      </c>
      <c r="CT94">
        <v>60456.56</v>
      </c>
      <c r="CU94">
        <v>127711.5</v>
      </c>
      <c r="CV94">
        <v>8000</v>
      </c>
      <c r="CW94">
        <v>153450</v>
      </c>
      <c r="CX94">
        <v>1555847</v>
      </c>
      <c r="CY94">
        <v>8000</v>
      </c>
      <c r="CZ94">
        <v>45104.93</v>
      </c>
      <c r="DA94">
        <v>43457.9</v>
      </c>
      <c r="DB94">
        <v>508961.2</v>
      </c>
      <c r="DC94">
        <v>343572.7</v>
      </c>
      <c r="DD94">
        <v>8000</v>
      </c>
      <c r="DE94">
        <v>8000</v>
      </c>
      <c r="DF94">
        <v>62154.1</v>
      </c>
      <c r="DG94">
        <v>734694.8</v>
      </c>
      <c r="DH94">
        <v>1326652</v>
      </c>
      <c r="DI94">
        <v>99862.11</v>
      </c>
      <c r="DJ94">
        <v>8000</v>
      </c>
      <c r="DK94">
        <v>1027256</v>
      </c>
      <c r="DL94">
        <v>39448.93</v>
      </c>
      <c r="DM94">
        <v>949634.1</v>
      </c>
      <c r="DN94">
        <v>8000</v>
      </c>
      <c r="DO94">
        <v>8000</v>
      </c>
      <c r="DP94">
        <v>8000</v>
      </c>
      <c r="DQ94">
        <v>9207.9259999999995</v>
      </c>
      <c r="DR94">
        <v>23470.6</v>
      </c>
      <c r="DS94">
        <v>12772.82</v>
      </c>
      <c r="DT94">
        <v>27872.25</v>
      </c>
      <c r="DU94">
        <v>22358.240000000002</v>
      </c>
    </row>
    <row r="95" spans="1:125" x14ac:dyDescent="0.3">
      <c r="A95" t="s">
        <v>632</v>
      </c>
      <c r="B95" t="s">
        <v>287</v>
      </c>
      <c r="C95" t="s">
        <v>62</v>
      </c>
      <c r="D95" t="s">
        <v>293</v>
      </c>
      <c r="E95" t="s">
        <v>1213</v>
      </c>
      <c r="F95">
        <v>18.93</v>
      </c>
      <c r="G95" t="s">
        <v>294</v>
      </c>
      <c r="H95" t="s">
        <v>309</v>
      </c>
      <c r="I95" t="s">
        <v>296</v>
      </c>
      <c r="J95" t="s">
        <v>300</v>
      </c>
      <c r="K95" s="28">
        <v>63080.26</v>
      </c>
      <c r="L95">
        <v>8000</v>
      </c>
      <c r="M95">
        <v>8000</v>
      </c>
      <c r="N95">
        <v>8000</v>
      </c>
      <c r="O95">
        <v>356584</v>
      </c>
      <c r="P95">
        <v>8000</v>
      </c>
      <c r="Q95">
        <v>8000</v>
      </c>
      <c r="R95">
        <v>8000</v>
      </c>
      <c r="S95">
        <v>20875.439999999999</v>
      </c>
      <c r="T95">
        <v>8000</v>
      </c>
      <c r="U95">
        <v>11096.73</v>
      </c>
      <c r="V95">
        <v>167106.1</v>
      </c>
      <c r="W95">
        <v>8000</v>
      </c>
      <c r="X95">
        <v>8000</v>
      </c>
      <c r="Y95">
        <v>13413.88</v>
      </c>
      <c r="Z95">
        <v>17866.849999999999</v>
      </c>
      <c r="AA95">
        <v>202157.3</v>
      </c>
      <c r="AB95">
        <v>101599.7</v>
      </c>
      <c r="AC95" s="28">
        <v>655466.9</v>
      </c>
      <c r="AD95">
        <v>70578.539999999994</v>
      </c>
      <c r="AE95">
        <v>372840.2</v>
      </c>
      <c r="AF95">
        <v>31770.5</v>
      </c>
      <c r="AG95">
        <v>554676.30000000005</v>
      </c>
      <c r="AH95">
        <v>8000</v>
      </c>
      <c r="AI95">
        <v>8000</v>
      </c>
      <c r="AJ95">
        <v>15540.49</v>
      </c>
      <c r="AK95">
        <v>8000</v>
      </c>
      <c r="AL95">
        <v>8000</v>
      </c>
      <c r="AM95">
        <v>117594.6</v>
      </c>
      <c r="AN95">
        <v>279486.5</v>
      </c>
      <c r="AO95">
        <v>8000</v>
      </c>
      <c r="AP95">
        <v>8000</v>
      </c>
      <c r="AQ95">
        <v>63389.24</v>
      </c>
      <c r="AR95">
        <v>8000</v>
      </c>
      <c r="AS95">
        <v>8000</v>
      </c>
      <c r="AT95">
        <v>29258.32</v>
      </c>
      <c r="AU95">
        <v>1276109</v>
      </c>
      <c r="AV95">
        <v>2445571</v>
      </c>
      <c r="AW95">
        <v>8000</v>
      </c>
      <c r="AX95">
        <v>8000</v>
      </c>
      <c r="AY95">
        <v>266675.5</v>
      </c>
      <c r="AZ95">
        <v>40539.040000000001</v>
      </c>
      <c r="BA95">
        <v>498032.7</v>
      </c>
      <c r="BB95">
        <v>200930.3</v>
      </c>
      <c r="BC95">
        <v>55300.7</v>
      </c>
      <c r="BD95">
        <v>82588.05</v>
      </c>
      <c r="BE95">
        <v>1185954</v>
      </c>
      <c r="BF95">
        <v>2462736</v>
      </c>
      <c r="BG95">
        <v>18399.919999999998</v>
      </c>
      <c r="BH95">
        <v>1401991</v>
      </c>
      <c r="BI95">
        <v>48515.13</v>
      </c>
      <c r="BJ95">
        <v>8000</v>
      </c>
      <c r="BK95">
        <v>8660.0779999999995</v>
      </c>
      <c r="BL95">
        <v>8000</v>
      </c>
      <c r="BM95">
        <v>120808.2</v>
      </c>
      <c r="BN95">
        <v>25000</v>
      </c>
      <c r="BO95">
        <v>443216.9</v>
      </c>
      <c r="BP95">
        <v>8000</v>
      </c>
      <c r="BQ95">
        <v>281800.7</v>
      </c>
      <c r="BR95">
        <v>38443.67</v>
      </c>
      <c r="BS95">
        <v>8000</v>
      </c>
      <c r="BT95">
        <v>8000</v>
      </c>
      <c r="BU95">
        <v>8000</v>
      </c>
      <c r="BV95">
        <v>8000</v>
      </c>
      <c r="BW95">
        <v>8000</v>
      </c>
      <c r="BX95">
        <v>8000</v>
      </c>
      <c r="BY95">
        <v>8000</v>
      </c>
      <c r="BZ95">
        <v>8000</v>
      </c>
      <c r="CA95">
        <v>15500.62</v>
      </c>
      <c r="CB95">
        <v>8000</v>
      </c>
      <c r="CC95">
        <v>8000</v>
      </c>
      <c r="CD95">
        <v>8000</v>
      </c>
      <c r="CE95">
        <v>8000</v>
      </c>
      <c r="CF95">
        <v>8000</v>
      </c>
      <c r="CG95">
        <v>8000</v>
      </c>
      <c r="CH95">
        <v>8000</v>
      </c>
      <c r="CI95">
        <v>8000</v>
      </c>
      <c r="CJ95">
        <v>8000</v>
      </c>
      <c r="CK95">
        <v>8000</v>
      </c>
      <c r="CL95">
        <v>8000</v>
      </c>
      <c r="CM95">
        <v>8000</v>
      </c>
      <c r="CN95">
        <v>8000</v>
      </c>
      <c r="CO95">
        <v>8000</v>
      </c>
      <c r="CP95">
        <v>8000</v>
      </c>
      <c r="CQ95">
        <v>8000</v>
      </c>
      <c r="CR95">
        <v>8000</v>
      </c>
      <c r="CS95">
        <v>8000</v>
      </c>
      <c r="CT95">
        <v>8000</v>
      </c>
      <c r="CU95">
        <v>8000</v>
      </c>
      <c r="CV95">
        <v>8000</v>
      </c>
      <c r="CW95">
        <v>12212.52</v>
      </c>
      <c r="CX95">
        <v>337752.3</v>
      </c>
      <c r="CY95">
        <v>8000</v>
      </c>
      <c r="CZ95">
        <v>8000</v>
      </c>
      <c r="DA95">
        <v>8000</v>
      </c>
      <c r="DB95">
        <v>36972.39</v>
      </c>
      <c r="DC95">
        <v>154244.20000000001</v>
      </c>
      <c r="DD95">
        <v>8000</v>
      </c>
      <c r="DE95">
        <v>8000</v>
      </c>
      <c r="DF95">
        <v>8000</v>
      </c>
      <c r="DG95">
        <v>87067.6</v>
      </c>
      <c r="DH95">
        <v>115080.2</v>
      </c>
      <c r="DI95">
        <v>8000</v>
      </c>
      <c r="DJ95">
        <v>8000</v>
      </c>
      <c r="DK95">
        <v>176104.5</v>
      </c>
      <c r="DL95">
        <v>8000</v>
      </c>
      <c r="DM95">
        <v>129375.5</v>
      </c>
      <c r="DN95">
        <v>8000</v>
      </c>
      <c r="DO95">
        <v>8000</v>
      </c>
      <c r="DP95">
        <v>8000</v>
      </c>
      <c r="DQ95">
        <v>8000</v>
      </c>
      <c r="DR95">
        <v>8000</v>
      </c>
      <c r="DS95">
        <v>8000</v>
      </c>
      <c r="DT95">
        <v>8000</v>
      </c>
      <c r="DU95">
        <v>8000</v>
      </c>
    </row>
    <row r="96" spans="1:125" x14ac:dyDescent="0.3">
      <c r="A96" t="s">
        <v>633</v>
      </c>
      <c r="B96" t="s">
        <v>287</v>
      </c>
      <c r="C96" t="s">
        <v>67</v>
      </c>
      <c r="D96" t="s">
        <v>293</v>
      </c>
      <c r="E96" t="s">
        <v>1208</v>
      </c>
      <c r="F96">
        <v>33</v>
      </c>
      <c r="G96" t="s">
        <v>294</v>
      </c>
      <c r="H96" t="s">
        <v>298</v>
      </c>
      <c r="I96" t="s">
        <v>296</v>
      </c>
      <c r="J96" t="s">
        <v>291</v>
      </c>
      <c r="K96" s="28">
        <v>130797.6</v>
      </c>
      <c r="L96">
        <v>18208.48</v>
      </c>
      <c r="M96">
        <v>14367.13</v>
      </c>
      <c r="N96">
        <v>24729.71</v>
      </c>
      <c r="O96">
        <v>1563642</v>
      </c>
      <c r="P96">
        <v>35609.74</v>
      </c>
      <c r="Q96">
        <v>8000</v>
      </c>
      <c r="R96">
        <v>62638.82</v>
      </c>
      <c r="S96">
        <v>38571.85</v>
      </c>
      <c r="T96">
        <v>8000</v>
      </c>
      <c r="U96">
        <v>25790.16</v>
      </c>
      <c r="V96">
        <v>125866</v>
      </c>
      <c r="W96">
        <v>8000</v>
      </c>
      <c r="X96">
        <v>8000</v>
      </c>
      <c r="Y96">
        <v>8000</v>
      </c>
      <c r="Z96">
        <v>35839.39</v>
      </c>
      <c r="AA96">
        <v>361907.1</v>
      </c>
      <c r="AB96">
        <v>186360</v>
      </c>
      <c r="AC96" s="28">
        <v>1692350</v>
      </c>
      <c r="AD96">
        <v>134866.6</v>
      </c>
      <c r="AE96">
        <v>976277.6</v>
      </c>
      <c r="AF96">
        <v>24659.26</v>
      </c>
      <c r="AG96">
        <v>370281.4</v>
      </c>
      <c r="AH96">
        <v>8000</v>
      </c>
      <c r="AI96">
        <v>8000</v>
      </c>
      <c r="AJ96">
        <v>47657.16</v>
      </c>
      <c r="AK96">
        <v>8000</v>
      </c>
      <c r="AL96">
        <v>8000</v>
      </c>
      <c r="AM96">
        <v>102497.8</v>
      </c>
      <c r="AN96">
        <v>167498.4</v>
      </c>
      <c r="AO96">
        <v>8000</v>
      </c>
      <c r="AP96">
        <v>8000</v>
      </c>
      <c r="AQ96">
        <v>8000</v>
      </c>
      <c r="AR96">
        <v>8000</v>
      </c>
      <c r="AS96">
        <v>8000</v>
      </c>
      <c r="AT96">
        <v>8000</v>
      </c>
      <c r="AU96">
        <v>560990</v>
      </c>
      <c r="AV96">
        <v>810840.5</v>
      </c>
      <c r="AW96">
        <v>8000</v>
      </c>
      <c r="AX96">
        <v>8000</v>
      </c>
      <c r="AY96">
        <v>124034.8</v>
      </c>
      <c r="AZ96">
        <v>8000</v>
      </c>
      <c r="BA96">
        <v>140000</v>
      </c>
      <c r="BB96">
        <v>8000</v>
      </c>
      <c r="BC96">
        <v>8000</v>
      </c>
      <c r="BD96">
        <v>19308.32</v>
      </c>
      <c r="BE96">
        <v>1498072</v>
      </c>
      <c r="BF96">
        <v>3905845</v>
      </c>
      <c r="BG96">
        <v>8000</v>
      </c>
      <c r="BH96">
        <v>2140682</v>
      </c>
      <c r="BI96">
        <v>8000</v>
      </c>
      <c r="BJ96">
        <v>8000</v>
      </c>
      <c r="BK96">
        <v>8000</v>
      </c>
      <c r="BL96">
        <v>8000</v>
      </c>
      <c r="BM96">
        <v>8000</v>
      </c>
      <c r="BN96">
        <v>8000</v>
      </c>
      <c r="BO96">
        <v>37500</v>
      </c>
      <c r="BP96">
        <v>8000</v>
      </c>
      <c r="BQ96">
        <v>290904.3</v>
      </c>
      <c r="BR96">
        <v>46648.160000000003</v>
      </c>
      <c r="BS96">
        <v>8000</v>
      </c>
      <c r="BT96">
        <v>25027.07</v>
      </c>
      <c r="BU96">
        <v>8000</v>
      </c>
      <c r="BV96">
        <v>42125.96</v>
      </c>
      <c r="BW96">
        <v>8000</v>
      </c>
      <c r="BX96">
        <v>8000</v>
      </c>
      <c r="BY96">
        <v>8000</v>
      </c>
      <c r="BZ96">
        <v>8000</v>
      </c>
      <c r="CA96">
        <v>8000</v>
      </c>
      <c r="CB96">
        <v>8000</v>
      </c>
      <c r="CC96">
        <v>8000</v>
      </c>
      <c r="CD96">
        <v>115453.8</v>
      </c>
      <c r="CE96">
        <v>207098.5</v>
      </c>
      <c r="CF96">
        <v>8000</v>
      </c>
      <c r="CG96">
        <v>11120.21</v>
      </c>
      <c r="CH96">
        <v>8000</v>
      </c>
      <c r="CI96">
        <v>163540.20000000001</v>
      </c>
      <c r="CJ96">
        <v>8000</v>
      </c>
      <c r="CK96">
        <v>8000</v>
      </c>
      <c r="CL96">
        <v>8000</v>
      </c>
      <c r="CM96">
        <v>566779.1</v>
      </c>
      <c r="CN96">
        <v>8000</v>
      </c>
      <c r="CO96">
        <v>8000</v>
      </c>
      <c r="CP96">
        <v>54437.86</v>
      </c>
      <c r="CQ96">
        <v>8000</v>
      </c>
      <c r="CR96">
        <v>10312.65</v>
      </c>
      <c r="CS96">
        <v>248436</v>
      </c>
      <c r="CT96">
        <v>22110.37</v>
      </c>
      <c r="CU96">
        <v>8000</v>
      </c>
      <c r="CV96">
        <v>8000</v>
      </c>
      <c r="CW96">
        <v>248599.3</v>
      </c>
      <c r="CX96">
        <v>1649324</v>
      </c>
      <c r="CY96">
        <v>8000</v>
      </c>
      <c r="CZ96">
        <v>102328.8</v>
      </c>
      <c r="DA96">
        <v>8000</v>
      </c>
      <c r="DB96">
        <v>305842.3</v>
      </c>
      <c r="DC96">
        <v>8000</v>
      </c>
      <c r="DD96">
        <v>8000</v>
      </c>
      <c r="DE96">
        <v>8000</v>
      </c>
      <c r="DF96">
        <v>329406</v>
      </c>
      <c r="DG96">
        <v>3975652</v>
      </c>
      <c r="DH96">
        <v>3585638</v>
      </c>
      <c r="DI96">
        <v>8000</v>
      </c>
      <c r="DJ96">
        <v>45171.99</v>
      </c>
      <c r="DK96">
        <v>24884.54</v>
      </c>
      <c r="DL96">
        <v>65267.1</v>
      </c>
      <c r="DM96">
        <v>161722.20000000001</v>
      </c>
      <c r="DN96">
        <v>73281.62</v>
      </c>
      <c r="DO96">
        <v>8000</v>
      </c>
      <c r="DP96">
        <v>8000</v>
      </c>
      <c r="DQ96">
        <v>82242.210000000006</v>
      </c>
      <c r="DR96">
        <v>8000</v>
      </c>
      <c r="DS96">
        <v>27762.12</v>
      </c>
      <c r="DT96">
        <v>8000</v>
      </c>
      <c r="DU96">
        <v>8000</v>
      </c>
    </row>
    <row r="97" spans="1:125" x14ac:dyDescent="0.3">
      <c r="A97" t="s">
        <v>634</v>
      </c>
      <c r="B97" t="s">
        <v>287</v>
      </c>
      <c r="C97" t="s">
        <v>62</v>
      </c>
      <c r="D97" t="s">
        <v>293</v>
      </c>
      <c r="E97" t="s">
        <v>1203</v>
      </c>
      <c r="F97">
        <v>32.5</v>
      </c>
      <c r="G97" t="s">
        <v>294</v>
      </c>
      <c r="H97" t="s">
        <v>295</v>
      </c>
      <c r="I97" t="s">
        <v>313</v>
      </c>
      <c r="J97" t="s">
        <v>291</v>
      </c>
      <c r="K97" s="28">
        <v>33744.980000000003</v>
      </c>
      <c r="L97">
        <v>8000</v>
      </c>
      <c r="M97">
        <v>8000</v>
      </c>
      <c r="N97">
        <v>8000</v>
      </c>
      <c r="O97">
        <v>506819.7</v>
      </c>
      <c r="P97">
        <v>8000</v>
      </c>
      <c r="Q97">
        <v>8000</v>
      </c>
      <c r="R97">
        <v>23211.18</v>
      </c>
      <c r="S97">
        <v>49298.42</v>
      </c>
      <c r="T97">
        <v>8000</v>
      </c>
      <c r="U97">
        <v>15794.7</v>
      </c>
      <c r="V97">
        <v>114503.6</v>
      </c>
      <c r="W97">
        <v>8000</v>
      </c>
      <c r="X97">
        <v>8000</v>
      </c>
      <c r="Y97">
        <v>11138.23</v>
      </c>
      <c r="Z97">
        <v>13949.52</v>
      </c>
      <c r="AA97">
        <v>161307.29999999999</v>
      </c>
      <c r="AB97">
        <v>133989.79999999999</v>
      </c>
      <c r="AC97" s="28">
        <v>649142</v>
      </c>
      <c r="AD97">
        <v>119761.60000000001</v>
      </c>
      <c r="AE97">
        <v>1345008</v>
      </c>
      <c r="AF97">
        <v>8000</v>
      </c>
      <c r="AG97">
        <v>54320.86</v>
      </c>
      <c r="AH97">
        <v>8000</v>
      </c>
      <c r="AI97">
        <v>33205.910000000003</v>
      </c>
      <c r="AJ97">
        <v>125869.2</v>
      </c>
      <c r="AK97">
        <v>8000</v>
      </c>
      <c r="AL97">
        <v>8000</v>
      </c>
      <c r="AM97">
        <v>289597.3</v>
      </c>
      <c r="AN97">
        <v>438319.5</v>
      </c>
      <c r="AO97">
        <v>8000</v>
      </c>
      <c r="AP97">
        <v>8000</v>
      </c>
      <c r="AQ97">
        <v>46227.05</v>
      </c>
      <c r="AR97">
        <v>20000</v>
      </c>
      <c r="AS97">
        <v>8000</v>
      </c>
      <c r="AT97">
        <v>8000</v>
      </c>
      <c r="AU97">
        <v>1038042</v>
      </c>
      <c r="AV97">
        <v>1630280</v>
      </c>
      <c r="AW97">
        <v>8000</v>
      </c>
      <c r="AX97">
        <v>8000</v>
      </c>
      <c r="AY97">
        <v>221773.3</v>
      </c>
      <c r="AZ97">
        <v>44000</v>
      </c>
      <c r="BA97">
        <v>405571.3</v>
      </c>
      <c r="BB97">
        <v>8000</v>
      </c>
      <c r="BC97">
        <v>8000</v>
      </c>
      <c r="BD97">
        <v>32161.63</v>
      </c>
      <c r="BE97">
        <v>991067.1</v>
      </c>
      <c r="BF97">
        <v>3629712</v>
      </c>
      <c r="BG97">
        <v>8000</v>
      </c>
      <c r="BH97">
        <v>3074216</v>
      </c>
      <c r="BI97">
        <v>68224.56</v>
      </c>
      <c r="BJ97">
        <v>8000</v>
      </c>
      <c r="BK97">
        <v>8000</v>
      </c>
      <c r="BL97">
        <v>8000</v>
      </c>
      <c r="BM97">
        <v>16772.32</v>
      </c>
      <c r="BN97">
        <v>50000</v>
      </c>
      <c r="BO97">
        <v>226758.9</v>
      </c>
      <c r="BP97">
        <v>45000</v>
      </c>
      <c r="BQ97">
        <v>448124.8</v>
      </c>
      <c r="BR97">
        <v>135873.29999999999</v>
      </c>
      <c r="BS97">
        <v>8000</v>
      </c>
      <c r="BT97">
        <v>8000</v>
      </c>
      <c r="BU97">
        <v>8000</v>
      </c>
      <c r="BV97">
        <v>18025.849999999999</v>
      </c>
      <c r="BW97">
        <v>8000</v>
      </c>
      <c r="BX97">
        <v>8000</v>
      </c>
      <c r="BY97">
        <v>8000</v>
      </c>
      <c r="BZ97">
        <v>8000</v>
      </c>
      <c r="CA97">
        <v>8000</v>
      </c>
      <c r="CB97">
        <v>8000</v>
      </c>
      <c r="CC97">
        <v>30181.08</v>
      </c>
      <c r="CD97">
        <v>103908.7</v>
      </c>
      <c r="CE97">
        <v>149484.79999999999</v>
      </c>
      <c r="CF97">
        <v>8000</v>
      </c>
      <c r="CG97">
        <v>8000</v>
      </c>
      <c r="CH97">
        <v>8000</v>
      </c>
      <c r="CI97">
        <v>301602.09999999998</v>
      </c>
      <c r="CJ97">
        <v>8000</v>
      </c>
      <c r="CK97">
        <v>8000</v>
      </c>
      <c r="CL97">
        <v>8000</v>
      </c>
      <c r="CM97">
        <v>241005</v>
      </c>
      <c r="CN97">
        <v>8000</v>
      </c>
      <c r="CO97">
        <v>8000</v>
      </c>
      <c r="CP97">
        <v>41596.49</v>
      </c>
      <c r="CQ97">
        <v>8000</v>
      </c>
      <c r="CR97">
        <v>8000</v>
      </c>
      <c r="CS97">
        <v>269731.40000000002</v>
      </c>
      <c r="CT97">
        <v>30272.44</v>
      </c>
      <c r="CU97">
        <v>19431.59</v>
      </c>
      <c r="CV97">
        <v>8000</v>
      </c>
      <c r="CW97">
        <v>156352.6</v>
      </c>
      <c r="CX97">
        <v>1288909</v>
      </c>
      <c r="CY97">
        <v>8000</v>
      </c>
      <c r="CZ97">
        <v>33642.44</v>
      </c>
      <c r="DA97">
        <v>8000</v>
      </c>
      <c r="DB97">
        <v>267876.40000000002</v>
      </c>
      <c r="DC97">
        <v>79819.91</v>
      </c>
      <c r="DD97">
        <v>11529.09</v>
      </c>
      <c r="DE97">
        <v>8000</v>
      </c>
      <c r="DF97">
        <v>80830.28</v>
      </c>
      <c r="DG97">
        <v>827901.4</v>
      </c>
      <c r="DH97">
        <v>1822014</v>
      </c>
      <c r="DI97">
        <v>26202.639999999999</v>
      </c>
      <c r="DJ97">
        <v>8000</v>
      </c>
      <c r="DK97">
        <v>377819.5</v>
      </c>
      <c r="DL97">
        <v>41456.11</v>
      </c>
      <c r="DM97">
        <v>392162.9</v>
      </c>
      <c r="DN97">
        <v>52722.36</v>
      </c>
      <c r="DO97">
        <v>8000</v>
      </c>
      <c r="DP97">
        <v>8000</v>
      </c>
      <c r="DQ97">
        <v>10705.59</v>
      </c>
      <c r="DR97">
        <v>8000</v>
      </c>
      <c r="DS97">
        <v>21397.53</v>
      </c>
      <c r="DT97">
        <v>8000</v>
      </c>
      <c r="DU97">
        <v>8000</v>
      </c>
    </row>
    <row r="98" spans="1:125" x14ac:dyDescent="0.3">
      <c r="A98" t="s">
        <v>635</v>
      </c>
      <c r="B98" t="s">
        <v>287</v>
      </c>
      <c r="C98" t="s">
        <v>67</v>
      </c>
      <c r="D98" t="s">
        <v>293</v>
      </c>
      <c r="E98" t="s">
        <v>1206</v>
      </c>
      <c r="F98">
        <v>31.5</v>
      </c>
      <c r="G98" t="s">
        <v>294</v>
      </c>
      <c r="H98" t="s">
        <v>295</v>
      </c>
      <c r="I98" t="s">
        <v>313</v>
      </c>
      <c r="J98" t="s">
        <v>291</v>
      </c>
      <c r="K98" s="28">
        <v>111493.5</v>
      </c>
      <c r="L98">
        <v>28794.67</v>
      </c>
      <c r="M98">
        <v>13450.55</v>
      </c>
      <c r="N98">
        <v>11473.95</v>
      </c>
      <c r="O98">
        <v>918796.5</v>
      </c>
      <c r="P98">
        <v>11300</v>
      </c>
      <c r="Q98">
        <v>8000</v>
      </c>
      <c r="R98">
        <v>109897.3</v>
      </c>
      <c r="S98">
        <v>145949.70000000001</v>
      </c>
      <c r="T98">
        <v>10341.31</v>
      </c>
      <c r="U98">
        <v>65967.12</v>
      </c>
      <c r="V98">
        <v>326792.90000000002</v>
      </c>
      <c r="W98">
        <v>8000</v>
      </c>
      <c r="X98">
        <v>13750.31</v>
      </c>
      <c r="Y98">
        <v>78875.92</v>
      </c>
      <c r="Z98">
        <v>47803.26</v>
      </c>
      <c r="AA98">
        <v>382587.7</v>
      </c>
      <c r="AB98">
        <v>257969.3</v>
      </c>
      <c r="AC98" s="28">
        <v>1441928</v>
      </c>
      <c r="AD98">
        <v>124033.4</v>
      </c>
      <c r="AE98">
        <v>1257027</v>
      </c>
      <c r="AF98">
        <v>8000</v>
      </c>
      <c r="AG98">
        <v>140553.1</v>
      </c>
      <c r="AH98">
        <v>8000</v>
      </c>
      <c r="AI98">
        <v>69274.740000000005</v>
      </c>
      <c r="AJ98">
        <v>223719</v>
      </c>
      <c r="AK98">
        <v>8000</v>
      </c>
      <c r="AL98">
        <v>8000</v>
      </c>
      <c r="AM98">
        <v>348049.7</v>
      </c>
      <c r="AN98">
        <v>723300</v>
      </c>
      <c r="AO98">
        <v>8000</v>
      </c>
      <c r="AP98">
        <v>8000</v>
      </c>
      <c r="AQ98">
        <v>96015.83</v>
      </c>
      <c r="AR98">
        <v>8000</v>
      </c>
      <c r="AS98">
        <v>8000</v>
      </c>
      <c r="AT98">
        <v>8000</v>
      </c>
      <c r="AU98">
        <v>1327578</v>
      </c>
      <c r="AV98">
        <v>2701060</v>
      </c>
      <c r="AW98">
        <v>8000</v>
      </c>
      <c r="AX98">
        <v>8000</v>
      </c>
      <c r="AY98">
        <v>297369.2</v>
      </c>
      <c r="AZ98">
        <v>8000</v>
      </c>
      <c r="BA98">
        <v>593570</v>
      </c>
      <c r="BB98">
        <v>44000</v>
      </c>
      <c r="BC98">
        <v>87403.55</v>
      </c>
      <c r="BD98">
        <v>41575.68</v>
      </c>
      <c r="BE98">
        <v>1139529</v>
      </c>
      <c r="BF98">
        <v>3442065</v>
      </c>
      <c r="BG98">
        <v>8000</v>
      </c>
      <c r="BH98">
        <v>2371724</v>
      </c>
      <c r="BI98">
        <v>8000</v>
      </c>
      <c r="BJ98">
        <v>8000</v>
      </c>
      <c r="BK98">
        <v>8000</v>
      </c>
      <c r="BL98">
        <v>8000</v>
      </c>
      <c r="BM98">
        <v>8000</v>
      </c>
      <c r="BN98">
        <v>37000</v>
      </c>
      <c r="BO98">
        <v>42000</v>
      </c>
      <c r="BP98">
        <v>60000</v>
      </c>
      <c r="BQ98">
        <v>586264.1</v>
      </c>
      <c r="BR98">
        <v>57355.87</v>
      </c>
      <c r="BS98">
        <v>8000</v>
      </c>
      <c r="BT98">
        <v>8000</v>
      </c>
      <c r="BU98">
        <v>8000</v>
      </c>
      <c r="BV98">
        <v>10000</v>
      </c>
      <c r="BW98">
        <v>8000</v>
      </c>
      <c r="BX98">
        <v>8000</v>
      </c>
      <c r="BY98">
        <v>8000</v>
      </c>
      <c r="BZ98">
        <v>8000</v>
      </c>
      <c r="CA98">
        <v>8000</v>
      </c>
      <c r="CB98">
        <v>30000</v>
      </c>
      <c r="CC98">
        <v>39801.96</v>
      </c>
      <c r="CD98">
        <v>351652.1</v>
      </c>
      <c r="CE98">
        <v>648313.9</v>
      </c>
      <c r="CF98">
        <v>8000</v>
      </c>
      <c r="CG98">
        <v>8000</v>
      </c>
      <c r="CH98">
        <v>8000</v>
      </c>
      <c r="CI98">
        <v>414819.7</v>
      </c>
      <c r="CJ98">
        <v>8000</v>
      </c>
      <c r="CK98">
        <v>8000</v>
      </c>
      <c r="CL98">
        <v>8000</v>
      </c>
      <c r="CM98">
        <v>261884.9</v>
      </c>
      <c r="CN98">
        <v>8000</v>
      </c>
      <c r="CO98">
        <v>8000</v>
      </c>
      <c r="CP98">
        <v>113438.39999999999</v>
      </c>
      <c r="CQ98">
        <v>8000</v>
      </c>
      <c r="CR98">
        <v>27775.14</v>
      </c>
      <c r="CS98">
        <v>503951.5</v>
      </c>
      <c r="CT98">
        <v>103775.2</v>
      </c>
      <c r="CU98">
        <v>8000</v>
      </c>
      <c r="CV98">
        <v>8000</v>
      </c>
      <c r="CW98">
        <v>354290.3</v>
      </c>
      <c r="CX98">
        <v>2876351</v>
      </c>
      <c r="CY98">
        <v>8000</v>
      </c>
      <c r="CZ98">
        <v>94491.88</v>
      </c>
      <c r="DA98">
        <v>8000</v>
      </c>
      <c r="DB98">
        <v>642267.1</v>
      </c>
      <c r="DC98">
        <v>8000</v>
      </c>
      <c r="DD98">
        <v>41245.53</v>
      </c>
      <c r="DE98">
        <v>8000</v>
      </c>
      <c r="DF98">
        <v>188367.4</v>
      </c>
      <c r="DG98">
        <v>1919988</v>
      </c>
      <c r="DH98">
        <v>2152347</v>
      </c>
      <c r="DI98">
        <v>8000</v>
      </c>
      <c r="DJ98">
        <v>27525.040000000001</v>
      </c>
      <c r="DK98">
        <v>19695</v>
      </c>
      <c r="DL98">
        <v>59160.29</v>
      </c>
      <c r="DM98">
        <v>96312.03</v>
      </c>
      <c r="DN98">
        <v>58796</v>
      </c>
      <c r="DO98">
        <v>8000</v>
      </c>
      <c r="DP98">
        <v>8000</v>
      </c>
      <c r="DQ98">
        <v>17162.830000000002</v>
      </c>
      <c r="DR98">
        <v>8000</v>
      </c>
      <c r="DS98">
        <v>15323.61</v>
      </c>
      <c r="DT98">
        <v>8000</v>
      </c>
      <c r="DU98">
        <v>8000</v>
      </c>
    </row>
    <row r="99" spans="1:125" x14ac:dyDescent="0.3">
      <c r="A99" t="s">
        <v>636</v>
      </c>
      <c r="B99" t="s">
        <v>287</v>
      </c>
      <c r="C99" t="s">
        <v>62</v>
      </c>
      <c r="D99" t="s">
        <v>293</v>
      </c>
      <c r="E99" t="s">
        <v>1207</v>
      </c>
      <c r="F99">
        <v>27.4</v>
      </c>
      <c r="G99" t="s">
        <v>294</v>
      </c>
      <c r="H99" t="s">
        <v>316</v>
      </c>
      <c r="I99" t="s">
        <v>317</v>
      </c>
      <c r="J99" t="s">
        <v>291</v>
      </c>
      <c r="K99" s="28">
        <v>232932.3</v>
      </c>
      <c r="L99">
        <v>23503.86</v>
      </c>
      <c r="M99">
        <v>10020.450000000001</v>
      </c>
      <c r="N99">
        <v>26510.29</v>
      </c>
      <c r="O99">
        <v>1954145</v>
      </c>
      <c r="P99">
        <v>43285.49</v>
      </c>
      <c r="Q99">
        <v>8000</v>
      </c>
      <c r="R99">
        <v>93850.17</v>
      </c>
      <c r="S99">
        <v>93541.48</v>
      </c>
      <c r="T99">
        <v>8000</v>
      </c>
      <c r="U99">
        <v>47415.26</v>
      </c>
      <c r="V99">
        <v>249559.8</v>
      </c>
      <c r="W99">
        <v>8000</v>
      </c>
      <c r="X99">
        <v>8000</v>
      </c>
      <c r="Y99">
        <v>21741.919999999998</v>
      </c>
      <c r="Z99">
        <v>87623.61</v>
      </c>
      <c r="AA99">
        <v>619375.6</v>
      </c>
      <c r="AB99">
        <v>319528.5</v>
      </c>
      <c r="AC99" s="28">
        <v>1595408</v>
      </c>
      <c r="AD99">
        <v>173524.2</v>
      </c>
      <c r="AE99">
        <v>1596340</v>
      </c>
      <c r="AF99">
        <v>8000</v>
      </c>
      <c r="AG99">
        <v>131725.6</v>
      </c>
      <c r="AH99">
        <v>8000</v>
      </c>
      <c r="AI99">
        <v>8000</v>
      </c>
      <c r="AJ99">
        <v>69477.69</v>
      </c>
      <c r="AK99">
        <v>8000</v>
      </c>
      <c r="AL99">
        <v>8000</v>
      </c>
      <c r="AM99">
        <v>138331</v>
      </c>
      <c r="AN99">
        <v>277416.40000000002</v>
      </c>
      <c r="AO99">
        <v>8000</v>
      </c>
      <c r="AP99">
        <v>8000</v>
      </c>
      <c r="AQ99">
        <v>21000</v>
      </c>
      <c r="AR99">
        <v>8000</v>
      </c>
      <c r="AS99">
        <v>8000</v>
      </c>
      <c r="AT99">
        <v>8000</v>
      </c>
      <c r="AU99">
        <v>753968.8</v>
      </c>
      <c r="AV99">
        <v>1502985</v>
      </c>
      <c r="AW99">
        <v>8000</v>
      </c>
      <c r="AX99">
        <v>8000</v>
      </c>
      <c r="AY99">
        <v>113266</v>
      </c>
      <c r="AZ99">
        <v>8000</v>
      </c>
      <c r="BA99">
        <v>214000</v>
      </c>
      <c r="BB99">
        <v>8000</v>
      </c>
      <c r="BC99">
        <v>56200</v>
      </c>
      <c r="BD99">
        <v>23544.89</v>
      </c>
      <c r="BE99">
        <v>1366048</v>
      </c>
      <c r="BF99">
        <v>4560557</v>
      </c>
      <c r="BG99">
        <v>8000</v>
      </c>
      <c r="BH99">
        <v>3039154</v>
      </c>
      <c r="BI99">
        <v>8000</v>
      </c>
      <c r="BJ99">
        <v>8000</v>
      </c>
      <c r="BK99">
        <v>8000</v>
      </c>
      <c r="BL99">
        <v>8000</v>
      </c>
      <c r="BM99">
        <v>8000</v>
      </c>
      <c r="BN99">
        <v>8000</v>
      </c>
      <c r="BO99">
        <v>30000</v>
      </c>
      <c r="BP99">
        <v>8000</v>
      </c>
      <c r="BQ99">
        <v>362759.9</v>
      </c>
      <c r="BR99">
        <v>114769</v>
      </c>
      <c r="BS99">
        <v>8000</v>
      </c>
      <c r="BT99">
        <v>8000</v>
      </c>
      <c r="BU99">
        <v>8000</v>
      </c>
      <c r="BV99">
        <v>26620.89</v>
      </c>
      <c r="BW99">
        <v>8000</v>
      </c>
      <c r="BX99">
        <v>8000</v>
      </c>
      <c r="BY99">
        <v>8000</v>
      </c>
      <c r="BZ99">
        <v>8000</v>
      </c>
      <c r="CA99">
        <v>8000</v>
      </c>
      <c r="CB99">
        <v>8000</v>
      </c>
      <c r="CC99">
        <v>23603.38</v>
      </c>
      <c r="CD99">
        <v>167935.4</v>
      </c>
      <c r="CE99">
        <v>277903</v>
      </c>
      <c r="CF99">
        <v>8000</v>
      </c>
      <c r="CG99">
        <v>20350.59</v>
      </c>
      <c r="CH99">
        <v>8000</v>
      </c>
      <c r="CI99">
        <v>227302.2</v>
      </c>
      <c r="CJ99">
        <v>8000</v>
      </c>
      <c r="CK99">
        <v>8000</v>
      </c>
      <c r="CL99">
        <v>8000</v>
      </c>
      <c r="CM99">
        <v>382639.6</v>
      </c>
      <c r="CN99">
        <v>8000</v>
      </c>
      <c r="CO99">
        <v>8000</v>
      </c>
      <c r="CP99">
        <v>16881.5</v>
      </c>
      <c r="CQ99">
        <v>8000</v>
      </c>
      <c r="CR99">
        <v>8000</v>
      </c>
      <c r="CS99">
        <v>149883.5</v>
      </c>
      <c r="CT99">
        <v>8000</v>
      </c>
      <c r="CU99">
        <v>8000</v>
      </c>
      <c r="CV99">
        <v>8000</v>
      </c>
      <c r="CW99">
        <v>132003.6</v>
      </c>
      <c r="CX99">
        <v>1014479</v>
      </c>
      <c r="CY99">
        <v>8000</v>
      </c>
      <c r="CZ99">
        <v>29823.08</v>
      </c>
      <c r="DA99">
        <v>8000</v>
      </c>
      <c r="DB99">
        <v>124641.2</v>
      </c>
      <c r="DC99">
        <v>8000</v>
      </c>
      <c r="DD99">
        <v>8000</v>
      </c>
      <c r="DE99">
        <v>8000</v>
      </c>
      <c r="DF99">
        <v>158206.39999999999</v>
      </c>
      <c r="DG99">
        <v>1766983</v>
      </c>
      <c r="DH99">
        <v>1586906</v>
      </c>
      <c r="DI99">
        <v>8000</v>
      </c>
      <c r="DJ99">
        <v>11414.3</v>
      </c>
      <c r="DK99">
        <v>44105.61</v>
      </c>
      <c r="DL99">
        <v>18617</v>
      </c>
      <c r="DM99">
        <v>105388.6</v>
      </c>
      <c r="DN99">
        <v>38679.800000000003</v>
      </c>
      <c r="DO99">
        <v>8000</v>
      </c>
      <c r="DP99">
        <v>8000</v>
      </c>
      <c r="DQ99">
        <v>30712.95</v>
      </c>
      <c r="DR99">
        <v>8000</v>
      </c>
      <c r="DS99">
        <v>14204.26</v>
      </c>
      <c r="DT99">
        <v>8000</v>
      </c>
      <c r="DU99">
        <v>8000</v>
      </c>
    </row>
    <row r="100" spans="1:125" x14ac:dyDescent="0.3">
      <c r="A100" t="s">
        <v>637</v>
      </c>
      <c r="B100" t="s">
        <v>287</v>
      </c>
      <c r="C100" t="s">
        <v>62</v>
      </c>
      <c r="D100" t="s">
        <v>293</v>
      </c>
      <c r="E100" t="s">
        <v>1207</v>
      </c>
      <c r="F100">
        <v>30.69</v>
      </c>
      <c r="G100" t="s">
        <v>294</v>
      </c>
      <c r="H100" t="s">
        <v>309</v>
      </c>
      <c r="I100" t="s">
        <v>296</v>
      </c>
      <c r="J100" t="s">
        <v>291</v>
      </c>
      <c r="K100" s="28">
        <v>91284.53</v>
      </c>
      <c r="L100">
        <v>14700.61</v>
      </c>
      <c r="M100">
        <v>8000</v>
      </c>
      <c r="N100">
        <v>8000</v>
      </c>
      <c r="O100">
        <v>847184.4</v>
      </c>
      <c r="P100">
        <v>27518.31</v>
      </c>
      <c r="Q100">
        <v>8000</v>
      </c>
      <c r="R100">
        <v>53262.25</v>
      </c>
      <c r="S100">
        <v>64700.88</v>
      </c>
      <c r="T100">
        <v>8000</v>
      </c>
      <c r="U100">
        <v>35140.44</v>
      </c>
      <c r="V100">
        <v>255490.9</v>
      </c>
      <c r="W100">
        <v>8000</v>
      </c>
      <c r="X100">
        <v>8000</v>
      </c>
      <c r="Y100">
        <v>16925.060000000001</v>
      </c>
      <c r="Z100">
        <v>35967.75</v>
      </c>
      <c r="AA100">
        <v>294368.5</v>
      </c>
      <c r="AB100">
        <v>232876</v>
      </c>
      <c r="AC100" s="28">
        <v>1418645</v>
      </c>
      <c r="AD100">
        <v>56046.61</v>
      </c>
      <c r="AE100">
        <v>593847.30000000005</v>
      </c>
      <c r="AF100">
        <v>8000</v>
      </c>
      <c r="AG100">
        <v>157945.70000000001</v>
      </c>
      <c r="AH100">
        <v>23822.48</v>
      </c>
      <c r="AI100">
        <v>8000</v>
      </c>
      <c r="AJ100">
        <v>85759.08</v>
      </c>
      <c r="AK100">
        <v>24102.73</v>
      </c>
      <c r="AL100">
        <v>15000</v>
      </c>
      <c r="AM100">
        <v>138899</v>
      </c>
      <c r="AN100">
        <v>381594.2</v>
      </c>
      <c r="AO100">
        <v>8000</v>
      </c>
      <c r="AP100">
        <v>8000</v>
      </c>
      <c r="AQ100">
        <v>52552.86</v>
      </c>
      <c r="AR100">
        <v>8000</v>
      </c>
      <c r="AS100">
        <v>8000</v>
      </c>
      <c r="AT100">
        <v>8000</v>
      </c>
      <c r="AU100">
        <v>969625</v>
      </c>
      <c r="AV100">
        <v>2931429</v>
      </c>
      <c r="AW100">
        <v>8000</v>
      </c>
      <c r="AX100">
        <v>8000</v>
      </c>
      <c r="AY100">
        <v>128879.5</v>
      </c>
      <c r="AZ100">
        <v>8000</v>
      </c>
      <c r="BA100">
        <v>403148.3</v>
      </c>
      <c r="BB100">
        <v>70000</v>
      </c>
      <c r="BC100">
        <v>59375.28</v>
      </c>
      <c r="BD100">
        <v>22181.98</v>
      </c>
      <c r="BE100">
        <v>712437</v>
      </c>
      <c r="BF100">
        <v>3265748</v>
      </c>
      <c r="BG100">
        <v>8000</v>
      </c>
      <c r="BH100">
        <v>4553255</v>
      </c>
      <c r="BI100">
        <v>8000</v>
      </c>
      <c r="BJ100">
        <v>8000</v>
      </c>
      <c r="BK100">
        <v>8000</v>
      </c>
      <c r="BL100">
        <v>8000</v>
      </c>
      <c r="BM100">
        <v>8000</v>
      </c>
      <c r="BN100">
        <v>33400</v>
      </c>
      <c r="BO100">
        <v>35550</v>
      </c>
      <c r="BP100">
        <v>84000</v>
      </c>
      <c r="BQ100">
        <v>265285.7</v>
      </c>
      <c r="BR100">
        <v>81202.429999999993</v>
      </c>
      <c r="BS100">
        <v>8000</v>
      </c>
      <c r="BT100">
        <v>8000</v>
      </c>
      <c r="BU100">
        <v>8000</v>
      </c>
      <c r="BV100">
        <v>16400</v>
      </c>
      <c r="BW100">
        <v>8000</v>
      </c>
      <c r="BX100">
        <v>10000</v>
      </c>
      <c r="BY100">
        <v>8000</v>
      </c>
      <c r="BZ100">
        <v>8000</v>
      </c>
      <c r="CA100">
        <v>8000</v>
      </c>
      <c r="CB100">
        <v>8000</v>
      </c>
      <c r="CC100">
        <v>15814.23</v>
      </c>
      <c r="CD100">
        <v>129874.5</v>
      </c>
      <c r="CE100">
        <v>299405.7</v>
      </c>
      <c r="CF100">
        <v>8000</v>
      </c>
      <c r="CG100">
        <v>26695.34</v>
      </c>
      <c r="CH100">
        <v>8000</v>
      </c>
      <c r="CI100">
        <v>298098.40000000002</v>
      </c>
      <c r="CJ100">
        <v>8000</v>
      </c>
      <c r="CK100">
        <v>8000</v>
      </c>
      <c r="CL100">
        <v>8000</v>
      </c>
      <c r="CM100">
        <v>306822.2</v>
      </c>
      <c r="CN100">
        <v>8000</v>
      </c>
      <c r="CO100">
        <v>8000</v>
      </c>
      <c r="CP100">
        <v>104701.8</v>
      </c>
      <c r="CQ100">
        <v>8000</v>
      </c>
      <c r="CR100">
        <v>21161.07</v>
      </c>
      <c r="CS100">
        <v>610260.30000000005</v>
      </c>
      <c r="CT100">
        <v>114803.1</v>
      </c>
      <c r="CU100">
        <v>8000</v>
      </c>
      <c r="CV100">
        <v>8000</v>
      </c>
      <c r="CW100">
        <v>340859.9</v>
      </c>
      <c r="CX100">
        <v>5354075</v>
      </c>
      <c r="CY100">
        <v>8000</v>
      </c>
      <c r="CZ100">
        <v>63503.09</v>
      </c>
      <c r="DA100">
        <v>8000</v>
      </c>
      <c r="DB100">
        <v>604652.30000000005</v>
      </c>
      <c r="DC100">
        <v>27347.23</v>
      </c>
      <c r="DD100">
        <v>104251.2</v>
      </c>
      <c r="DE100">
        <v>8000</v>
      </c>
      <c r="DF100">
        <v>190136.4</v>
      </c>
      <c r="DG100">
        <v>2221452</v>
      </c>
      <c r="DH100">
        <v>5930474</v>
      </c>
      <c r="DI100">
        <v>8000</v>
      </c>
      <c r="DJ100">
        <v>31715.54</v>
      </c>
      <c r="DK100">
        <v>127023.8</v>
      </c>
      <c r="DL100">
        <v>138276.4</v>
      </c>
      <c r="DM100">
        <v>241387.3</v>
      </c>
      <c r="DN100">
        <v>156143.70000000001</v>
      </c>
      <c r="DO100">
        <v>8000</v>
      </c>
      <c r="DP100">
        <v>8000</v>
      </c>
      <c r="DQ100">
        <v>65022.22</v>
      </c>
      <c r="DR100">
        <v>8000</v>
      </c>
      <c r="DS100">
        <v>151332</v>
      </c>
      <c r="DT100">
        <v>8000</v>
      </c>
      <c r="DU100">
        <v>8000</v>
      </c>
    </row>
    <row r="101" spans="1:125" x14ac:dyDescent="0.3">
      <c r="A101" t="s">
        <v>638</v>
      </c>
      <c r="B101" t="s">
        <v>287</v>
      </c>
      <c r="C101" t="s">
        <v>62</v>
      </c>
      <c r="D101" t="s">
        <v>293</v>
      </c>
      <c r="E101" t="s">
        <v>1204</v>
      </c>
      <c r="F101">
        <v>35</v>
      </c>
      <c r="G101" t="s">
        <v>294</v>
      </c>
      <c r="H101" t="s">
        <v>295</v>
      </c>
      <c r="I101" t="s">
        <v>296</v>
      </c>
      <c r="J101" t="s">
        <v>291</v>
      </c>
      <c r="K101" s="28">
        <v>160034.20000000001</v>
      </c>
      <c r="L101">
        <v>217716.3</v>
      </c>
      <c r="M101">
        <v>80367.81</v>
      </c>
      <c r="N101">
        <v>221502.8</v>
      </c>
      <c r="O101">
        <v>3819321</v>
      </c>
      <c r="P101">
        <v>203716.8</v>
      </c>
      <c r="Q101">
        <v>69095.289999999994</v>
      </c>
      <c r="R101">
        <v>185364.3</v>
      </c>
      <c r="S101">
        <v>111659.4</v>
      </c>
      <c r="T101">
        <v>10286.280000000001</v>
      </c>
      <c r="U101">
        <v>278794.5</v>
      </c>
      <c r="V101">
        <v>260619.9</v>
      </c>
      <c r="W101">
        <v>29294.04</v>
      </c>
      <c r="X101">
        <v>78766.149999999994</v>
      </c>
      <c r="Y101">
        <v>55877.1</v>
      </c>
      <c r="Z101">
        <v>534199.19999999995</v>
      </c>
      <c r="AA101">
        <v>1693652</v>
      </c>
      <c r="AB101">
        <v>411181</v>
      </c>
      <c r="AC101" s="28">
        <v>1006878</v>
      </c>
      <c r="AD101">
        <v>8000</v>
      </c>
      <c r="AE101">
        <v>79768.17</v>
      </c>
      <c r="AF101">
        <v>8000</v>
      </c>
      <c r="AG101">
        <v>47299.27</v>
      </c>
      <c r="AH101">
        <v>8000</v>
      </c>
      <c r="AI101">
        <v>8000</v>
      </c>
      <c r="AJ101">
        <v>8000</v>
      </c>
      <c r="AK101">
        <v>8000</v>
      </c>
      <c r="AL101">
        <v>8000</v>
      </c>
      <c r="AM101">
        <v>8000</v>
      </c>
      <c r="AN101">
        <v>8000</v>
      </c>
      <c r="AO101">
        <v>8000</v>
      </c>
      <c r="AP101">
        <v>8000</v>
      </c>
      <c r="AQ101">
        <v>8000</v>
      </c>
      <c r="AR101">
        <v>8000</v>
      </c>
      <c r="AS101">
        <v>8000</v>
      </c>
      <c r="AT101">
        <v>8000</v>
      </c>
      <c r="AU101">
        <v>8000</v>
      </c>
      <c r="AV101">
        <v>14423.23</v>
      </c>
      <c r="AW101">
        <v>8000</v>
      </c>
      <c r="AX101">
        <v>8000</v>
      </c>
      <c r="AY101">
        <v>8000</v>
      </c>
      <c r="AZ101">
        <v>8000</v>
      </c>
      <c r="BA101">
        <v>8000</v>
      </c>
      <c r="BB101">
        <v>8000</v>
      </c>
      <c r="BC101">
        <v>8000</v>
      </c>
      <c r="BD101">
        <v>8000</v>
      </c>
      <c r="BE101">
        <v>43617.03</v>
      </c>
      <c r="BF101">
        <v>172892.5</v>
      </c>
      <c r="BG101">
        <v>8000</v>
      </c>
      <c r="BH101">
        <v>45171.68</v>
      </c>
      <c r="BI101">
        <v>8000</v>
      </c>
      <c r="BJ101">
        <v>8000</v>
      </c>
      <c r="BK101">
        <v>8000</v>
      </c>
      <c r="BL101">
        <v>8000</v>
      </c>
      <c r="BM101">
        <v>8000</v>
      </c>
      <c r="BN101">
        <v>8000</v>
      </c>
      <c r="BO101">
        <v>39060.42</v>
      </c>
      <c r="BP101">
        <v>8000</v>
      </c>
      <c r="BQ101">
        <v>44242.62</v>
      </c>
      <c r="BR101">
        <v>8000</v>
      </c>
      <c r="BS101">
        <v>8000</v>
      </c>
      <c r="BT101">
        <v>8000</v>
      </c>
      <c r="BU101">
        <v>8000</v>
      </c>
      <c r="BV101">
        <v>8000</v>
      </c>
      <c r="BW101">
        <v>8000</v>
      </c>
      <c r="BX101">
        <v>8000</v>
      </c>
      <c r="BY101">
        <v>8000</v>
      </c>
      <c r="BZ101">
        <v>8000</v>
      </c>
      <c r="CA101">
        <v>8000</v>
      </c>
      <c r="CB101">
        <v>8000</v>
      </c>
      <c r="CC101">
        <v>8000</v>
      </c>
      <c r="CD101">
        <v>8000</v>
      </c>
      <c r="CE101">
        <v>8000</v>
      </c>
      <c r="CF101">
        <v>8000</v>
      </c>
      <c r="CG101">
        <v>8000</v>
      </c>
      <c r="CH101">
        <v>8000</v>
      </c>
      <c r="CI101">
        <v>8000</v>
      </c>
      <c r="CJ101">
        <v>44236.63</v>
      </c>
      <c r="CK101">
        <v>8000</v>
      </c>
      <c r="CL101">
        <v>74584.210000000006</v>
      </c>
      <c r="CM101">
        <v>1946776</v>
      </c>
      <c r="CN101">
        <v>50385.07</v>
      </c>
      <c r="CO101">
        <v>13289.59</v>
      </c>
      <c r="CP101">
        <v>116144.3</v>
      </c>
      <c r="CQ101">
        <v>8000</v>
      </c>
      <c r="CR101">
        <v>53247.85</v>
      </c>
      <c r="CS101">
        <v>341483.7</v>
      </c>
      <c r="CT101">
        <v>8747.8510000000006</v>
      </c>
      <c r="CU101">
        <v>8000</v>
      </c>
      <c r="CV101">
        <v>54722.45</v>
      </c>
      <c r="CW101">
        <v>469812.2</v>
      </c>
      <c r="CX101">
        <v>1299464</v>
      </c>
      <c r="CY101">
        <v>8000</v>
      </c>
      <c r="CZ101">
        <v>120717.5</v>
      </c>
      <c r="DA101">
        <v>8000</v>
      </c>
      <c r="DB101">
        <v>180609.3</v>
      </c>
      <c r="DC101">
        <v>8000</v>
      </c>
      <c r="DD101">
        <v>8000</v>
      </c>
      <c r="DE101">
        <v>74225.789999999994</v>
      </c>
      <c r="DF101">
        <v>1942712</v>
      </c>
      <c r="DG101">
        <v>15749242</v>
      </c>
      <c r="DH101">
        <v>3171992</v>
      </c>
      <c r="DI101">
        <v>23106.17</v>
      </c>
      <c r="DJ101">
        <v>127944.8</v>
      </c>
      <c r="DK101">
        <v>117840</v>
      </c>
      <c r="DL101">
        <v>45162.46</v>
      </c>
      <c r="DM101">
        <v>182408.3</v>
      </c>
      <c r="DN101">
        <v>12511.23</v>
      </c>
      <c r="DO101">
        <v>14273.12</v>
      </c>
      <c r="DP101">
        <v>165270.9</v>
      </c>
      <c r="DQ101">
        <v>296630</v>
      </c>
      <c r="DR101">
        <v>8000</v>
      </c>
      <c r="DS101">
        <v>26442.27</v>
      </c>
      <c r="DT101">
        <v>8000</v>
      </c>
      <c r="DU101">
        <v>8000</v>
      </c>
    </row>
    <row r="102" spans="1:125" x14ac:dyDescent="0.3">
      <c r="A102" t="s">
        <v>639</v>
      </c>
      <c r="B102" t="s">
        <v>287</v>
      </c>
      <c r="C102" t="s">
        <v>62</v>
      </c>
      <c r="D102" t="s">
        <v>287</v>
      </c>
      <c r="E102" t="s">
        <v>1207</v>
      </c>
      <c r="F102" s="25">
        <v>24.38</v>
      </c>
      <c r="G102" t="s">
        <v>294</v>
      </c>
      <c r="H102" t="s">
        <v>309</v>
      </c>
      <c r="I102" t="s">
        <v>354</v>
      </c>
      <c r="J102" t="s">
        <v>291</v>
      </c>
      <c r="K102" s="28">
        <v>135704.9</v>
      </c>
      <c r="L102">
        <v>8000</v>
      </c>
      <c r="M102">
        <v>8000</v>
      </c>
      <c r="N102">
        <v>12271.08</v>
      </c>
      <c r="O102">
        <v>1228400</v>
      </c>
      <c r="P102">
        <v>45893.8</v>
      </c>
      <c r="Q102">
        <v>8000</v>
      </c>
      <c r="R102">
        <v>129563.5</v>
      </c>
      <c r="S102">
        <v>72272.84</v>
      </c>
      <c r="T102">
        <v>8000</v>
      </c>
      <c r="U102">
        <v>42921.54</v>
      </c>
      <c r="V102">
        <v>249553.1</v>
      </c>
      <c r="W102">
        <v>8000</v>
      </c>
      <c r="X102">
        <v>8000</v>
      </c>
      <c r="Y102">
        <v>9605.6689999999999</v>
      </c>
      <c r="Z102">
        <v>55608.639999999999</v>
      </c>
      <c r="AA102">
        <v>355640.6</v>
      </c>
      <c r="AB102">
        <v>174921.2</v>
      </c>
      <c r="AC102" s="28">
        <v>1563058</v>
      </c>
      <c r="AD102">
        <v>14934.07</v>
      </c>
      <c r="AE102">
        <v>292505.09999999998</v>
      </c>
      <c r="AF102">
        <v>8000</v>
      </c>
      <c r="AG102">
        <v>35656.129999999997</v>
      </c>
      <c r="AH102">
        <v>8000</v>
      </c>
      <c r="AI102">
        <v>8000</v>
      </c>
      <c r="AJ102">
        <v>52566.29</v>
      </c>
      <c r="AK102">
        <v>8000</v>
      </c>
      <c r="AL102">
        <v>8000</v>
      </c>
      <c r="AM102">
        <v>88424.39</v>
      </c>
      <c r="AN102">
        <v>8000</v>
      </c>
      <c r="AO102">
        <v>8000</v>
      </c>
      <c r="AP102">
        <v>8000</v>
      </c>
      <c r="AQ102">
        <v>30800</v>
      </c>
      <c r="AR102">
        <v>8000</v>
      </c>
      <c r="AS102">
        <v>8000</v>
      </c>
      <c r="AT102">
        <v>8000</v>
      </c>
      <c r="AU102">
        <v>734225.9</v>
      </c>
      <c r="AV102">
        <v>1299201</v>
      </c>
      <c r="AW102">
        <v>8000</v>
      </c>
      <c r="AX102">
        <v>8000</v>
      </c>
      <c r="AY102">
        <v>81171.42</v>
      </c>
      <c r="AZ102">
        <v>168000</v>
      </c>
      <c r="BA102">
        <v>8000</v>
      </c>
      <c r="BB102">
        <v>66300</v>
      </c>
      <c r="BC102">
        <v>81491.350000000006</v>
      </c>
      <c r="BD102">
        <v>9694.68</v>
      </c>
      <c r="BE102">
        <v>444983.7</v>
      </c>
      <c r="BF102">
        <v>1258016</v>
      </c>
      <c r="BG102">
        <v>8000</v>
      </c>
      <c r="BH102">
        <v>755348.9</v>
      </c>
      <c r="BI102">
        <v>24700</v>
      </c>
      <c r="BJ102">
        <v>8000</v>
      </c>
      <c r="BK102">
        <v>8000</v>
      </c>
      <c r="BL102">
        <v>8000</v>
      </c>
      <c r="BM102">
        <v>8000</v>
      </c>
      <c r="BN102">
        <v>8000</v>
      </c>
      <c r="BO102">
        <v>34461.47</v>
      </c>
      <c r="BP102">
        <v>8000</v>
      </c>
      <c r="BQ102">
        <v>290558.2</v>
      </c>
      <c r="BR102">
        <v>65613.78</v>
      </c>
      <c r="BS102">
        <v>8000</v>
      </c>
      <c r="BT102">
        <v>8000</v>
      </c>
      <c r="BU102">
        <v>8000</v>
      </c>
      <c r="BV102">
        <v>8000</v>
      </c>
      <c r="BW102">
        <v>8000</v>
      </c>
      <c r="BX102">
        <v>8000</v>
      </c>
      <c r="BY102">
        <v>8000</v>
      </c>
      <c r="BZ102">
        <v>8000</v>
      </c>
      <c r="CA102">
        <v>8000</v>
      </c>
      <c r="CB102">
        <v>8000</v>
      </c>
      <c r="CC102">
        <v>11538.44</v>
      </c>
      <c r="CD102">
        <v>147385.5</v>
      </c>
      <c r="CE102">
        <v>394865.9</v>
      </c>
      <c r="CF102">
        <v>8000</v>
      </c>
      <c r="CG102">
        <v>8000</v>
      </c>
      <c r="CH102">
        <v>8000</v>
      </c>
      <c r="CI102">
        <v>148170.5</v>
      </c>
      <c r="CJ102">
        <v>8000</v>
      </c>
      <c r="CK102">
        <v>8000</v>
      </c>
      <c r="CL102">
        <v>8000</v>
      </c>
      <c r="CM102">
        <v>73082.399999999994</v>
      </c>
      <c r="CN102">
        <v>8000</v>
      </c>
      <c r="CO102">
        <v>8000</v>
      </c>
      <c r="CP102">
        <v>23558.25</v>
      </c>
      <c r="CQ102">
        <v>8000</v>
      </c>
      <c r="CR102">
        <v>8000</v>
      </c>
      <c r="CS102">
        <v>179245.8</v>
      </c>
      <c r="CT102">
        <v>43072.25</v>
      </c>
      <c r="CU102">
        <v>8000</v>
      </c>
      <c r="CV102">
        <v>8000</v>
      </c>
      <c r="CW102">
        <v>176737.3</v>
      </c>
      <c r="CX102">
        <v>1638570</v>
      </c>
      <c r="CY102">
        <v>8000</v>
      </c>
      <c r="CZ102">
        <v>22146.78</v>
      </c>
      <c r="DA102">
        <v>8000</v>
      </c>
      <c r="DB102">
        <v>147702.5</v>
      </c>
      <c r="DC102">
        <v>8000</v>
      </c>
      <c r="DD102">
        <v>19732.91</v>
      </c>
      <c r="DE102">
        <v>8000</v>
      </c>
      <c r="DF102">
        <v>84760.81</v>
      </c>
      <c r="DG102">
        <v>843923.8</v>
      </c>
      <c r="DH102">
        <v>656553.30000000005</v>
      </c>
      <c r="DI102">
        <v>8000</v>
      </c>
      <c r="DJ102">
        <v>8000</v>
      </c>
      <c r="DK102">
        <v>8000</v>
      </c>
      <c r="DL102">
        <v>8000</v>
      </c>
      <c r="DM102">
        <v>32101.93</v>
      </c>
      <c r="DN102">
        <v>8000</v>
      </c>
      <c r="DO102">
        <v>8000</v>
      </c>
      <c r="DP102">
        <v>8000</v>
      </c>
      <c r="DQ102">
        <v>8000</v>
      </c>
      <c r="DR102">
        <v>8000</v>
      </c>
      <c r="DS102">
        <v>8000</v>
      </c>
      <c r="DT102">
        <v>8000</v>
      </c>
      <c r="DU102">
        <v>8000</v>
      </c>
    </row>
    <row r="103" spans="1:125" x14ac:dyDescent="0.3">
      <c r="A103" t="s">
        <v>640</v>
      </c>
      <c r="B103" t="s">
        <v>287</v>
      </c>
      <c r="C103" t="s">
        <v>62</v>
      </c>
      <c r="D103" t="s">
        <v>293</v>
      </c>
      <c r="E103" t="s">
        <v>1206</v>
      </c>
      <c r="F103">
        <v>22.64</v>
      </c>
      <c r="G103" t="s">
        <v>294</v>
      </c>
      <c r="H103" t="s">
        <v>309</v>
      </c>
      <c r="I103" t="s">
        <v>296</v>
      </c>
      <c r="J103" t="s">
        <v>291</v>
      </c>
      <c r="K103" s="28">
        <v>99256.16</v>
      </c>
      <c r="L103">
        <v>8000</v>
      </c>
      <c r="M103">
        <v>8000</v>
      </c>
      <c r="N103">
        <v>8000</v>
      </c>
      <c r="O103">
        <v>603537.80000000005</v>
      </c>
      <c r="P103">
        <v>11798.55</v>
      </c>
      <c r="Q103">
        <v>8000</v>
      </c>
      <c r="R103">
        <v>53655.67</v>
      </c>
      <c r="S103">
        <v>92339.25</v>
      </c>
      <c r="T103">
        <v>8000</v>
      </c>
      <c r="U103">
        <v>38601.64</v>
      </c>
      <c r="V103">
        <v>295481.8</v>
      </c>
      <c r="W103">
        <v>8000</v>
      </c>
      <c r="X103">
        <v>8000</v>
      </c>
      <c r="Y103">
        <v>29490.41</v>
      </c>
      <c r="Z103">
        <v>33296.17</v>
      </c>
      <c r="AA103">
        <v>302350</v>
      </c>
      <c r="AB103">
        <v>162374.1</v>
      </c>
      <c r="AC103" s="28">
        <v>3218943</v>
      </c>
      <c r="AD103">
        <v>129765.8</v>
      </c>
      <c r="AE103">
        <v>1516251</v>
      </c>
      <c r="AF103">
        <v>16596.05</v>
      </c>
      <c r="AG103">
        <v>348969.7</v>
      </c>
      <c r="AH103">
        <v>21584.41</v>
      </c>
      <c r="AI103">
        <v>50902.01</v>
      </c>
      <c r="AJ103">
        <v>220257.8</v>
      </c>
      <c r="AK103">
        <v>25431.95</v>
      </c>
      <c r="AL103">
        <v>18817.39</v>
      </c>
      <c r="AM103">
        <v>354668.4</v>
      </c>
      <c r="AN103">
        <v>1072937</v>
      </c>
      <c r="AO103">
        <v>8000</v>
      </c>
      <c r="AP103">
        <v>8000</v>
      </c>
      <c r="AQ103">
        <v>219149.4</v>
      </c>
      <c r="AR103">
        <v>55700</v>
      </c>
      <c r="AS103">
        <v>15400</v>
      </c>
      <c r="AT103">
        <v>56645.07</v>
      </c>
      <c r="AU103">
        <v>2129548</v>
      </c>
      <c r="AV103">
        <v>7757459</v>
      </c>
      <c r="AW103">
        <v>43000</v>
      </c>
      <c r="AX103">
        <v>8000</v>
      </c>
      <c r="AY103">
        <v>372381.2</v>
      </c>
      <c r="AZ103">
        <v>129118.9</v>
      </c>
      <c r="BA103">
        <v>1103329</v>
      </c>
      <c r="BB103">
        <v>932738.5</v>
      </c>
      <c r="BC103">
        <v>212060.79999999999</v>
      </c>
      <c r="BD103">
        <v>84603.6</v>
      </c>
      <c r="BE103">
        <v>1485913</v>
      </c>
      <c r="BF103">
        <v>5439057</v>
      </c>
      <c r="BG103">
        <v>30807.59</v>
      </c>
      <c r="BH103">
        <v>4332768</v>
      </c>
      <c r="BI103">
        <v>229722.9</v>
      </c>
      <c r="BJ103">
        <v>12000</v>
      </c>
      <c r="BK103">
        <v>22940.74</v>
      </c>
      <c r="BL103">
        <v>8000</v>
      </c>
      <c r="BM103">
        <v>25300</v>
      </c>
      <c r="BN103">
        <v>30000</v>
      </c>
      <c r="BO103">
        <v>231550.6</v>
      </c>
      <c r="BP103">
        <v>49800</v>
      </c>
      <c r="BQ103">
        <v>644538.69999999995</v>
      </c>
      <c r="BR103">
        <v>91399.83</v>
      </c>
      <c r="BS103">
        <v>8000</v>
      </c>
      <c r="BT103">
        <v>8000</v>
      </c>
      <c r="BU103">
        <v>8000</v>
      </c>
      <c r="BV103">
        <v>8000</v>
      </c>
      <c r="BW103">
        <v>8000</v>
      </c>
      <c r="BX103">
        <v>8000</v>
      </c>
      <c r="BY103">
        <v>8000</v>
      </c>
      <c r="BZ103">
        <v>8000</v>
      </c>
      <c r="CA103">
        <v>37000</v>
      </c>
      <c r="CB103">
        <v>8000</v>
      </c>
      <c r="CC103">
        <v>26786.38</v>
      </c>
      <c r="CD103">
        <v>158101.5</v>
      </c>
      <c r="CE103">
        <v>346605.2</v>
      </c>
      <c r="CF103">
        <v>8000</v>
      </c>
      <c r="CG103">
        <v>28589.7</v>
      </c>
      <c r="CH103">
        <v>8000</v>
      </c>
      <c r="CI103">
        <v>476935.1</v>
      </c>
      <c r="CJ103">
        <v>8000</v>
      </c>
      <c r="CK103">
        <v>8000</v>
      </c>
      <c r="CL103">
        <v>8000</v>
      </c>
      <c r="CM103">
        <v>1037299</v>
      </c>
      <c r="CN103">
        <v>80226.460000000006</v>
      </c>
      <c r="CO103">
        <v>8000</v>
      </c>
      <c r="CP103">
        <v>333276.40000000002</v>
      </c>
      <c r="CQ103">
        <v>8000</v>
      </c>
      <c r="CR103">
        <v>82030.179999999993</v>
      </c>
      <c r="CS103">
        <v>1380123</v>
      </c>
      <c r="CT103">
        <v>354693.4</v>
      </c>
      <c r="CU103">
        <v>18876.14</v>
      </c>
      <c r="CV103">
        <v>56904.94</v>
      </c>
      <c r="CW103">
        <v>806650</v>
      </c>
      <c r="CX103">
        <v>11070200</v>
      </c>
      <c r="CY103">
        <v>8000</v>
      </c>
      <c r="CZ103">
        <v>172843.9</v>
      </c>
      <c r="DA103">
        <v>10627.39</v>
      </c>
      <c r="DB103">
        <v>1219648</v>
      </c>
      <c r="DC103">
        <v>137992.70000000001</v>
      </c>
      <c r="DD103">
        <v>318211</v>
      </c>
      <c r="DE103">
        <v>8000</v>
      </c>
      <c r="DF103">
        <v>397048</v>
      </c>
      <c r="DG103">
        <v>4083820</v>
      </c>
      <c r="DH103">
        <v>3827877</v>
      </c>
      <c r="DI103">
        <v>12089.78</v>
      </c>
      <c r="DJ103">
        <v>53283.839999999997</v>
      </c>
      <c r="DK103">
        <v>292091.7</v>
      </c>
      <c r="DL103">
        <v>63167.76</v>
      </c>
      <c r="DM103">
        <v>364343.6</v>
      </c>
      <c r="DN103">
        <v>147275.6</v>
      </c>
      <c r="DO103">
        <v>8000</v>
      </c>
      <c r="DP103">
        <v>8000</v>
      </c>
      <c r="DQ103">
        <v>58131</v>
      </c>
      <c r="DR103">
        <v>8000</v>
      </c>
      <c r="DS103">
        <v>38479.230000000003</v>
      </c>
      <c r="DT103">
        <v>14099.96</v>
      </c>
      <c r="DU103">
        <v>8000</v>
      </c>
    </row>
    <row r="104" spans="1:125" x14ac:dyDescent="0.3">
      <c r="A104" t="s">
        <v>641</v>
      </c>
      <c r="B104" t="s">
        <v>287</v>
      </c>
      <c r="C104" t="s">
        <v>67</v>
      </c>
      <c r="D104" t="s">
        <v>287</v>
      </c>
      <c r="E104" t="s">
        <v>1212</v>
      </c>
      <c r="F104" s="24" t="s">
        <v>64</v>
      </c>
      <c r="G104" t="s">
        <v>294</v>
      </c>
      <c r="H104" t="s">
        <v>295</v>
      </c>
      <c r="I104" t="s">
        <v>296</v>
      </c>
      <c r="J104" t="s">
        <v>291</v>
      </c>
      <c r="K104" s="28">
        <v>127070.5</v>
      </c>
      <c r="L104">
        <v>21247.279999999999</v>
      </c>
      <c r="M104">
        <v>12959.66</v>
      </c>
      <c r="N104">
        <v>19190.13</v>
      </c>
      <c r="O104">
        <v>1157980</v>
      </c>
      <c r="P104">
        <v>53130.9</v>
      </c>
      <c r="Q104">
        <v>8000</v>
      </c>
      <c r="R104">
        <v>108466.2</v>
      </c>
      <c r="S104">
        <v>66815.31</v>
      </c>
      <c r="T104">
        <v>8000</v>
      </c>
      <c r="U104">
        <v>38870.92</v>
      </c>
      <c r="V104">
        <v>167812.1</v>
      </c>
      <c r="W104">
        <v>8000</v>
      </c>
      <c r="X104">
        <v>8383.3320000000003</v>
      </c>
      <c r="Y104">
        <v>20941.22</v>
      </c>
      <c r="Z104">
        <v>69456.39</v>
      </c>
      <c r="AA104">
        <v>383921.5</v>
      </c>
      <c r="AB104">
        <v>145207.29999999999</v>
      </c>
      <c r="AC104" s="28">
        <v>1595032</v>
      </c>
      <c r="AD104">
        <v>14348.87</v>
      </c>
      <c r="AE104">
        <v>355543.3</v>
      </c>
      <c r="AF104">
        <v>8000</v>
      </c>
      <c r="AG104">
        <v>168670.7</v>
      </c>
      <c r="AH104">
        <v>8000</v>
      </c>
      <c r="AI104">
        <v>8000</v>
      </c>
      <c r="AJ104">
        <v>17114.47</v>
      </c>
      <c r="AK104">
        <v>21221.69</v>
      </c>
      <c r="AL104">
        <v>8000</v>
      </c>
      <c r="AM104">
        <v>48972.18</v>
      </c>
      <c r="AN104">
        <v>117000</v>
      </c>
      <c r="AO104">
        <v>8000</v>
      </c>
      <c r="AP104">
        <v>8000</v>
      </c>
      <c r="AQ104">
        <v>15400</v>
      </c>
      <c r="AR104">
        <v>8000</v>
      </c>
      <c r="AS104">
        <v>8000</v>
      </c>
      <c r="AT104">
        <v>8000</v>
      </c>
      <c r="AU104">
        <v>316321.40000000002</v>
      </c>
      <c r="AV104">
        <v>662434.19999999995</v>
      </c>
      <c r="AW104">
        <v>8000</v>
      </c>
      <c r="AX104">
        <v>8000</v>
      </c>
      <c r="AY104">
        <v>119252.5</v>
      </c>
      <c r="AZ104">
        <v>31200</v>
      </c>
      <c r="BA104">
        <v>244542.6</v>
      </c>
      <c r="BB104">
        <v>132000</v>
      </c>
      <c r="BC104">
        <v>67112.58</v>
      </c>
      <c r="BD104">
        <v>8000</v>
      </c>
      <c r="BE104">
        <v>485364.4</v>
      </c>
      <c r="BF104">
        <v>1301375</v>
      </c>
      <c r="BG104">
        <v>8000</v>
      </c>
      <c r="BH104">
        <v>937134.2</v>
      </c>
      <c r="BI104">
        <v>83550.39</v>
      </c>
      <c r="BJ104">
        <v>29370.85</v>
      </c>
      <c r="BK104">
        <v>8000</v>
      </c>
      <c r="BL104">
        <v>8000</v>
      </c>
      <c r="BM104">
        <v>28180.94</v>
      </c>
      <c r="BN104">
        <v>28800</v>
      </c>
      <c r="BO104">
        <v>209632.2</v>
      </c>
      <c r="BP104">
        <v>30000</v>
      </c>
      <c r="BQ104">
        <v>383160.6</v>
      </c>
      <c r="BR104">
        <v>129984.1</v>
      </c>
      <c r="BS104">
        <v>8000</v>
      </c>
      <c r="BT104">
        <v>8000</v>
      </c>
      <c r="BU104">
        <v>8000</v>
      </c>
      <c r="BV104">
        <v>8000</v>
      </c>
      <c r="BW104">
        <v>8000</v>
      </c>
      <c r="BX104">
        <v>8000</v>
      </c>
      <c r="BY104">
        <v>8000</v>
      </c>
      <c r="BZ104">
        <v>8000</v>
      </c>
      <c r="CA104">
        <v>45762.59</v>
      </c>
      <c r="CB104">
        <v>8000</v>
      </c>
      <c r="CC104">
        <v>14464.64</v>
      </c>
      <c r="CD104">
        <v>175867.4</v>
      </c>
      <c r="CE104">
        <v>273728.40000000002</v>
      </c>
      <c r="CF104">
        <v>8000</v>
      </c>
      <c r="CG104">
        <v>8000</v>
      </c>
      <c r="CH104">
        <v>8000</v>
      </c>
      <c r="CI104">
        <v>257314.7</v>
      </c>
      <c r="CJ104">
        <v>8000</v>
      </c>
      <c r="CK104">
        <v>8000</v>
      </c>
      <c r="CL104">
        <v>8000</v>
      </c>
      <c r="CM104">
        <v>30525.1</v>
      </c>
      <c r="CN104">
        <v>8000</v>
      </c>
      <c r="CO104">
        <v>8000</v>
      </c>
      <c r="CP104">
        <v>8000</v>
      </c>
      <c r="CQ104">
        <v>8000</v>
      </c>
      <c r="CR104">
        <v>8000</v>
      </c>
      <c r="CS104">
        <v>21385.62</v>
      </c>
      <c r="CT104">
        <v>8000</v>
      </c>
      <c r="CU104">
        <v>8000</v>
      </c>
      <c r="CV104">
        <v>8000</v>
      </c>
      <c r="CW104">
        <v>23639.32</v>
      </c>
      <c r="CX104">
        <v>270690.8</v>
      </c>
      <c r="CY104">
        <v>8000</v>
      </c>
      <c r="CZ104">
        <v>8000</v>
      </c>
      <c r="DA104">
        <v>8000</v>
      </c>
      <c r="DB104">
        <v>65871.759999999995</v>
      </c>
      <c r="DC104">
        <v>23659.47</v>
      </c>
      <c r="DD104">
        <v>8000</v>
      </c>
      <c r="DE104">
        <v>8000</v>
      </c>
      <c r="DF104">
        <v>8713.0550000000003</v>
      </c>
      <c r="DG104">
        <v>220346.4</v>
      </c>
      <c r="DH104">
        <v>218441.9</v>
      </c>
      <c r="DI104">
        <v>8000</v>
      </c>
      <c r="DJ104">
        <v>8000</v>
      </c>
      <c r="DK104">
        <v>176645.5</v>
      </c>
      <c r="DL104">
        <v>8000</v>
      </c>
      <c r="DM104">
        <v>94831.01</v>
      </c>
      <c r="DN104">
        <v>8000</v>
      </c>
      <c r="DO104">
        <v>8000</v>
      </c>
      <c r="DP104">
        <v>8000</v>
      </c>
      <c r="DQ104">
        <v>8000</v>
      </c>
      <c r="DR104">
        <v>8000</v>
      </c>
      <c r="DS104">
        <v>8000</v>
      </c>
      <c r="DT104">
        <v>8000</v>
      </c>
      <c r="DU104">
        <v>8000</v>
      </c>
    </row>
    <row r="105" spans="1:125" x14ac:dyDescent="0.3">
      <c r="A105" t="s">
        <v>642</v>
      </c>
      <c r="B105" t="s">
        <v>287</v>
      </c>
      <c r="C105" t="s">
        <v>67</v>
      </c>
      <c r="D105" t="s">
        <v>293</v>
      </c>
      <c r="E105" t="s">
        <v>1207</v>
      </c>
      <c r="F105" s="24" t="s">
        <v>64</v>
      </c>
      <c r="G105" t="s">
        <v>294</v>
      </c>
      <c r="H105" t="s">
        <v>309</v>
      </c>
      <c r="I105" t="s">
        <v>296</v>
      </c>
      <c r="J105" t="s">
        <v>291</v>
      </c>
      <c r="K105" s="28">
        <v>70970.759999999995</v>
      </c>
      <c r="L105">
        <v>8000</v>
      </c>
      <c r="M105">
        <v>8000</v>
      </c>
      <c r="N105">
        <v>8000</v>
      </c>
      <c r="O105">
        <v>572289.1</v>
      </c>
      <c r="P105">
        <v>8000</v>
      </c>
      <c r="Q105">
        <v>8000</v>
      </c>
      <c r="R105">
        <v>73547.23</v>
      </c>
      <c r="S105">
        <v>49854.39</v>
      </c>
      <c r="T105">
        <v>8000</v>
      </c>
      <c r="U105">
        <v>24011.93</v>
      </c>
      <c r="V105">
        <v>78859.3</v>
      </c>
      <c r="W105">
        <v>8000</v>
      </c>
      <c r="X105">
        <v>8000</v>
      </c>
      <c r="Y105">
        <v>9625.8259999999991</v>
      </c>
      <c r="Z105">
        <v>29731.54</v>
      </c>
      <c r="AA105">
        <v>201474.9</v>
      </c>
      <c r="AB105">
        <v>68273.17</v>
      </c>
      <c r="AC105" s="28">
        <v>1072511</v>
      </c>
      <c r="AD105">
        <v>57597.29</v>
      </c>
      <c r="AE105">
        <v>733057.4</v>
      </c>
      <c r="AF105">
        <v>8000</v>
      </c>
      <c r="AG105">
        <v>116701.8</v>
      </c>
      <c r="AH105">
        <v>92966.09</v>
      </c>
      <c r="AI105">
        <v>51524.47</v>
      </c>
      <c r="AJ105">
        <v>149999.29999999999</v>
      </c>
      <c r="AK105">
        <v>66387.59</v>
      </c>
      <c r="AL105">
        <v>41785.120000000003</v>
      </c>
      <c r="AM105">
        <v>201409</v>
      </c>
      <c r="AN105">
        <v>292503.8</v>
      </c>
      <c r="AO105">
        <v>8000</v>
      </c>
      <c r="AP105">
        <v>8000</v>
      </c>
      <c r="AQ105">
        <v>19157.400000000001</v>
      </c>
      <c r="AR105">
        <v>81323.69</v>
      </c>
      <c r="AS105">
        <v>8000</v>
      </c>
      <c r="AT105">
        <v>8000</v>
      </c>
      <c r="AU105">
        <v>523253.8</v>
      </c>
      <c r="AV105">
        <v>800220.9</v>
      </c>
      <c r="AW105">
        <v>32216.27</v>
      </c>
      <c r="AX105">
        <v>8000</v>
      </c>
      <c r="AY105">
        <v>167513.5</v>
      </c>
      <c r="AZ105">
        <v>203043.5</v>
      </c>
      <c r="BA105">
        <v>269387.8</v>
      </c>
      <c r="BB105">
        <v>595046.80000000005</v>
      </c>
      <c r="BC105">
        <v>8000</v>
      </c>
      <c r="BD105">
        <v>19854.05</v>
      </c>
      <c r="BE105">
        <v>686507.8</v>
      </c>
      <c r="BF105">
        <v>1723935</v>
      </c>
      <c r="BG105">
        <v>79124.92</v>
      </c>
      <c r="BH105">
        <v>772974.5</v>
      </c>
      <c r="BI105">
        <v>259495.3</v>
      </c>
      <c r="BJ105">
        <v>8000</v>
      </c>
      <c r="BK105">
        <v>8000</v>
      </c>
      <c r="BL105">
        <v>8000</v>
      </c>
      <c r="BM105">
        <v>42381.82</v>
      </c>
      <c r="BN105">
        <v>8000</v>
      </c>
      <c r="BO105">
        <v>347209.8</v>
      </c>
      <c r="BP105">
        <v>8000</v>
      </c>
      <c r="BQ105">
        <v>540580.80000000005</v>
      </c>
      <c r="BR105">
        <v>8000</v>
      </c>
      <c r="BS105">
        <v>8000</v>
      </c>
      <c r="BT105">
        <v>8000</v>
      </c>
      <c r="BU105">
        <v>8000</v>
      </c>
      <c r="BV105">
        <v>8000</v>
      </c>
      <c r="BW105">
        <v>8000</v>
      </c>
      <c r="BX105">
        <v>8000</v>
      </c>
      <c r="BY105">
        <v>8000</v>
      </c>
      <c r="BZ105">
        <v>8000</v>
      </c>
      <c r="CA105">
        <v>37200</v>
      </c>
      <c r="CB105">
        <v>8000</v>
      </c>
      <c r="CC105">
        <v>36941.26</v>
      </c>
      <c r="CD105">
        <v>147812.4</v>
      </c>
      <c r="CE105">
        <v>165808.4</v>
      </c>
      <c r="CF105">
        <v>8000</v>
      </c>
      <c r="CG105">
        <v>8000</v>
      </c>
      <c r="CH105">
        <v>8000</v>
      </c>
      <c r="CI105">
        <v>283199.59999999998</v>
      </c>
      <c r="CJ105">
        <v>13707.97</v>
      </c>
      <c r="CK105">
        <v>25410.639999999999</v>
      </c>
      <c r="CL105">
        <v>49468.35</v>
      </c>
      <c r="CM105">
        <v>3452570</v>
      </c>
      <c r="CN105">
        <v>19097.16</v>
      </c>
      <c r="CO105">
        <v>149329.1</v>
      </c>
      <c r="CP105">
        <v>2715893</v>
      </c>
      <c r="CQ105">
        <v>25802.799999999999</v>
      </c>
      <c r="CR105">
        <v>687300.9</v>
      </c>
      <c r="CS105">
        <v>6185209</v>
      </c>
      <c r="CT105">
        <v>833839.2</v>
      </c>
      <c r="CU105">
        <v>71137.990000000005</v>
      </c>
      <c r="CV105">
        <v>130089.1</v>
      </c>
      <c r="CW105">
        <v>2775303</v>
      </c>
      <c r="CX105">
        <v>19201386</v>
      </c>
      <c r="CY105">
        <v>26363.66</v>
      </c>
      <c r="CZ105">
        <v>996738.9</v>
      </c>
      <c r="DA105">
        <v>35921.9</v>
      </c>
      <c r="DB105">
        <v>4022155</v>
      </c>
      <c r="DC105">
        <v>110394.2</v>
      </c>
      <c r="DD105">
        <v>58289.34</v>
      </c>
      <c r="DE105">
        <v>67222.8</v>
      </c>
      <c r="DF105">
        <v>2217748</v>
      </c>
      <c r="DG105">
        <v>24652190</v>
      </c>
      <c r="DH105">
        <v>14181131</v>
      </c>
      <c r="DI105">
        <v>207381.4</v>
      </c>
      <c r="DJ105">
        <v>317622.09999999998</v>
      </c>
      <c r="DK105">
        <v>1366649</v>
      </c>
      <c r="DL105">
        <v>279544.5</v>
      </c>
      <c r="DM105">
        <v>566482</v>
      </c>
      <c r="DN105">
        <v>73409.600000000006</v>
      </c>
      <c r="DO105">
        <v>8000</v>
      </c>
      <c r="DP105">
        <v>37970.57</v>
      </c>
      <c r="DQ105">
        <v>187546.1</v>
      </c>
      <c r="DR105">
        <v>31859.82</v>
      </c>
      <c r="DS105">
        <v>65331.25</v>
      </c>
      <c r="DT105">
        <v>9553.2669999999998</v>
      </c>
      <c r="DU105">
        <v>8000</v>
      </c>
    </row>
    <row r="106" spans="1:125" x14ac:dyDescent="0.3">
      <c r="A106" t="s">
        <v>643</v>
      </c>
      <c r="B106" t="s">
        <v>287</v>
      </c>
      <c r="C106" t="s">
        <v>62</v>
      </c>
      <c r="D106" t="s">
        <v>293</v>
      </c>
      <c r="E106" t="s">
        <v>1211</v>
      </c>
      <c r="F106">
        <v>22.99</v>
      </c>
      <c r="G106" t="s">
        <v>288</v>
      </c>
      <c r="H106" t="s">
        <v>316</v>
      </c>
      <c r="I106" t="s">
        <v>296</v>
      </c>
      <c r="J106" t="s">
        <v>291</v>
      </c>
      <c r="K106" s="28">
        <v>151573.20000000001</v>
      </c>
      <c r="L106">
        <v>159612.6</v>
      </c>
      <c r="M106">
        <v>112745.1</v>
      </c>
      <c r="N106">
        <v>180991.4</v>
      </c>
      <c r="O106">
        <v>3922269</v>
      </c>
      <c r="P106">
        <v>208593.6</v>
      </c>
      <c r="Q106">
        <v>72209.649999999994</v>
      </c>
      <c r="R106">
        <v>214030.9</v>
      </c>
      <c r="S106">
        <v>94946.57</v>
      </c>
      <c r="T106">
        <v>14250.26</v>
      </c>
      <c r="U106">
        <v>188736.5</v>
      </c>
      <c r="V106">
        <v>271735.5</v>
      </c>
      <c r="W106">
        <v>13319.13</v>
      </c>
      <c r="X106">
        <v>80130.97</v>
      </c>
      <c r="Y106">
        <v>63127.28</v>
      </c>
      <c r="Z106">
        <v>316057.2</v>
      </c>
      <c r="AA106">
        <v>1081433</v>
      </c>
      <c r="AB106">
        <v>339876.4</v>
      </c>
      <c r="AC106" s="28">
        <v>1954875</v>
      </c>
      <c r="AD106">
        <v>105330.2</v>
      </c>
      <c r="AE106">
        <v>703309</v>
      </c>
      <c r="AF106">
        <v>22103.62</v>
      </c>
      <c r="AG106">
        <v>393860.9</v>
      </c>
      <c r="AH106">
        <v>29129.42</v>
      </c>
      <c r="AI106">
        <v>37068.25</v>
      </c>
      <c r="AJ106">
        <v>67205.259999999995</v>
      </c>
      <c r="AK106">
        <v>8000</v>
      </c>
      <c r="AL106">
        <v>8000</v>
      </c>
      <c r="AM106">
        <v>83424.800000000003</v>
      </c>
      <c r="AN106">
        <v>56009.08</v>
      </c>
      <c r="AO106">
        <v>8000</v>
      </c>
      <c r="AP106">
        <v>8000</v>
      </c>
      <c r="AQ106">
        <v>8000</v>
      </c>
      <c r="AR106">
        <v>8000</v>
      </c>
      <c r="AS106">
        <v>8000</v>
      </c>
      <c r="AT106">
        <v>8000</v>
      </c>
      <c r="AU106">
        <v>498124.3</v>
      </c>
      <c r="AV106">
        <v>365061.5</v>
      </c>
      <c r="AW106">
        <v>8000</v>
      </c>
      <c r="AX106">
        <v>8000</v>
      </c>
      <c r="AY106">
        <v>146334.79999999999</v>
      </c>
      <c r="AZ106">
        <v>81862.11</v>
      </c>
      <c r="BA106">
        <v>125101.9</v>
      </c>
      <c r="BB106">
        <v>177809.9</v>
      </c>
      <c r="BC106">
        <v>11477.04</v>
      </c>
      <c r="BD106">
        <v>41871.47</v>
      </c>
      <c r="BE106">
        <v>619833.30000000005</v>
      </c>
      <c r="BF106">
        <v>1293643</v>
      </c>
      <c r="BG106">
        <v>30977.75</v>
      </c>
      <c r="BH106">
        <v>619284.6</v>
      </c>
      <c r="BI106">
        <v>108021</v>
      </c>
      <c r="BJ106">
        <v>8000</v>
      </c>
      <c r="BK106">
        <v>8000</v>
      </c>
      <c r="BL106">
        <v>8000</v>
      </c>
      <c r="BM106">
        <v>27300.23</v>
      </c>
      <c r="BN106">
        <v>12000</v>
      </c>
      <c r="BO106">
        <v>266393.7</v>
      </c>
      <c r="BP106">
        <v>8000</v>
      </c>
      <c r="BQ106">
        <v>318223.90000000002</v>
      </c>
      <c r="BR106">
        <v>30614.93</v>
      </c>
      <c r="BS106">
        <v>8000</v>
      </c>
      <c r="BT106">
        <v>8000</v>
      </c>
      <c r="BU106">
        <v>8000</v>
      </c>
      <c r="BV106">
        <v>8000</v>
      </c>
      <c r="BW106">
        <v>8000</v>
      </c>
      <c r="BX106">
        <v>8000</v>
      </c>
      <c r="BY106">
        <v>8000</v>
      </c>
      <c r="BZ106">
        <v>8000</v>
      </c>
      <c r="CA106">
        <v>50145.13</v>
      </c>
      <c r="CB106">
        <v>8000</v>
      </c>
      <c r="CC106">
        <v>8000</v>
      </c>
      <c r="CD106">
        <v>8000</v>
      </c>
      <c r="CE106">
        <v>38044.79</v>
      </c>
      <c r="CF106">
        <v>8000</v>
      </c>
      <c r="CG106">
        <v>8000</v>
      </c>
      <c r="CH106">
        <v>8000</v>
      </c>
      <c r="CI106">
        <v>8000</v>
      </c>
      <c r="CJ106">
        <v>8000</v>
      </c>
      <c r="CK106">
        <v>8000</v>
      </c>
      <c r="CL106">
        <v>8000</v>
      </c>
      <c r="CM106">
        <v>58568.959999999999</v>
      </c>
      <c r="CN106">
        <v>8000</v>
      </c>
      <c r="CO106">
        <v>8000</v>
      </c>
      <c r="CP106">
        <v>8000</v>
      </c>
      <c r="CQ106">
        <v>8000</v>
      </c>
      <c r="CR106">
        <v>8000</v>
      </c>
      <c r="CS106">
        <v>17347.45</v>
      </c>
      <c r="CT106">
        <v>8000</v>
      </c>
      <c r="CU106">
        <v>8000</v>
      </c>
      <c r="CV106">
        <v>8000</v>
      </c>
      <c r="CW106">
        <v>38322.080000000002</v>
      </c>
      <c r="CX106">
        <v>190763.4</v>
      </c>
      <c r="CY106">
        <v>8000</v>
      </c>
      <c r="CZ106">
        <v>8000</v>
      </c>
      <c r="DA106">
        <v>8000</v>
      </c>
      <c r="DB106">
        <v>42103.6</v>
      </c>
      <c r="DC106">
        <v>8000</v>
      </c>
      <c r="DD106">
        <v>8000</v>
      </c>
      <c r="DE106">
        <v>8000</v>
      </c>
      <c r="DF106">
        <v>32551.45</v>
      </c>
      <c r="DG106">
        <v>204595.3</v>
      </c>
      <c r="DH106">
        <v>250951.9</v>
      </c>
      <c r="DI106">
        <v>8000</v>
      </c>
      <c r="DJ106">
        <v>8000</v>
      </c>
      <c r="DK106">
        <v>8000</v>
      </c>
      <c r="DL106">
        <v>8000</v>
      </c>
      <c r="DM106">
        <v>8000</v>
      </c>
      <c r="DN106">
        <v>8000</v>
      </c>
      <c r="DO106">
        <v>8000</v>
      </c>
      <c r="DP106">
        <v>8000</v>
      </c>
      <c r="DQ106">
        <v>8000</v>
      </c>
      <c r="DR106">
        <v>8000</v>
      </c>
      <c r="DS106">
        <v>8000</v>
      </c>
      <c r="DT106">
        <v>8000</v>
      </c>
      <c r="DU106">
        <v>8000</v>
      </c>
    </row>
    <row r="107" spans="1:125" x14ac:dyDescent="0.3">
      <c r="A107" t="s">
        <v>644</v>
      </c>
      <c r="B107" t="s">
        <v>287</v>
      </c>
      <c r="C107" t="s">
        <v>62</v>
      </c>
      <c r="D107" t="s">
        <v>293</v>
      </c>
      <c r="E107" t="s">
        <v>1207</v>
      </c>
      <c r="F107">
        <v>28.38</v>
      </c>
      <c r="G107" t="s">
        <v>294</v>
      </c>
      <c r="H107" t="s">
        <v>295</v>
      </c>
      <c r="I107" t="s">
        <v>296</v>
      </c>
      <c r="J107" t="s">
        <v>304</v>
      </c>
      <c r="K107" s="28">
        <v>278154.7</v>
      </c>
      <c r="L107">
        <v>220555.9</v>
      </c>
      <c r="M107">
        <v>90022.03</v>
      </c>
      <c r="N107">
        <v>302461.59999999998</v>
      </c>
      <c r="O107">
        <v>5384548</v>
      </c>
      <c r="P107">
        <v>274599.40000000002</v>
      </c>
      <c r="Q107">
        <v>98278.27</v>
      </c>
      <c r="R107">
        <v>319445.5</v>
      </c>
      <c r="S107">
        <v>179613.7</v>
      </c>
      <c r="T107">
        <v>21027.18</v>
      </c>
      <c r="U107">
        <v>339981.8</v>
      </c>
      <c r="V107">
        <v>470178.6</v>
      </c>
      <c r="W107">
        <v>34197.93</v>
      </c>
      <c r="X107">
        <v>107409.3</v>
      </c>
      <c r="Y107">
        <v>104514.5</v>
      </c>
      <c r="Z107">
        <v>686845.8</v>
      </c>
      <c r="AA107">
        <v>1966701</v>
      </c>
      <c r="AB107">
        <v>578549</v>
      </c>
      <c r="AC107" s="28">
        <v>3300038</v>
      </c>
      <c r="AD107">
        <v>144761.5</v>
      </c>
      <c r="AE107">
        <v>601647.80000000005</v>
      </c>
      <c r="AF107">
        <v>119974.7</v>
      </c>
      <c r="AG107">
        <v>493613.6</v>
      </c>
      <c r="AH107">
        <v>8000</v>
      </c>
      <c r="AI107">
        <v>56715.47</v>
      </c>
      <c r="AJ107">
        <v>83892.46</v>
      </c>
      <c r="AK107">
        <v>8000</v>
      </c>
      <c r="AL107">
        <v>8000</v>
      </c>
      <c r="AM107">
        <v>96721.600000000006</v>
      </c>
      <c r="AN107">
        <v>69243.22</v>
      </c>
      <c r="AO107">
        <v>8000</v>
      </c>
      <c r="AP107">
        <v>8000</v>
      </c>
      <c r="AQ107">
        <v>8000</v>
      </c>
      <c r="AR107">
        <v>8000</v>
      </c>
      <c r="AS107">
        <v>8000</v>
      </c>
      <c r="AT107">
        <v>8000</v>
      </c>
      <c r="AU107">
        <v>470224.6</v>
      </c>
      <c r="AV107">
        <v>338775.8</v>
      </c>
      <c r="AW107">
        <v>8000</v>
      </c>
      <c r="AX107">
        <v>8000</v>
      </c>
      <c r="AY107">
        <v>64154.400000000001</v>
      </c>
      <c r="AZ107">
        <v>37094.14</v>
      </c>
      <c r="BA107">
        <v>45000</v>
      </c>
      <c r="BB107">
        <v>110711.1</v>
      </c>
      <c r="BC107">
        <v>8000</v>
      </c>
      <c r="BD107">
        <v>139777.20000000001</v>
      </c>
      <c r="BE107">
        <v>1226338</v>
      </c>
      <c r="BF107">
        <v>2135999</v>
      </c>
      <c r="BG107">
        <v>8000</v>
      </c>
      <c r="BH107">
        <v>843498.4</v>
      </c>
      <c r="BI107">
        <v>38882.61</v>
      </c>
      <c r="BJ107">
        <v>8000</v>
      </c>
      <c r="BK107">
        <v>8000</v>
      </c>
      <c r="BL107">
        <v>8000</v>
      </c>
      <c r="BM107">
        <v>54001.9</v>
      </c>
      <c r="BN107">
        <v>8000</v>
      </c>
      <c r="BO107">
        <v>240057.9</v>
      </c>
      <c r="BP107">
        <v>8000</v>
      </c>
      <c r="BQ107">
        <v>148683.5</v>
      </c>
      <c r="BR107">
        <v>8000</v>
      </c>
      <c r="BS107">
        <v>8000</v>
      </c>
      <c r="BT107">
        <v>13554.01</v>
      </c>
      <c r="BU107">
        <v>8000</v>
      </c>
      <c r="BV107">
        <v>18927.73</v>
      </c>
      <c r="BW107">
        <v>8000</v>
      </c>
      <c r="BX107">
        <v>8000</v>
      </c>
      <c r="BY107">
        <v>8000</v>
      </c>
      <c r="BZ107">
        <v>8000</v>
      </c>
      <c r="CA107">
        <v>18593.86</v>
      </c>
      <c r="CB107">
        <v>8000</v>
      </c>
      <c r="CC107">
        <v>8000</v>
      </c>
      <c r="CD107">
        <v>8000</v>
      </c>
      <c r="CE107">
        <v>111334.8</v>
      </c>
      <c r="CF107">
        <v>8000</v>
      </c>
      <c r="CG107">
        <v>13777.47</v>
      </c>
      <c r="CH107">
        <v>8000</v>
      </c>
      <c r="CI107">
        <v>8000</v>
      </c>
      <c r="CJ107">
        <v>76309.31</v>
      </c>
      <c r="CK107">
        <v>8000</v>
      </c>
      <c r="CL107">
        <v>164338.1</v>
      </c>
      <c r="CM107">
        <v>2645574</v>
      </c>
      <c r="CN107">
        <v>116085.1</v>
      </c>
      <c r="CO107">
        <v>62501.760000000002</v>
      </c>
      <c r="CP107">
        <v>416976.8</v>
      </c>
      <c r="CQ107">
        <v>8000</v>
      </c>
      <c r="CR107">
        <v>186115.1</v>
      </c>
      <c r="CS107">
        <v>657450.69999999995</v>
      </c>
      <c r="CT107">
        <v>33884.32</v>
      </c>
      <c r="CU107">
        <v>8000</v>
      </c>
      <c r="CV107">
        <v>70283.199999999997</v>
      </c>
      <c r="CW107">
        <v>976837.2</v>
      </c>
      <c r="CX107">
        <v>2506268</v>
      </c>
      <c r="CY107">
        <v>8000</v>
      </c>
      <c r="CZ107">
        <v>152645.29999999999</v>
      </c>
      <c r="DA107">
        <v>8000</v>
      </c>
      <c r="DB107">
        <v>267607.90000000002</v>
      </c>
      <c r="DC107">
        <v>17158.13</v>
      </c>
      <c r="DD107">
        <v>8000</v>
      </c>
      <c r="DE107">
        <v>153481.29999999999</v>
      </c>
      <c r="DF107">
        <v>1851298</v>
      </c>
      <c r="DG107">
        <v>6920452</v>
      </c>
      <c r="DH107">
        <v>4360663</v>
      </c>
      <c r="DI107">
        <v>19543.75</v>
      </c>
      <c r="DJ107">
        <v>55014.94</v>
      </c>
      <c r="DK107">
        <v>152153.70000000001</v>
      </c>
      <c r="DL107">
        <v>26528.74</v>
      </c>
      <c r="DM107">
        <v>111727.9</v>
      </c>
      <c r="DN107">
        <v>12276.46</v>
      </c>
      <c r="DO107">
        <v>8000</v>
      </c>
      <c r="DP107">
        <v>50883.85</v>
      </c>
      <c r="DQ107">
        <v>97288.7</v>
      </c>
      <c r="DR107">
        <v>8000</v>
      </c>
      <c r="DS107">
        <v>47340.19</v>
      </c>
      <c r="DT107">
        <v>8000</v>
      </c>
      <c r="DU107">
        <v>8000</v>
      </c>
    </row>
    <row r="108" spans="1:125" x14ac:dyDescent="0.3">
      <c r="A108" t="s">
        <v>645</v>
      </c>
      <c r="B108" t="s">
        <v>287</v>
      </c>
      <c r="C108" t="s">
        <v>62</v>
      </c>
      <c r="D108" t="s">
        <v>617</v>
      </c>
      <c r="E108" t="s">
        <v>1206</v>
      </c>
      <c r="F108" s="24" t="s">
        <v>64</v>
      </c>
      <c r="G108" t="s">
        <v>294</v>
      </c>
      <c r="H108" t="s">
        <v>298</v>
      </c>
      <c r="I108" t="s">
        <v>296</v>
      </c>
      <c r="J108" t="s">
        <v>291</v>
      </c>
      <c r="K108" s="28">
        <v>140846.5</v>
      </c>
      <c r="L108">
        <v>20292.009999999998</v>
      </c>
      <c r="M108">
        <v>8000</v>
      </c>
      <c r="N108">
        <v>11487.09</v>
      </c>
      <c r="O108">
        <v>916869.4</v>
      </c>
      <c r="P108">
        <v>8000</v>
      </c>
      <c r="Q108">
        <v>8000</v>
      </c>
      <c r="R108">
        <v>62396.18</v>
      </c>
      <c r="S108">
        <v>59020.02</v>
      </c>
      <c r="T108">
        <v>8000</v>
      </c>
      <c r="U108">
        <v>30949.15</v>
      </c>
      <c r="V108">
        <v>156341.6</v>
      </c>
      <c r="W108">
        <v>8000</v>
      </c>
      <c r="X108">
        <v>8000</v>
      </c>
      <c r="Y108">
        <v>13039.67</v>
      </c>
      <c r="Z108">
        <v>41901.839999999997</v>
      </c>
      <c r="AA108">
        <v>385344.2</v>
      </c>
      <c r="AB108">
        <v>157052.1</v>
      </c>
      <c r="AC108" s="28">
        <v>1215877</v>
      </c>
      <c r="AD108">
        <v>108732.1</v>
      </c>
      <c r="AE108">
        <v>1208364</v>
      </c>
      <c r="AF108">
        <v>8000</v>
      </c>
      <c r="AG108">
        <v>108467.1</v>
      </c>
      <c r="AH108">
        <v>8000</v>
      </c>
      <c r="AI108">
        <v>17032.990000000002</v>
      </c>
      <c r="AJ108">
        <v>113352</v>
      </c>
      <c r="AK108">
        <v>8000</v>
      </c>
      <c r="AL108">
        <v>8000</v>
      </c>
      <c r="AM108">
        <v>118229.2</v>
      </c>
      <c r="AN108">
        <v>313438.90000000002</v>
      </c>
      <c r="AO108">
        <v>8000</v>
      </c>
      <c r="AP108">
        <v>8000</v>
      </c>
      <c r="AQ108">
        <v>24300</v>
      </c>
      <c r="AR108">
        <v>8000</v>
      </c>
      <c r="AS108">
        <v>8000</v>
      </c>
      <c r="AT108">
        <v>16000</v>
      </c>
      <c r="AU108">
        <v>474067.9</v>
      </c>
      <c r="AV108">
        <v>1164918</v>
      </c>
      <c r="AW108">
        <v>8000</v>
      </c>
      <c r="AX108">
        <v>8000</v>
      </c>
      <c r="AY108">
        <v>96323.6</v>
      </c>
      <c r="AZ108">
        <v>8000</v>
      </c>
      <c r="BA108">
        <v>219390</v>
      </c>
      <c r="BB108">
        <v>23800</v>
      </c>
      <c r="BC108">
        <v>24600</v>
      </c>
      <c r="BD108">
        <v>21465.32</v>
      </c>
      <c r="BE108">
        <v>743774.7</v>
      </c>
      <c r="BF108">
        <v>2487147</v>
      </c>
      <c r="BG108">
        <v>8000</v>
      </c>
      <c r="BH108">
        <v>1488342</v>
      </c>
      <c r="BI108">
        <v>8000</v>
      </c>
      <c r="BJ108">
        <v>8000</v>
      </c>
      <c r="BK108">
        <v>8000</v>
      </c>
      <c r="BL108">
        <v>8000</v>
      </c>
      <c r="BM108">
        <v>8000</v>
      </c>
      <c r="BN108">
        <v>26000</v>
      </c>
      <c r="BO108">
        <v>35000</v>
      </c>
      <c r="BP108">
        <v>25000</v>
      </c>
      <c r="BQ108">
        <v>606210.5</v>
      </c>
      <c r="BR108">
        <v>40731.25</v>
      </c>
      <c r="BS108">
        <v>8000</v>
      </c>
      <c r="BT108">
        <v>8000</v>
      </c>
      <c r="BU108">
        <v>8000</v>
      </c>
      <c r="BV108">
        <v>29509.16</v>
      </c>
      <c r="BW108">
        <v>8000</v>
      </c>
      <c r="BX108">
        <v>8000</v>
      </c>
      <c r="BY108">
        <v>8000</v>
      </c>
      <c r="BZ108">
        <v>16900</v>
      </c>
      <c r="CA108">
        <v>20488.61</v>
      </c>
      <c r="CB108">
        <v>8000</v>
      </c>
      <c r="CC108">
        <v>23842.95</v>
      </c>
      <c r="CD108">
        <v>271553.8</v>
      </c>
      <c r="CE108">
        <v>514735.3</v>
      </c>
      <c r="CF108">
        <v>8000</v>
      </c>
      <c r="CG108">
        <v>8000</v>
      </c>
      <c r="CH108">
        <v>8000</v>
      </c>
      <c r="CI108">
        <v>297423.7</v>
      </c>
      <c r="CJ108">
        <v>8000</v>
      </c>
      <c r="CK108">
        <v>8000</v>
      </c>
      <c r="CL108">
        <v>8000</v>
      </c>
      <c r="CM108">
        <v>109617.2</v>
      </c>
      <c r="CN108">
        <v>8000</v>
      </c>
      <c r="CO108">
        <v>8000</v>
      </c>
      <c r="CP108">
        <v>9584.8169999999991</v>
      </c>
      <c r="CQ108">
        <v>8000</v>
      </c>
      <c r="CR108">
        <v>8000</v>
      </c>
      <c r="CS108">
        <v>74286.55</v>
      </c>
      <c r="CT108">
        <v>8000</v>
      </c>
      <c r="CU108">
        <v>8000</v>
      </c>
      <c r="CV108">
        <v>8000</v>
      </c>
      <c r="CW108">
        <v>40184.089999999997</v>
      </c>
      <c r="CX108">
        <v>451611.4</v>
      </c>
      <c r="CY108">
        <v>8000</v>
      </c>
      <c r="CZ108">
        <v>8000</v>
      </c>
      <c r="DA108">
        <v>8000</v>
      </c>
      <c r="DB108">
        <v>76145.17</v>
      </c>
      <c r="DC108">
        <v>8000</v>
      </c>
      <c r="DD108">
        <v>8000</v>
      </c>
      <c r="DE108">
        <v>8000</v>
      </c>
      <c r="DF108">
        <v>31751.91</v>
      </c>
      <c r="DG108">
        <v>528709.30000000005</v>
      </c>
      <c r="DH108">
        <v>447504.2</v>
      </c>
      <c r="DI108">
        <v>8000</v>
      </c>
      <c r="DJ108">
        <v>8000</v>
      </c>
      <c r="DK108">
        <v>27851.89</v>
      </c>
      <c r="DL108">
        <v>8000</v>
      </c>
      <c r="DM108">
        <v>34871.11</v>
      </c>
      <c r="DN108">
        <v>8000</v>
      </c>
      <c r="DO108">
        <v>8000</v>
      </c>
      <c r="DP108">
        <v>8000</v>
      </c>
      <c r="DQ108">
        <v>8000</v>
      </c>
      <c r="DR108">
        <v>8000</v>
      </c>
      <c r="DS108">
        <v>8000</v>
      </c>
      <c r="DT108">
        <v>8000</v>
      </c>
      <c r="DU108">
        <v>8000</v>
      </c>
    </row>
    <row r="109" spans="1:125" x14ac:dyDescent="0.3">
      <c r="A109" t="s">
        <v>646</v>
      </c>
      <c r="B109" t="s">
        <v>287</v>
      </c>
      <c r="C109" t="s">
        <v>62</v>
      </c>
      <c r="D109" t="s">
        <v>617</v>
      </c>
      <c r="E109" t="s">
        <v>1213</v>
      </c>
      <c r="F109">
        <v>23.88</v>
      </c>
      <c r="G109" t="s">
        <v>294</v>
      </c>
      <c r="H109" t="s">
        <v>298</v>
      </c>
      <c r="I109" t="s">
        <v>328</v>
      </c>
      <c r="J109" t="s">
        <v>291</v>
      </c>
      <c r="K109" s="28">
        <v>43420.76</v>
      </c>
      <c r="L109">
        <v>12124.64</v>
      </c>
      <c r="M109">
        <v>8000</v>
      </c>
      <c r="N109">
        <v>8000</v>
      </c>
      <c r="O109">
        <v>726607.7</v>
      </c>
      <c r="P109">
        <v>8000</v>
      </c>
      <c r="Q109">
        <v>8000</v>
      </c>
      <c r="R109">
        <v>62778.33</v>
      </c>
      <c r="S109">
        <v>80906.960000000006</v>
      </c>
      <c r="T109">
        <v>8000</v>
      </c>
      <c r="U109">
        <v>50630.33</v>
      </c>
      <c r="V109">
        <v>188102.8</v>
      </c>
      <c r="W109">
        <v>8000</v>
      </c>
      <c r="X109">
        <v>8000</v>
      </c>
      <c r="Y109">
        <v>22060.09</v>
      </c>
      <c r="Z109">
        <v>64535.79</v>
      </c>
      <c r="AA109">
        <v>372180.9</v>
      </c>
      <c r="AB109">
        <v>204534.8</v>
      </c>
      <c r="AC109" s="28">
        <v>1916495</v>
      </c>
      <c r="AD109">
        <v>95916.04</v>
      </c>
      <c r="AE109">
        <v>801081.2</v>
      </c>
      <c r="AF109">
        <v>11375.02</v>
      </c>
      <c r="AG109">
        <v>268073.90000000002</v>
      </c>
      <c r="AH109">
        <v>8456.2119999999995</v>
      </c>
      <c r="AI109">
        <v>8000</v>
      </c>
      <c r="AJ109">
        <v>61845.54</v>
      </c>
      <c r="AK109">
        <v>47687.75</v>
      </c>
      <c r="AL109">
        <v>44257.26</v>
      </c>
      <c r="AM109">
        <v>121609.60000000001</v>
      </c>
      <c r="AN109">
        <v>205000</v>
      </c>
      <c r="AO109">
        <v>8000</v>
      </c>
      <c r="AP109">
        <v>8000</v>
      </c>
      <c r="AQ109">
        <v>8000</v>
      </c>
      <c r="AR109">
        <v>8000</v>
      </c>
      <c r="AS109">
        <v>8000</v>
      </c>
      <c r="AT109">
        <v>8000</v>
      </c>
      <c r="AU109">
        <v>479126.6</v>
      </c>
      <c r="AV109">
        <v>695656.3</v>
      </c>
      <c r="AW109">
        <v>8000</v>
      </c>
      <c r="AX109">
        <v>8000</v>
      </c>
      <c r="AY109">
        <v>96263.360000000001</v>
      </c>
      <c r="AZ109">
        <v>8000</v>
      </c>
      <c r="BA109">
        <v>147000</v>
      </c>
      <c r="BB109">
        <v>8000</v>
      </c>
      <c r="BC109">
        <v>13000</v>
      </c>
      <c r="BD109">
        <v>17243.22</v>
      </c>
      <c r="BE109">
        <v>646145.1</v>
      </c>
      <c r="BF109">
        <v>1709294</v>
      </c>
      <c r="BG109">
        <v>8000</v>
      </c>
      <c r="BH109">
        <v>923267.7</v>
      </c>
      <c r="BI109">
        <v>8000</v>
      </c>
      <c r="BJ109">
        <v>8000</v>
      </c>
      <c r="BK109">
        <v>8000</v>
      </c>
      <c r="BL109">
        <v>8000</v>
      </c>
      <c r="BM109">
        <v>8000</v>
      </c>
      <c r="BN109">
        <v>8000</v>
      </c>
      <c r="BO109">
        <v>8000</v>
      </c>
      <c r="BP109">
        <v>8000</v>
      </c>
      <c r="BQ109">
        <v>1124750</v>
      </c>
      <c r="BR109">
        <v>70000</v>
      </c>
      <c r="BS109">
        <v>8000</v>
      </c>
      <c r="BT109">
        <v>8000</v>
      </c>
      <c r="BU109">
        <v>8000</v>
      </c>
      <c r="BV109">
        <v>8000</v>
      </c>
      <c r="BW109">
        <v>8000</v>
      </c>
      <c r="BX109">
        <v>8000</v>
      </c>
      <c r="BY109">
        <v>8000</v>
      </c>
      <c r="BZ109">
        <v>83683.850000000006</v>
      </c>
      <c r="CA109">
        <v>89771.01</v>
      </c>
      <c r="CB109">
        <v>8000</v>
      </c>
      <c r="CC109">
        <v>66557.39</v>
      </c>
      <c r="CD109">
        <v>581543.19999999995</v>
      </c>
      <c r="CE109">
        <v>1160809</v>
      </c>
      <c r="CF109">
        <v>8000</v>
      </c>
      <c r="CG109">
        <v>189913.1</v>
      </c>
      <c r="CH109">
        <v>8000</v>
      </c>
      <c r="CI109">
        <v>8000</v>
      </c>
      <c r="CJ109">
        <v>8000</v>
      </c>
      <c r="CK109">
        <v>8000</v>
      </c>
      <c r="CL109">
        <v>8000</v>
      </c>
      <c r="CM109">
        <v>953990.3</v>
      </c>
      <c r="CN109">
        <v>8000</v>
      </c>
      <c r="CO109">
        <v>8000</v>
      </c>
      <c r="CP109">
        <v>189081.7</v>
      </c>
      <c r="CQ109">
        <v>8000</v>
      </c>
      <c r="CR109">
        <v>50818.13</v>
      </c>
      <c r="CS109">
        <v>635096.30000000005</v>
      </c>
      <c r="CT109">
        <v>103360.9</v>
      </c>
      <c r="CU109">
        <v>8000</v>
      </c>
      <c r="CV109">
        <v>8000</v>
      </c>
      <c r="CW109">
        <v>443192.7</v>
      </c>
      <c r="CX109">
        <v>2616938</v>
      </c>
      <c r="CY109">
        <v>8000</v>
      </c>
      <c r="CZ109">
        <v>134505.5</v>
      </c>
      <c r="DA109">
        <v>8000</v>
      </c>
      <c r="DB109">
        <v>522505.1</v>
      </c>
      <c r="DC109">
        <v>8000</v>
      </c>
      <c r="DD109">
        <v>27238.67</v>
      </c>
      <c r="DE109">
        <v>8000</v>
      </c>
      <c r="DF109">
        <v>413522.6</v>
      </c>
      <c r="DG109">
        <v>3399662</v>
      </c>
      <c r="DH109">
        <v>2898126</v>
      </c>
      <c r="DI109">
        <v>8000</v>
      </c>
      <c r="DJ109">
        <v>52893.14</v>
      </c>
      <c r="DK109">
        <v>30964.48</v>
      </c>
      <c r="DL109">
        <v>60145.43</v>
      </c>
      <c r="DM109">
        <v>134497.29999999999</v>
      </c>
      <c r="DN109">
        <v>65287.18</v>
      </c>
      <c r="DO109">
        <v>8000</v>
      </c>
      <c r="DP109">
        <v>8000</v>
      </c>
      <c r="DQ109">
        <v>35710.67</v>
      </c>
      <c r="DR109">
        <v>8000</v>
      </c>
      <c r="DS109">
        <v>14635.47</v>
      </c>
      <c r="DT109">
        <v>8000</v>
      </c>
      <c r="DU109">
        <v>8000</v>
      </c>
    </row>
    <row r="110" spans="1:125" x14ac:dyDescent="0.3">
      <c r="A110" t="s">
        <v>647</v>
      </c>
      <c r="B110" t="s">
        <v>287</v>
      </c>
      <c r="C110" t="s">
        <v>67</v>
      </c>
      <c r="D110" t="s">
        <v>617</v>
      </c>
      <c r="E110" t="s">
        <v>1213</v>
      </c>
      <c r="F110">
        <v>28.04</v>
      </c>
      <c r="G110" t="s">
        <v>294</v>
      </c>
      <c r="H110" t="s">
        <v>330</v>
      </c>
      <c r="I110" t="s">
        <v>331</v>
      </c>
      <c r="J110" t="s">
        <v>332</v>
      </c>
      <c r="K110" s="28">
        <v>533892.30000000005</v>
      </c>
      <c r="L110">
        <v>149915.5</v>
      </c>
      <c r="M110">
        <v>124565.2</v>
      </c>
      <c r="N110">
        <v>157532.5</v>
      </c>
      <c r="O110">
        <v>3714892</v>
      </c>
      <c r="P110">
        <v>135609.60000000001</v>
      </c>
      <c r="Q110">
        <v>70800.990000000005</v>
      </c>
      <c r="R110">
        <v>411177.6</v>
      </c>
      <c r="S110">
        <v>211627.3</v>
      </c>
      <c r="T110">
        <v>26357.29</v>
      </c>
      <c r="U110">
        <v>171592.4</v>
      </c>
      <c r="V110">
        <v>452735.2</v>
      </c>
      <c r="W110">
        <v>8000</v>
      </c>
      <c r="X110">
        <v>51933.04</v>
      </c>
      <c r="Y110">
        <v>101293.1</v>
      </c>
      <c r="Z110">
        <v>209328.2</v>
      </c>
      <c r="AA110">
        <v>816852.1</v>
      </c>
      <c r="AB110">
        <v>391656.1</v>
      </c>
      <c r="AC110" s="28">
        <v>3765671</v>
      </c>
      <c r="AD110">
        <v>203656.5</v>
      </c>
      <c r="AE110">
        <v>1434878</v>
      </c>
      <c r="AF110">
        <v>8000</v>
      </c>
      <c r="AG110">
        <v>182122.8</v>
      </c>
      <c r="AH110">
        <v>98773.65</v>
      </c>
      <c r="AI110">
        <v>90325.95</v>
      </c>
      <c r="AJ110">
        <v>203721.4</v>
      </c>
      <c r="AK110">
        <v>82925.850000000006</v>
      </c>
      <c r="AL110">
        <v>89151.09</v>
      </c>
      <c r="AM110">
        <v>157587.9</v>
      </c>
      <c r="AN110">
        <v>279079.59999999998</v>
      </c>
      <c r="AO110">
        <v>8000</v>
      </c>
      <c r="AP110">
        <v>8000</v>
      </c>
      <c r="AQ110">
        <v>8000</v>
      </c>
      <c r="AR110">
        <v>27300</v>
      </c>
      <c r="AS110">
        <v>8000</v>
      </c>
      <c r="AT110">
        <v>8000</v>
      </c>
      <c r="AU110">
        <v>860182.6</v>
      </c>
      <c r="AV110">
        <v>1343282</v>
      </c>
      <c r="AW110">
        <v>8000</v>
      </c>
      <c r="AX110">
        <v>8000</v>
      </c>
      <c r="AY110">
        <v>208733.6</v>
      </c>
      <c r="AZ110">
        <v>89998.79</v>
      </c>
      <c r="BA110">
        <v>371219.3</v>
      </c>
      <c r="BB110">
        <v>334000</v>
      </c>
      <c r="BC110">
        <v>25000</v>
      </c>
      <c r="BD110">
        <v>51519.78</v>
      </c>
      <c r="BE110">
        <v>1036954</v>
      </c>
      <c r="BF110">
        <v>3032437</v>
      </c>
      <c r="BG110">
        <v>28989.41</v>
      </c>
      <c r="BH110">
        <v>2323117</v>
      </c>
      <c r="BI110">
        <v>142093.29999999999</v>
      </c>
      <c r="BJ110">
        <v>8000</v>
      </c>
      <c r="BK110">
        <v>8000</v>
      </c>
      <c r="BL110">
        <v>8000</v>
      </c>
      <c r="BM110">
        <v>27000</v>
      </c>
      <c r="BN110">
        <v>50000</v>
      </c>
      <c r="BO110">
        <v>223921.4</v>
      </c>
      <c r="BP110">
        <v>48500</v>
      </c>
      <c r="BQ110">
        <v>715086.3</v>
      </c>
      <c r="BR110">
        <v>20000</v>
      </c>
      <c r="BS110">
        <v>8000</v>
      </c>
      <c r="BT110">
        <v>8000</v>
      </c>
      <c r="BU110">
        <v>8000</v>
      </c>
      <c r="BV110">
        <v>8000</v>
      </c>
      <c r="BW110">
        <v>8000</v>
      </c>
      <c r="BX110">
        <v>8000</v>
      </c>
      <c r="BY110">
        <v>8000</v>
      </c>
      <c r="BZ110">
        <v>8000</v>
      </c>
      <c r="CA110">
        <v>91279.97</v>
      </c>
      <c r="CB110">
        <v>8000</v>
      </c>
      <c r="CC110">
        <v>33972.639999999999</v>
      </c>
      <c r="CD110">
        <v>368483.3</v>
      </c>
      <c r="CE110">
        <v>837407.8</v>
      </c>
      <c r="CF110">
        <v>30000</v>
      </c>
      <c r="CG110">
        <v>8000</v>
      </c>
      <c r="CH110">
        <v>8000</v>
      </c>
      <c r="CI110">
        <v>790070.2</v>
      </c>
      <c r="CJ110">
        <v>8000</v>
      </c>
      <c r="CK110">
        <v>8000</v>
      </c>
      <c r="CL110">
        <v>8000</v>
      </c>
      <c r="CM110">
        <v>1089548</v>
      </c>
      <c r="CN110">
        <v>8000</v>
      </c>
      <c r="CO110">
        <v>8000</v>
      </c>
      <c r="CP110">
        <v>360047.1</v>
      </c>
      <c r="CQ110">
        <v>8000</v>
      </c>
      <c r="CR110">
        <v>61860.17</v>
      </c>
      <c r="CS110">
        <v>815338.6</v>
      </c>
      <c r="CT110">
        <v>201984.4</v>
      </c>
      <c r="CU110">
        <v>8000</v>
      </c>
      <c r="CV110">
        <v>14355.76</v>
      </c>
      <c r="CW110">
        <v>618212.69999999995</v>
      </c>
      <c r="CX110">
        <v>4571351</v>
      </c>
      <c r="CY110">
        <v>8000</v>
      </c>
      <c r="CZ110">
        <v>205486.5</v>
      </c>
      <c r="DA110">
        <v>8000</v>
      </c>
      <c r="DB110">
        <v>1003057</v>
      </c>
      <c r="DC110">
        <v>30955.360000000001</v>
      </c>
      <c r="DD110">
        <v>27919</v>
      </c>
      <c r="DE110">
        <v>8000</v>
      </c>
      <c r="DF110">
        <v>494243.4</v>
      </c>
      <c r="DG110">
        <v>4505624</v>
      </c>
      <c r="DH110">
        <v>6242549</v>
      </c>
      <c r="DI110">
        <v>9510.3439999999991</v>
      </c>
      <c r="DJ110">
        <v>76941.73</v>
      </c>
      <c r="DK110">
        <v>214309.1</v>
      </c>
      <c r="DL110">
        <v>147157</v>
      </c>
      <c r="DM110">
        <v>283885.09999999998</v>
      </c>
      <c r="DN110">
        <v>80731.61</v>
      </c>
      <c r="DO110">
        <v>8000</v>
      </c>
      <c r="DP110">
        <v>8000</v>
      </c>
      <c r="DQ110">
        <v>95899.28</v>
      </c>
      <c r="DR110">
        <v>8000</v>
      </c>
      <c r="DS110">
        <v>90079.83</v>
      </c>
      <c r="DT110">
        <v>8000</v>
      </c>
      <c r="DU110">
        <v>8000</v>
      </c>
    </row>
    <row r="111" spans="1:125" x14ac:dyDescent="0.3">
      <c r="A111" t="s">
        <v>648</v>
      </c>
      <c r="B111" t="s">
        <v>287</v>
      </c>
      <c r="C111" t="s">
        <v>62</v>
      </c>
      <c r="D111" t="s">
        <v>617</v>
      </c>
      <c r="E111" t="s">
        <v>1206</v>
      </c>
      <c r="F111">
        <v>27.08</v>
      </c>
      <c r="G111" t="s">
        <v>294</v>
      </c>
      <c r="H111" t="s">
        <v>316</v>
      </c>
      <c r="I111" t="s">
        <v>296</v>
      </c>
      <c r="J111" t="s">
        <v>291</v>
      </c>
      <c r="K111" s="28">
        <v>232828.5</v>
      </c>
      <c r="L111">
        <v>25703.41</v>
      </c>
      <c r="M111">
        <v>12160.97</v>
      </c>
      <c r="N111">
        <v>42495.3</v>
      </c>
      <c r="O111">
        <v>1583964</v>
      </c>
      <c r="P111">
        <v>104119.3</v>
      </c>
      <c r="Q111">
        <v>10119.780000000001</v>
      </c>
      <c r="R111">
        <v>222634.4</v>
      </c>
      <c r="S111">
        <v>152266.6</v>
      </c>
      <c r="T111">
        <v>8000</v>
      </c>
      <c r="U111">
        <v>64724.05</v>
      </c>
      <c r="V111">
        <v>269696.2</v>
      </c>
      <c r="W111">
        <v>8000</v>
      </c>
      <c r="X111">
        <v>12518.51</v>
      </c>
      <c r="Y111">
        <v>45087.9</v>
      </c>
      <c r="Z111">
        <v>110000.3</v>
      </c>
      <c r="AA111">
        <v>604375.30000000005</v>
      </c>
      <c r="AB111">
        <v>193016.7</v>
      </c>
      <c r="AC111" s="28">
        <v>1801620</v>
      </c>
      <c r="AD111">
        <v>48281.1</v>
      </c>
      <c r="AE111">
        <v>595098.80000000005</v>
      </c>
      <c r="AF111">
        <v>8000</v>
      </c>
      <c r="AG111">
        <v>121600.7</v>
      </c>
      <c r="AH111">
        <v>84432.91</v>
      </c>
      <c r="AI111">
        <v>77319.16</v>
      </c>
      <c r="AJ111">
        <v>248615.6</v>
      </c>
      <c r="AK111">
        <v>40577.96</v>
      </c>
      <c r="AL111">
        <v>8000</v>
      </c>
      <c r="AM111">
        <v>187236.9</v>
      </c>
      <c r="AN111">
        <v>404623.7</v>
      </c>
      <c r="AO111">
        <v>8000</v>
      </c>
      <c r="AP111">
        <v>8000</v>
      </c>
      <c r="AQ111">
        <v>27500</v>
      </c>
      <c r="AR111">
        <v>54500</v>
      </c>
      <c r="AS111">
        <v>8000</v>
      </c>
      <c r="AT111">
        <v>8000</v>
      </c>
      <c r="AU111">
        <v>385192.2</v>
      </c>
      <c r="AV111">
        <v>918440.6</v>
      </c>
      <c r="AW111">
        <v>8000</v>
      </c>
      <c r="AX111">
        <v>8000</v>
      </c>
      <c r="AY111">
        <v>105816.3</v>
      </c>
      <c r="AZ111">
        <v>103915.2</v>
      </c>
      <c r="BA111">
        <v>280000</v>
      </c>
      <c r="BB111">
        <v>472780</v>
      </c>
      <c r="BC111">
        <v>8000</v>
      </c>
      <c r="BD111">
        <v>8000</v>
      </c>
      <c r="BE111">
        <v>401194.3</v>
      </c>
      <c r="BF111">
        <v>1496462</v>
      </c>
      <c r="BG111">
        <v>8000</v>
      </c>
      <c r="BH111">
        <v>876387.4</v>
      </c>
      <c r="BI111">
        <v>250237.9</v>
      </c>
      <c r="BJ111">
        <v>8000</v>
      </c>
      <c r="BK111">
        <v>8000</v>
      </c>
      <c r="BL111">
        <v>8000</v>
      </c>
      <c r="BM111">
        <v>8000</v>
      </c>
      <c r="BN111">
        <v>8000</v>
      </c>
      <c r="BO111">
        <v>197235.8</v>
      </c>
      <c r="BP111">
        <v>8000</v>
      </c>
      <c r="BQ111">
        <v>994812.2</v>
      </c>
      <c r="BR111">
        <v>30000</v>
      </c>
      <c r="BS111">
        <v>8000</v>
      </c>
      <c r="BT111">
        <v>8000</v>
      </c>
      <c r="BU111">
        <v>8000</v>
      </c>
      <c r="BV111">
        <v>8000</v>
      </c>
      <c r="BW111">
        <v>8000</v>
      </c>
      <c r="BX111">
        <v>8000</v>
      </c>
      <c r="BY111">
        <v>8000</v>
      </c>
      <c r="BZ111">
        <v>8000</v>
      </c>
      <c r="CA111">
        <v>84423.01</v>
      </c>
      <c r="CB111">
        <v>8000</v>
      </c>
      <c r="CC111">
        <v>52307.33</v>
      </c>
      <c r="CD111">
        <v>560524.6</v>
      </c>
      <c r="CE111">
        <v>685852.5</v>
      </c>
      <c r="CF111">
        <v>8000</v>
      </c>
      <c r="CG111">
        <v>8000</v>
      </c>
      <c r="CH111">
        <v>8000</v>
      </c>
      <c r="CI111">
        <v>587738.30000000005</v>
      </c>
      <c r="CJ111">
        <v>8000</v>
      </c>
      <c r="CK111">
        <v>8000</v>
      </c>
      <c r="CL111">
        <v>26083.07</v>
      </c>
      <c r="CM111">
        <v>2067345</v>
      </c>
      <c r="CN111">
        <v>8000</v>
      </c>
      <c r="CO111">
        <v>181684.9</v>
      </c>
      <c r="CP111">
        <v>2946507</v>
      </c>
      <c r="CQ111">
        <v>8000</v>
      </c>
      <c r="CR111">
        <v>579268.5</v>
      </c>
      <c r="CS111">
        <v>5914566</v>
      </c>
      <c r="CT111">
        <v>441086.2</v>
      </c>
      <c r="CU111">
        <v>20465.560000000001</v>
      </c>
      <c r="CV111">
        <v>78530.679999999993</v>
      </c>
      <c r="CW111">
        <v>1249843</v>
      </c>
      <c r="CX111">
        <v>10435816</v>
      </c>
      <c r="CY111">
        <v>8000</v>
      </c>
      <c r="CZ111">
        <v>335775</v>
      </c>
      <c r="DA111">
        <v>8000</v>
      </c>
      <c r="DB111">
        <v>2342192</v>
      </c>
      <c r="DC111">
        <v>32691.759999999998</v>
      </c>
      <c r="DD111">
        <v>80603.27</v>
      </c>
      <c r="DE111">
        <v>19211.04</v>
      </c>
      <c r="DF111">
        <v>748000.5</v>
      </c>
      <c r="DG111">
        <v>11099711</v>
      </c>
      <c r="DH111">
        <v>6314921</v>
      </c>
      <c r="DI111">
        <v>11858.66</v>
      </c>
      <c r="DJ111">
        <v>104217.4</v>
      </c>
      <c r="DK111">
        <v>270722.2</v>
      </c>
      <c r="DL111">
        <v>116649.7</v>
      </c>
      <c r="DM111">
        <v>338370.7</v>
      </c>
      <c r="DN111">
        <v>66415.08</v>
      </c>
      <c r="DO111">
        <v>8000</v>
      </c>
      <c r="DP111">
        <v>8000</v>
      </c>
      <c r="DQ111">
        <v>67314.61</v>
      </c>
      <c r="DR111">
        <v>8000</v>
      </c>
      <c r="DS111">
        <v>10033.209999999999</v>
      </c>
      <c r="DT111">
        <v>8000</v>
      </c>
      <c r="DU111">
        <v>8000</v>
      </c>
    </row>
    <row r="112" spans="1:125" x14ac:dyDescent="0.3">
      <c r="A112" t="s">
        <v>649</v>
      </c>
      <c r="B112" t="s">
        <v>287</v>
      </c>
      <c r="C112" t="s">
        <v>62</v>
      </c>
      <c r="D112" t="s">
        <v>617</v>
      </c>
      <c r="E112" t="s">
        <v>1203</v>
      </c>
      <c r="F112">
        <v>24.69</v>
      </c>
      <c r="G112" t="s">
        <v>294</v>
      </c>
      <c r="H112" t="s">
        <v>309</v>
      </c>
      <c r="I112" t="s">
        <v>296</v>
      </c>
      <c r="J112" t="s">
        <v>291</v>
      </c>
      <c r="K112" s="28">
        <v>125303.7</v>
      </c>
      <c r="L112">
        <v>8000</v>
      </c>
      <c r="M112">
        <v>8000</v>
      </c>
      <c r="N112">
        <v>8000</v>
      </c>
      <c r="O112">
        <v>674687.8</v>
      </c>
      <c r="P112">
        <v>36866.81</v>
      </c>
      <c r="Q112">
        <v>8000</v>
      </c>
      <c r="R112">
        <v>84370.48</v>
      </c>
      <c r="S112">
        <v>42315.76</v>
      </c>
      <c r="T112">
        <v>8000</v>
      </c>
      <c r="U112">
        <v>8000</v>
      </c>
      <c r="V112">
        <v>109019.4</v>
      </c>
      <c r="W112">
        <v>8000</v>
      </c>
      <c r="X112">
        <v>8000</v>
      </c>
      <c r="Y112">
        <v>8000</v>
      </c>
      <c r="Z112">
        <v>14135.02</v>
      </c>
      <c r="AA112">
        <v>188946.8</v>
      </c>
      <c r="AB112">
        <v>103239.2</v>
      </c>
      <c r="AC112" s="28">
        <v>1179651</v>
      </c>
      <c r="AD112">
        <v>12013.57</v>
      </c>
      <c r="AE112">
        <v>266874.3</v>
      </c>
      <c r="AF112">
        <v>8000</v>
      </c>
      <c r="AG112">
        <v>27754.03</v>
      </c>
      <c r="AH112">
        <v>8000</v>
      </c>
      <c r="AI112">
        <v>8000</v>
      </c>
      <c r="AJ112">
        <v>43661.66</v>
      </c>
      <c r="AK112">
        <v>8000</v>
      </c>
      <c r="AL112">
        <v>8000</v>
      </c>
      <c r="AM112">
        <v>23661.66</v>
      </c>
      <c r="AN112">
        <v>67805.16</v>
      </c>
      <c r="AO112">
        <v>8000</v>
      </c>
      <c r="AP112">
        <v>8000</v>
      </c>
      <c r="AQ112">
        <v>8000</v>
      </c>
      <c r="AR112">
        <v>8000</v>
      </c>
      <c r="AS112">
        <v>8000</v>
      </c>
      <c r="AT112">
        <v>8000</v>
      </c>
      <c r="AU112">
        <v>182577.4</v>
      </c>
      <c r="AV112">
        <v>449760.6</v>
      </c>
      <c r="AW112">
        <v>8000</v>
      </c>
      <c r="AX112">
        <v>8000</v>
      </c>
      <c r="AY112">
        <v>40578.39</v>
      </c>
      <c r="AZ112">
        <v>8000</v>
      </c>
      <c r="BA112">
        <v>109446</v>
      </c>
      <c r="BB112">
        <v>24860.06</v>
      </c>
      <c r="BC112">
        <v>8000</v>
      </c>
      <c r="BD112">
        <v>8000</v>
      </c>
      <c r="BE112">
        <v>284476.3</v>
      </c>
      <c r="BF112">
        <v>908584</v>
      </c>
      <c r="BG112">
        <v>8000</v>
      </c>
      <c r="BH112">
        <v>682175</v>
      </c>
      <c r="BI112">
        <v>8000</v>
      </c>
      <c r="BJ112">
        <v>8000</v>
      </c>
      <c r="BK112">
        <v>8000</v>
      </c>
      <c r="BL112">
        <v>8000</v>
      </c>
      <c r="BM112">
        <v>8000</v>
      </c>
      <c r="BN112">
        <v>8000</v>
      </c>
      <c r="BO112">
        <v>28177.759999999998</v>
      </c>
      <c r="BP112">
        <v>8000</v>
      </c>
      <c r="BQ112">
        <v>69750.720000000001</v>
      </c>
      <c r="BR112">
        <v>8196.1959999999999</v>
      </c>
      <c r="BS112">
        <v>8000</v>
      </c>
      <c r="BT112">
        <v>8000</v>
      </c>
      <c r="BU112">
        <v>8000</v>
      </c>
      <c r="BV112">
        <v>8000</v>
      </c>
      <c r="BW112">
        <v>8000</v>
      </c>
      <c r="BX112">
        <v>8000</v>
      </c>
      <c r="BY112">
        <v>8000</v>
      </c>
      <c r="BZ112">
        <v>8000</v>
      </c>
      <c r="CA112">
        <v>8000</v>
      </c>
      <c r="CB112">
        <v>8000</v>
      </c>
      <c r="CC112">
        <v>8000</v>
      </c>
      <c r="CD112">
        <v>8000</v>
      </c>
      <c r="CE112">
        <v>8000</v>
      </c>
      <c r="CF112">
        <v>8000</v>
      </c>
      <c r="CG112">
        <v>8000</v>
      </c>
      <c r="CH112">
        <v>8000</v>
      </c>
      <c r="CI112">
        <v>8000</v>
      </c>
      <c r="CJ112">
        <v>8000</v>
      </c>
      <c r="CK112">
        <v>8000</v>
      </c>
      <c r="CL112">
        <v>8000</v>
      </c>
      <c r="CM112">
        <v>120713.7</v>
      </c>
      <c r="CN112">
        <v>8000</v>
      </c>
      <c r="CO112">
        <v>8000</v>
      </c>
      <c r="CP112">
        <v>58211.69</v>
      </c>
      <c r="CQ112">
        <v>8000</v>
      </c>
      <c r="CR112">
        <v>8000</v>
      </c>
      <c r="CS112">
        <v>143067.20000000001</v>
      </c>
      <c r="CT112">
        <v>11397.43</v>
      </c>
      <c r="CU112">
        <v>8000</v>
      </c>
      <c r="CV112">
        <v>8000</v>
      </c>
      <c r="CW112">
        <v>66062.14</v>
      </c>
      <c r="CX112">
        <v>695482.1</v>
      </c>
      <c r="CY112">
        <v>8000</v>
      </c>
      <c r="CZ112">
        <v>10651.35</v>
      </c>
      <c r="DA112">
        <v>8000</v>
      </c>
      <c r="DB112">
        <v>162981.29999999999</v>
      </c>
      <c r="DC112">
        <v>8000</v>
      </c>
      <c r="DD112">
        <v>8000</v>
      </c>
      <c r="DE112">
        <v>8000</v>
      </c>
      <c r="DF112">
        <v>38053.25</v>
      </c>
      <c r="DG112">
        <v>590022.30000000005</v>
      </c>
      <c r="DH112">
        <v>659505.5</v>
      </c>
      <c r="DI112">
        <v>8000</v>
      </c>
      <c r="DJ112">
        <v>8000</v>
      </c>
      <c r="DK112">
        <v>90497.17</v>
      </c>
      <c r="DL112">
        <v>8000</v>
      </c>
      <c r="DM112">
        <v>47056.68</v>
      </c>
      <c r="DN112">
        <v>8000</v>
      </c>
      <c r="DO112">
        <v>8000</v>
      </c>
      <c r="DP112">
        <v>8000</v>
      </c>
      <c r="DQ112">
        <v>8000</v>
      </c>
      <c r="DR112">
        <v>8000</v>
      </c>
      <c r="DS112">
        <v>8000</v>
      </c>
      <c r="DT112">
        <v>8000</v>
      </c>
      <c r="DU112">
        <v>8000</v>
      </c>
    </row>
    <row r="113" spans="1:125" x14ac:dyDescent="0.3">
      <c r="A113" t="s">
        <v>650</v>
      </c>
      <c r="B113" t="s">
        <v>287</v>
      </c>
      <c r="C113" t="s">
        <v>62</v>
      </c>
      <c r="D113" t="s">
        <v>617</v>
      </c>
      <c r="E113" t="s">
        <v>1203</v>
      </c>
      <c r="F113">
        <v>21.33</v>
      </c>
      <c r="G113" t="s">
        <v>294</v>
      </c>
      <c r="H113" t="s">
        <v>298</v>
      </c>
      <c r="I113" t="s">
        <v>296</v>
      </c>
      <c r="J113" t="s">
        <v>291</v>
      </c>
      <c r="K113" s="28">
        <v>73636.039999999994</v>
      </c>
      <c r="L113">
        <v>9718.3240000000005</v>
      </c>
      <c r="M113">
        <v>8000</v>
      </c>
      <c r="N113">
        <v>8000</v>
      </c>
      <c r="O113">
        <v>606984</v>
      </c>
      <c r="P113">
        <v>12974.67</v>
      </c>
      <c r="Q113">
        <v>8000</v>
      </c>
      <c r="R113">
        <v>62535.07</v>
      </c>
      <c r="S113">
        <v>62566.05</v>
      </c>
      <c r="T113">
        <v>8000</v>
      </c>
      <c r="U113">
        <v>32895.11</v>
      </c>
      <c r="V113">
        <v>161115.29999999999</v>
      </c>
      <c r="W113">
        <v>8000</v>
      </c>
      <c r="X113">
        <v>8000</v>
      </c>
      <c r="Y113">
        <v>41651.01</v>
      </c>
      <c r="Z113">
        <v>32002.639999999999</v>
      </c>
      <c r="AA113">
        <v>244100.8</v>
      </c>
      <c r="AB113">
        <v>129673.8</v>
      </c>
      <c r="AC113" s="28">
        <v>676031.1</v>
      </c>
      <c r="AD113">
        <v>8000</v>
      </c>
      <c r="AE113">
        <v>75001.509999999995</v>
      </c>
      <c r="AF113">
        <v>8000</v>
      </c>
      <c r="AG113">
        <v>20731.59</v>
      </c>
      <c r="AH113">
        <v>9000</v>
      </c>
      <c r="AI113">
        <v>8000</v>
      </c>
      <c r="AJ113">
        <v>8000</v>
      </c>
      <c r="AK113">
        <v>8000</v>
      </c>
      <c r="AL113">
        <v>8000</v>
      </c>
      <c r="AM113">
        <v>8000</v>
      </c>
      <c r="AN113">
        <v>27393.09</v>
      </c>
      <c r="AO113">
        <v>8000</v>
      </c>
      <c r="AP113">
        <v>8000</v>
      </c>
      <c r="AQ113">
        <v>8000</v>
      </c>
      <c r="AR113">
        <v>38761.199999999997</v>
      </c>
      <c r="AS113">
        <v>8000</v>
      </c>
      <c r="AT113">
        <v>8000</v>
      </c>
      <c r="AU113">
        <v>115660.7</v>
      </c>
      <c r="AV113">
        <v>251280.4</v>
      </c>
      <c r="AW113">
        <v>35143.589999999997</v>
      </c>
      <c r="AX113">
        <v>8000</v>
      </c>
      <c r="AY113">
        <v>60075.25</v>
      </c>
      <c r="AZ113">
        <v>101324.4</v>
      </c>
      <c r="BA113">
        <v>132800.5</v>
      </c>
      <c r="BB113">
        <v>462648.3</v>
      </c>
      <c r="BC113">
        <v>8000</v>
      </c>
      <c r="BD113">
        <v>8000</v>
      </c>
      <c r="BE113">
        <v>164126.70000000001</v>
      </c>
      <c r="BF113">
        <v>539612.1</v>
      </c>
      <c r="BG113">
        <v>60405.26</v>
      </c>
      <c r="BH113">
        <v>469911.3</v>
      </c>
      <c r="BI113">
        <v>295048.40000000002</v>
      </c>
      <c r="BJ113">
        <v>8000</v>
      </c>
      <c r="BK113">
        <v>8000</v>
      </c>
      <c r="BL113">
        <v>8000</v>
      </c>
      <c r="BM113">
        <v>16791.25</v>
      </c>
      <c r="BN113">
        <v>8000</v>
      </c>
      <c r="BO113">
        <v>276651.5</v>
      </c>
      <c r="BP113">
        <v>8000</v>
      </c>
      <c r="BQ113">
        <v>711749</v>
      </c>
      <c r="BR113">
        <v>8000</v>
      </c>
      <c r="BS113">
        <v>8000</v>
      </c>
      <c r="BT113">
        <v>8000</v>
      </c>
      <c r="BU113">
        <v>8000</v>
      </c>
      <c r="BV113">
        <v>8000</v>
      </c>
      <c r="BW113">
        <v>8000</v>
      </c>
      <c r="BX113">
        <v>8000</v>
      </c>
      <c r="BY113">
        <v>8000</v>
      </c>
      <c r="BZ113">
        <v>10000</v>
      </c>
      <c r="CA113">
        <v>8000</v>
      </c>
      <c r="CB113">
        <v>8000</v>
      </c>
      <c r="CC113">
        <v>8000</v>
      </c>
      <c r="CD113">
        <v>8000</v>
      </c>
      <c r="CE113">
        <v>10114.299999999999</v>
      </c>
      <c r="CF113">
        <v>8000</v>
      </c>
      <c r="CG113">
        <v>8000</v>
      </c>
      <c r="CH113">
        <v>8000</v>
      </c>
      <c r="CI113">
        <v>8000</v>
      </c>
      <c r="CJ113">
        <v>8000</v>
      </c>
      <c r="CK113">
        <v>8000</v>
      </c>
      <c r="CL113">
        <v>8000</v>
      </c>
      <c r="CM113">
        <v>292544.90000000002</v>
      </c>
      <c r="CN113">
        <v>8000</v>
      </c>
      <c r="CO113">
        <v>8000</v>
      </c>
      <c r="CP113">
        <v>166374.29999999999</v>
      </c>
      <c r="CQ113">
        <v>8000</v>
      </c>
      <c r="CR113">
        <v>20369.88</v>
      </c>
      <c r="CS113">
        <v>490354.4</v>
      </c>
      <c r="CT113">
        <v>185820.4</v>
      </c>
      <c r="CU113">
        <v>8000</v>
      </c>
      <c r="CV113">
        <v>8000</v>
      </c>
      <c r="CW113">
        <v>372232.1</v>
      </c>
      <c r="CX113">
        <v>2757385</v>
      </c>
      <c r="CY113">
        <v>8000</v>
      </c>
      <c r="CZ113">
        <v>204376.5</v>
      </c>
      <c r="DA113">
        <v>8000</v>
      </c>
      <c r="DB113">
        <v>1181272</v>
      </c>
      <c r="DC113">
        <v>20548.73</v>
      </c>
      <c r="DD113">
        <v>37040.080000000002</v>
      </c>
      <c r="DE113">
        <v>8000</v>
      </c>
      <c r="DF113">
        <v>259628.5</v>
      </c>
      <c r="DG113">
        <v>2835481</v>
      </c>
      <c r="DH113">
        <v>3666371</v>
      </c>
      <c r="DI113">
        <v>13124.13</v>
      </c>
      <c r="DJ113">
        <v>60792.05</v>
      </c>
      <c r="DK113">
        <v>152833</v>
      </c>
      <c r="DL113">
        <v>127021.4</v>
      </c>
      <c r="DM113">
        <v>163676.70000000001</v>
      </c>
      <c r="DN113">
        <v>66671.48</v>
      </c>
      <c r="DO113">
        <v>8000</v>
      </c>
      <c r="DP113">
        <v>8000</v>
      </c>
      <c r="DQ113">
        <v>28211.439999999999</v>
      </c>
      <c r="DR113">
        <v>8000</v>
      </c>
      <c r="DS113">
        <v>20389.16</v>
      </c>
      <c r="DT113">
        <v>8000</v>
      </c>
      <c r="DU113">
        <v>8000</v>
      </c>
    </row>
    <row r="114" spans="1:125" x14ac:dyDescent="0.3">
      <c r="A114" t="s">
        <v>651</v>
      </c>
      <c r="B114" t="s">
        <v>287</v>
      </c>
      <c r="C114" t="s">
        <v>62</v>
      </c>
      <c r="D114" t="s">
        <v>617</v>
      </c>
      <c r="E114" t="s">
        <v>1206</v>
      </c>
      <c r="F114">
        <v>22.64</v>
      </c>
      <c r="G114" t="s">
        <v>294</v>
      </c>
      <c r="H114" t="s">
        <v>309</v>
      </c>
      <c r="I114" t="s">
        <v>296</v>
      </c>
      <c r="J114" t="s">
        <v>291</v>
      </c>
      <c r="K114" s="28">
        <v>178635.3</v>
      </c>
      <c r="L114">
        <v>163113.20000000001</v>
      </c>
      <c r="M114">
        <v>91277.58</v>
      </c>
      <c r="N114">
        <v>154267.9</v>
      </c>
      <c r="O114">
        <v>3139393</v>
      </c>
      <c r="P114">
        <v>221729.3</v>
      </c>
      <c r="Q114">
        <v>41217.839999999997</v>
      </c>
      <c r="R114">
        <v>228577.6</v>
      </c>
      <c r="S114">
        <v>125215.4</v>
      </c>
      <c r="T114">
        <v>8000</v>
      </c>
      <c r="U114">
        <v>134237.6</v>
      </c>
      <c r="V114">
        <v>237137.7</v>
      </c>
      <c r="W114">
        <v>8000</v>
      </c>
      <c r="X114">
        <v>37883.11</v>
      </c>
      <c r="Y114">
        <v>43679.95</v>
      </c>
      <c r="Z114">
        <v>220303.8</v>
      </c>
      <c r="AA114">
        <v>741033.1</v>
      </c>
      <c r="AB114">
        <v>271653.3</v>
      </c>
      <c r="AC114" s="28">
        <v>1815693</v>
      </c>
      <c r="AD114">
        <v>327370.3</v>
      </c>
      <c r="AE114">
        <v>3284415</v>
      </c>
      <c r="AF114">
        <v>178386.8</v>
      </c>
      <c r="AG114">
        <v>1276233</v>
      </c>
      <c r="AH114">
        <v>50000</v>
      </c>
      <c r="AI114">
        <v>104571.8</v>
      </c>
      <c r="AJ114">
        <v>331664.40000000002</v>
      </c>
      <c r="AK114">
        <v>12559.35</v>
      </c>
      <c r="AL114">
        <v>17613.64</v>
      </c>
      <c r="AM114">
        <v>208801.9</v>
      </c>
      <c r="AN114">
        <v>462433.4</v>
      </c>
      <c r="AO114">
        <v>8000</v>
      </c>
      <c r="AP114">
        <v>8000</v>
      </c>
      <c r="AQ114">
        <v>32889.160000000003</v>
      </c>
      <c r="AR114">
        <v>8000</v>
      </c>
      <c r="AS114">
        <v>8000</v>
      </c>
      <c r="AT114">
        <v>25491.72</v>
      </c>
      <c r="AU114">
        <v>690776.8</v>
      </c>
      <c r="AV114">
        <v>1286703</v>
      </c>
      <c r="AW114">
        <v>8000</v>
      </c>
      <c r="AX114">
        <v>8000</v>
      </c>
      <c r="AY114">
        <v>248415.7</v>
      </c>
      <c r="AZ114">
        <v>31078.37</v>
      </c>
      <c r="BA114">
        <v>362338.1</v>
      </c>
      <c r="BB114">
        <v>117226</v>
      </c>
      <c r="BC114">
        <v>30290.15</v>
      </c>
      <c r="BD114">
        <v>148358</v>
      </c>
      <c r="BE114">
        <v>2465207</v>
      </c>
      <c r="BF114">
        <v>7720477</v>
      </c>
      <c r="BG114">
        <v>8000</v>
      </c>
      <c r="BH114">
        <v>3275372</v>
      </c>
      <c r="BI114">
        <v>60359.75</v>
      </c>
      <c r="BJ114">
        <v>8000</v>
      </c>
      <c r="BK114">
        <v>8000</v>
      </c>
      <c r="BL114">
        <v>25894.6</v>
      </c>
      <c r="BM114">
        <v>147903.5</v>
      </c>
      <c r="BN114">
        <v>130694.2</v>
      </c>
      <c r="BO114">
        <v>432560.3</v>
      </c>
      <c r="BP114">
        <v>65651.72</v>
      </c>
      <c r="BQ114">
        <v>485997.3</v>
      </c>
      <c r="BR114">
        <v>103056.3</v>
      </c>
      <c r="BS114">
        <v>8000</v>
      </c>
      <c r="BT114">
        <v>81867.27</v>
      </c>
      <c r="BU114">
        <v>8000</v>
      </c>
      <c r="BV114">
        <v>112668.5</v>
      </c>
      <c r="BW114">
        <v>8000</v>
      </c>
      <c r="BX114">
        <v>27962.84</v>
      </c>
      <c r="BY114">
        <v>16348.19</v>
      </c>
      <c r="BZ114">
        <v>8000</v>
      </c>
      <c r="CA114">
        <v>46350.96</v>
      </c>
      <c r="CB114">
        <v>8000</v>
      </c>
      <c r="CC114">
        <v>8000</v>
      </c>
      <c r="CD114">
        <v>8000</v>
      </c>
      <c r="CE114">
        <v>8000</v>
      </c>
      <c r="CF114">
        <v>8000</v>
      </c>
      <c r="CG114">
        <v>8000</v>
      </c>
      <c r="CH114">
        <v>8000</v>
      </c>
      <c r="CI114">
        <v>8000</v>
      </c>
      <c r="CJ114">
        <v>8000</v>
      </c>
      <c r="CK114">
        <v>8000</v>
      </c>
      <c r="CL114">
        <v>8000</v>
      </c>
      <c r="CM114">
        <v>224198.3</v>
      </c>
      <c r="CN114">
        <v>8000</v>
      </c>
      <c r="CO114">
        <v>8000</v>
      </c>
      <c r="CP114">
        <v>21981.61</v>
      </c>
      <c r="CQ114">
        <v>8000</v>
      </c>
      <c r="CR114">
        <v>8000</v>
      </c>
      <c r="CS114">
        <v>79155.91</v>
      </c>
      <c r="CT114">
        <v>8000</v>
      </c>
      <c r="CU114">
        <v>8000</v>
      </c>
      <c r="CV114">
        <v>8000</v>
      </c>
      <c r="CW114">
        <v>40026.54</v>
      </c>
      <c r="CX114">
        <v>287105.59999999998</v>
      </c>
      <c r="CY114">
        <v>8000</v>
      </c>
      <c r="CZ114">
        <v>8000</v>
      </c>
      <c r="DA114">
        <v>8000</v>
      </c>
      <c r="DB114">
        <v>51378.76</v>
      </c>
      <c r="DC114">
        <v>8000</v>
      </c>
      <c r="DD114">
        <v>8000</v>
      </c>
      <c r="DE114">
        <v>8000</v>
      </c>
      <c r="DF114">
        <v>78260.06</v>
      </c>
      <c r="DG114">
        <v>761464</v>
      </c>
      <c r="DH114">
        <v>445218.5</v>
      </c>
      <c r="DI114">
        <v>8000</v>
      </c>
      <c r="DJ114">
        <v>8000</v>
      </c>
      <c r="DK114">
        <v>120822.6</v>
      </c>
      <c r="DL114">
        <v>8000</v>
      </c>
      <c r="DM114">
        <v>81343.41</v>
      </c>
      <c r="DN114">
        <v>9721.07</v>
      </c>
      <c r="DO114">
        <v>8000</v>
      </c>
      <c r="DP114">
        <v>8000</v>
      </c>
      <c r="DQ114">
        <v>8000</v>
      </c>
      <c r="DR114">
        <v>8000</v>
      </c>
      <c r="DS114">
        <v>8000</v>
      </c>
      <c r="DT114">
        <v>8000</v>
      </c>
      <c r="DU114">
        <v>8000</v>
      </c>
    </row>
    <row r="115" spans="1:125" x14ac:dyDescent="0.3">
      <c r="A115" t="s">
        <v>652</v>
      </c>
      <c r="B115" t="s">
        <v>287</v>
      </c>
      <c r="C115" t="s">
        <v>67</v>
      </c>
      <c r="D115" t="s">
        <v>617</v>
      </c>
      <c r="E115" t="s">
        <v>1207</v>
      </c>
      <c r="F115">
        <v>26.81</v>
      </c>
      <c r="G115" t="s">
        <v>294</v>
      </c>
      <c r="H115" t="s">
        <v>298</v>
      </c>
      <c r="I115" t="s">
        <v>296</v>
      </c>
      <c r="J115" t="s">
        <v>291</v>
      </c>
      <c r="K115" s="28">
        <v>73627.55</v>
      </c>
      <c r="L115">
        <v>8000</v>
      </c>
      <c r="M115">
        <v>8000</v>
      </c>
      <c r="N115">
        <v>8000</v>
      </c>
      <c r="O115">
        <v>567232.6</v>
      </c>
      <c r="P115">
        <v>8000</v>
      </c>
      <c r="Q115">
        <v>8000</v>
      </c>
      <c r="R115">
        <v>69270.89</v>
      </c>
      <c r="S115">
        <v>71748.58</v>
      </c>
      <c r="T115">
        <v>8000</v>
      </c>
      <c r="U115">
        <v>27872.720000000001</v>
      </c>
      <c r="V115">
        <v>195906.9</v>
      </c>
      <c r="W115">
        <v>8000</v>
      </c>
      <c r="X115">
        <v>8000</v>
      </c>
      <c r="Y115">
        <v>25655.72</v>
      </c>
      <c r="Z115">
        <v>17529.419999999998</v>
      </c>
      <c r="AA115">
        <v>244561.7</v>
      </c>
      <c r="AB115">
        <v>181539.7</v>
      </c>
      <c r="AC115" s="28">
        <v>496977.3</v>
      </c>
      <c r="AD115">
        <v>8000</v>
      </c>
      <c r="AE115">
        <v>95326.09</v>
      </c>
      <c r="AF115">
        <v>8000</v>
      </c>
      <c r="AG115">
        <v>20793.939999999999</v>
      </c>
      <c r="AH115">
        <v>8000</v>
      </c>
      <c r="AI115">
        <v>8000</v>
      </c>
      <c r="AJ115">
        <v>8000</v>
      </c>
      <c r="AK115">
        <v>8000</v>
      </c>
      <c r="AL115">
        <v>8000</v>
      </c>
      <c r="AM115">
        <v>23463.94</v>
      </c>
      <c r="AN115">
        <v>41661.74</v>
      </c>
      <c r="AO115">
        <v>8000</v>
      </c>
      <c r="AP115">
        <v>8000</v>
      </c>
      <c r="AQ115">
        <v>8000</v>
      </c>
      <c r="AR115">
        <v>8000</v>
      </c>
      <c r="AS115">
        <v>8000</v>
      </c>
      <c r="AT115">
        <v>8000</v>
      </c>
      <c r="AU115">
        <v>144510.29999999999</v>
      </c>
      <c r="AV115">
        <v>219346.9</v>
      </c>
      <c r="AW115">
        <v>8000</v>
      </c>
      <c r="AX115">
        <v>8000</v>
      </c>
      <c r="AY115">
        <v>23527.55</v>
      </c>
      <c r="AZ115">
        <v>8000</v>
      </c>
      <c r="BA115">
        <v>48685.61</v>
      </c>
      <c r="BB115">
        <v>8000</v>
      </c>
      <c r="BC115">
        <v>8000</v>
      </c>
      <c r="BD115">
        <v>8000</v>
      </c>
      <c r="BE115">
        <v>126720.4</v>
      </c>
      <c r="BF115">
        <v>403988.8</v>
      </c>
      <c r="BG115">
        <v>8000</v>
      </c>
      <c r="BH115">
        <v>301748.09999999998</v>
      </c>
      <c r="BI115">
        <v>8000</v>
      </c>
      <c r="BJ115">
        <v>8000</v>
      </c>
      <c r="BK115">
        <v>8000</v>
      </c>
      <c r="BL115">
        <v>8000</v>
      </c>
      <c r="BM115">
        <v>8000</v>
      </c>
      <c r="BN115">
        <v>8000</v>
      </c>
      <c r="BO115">
        <v>18317.07</v>
      </c>
      <c r="BP115">
        <v>8000</v>
      </c>
      <c r="BQ115">
        <v>14063.14</v>
      </c>
      <c r="BR115">
        <v>8000</v>
      </c>
      <c r="BS115">
        <v>8000</v>
      </c>
      <c r="BT115">
        <v>8000</v>
      </c>
      <c r="BU115">
        <v>8000</v>
      </c>
      <c r="BV115">
        <v>8000</v>
      </c>
      <c r="BW115">
        <v>8000</v>
      </c>
      <c r="BX115">
        <v>8000</v>
      </c>
      <c r="BY115">
        <v>8000</v>
      </c>
      <c r="BZ115">
        <v>8000</v>
      </c>
      <c r="CA115">
        <v>8000</v>
      </c>
      <c r="CB115">
        <v>8000</v>
      </c>
      <c r="CC115">
        <v>8000</v>
      </c>
      <c r="CD115">
        <v>8000</v>
      </c>
      <c r="CE115">
        <v>8000</v>
      </c>
      <c r="CF115">
        <v>8000</v>
      </c>
      <c r="CG115">
        <v>8000</v>
      </c>
      <c r="CH115">
        <v>8000</v>
      </c>
      <c r="CI115">
        <v>8000</v>
      </c>
      <c r="CJ115">
        <v>8000</v>
      </c>
      <c r="CK115">
        <v>8000</v>
      </c>
      <c r="CL115">
        <v>8000</v>
      </c>
      <c r="CM115">
        <v>24993.07</v>
      </c>
      <c r="CN115">
        <v>8000</v>
      </c>
      <c r="CO115">
        <v>8000</v>
      </c>
      <c r="CP115">
        <v>8000</v>
      </c>
      <c r="CQ115">
        <v>8000</v>
      </c>
      <c r="CR115">
        <v>8000</v>
      </c>
      <c r="CS115">
        <v>36282.19</v>
      </c>
      <c r="CT115">
        <v>8000</v>
      </c>
      <c r="CU115">
        <v>8000</v>
      </c>
      <c r="CV115">
        <v>8000</v>
      </c>
      <c r="CW115">
        <v>9772.4930000000004</v>
      </c>
      <c r="CX115">
        <v>267566.5</v>
      </c>
      <c r="CY115">
        <v>8000</v>
      </c>
      <c r="CZ115">
        <v>8000</v>
      </c>
      <c r="DA115">
        <v>8000</v>
      </c>
      <c r="DB115">
        <v>48144.46</v>
      </c>
      <c r="DC115">
        <v>9557.7900000000009</v>
      </c>
      <c r="DD115">
        <v>8000</v>
      </c>
      <c r="DE115">
        <v>8000</v>
      </c>
      <c r="DF115">
        <v>8000</v>
      </c>
      <c r="DG115">
        <v>151879.5</v>
      </c>
      <c r="DH115">
        <v>245932.3</v>
      </c>
      <c r="DI115">
        <v>8000</v>
      </c>
      <c r="DJ115">
        <v>8000</v>
      </c>
      <c r="DK115">
        <v>68781.8</v>
      </c>
      <c r="DL115">
        <v>8000</v>
      </c>
      <c r="DM115">
        <v>63433.13</v>
      </c>
      <c r="DN115">
        <v>8000</v>
      </c>
      <c r="DO115">
        <v>8000</v>
      </c>
      <c r="DP115">
        <v>8000</v>
      </c>
      <c r="DQ115">
        <v>8000</v>
      </c>
      <c r="DR115">
        <v>8000</v>
      </c>
      <c r="DS115">
        <v>8000</v>
      </c>
      <c r="DT115">
        <v>8000</v>
      </c>
      <c r="DU115">
        <v>8000</v>
      </c>
    </row>
    <row r="116" spans="1:125" x14ac:dyDescent="0.3">
      <c r="A116" t="s">
        <v>653</v>
      </c>
      <c r="B116" t="s">
        <v>287</v>
      </c>
      <c r="C116" t="s">
        <v>62</v>
      </c>
      <c r="D116" t="s">
        <v>617</v>
      </c>
      <c r="E116" t="s">
        <v>1209</v>
      </c>
      <c r="F116">
        <v>24.8</v>
      </c>
      <c r="G116" t="s">
        <v>294</v>
      </c>
      <c r="H116" t="s">
        <v>295</v>
      </c>
      <c r="I116" t="s">
        <v>313</v>
      </c>
      <c r="J116" t="s">
        <v>291</v>
      </c>
      <c r="K116" s="28">
        <v>160870.70000000001</v>
      </c>
      <c r="L116">
        <v>80045.06</v>
      </c>
      <c r="M116">
        <v>23954.21</v>
      </c>
      <c r="N116">
        <v>40917.019999999997</v>
      </c>
      <c r="O116">
        <v>1585406</v>
      </c>
      <c r="P116">
        <v>48095.57</v>
      </c>
      <c r="Q116">
        <v>8000</v>
      </c>
      <c r="R116">
        <v>62825.36</v>
      </c>
      <c r="S116">
        <v>36256.400000000001</v>
      </c>
      <c r="T116">
        <v>8000</v>
      </c>
      <c r="U116">
        <v>67454.16</v>
      </c>
      <c r="V116">
        <v>133658.5</v>
      </c>
      <c r="W116">
        <v>14704.55</v>
      </c>
      <c r="X116">
        <v>16460.04</v>
      </c>
      <c r="Y116">
        <v>21585.17</v>
      </c>
      <c r="Z116">
        <v>102581.6</v>
      </c>
      <c r="AA116">
        <v>583573.1</v>
      </c>
      <c r="AB116">
        <v>165275.70000000001</v>
      </c>
      <c r="AC116" s="28">
        <v>1463089</v>
      </c>
      <c r="AD116">
        <v>10394.76</v>
      </c>
      <c r="AE116">
        <v>273509.3</v>
      </c>
      <c r="AF116">
        <v>67549.05</v>
      </c>
      <c r="AG116">
        <v>931552.2</v>
      </c>
      <c r="AH116">
        <v>8000</v>
      </c>
      <c r="AI116">
        <v>8000</v>
      </c>
      <c r="AJ116">
        <v>13311.21</v>
      </c>
      <c r="AK116">
        <v>8000</v>
      </c>
      <c r="AL116">
        <v>20600</v>
      </c>
      <c r="AM116">
        <v>9200</v>
      </c>
      <c r="AN116">
        <v>44475.44</v>
      </c>
      <c r="AO116">
        <v>8000</v>
      </c>
      <c r="AP116">
        <v>8000</v>
      </c>
      <c r="AQ116">
        <v>8000</v>
      </c>
      <c r="AR116">
        <v>51586.18</v>
      </c>
      <c r="AS116">
        <v>8000</v>
      </c>
      <c r="AT116">
        <v>8000</v>
      </c>
      <c r="AU116">
        <v>110079.4</v>
      </c>
      <c r="AV116">
        <v>258512.9</v>
      </c>
      <c r="AW116">
        <v>8000</v>
      </c>
      <c r="AX116">
        <v>8000</v>
      </c>
      <c r="AY116">
        <v>96026.79</v>
      </c>
      <c r="AZ116">
        <v>98464.48</v>
      </c>
      <c r="BA116">
        <v>208236.6</v>
      </c>
      <c r="BB116">
        <v>327864.09999999998</v>
      </c>
      <c r="BC116">
        <v>8000</v>
      </c>
      <c r="BD116">
        <v>9990.5720000000001</v>
      </c>
      <c r="BE116">
        <v>355175.3</v>
      </c>
      <c r="BF116">
        <v>1188070</v>
      </c>
      <c r="BG116">
        <v>133234.20000000001</v>
      </c>
      <c r="BH116">
        <v>621309.80000000005</v>
      </c>
      <c r="BI116">
        <v>463565.1</v>
      </c>
      <c r="BJ116">
        <v>8000</v>
      </c>
      <c r="BK116">
        <v>8000</v>
      </c>
      <c r="BL116">
        <v>25846.97</v>
      </c>
      <c r="BM116">
        <v>333632.09999999998</v>
      </c>
      <c r="BN116">
        <v>115847.3</v>
      </c>
      <c r="BO116">
        <v>2180704</v>
      </c>
      <c r="BP116">
        <v>43380.57</v>
      </c>
      <c r="BQ116">
        <v>1325565</v>
      </c>
      <c r="BR116">
        <v>8000</v>
      </c>
      <c r="BS116">
        <v>8000</v>
      </c>
      <c r="BT116">
        <v>10303.07</v>
      </c>
      <c r="BU116">
        <v>50510.13</v>
      </c>
      <c r="BV116">
        <v>22673.49</v>
      </c>
      <c r="BW116">
        <v>322174.09999999998</v>
      </c>
      <c r="BX116">
        <v>8000</v>
      </c>
      <c r="BY116">
        <v>58225.01</v>
      </c>
      <c r="BZ116">
        <v>117143.8</v>
      </c>
      <c r="CA116">
        <v>125118.1</v>
      </c>
      <c r="CB116">
        <v>8000</v>
      </c>
      <c r="CC116">
        <v>30831.86</v>
      </c>
      <c r="CD116">
        <v>94005.85</v>
      </c>
      <c r="CE116">
        <v>13122.04</v>
      </c>
      <c r="CF116">
        <v>8000</v>
      </c>
      <c r="CG116">
        <v>8000</v>
      </c>
      <c r="CH116">
        <v>8000</v>
      </c>
      <c r="CI116">
        <v>8000</v>
      </c>
      <c r="CJ116">
        <v>8000</v>
      </c>
      <c r="CK116">
        <v>8000</v>
      </c>
      <c r="CL116">
        <v>8000</v>
      </c>
      <c r="CM116">
        <v>117218.2</v>
      </c>
      <c r="CN116">
        <v>195472.5</v>
      </c>
      <c r="CO116">
        <v>8000</v>
      </c>
      <c r="CP116">
        <v>8000</v>
      </c>
      <c r="CQ116">
        <v>8000</v>
      </c>
      <c r="CR116">
        <v>8000</v>
      </c>
      <c r="CS116">
        <v>30991.79</v>
      </c>
      <c r="CT116">
        <v>8000</v>
      </c>
      <c r="CU116">
        <v>38624.28</v>
      </c>
      <c r="CV116">
        <v>8000</v>
      </c>
      <c r="CW116">
        <v>11045.68</v>
      </c>
      <c r="CX116">
        <v>177671</v>
      </c>
      <c r="CY116">
        <v>8000</v>
      </c>
      <c r="CZ116">
        <v>8000</v>
      </c>
      <c r="DA116">
        <v>35084.67</v>
      </c>
      <c r="DB116">
        <v>60088.23</v>
      </c>
      <c r="DC116">
        <v>190631</v>
      </c>
      <c r="DD116">
        <v>8000</v>
      </c>
      <c r="DE116">
        <v>8000</v>
      </c>
      <c r="DF116">
        <v>19359.419999999998</v>
      </c>
      <c r="DG116">
        <v>271867.90000000002</v>
      </c>
      <c r="DH116">
        <v>156310.39999999999</v>
      </c>
      <c r="DI116">
        <v>109282</v>
      </c>
      <c r="DJ116">
        <v>8397.4619999999995</v>
      </c>
      <c r="DK116">
        <v>1027699</v>
      </c>
      <c r="DL116">
        <v>8000</v>
      </c>
      <c r="DM116">
        <v>537618.80000000005</v>
      </c>
      <c r="DN116">
        <v>8000</v>
      </c>
      <c r="DO116">
        <v>8000</v>
      </c>
      <c r="DP116">
        <v>8000</v>
      </c>
      <c r="DQ116">
        <v>8000</v>
      </c>
      <c r="DR116">
        <v>133838</v>
      </c>
      <c r="DS116">
        <v>8000</v>
      </c>
      <c r="DT116">
        <v>11091.89</v>
      </c>
      <c r="DU116">
        <v>47321.18</v>
      </c>
    </row>
    <row r="117" spans="1:125" x14ac:dyDescent="0.3">
      <c r="A117" t="s">
        <v>654</v>
      </c>
      <c r="B117" t="s">
        <v>287</v>
      </c>
      <c r="C117" t="s">
        <v>67</v>
      </c>
      <c r="D117" t="s">
        <v>617</v>
      </c>
      <c r="E117" t="s">
        <v>1207</v>
      </c>
      <c r="F117">
        <v>19.2</v>
      </c>
      <c r="G117" t="s">
        <v>294</v>
      </c>
      <c r="H117" t="s">
        <v>309</v>
      </c>
      <c r="I117" t="s">
        <v>317</v>
      </c>
      <c r="J117" t="s">
        <v>291</v>
      </c>
      <c r="K117" s="28">
        <v>80517.14</v>
      </c>
      <c r="L117">
        <v>8000</v>
      </c>
      <c r="M117">
        <v>8000</v>
      </c>
      <c r="N117">
        <v>8000</v>
      </c>
      <c r="O117">
        <v>717053</v>
      </c>
      <c r="P117">
        <v>11526.74</v>
      </c>
      <c r="Q117">
        <v>8000</v>
      </c>
      <c r="R117">
        <v>38209.31</v>
      </c>
      <c r="S117">
        <v>27659.94</v>
      </c>
      <c r="T117">
        <v>8000</v>
      </c>
      <c r="U117">
        <v>8000</v>
      </c>
      <c r="V117">
        <v>101168.2</v>
      </c>
      <c r="W117">
        <v>8000</v>
      </c>
      <c r="X117">
        <v>8000</v>
      </c>
      <c r="Y117">
        <v>8000</v>
      </c>
      <c r="Z117">
        <v>14338.93</v>
      </c>
      <c r="AA117">
        <v>220119.3</v>
      </c>
      <c r="AB117">
        <v>95064.11</v>
      </c>
      <c r="AC117" s="28">
        <v>925694.9</v>
      </c>
      <c r="AD117">
        <v>30844.87</v>
      </c>
      <c r="AE117">
        <v>846789.1</v>
      </c>
      <c r="AF117">
        <v>8000</v>
      </c>
      <c r="AG117">
        <v>118931.4</v>
      </c>
      <c r="AH117">
        <v>8000</v>
      </c>
      <c r="AI117">
        <v>8000</v>
      </c>
      <c r="AJ117">
        <v>67139.27</v>
      </c>
      <c r="AK117">
        <v>8000</v>
      </c>
      <c r="AL117">
        <v>8000</v>
      </c>
      <c r="AM117">
        <v>44528.15</v>
      </c>
      <c r="AN117">
        <v>191546</v>
      </c>
      <c r="AO117">
        <v>8000</v>
      </c>
      <c r="AP117">
        <v>8000</v>
      </c>
      <c r="AQ117">
        <v>8000</v>
      </c>
      <c r="AR117">
        <v>8000</v>
      </c>
      <c r="AS117">
        <v>8000</v>
      </c>
      <c r="AT117">
        <v>8000</v>
      </c>
      <c r="AU117">
        <v>228480.5</v>
      </c>
      <c r="AV117">
        <v>720060.6</v>
      </c>
      <c r="AW117">
        <v>8000</v>
      </c>
      <c r="AX117">
        <v>8000</v>
      </c>
      <c r="AY117">
        <v>28557.040000000001</v>
      </c>
      <c r="AZ117">
        <v>8000</v>
      </c>
      <c r="BA117">
        <v>100000</v>
      </c>
      <c r="BB117">
        <v>8000</v>
      </c>
      <c r="BC117">
        <v>26687.37</v>
      </c>
      <c r="BD117">
        <v>8000</v>
      </c>
      <c r="BE117">
        <v>310573.8</v>
      </c>
      <c r="BF117">
        <v>1296520</v>
      </c>
      <c r="BG117">
        <v>8000</v>
      </c>
      <c r="BH117">
        <v>859895.3</v>
      </c>
      <c r="BI117">
        <v>8000</v>
      </c>
      <c r="BJ117">
        <v>8000</v>
      </c>
      <c r="BK117">
        <v>8000</v>
      </c>
      <c r="BL117">
        <v>8000</v>
      </c>
      <c r="BM117">
        <v>8000</v>
      </c>
      <c r="BN117">
        <v>8000</v>
      </c>
      <c r="BO117">
        <v>8000</v>
      </c>
      <c r="BP117">
        <v>8000</v>
      </c>
      <c r="BQ117">
        <v>79378.3</v>
      </c>
      <c r="BR117">
        <v>39155.47</v>
      </c>
      <c r="BS117">
        <v>8000</v>
      </c>
      <c r="BT117">
        <v>8000</v>
      </c>
      <c r="BU117">
        <v>8000</v>
      </c>
      <c r="BV117">
        <v>8000</v>
      </c>
      <c r="BW117">
        <v>8000</v>
      </c>
      <c r="BX117">
        <v>8000</v>
      </c>
      <c r="BY117">
        <v>8000</v>
      </c>
      <c r="BZ117">
        <v>8000</v>
      </c>
      <c r="CA117">
        <v>8000</v>
      </c>
      <c r="CB117">
        <v>8000</v>
      </c>
      <c r="CC117">
        <v>8000</v>
      </c>
      <c r="CD117">
        <v>8366.7829999999994</v>
      </c>
      <c r="CE117">
        <v>25078.32</v>
      </c>
      <c r="CF117">
        <v>8000</v>
      </c>
      <c r="CG117">
        <v>8000</v>
      </c>
      <c r="CH117">
        <v>8000</v>
      </c>
      <c r="CI117">
        <v>8000</v>
      </c>
      <c r="CJ117">
        <v>8000</v>
      </c>
      <c r="CK117">
        <v>8000</v>
      </c>
      <c r="CL117">
        <v>8000</v>
      </c>
      <c r="CM117">
        <v>47609.79</v>
      </c>
      <c r="CN117">
        <v>8000</v>
      </c>
      <c r="CO117">
        <v>8000</v>
      </c>
      <c r="CP117">
        <v>8000</v>
      </c>
      <c r="CQ117">
        <v>8000</v>
      </c>
      <c r="CR117">
        <v>8000</v>
      </c>
      <c r="CS117">
        <v>22967.32</v>
      </c>
      <c r="CT117">
        <v>8000</v>
      </c>
      <c r="CU117">
        <v>8000</v>
      </c>
      <c r="CV117">
        <v>8000</v>
      </c>
      <c r="CW117">
        <v>8000</v>
      </c>
      <c r="CX117">
        <v>176238.4</v>
      </c>
      <c r="CY117">
        <v>8000</v>
      </c>
      <c r="CZ117">
        <v>8000</v>
      </c>
      <c r="DA117">
        <v>8000</v>
      </c>
      <c r="DB117">
        <v>14657.77</v>
      </c>
      <c r="DC117">
        <v>8000</v>
      </c>
      <c r="DD117">
        <v>8000</v>
      </c>
      <c r="DE117">
        <v>8000</v>
      </c>
      <c r="DF117">
        <v>8000</v>
      </c>
      <c r="DG117">
        <v>224337.4</v>
      </c>
      <c r="DH117">
        <v>196102.2</v>
      </c>
      <c r="DI117">
        <v>8000</v>
      </c>
      <c r="DJ117">
        <v>8000</v>
      </c>
      <c r="DK117">
        <v>8000</v>
      </c>
      <c r="DL117">
        <v>8000</v>
      </c>
      <c r="DM117">
        <v>8000</v>
      </c>
      <c r="DN117">
        <v>8000</v>
      </c>
      <c r="DO117">
        <v>8000</v>
      </c>
      <c r="DP117">
        <v>8000</v>
      </c>
      <c r="DQ117">
        <v>8000</v>
      </c>
      <c r="DR117">
        <v>8000</v>
      </c>
      <c r="DS117">
        <v>8000</v>
      </c>
      <c r="DT117">
        <v>8000</v>
      </c>
      <c r="DU117">
        <v>8000</v>
      </c>
    </row>
    <row r="118" spans="1:125" x14ac:dyDescent="0.3">
      <c r="A118" t="s">
        <v>655</v>
      </c>
      <c r="B118" t="s">
        <v>287</v>
      </c>
      <c r="C118" t="s">
        <v>62</v>
      </c>
      <c r="D118" t="s">
        <v>617</v>
      </c>
      <c r="E118" t="s">
        <v>1212</v>
      </c>
      <c r="F118">
        <v>24.84</v>
      </c>
      <c r="G118" t="s">
        <v>294</v>
      </c>
      <c r="H118" t="s">
        <v>309</v>
      </c>
      <c r="I118" t="s">
        <v>303</v>
      </c>
      <c r="J118" t="s">
        <v>291</v>
      </c>
      <c r="K118" s="28">
        <v>112751</v>
      </c>
      <c r="L118">
        <v>17304.59</v>
      </c>
      <c r="M118">
        <v>18721.97</v>
      </c>
      <c r="N118">
        <v>8000</v>
      </c>
      <c r="O118">
        <v>1186024</v>
      </c>
      <c r="P118">
        <v>10052.65</v>
      </c>
      <c r="Q118">
        <v>8000</v>
      </c>
      <c r="R118">
        <v>116971.7</v>
      </c>
      <c r="S118">
        <v>202906.3</v>
      </c>
      <c r="T118">
        <v>8000</v>
      </c>
      <c r="U118">
        <v>38798.339999999997</v>
      </c>
      <c r="V118">
        <v>353217.7</v>
      </c>
      <c r="W118">
        <v>8000</v>
      </c>
      <c r="X118">
        <v>8000</v>
      </c>
      <c r="Y118">
        <v>19277.3</v>
      </c>
      <c r="Z118">
        <v>18470.97</v>
      </c>
      <c r="AA118">
        <v>300568.2</v>
      </c>
      <c r="AB118">
        <v>173398.3</v>
      </c>
      <c r="AC118" s="28">
        <v>990906.6</v>
      </c>
      <c r="AD118">
        <v>143345.20000000001</v>
      </c>
      <c r="AE118">
        <v>991971.5</v>
      </c>
      <c r="AF118">
        <v>13036.56</v>
      </c>
      <c r="AG118">
        <v>186686.9</v>
      </c>
      <c r="AH118">
        <v>8000</v>
      </c>
      <c r="AI118">
        <v>13646.84</v>
      </c>
      <c r="AJ118">
        <v>113733.4</v>
      </c>
      <c r="AK118">
        <v>8000</v>
      </c>
      <c r="AL118">
        <v>8000</v>
      </c>
      <c r="AM118">
        <v>354282.2</v>
      </c>
      <c r="AN118">
        <v>668591.1</v>
      </c>
      <c r="AO118">
        <v>8000</v>
      </c>
      <c r="AP118">
        <v>8000</v>
      </c>
      <c r="AQ118">
        <v>98931.87</v>
      </c>
      <c r="AR118">
        <v>8000</v>
      </c>
      <c r="AS118">
        <v>8000</v>
      </c>
      <c r="AT118">
        <v>15640.28</v>
      </c>
      <c r="AU118">
        <v>1395752</v>
      </c>
      <c r="AV118">
        <v>3287233</v>
      </c>
      <c r="AW118">
        <v>8000</v>
      </c>
      <c r="AX118">
        <v>8000</v>
      </c>
      <c r="AY118">
        <v>175462.7</v>
      </c>
      <c r="AZ118">
        <v>8000</v>
      </c>
      <c r="BA118">
        <v>411066.6</v>
      </c>
      <c r="BB118">
        <v>85898.59</v>
      </c>
      <c r="BC118">
        <v>175828.6</v>
      </c>
      <c r="BD118">
        <v>31080.82</v>
      </c>
      <c r="BE118">
        <v>1194559</v>
      </c>
      <c r="BF118">
        <v>3957743</v>
      </c>
      <c r="BG118">
        <v>8000</v>
      </c>
      <c r="BH118">
        <v>2942218</v>
      </c>
      <c r="BI118">
        <v>8000</v>
      </c>
      <c r="BJ118">
        <v>8000</v>
      </c>
      <c r="BK118">
        <v>45825.63</v>
      </c>
      <c r="BL118">
        <v>8000</v>
      </c>
      <c r="BM118">
        <v>23483.49</v>
      </c>
      <c r="BN118">
        <v>47000</v>
      </c>
      <c r="BO118">
        <v>81306.31</v>
      </c>
      <c r="BP118">
        <v>40000</v>
      </c>
      <c r="BQ118">
        <v>267139.20000000001</v>
      </c>
      <c r="BR118">
        <v>170216.9</v>
      </c>
      <c r="BS118">
        <v>8000</v>
      </c>
      <c r="BT118">
        <v>8000</v>
      </c>
      <c r="BU118">
        <v>8000</v>
      </c>
      <c r="BV118">
        <v>10249.86</v>
      </c>
      <c r="BW118">
        <v>8000</v>
      </c>
      <c r="BX118">
        <v>8000</v>
      </c>
      <c r="BY118">
        <v>8000</v>
      </c>
      <c r="BZ118">
        <v>8000</v>
      </c>
      <c r="CA118">
        <v>20554.830000000002</v>
      </c>
      <c r="CB118">
        <v>8000</v>
      </c>
      <c r="CC118">
        <v>25307.02</v>
      </c>
      <c r="CD118">
        <v>8000</v>
      </c>
      <c r="CE118">
        <v>8000</v>
      </c>
      <c r="CF118">
        <v>8000</v>
      </c>
      <c r="CG118">
        <v>8000</v>
      </c>
      <c r="CH118">
        <v>8000</v>
      </c>
      <c r="CI118">
        <v>16216.79</v>
      </c>
      <c r="CJ118">
        <v>8000</v>
      </c>
      <c r="CK118">
        <v>8000</v>
      </c>
      <c r="CL118">
        <v>8000</v>
      </c>
      <c r="CM118">
        <v>364451</v>
      </c>
      <c r="CN118">
        <v>8000</v>
      </c>
      <c r="CO118">
        <v>8000</v>
      </c>
      <c r="CP118">
        <v>116392.6</v>
      </c>
      <c r="CQ118">
        <v>8000</v>
      </c>
      <c r="CR118">
        <v>34747.24</v>
      </c>
      <c r="CS118">
        <v>750482.1</v>
      </c>
      <c r="CT118">
        <v>150021.6</v>
      </c>
      <c r="CU118">
        <v>8000</v>
      </c>
      <c r="CV118">
        <v>8000</v>
      </c>
      <c r="CW118">
        <v>339036.3</v>
      </c>
      <c r="CX118">
        <v>4470148</v>
      </c>
      <c r="CY118">
        <v>8000</v>
      </c>
      <c r="CZ118">
        <v>79611.83</v>
      </c>
      <c r="DA118">
        <v>8000</v>
      </c>
      <c r="DB118">
        <v>488624.1</v>
      </c>
      <c r="DC118">
        <v>8000</v>
      </c>
      <c r="DD118">
        <v>155209.1</v>
      </c>
      <c r="DE118">
        <v>8000</v>
      </c>
      <c r="DF118">
        <v>172074.8</v>
      </c>
      <c r="DG118">
        <v>2654569</v>
      </c>
      <c r="DH118">
        <v>2965283</v>
      </c>
      <c r="DI118">
        <v>8000</v>
      </c>
      <c r="DJ118">
        <v>35585.269999999997</v>
      </c>
      <c r="DK118">
        <v>27113.119999999999</v>
      </c>
      <c r="DL118">
        <v>58510.720000000001</v>
      </c>
      <c r="DM118">
        <v>201666.7</v>
      </c>
      <c r="DN118">
        <v>126837.9</v>
      </c>
      <c r="DO118">
        <v>8000</v>
      </c>
      <c r="DP118">
        <v>8000</v>
      </c>
      <c r="DQ118">
        <v>43947.54</v>
      </c>
      <c r="DR118">
        <v>8000</v>
      </c>
      <c r="DS118">
        <v>40384.559999999998</v>
      </c>
      <c r="DT118">
        <v>8000</v>
      </c>
      <c r="DU118">
        <v>8000</v>
      </c>
    </row>
    <row r="119" spans="1:125" x14ac:dyDescent="0.3">
      <c r="A119" t="s">
        <v>656</v>
      </c>
      <c r="B119" t="s">
        <v>287</v>
      </c>
      <c r="C119" t="s">
        <v>62</v>
      </c>
      <c r="D119" t="s">
        <v>617</v>
      </c>
      <c r="E119" t="s">
        <v>1202</v>
      </c>
      <c r="F119">
        <v>27.77</v>
      </c>
      <c r="G119" t="s">
        <v>294</v>
      </c>
      <c r="H119" t="s">
        <v>295</v>
      </c>
      <c r="I119" t="s">
        <v>296</v>
      </c>
      <c r="J119" t="s">
        <v>291</v>
      </c>
      <c r="K119" s="28">
        <v>118100.1</v>
      </c>
      <c r="L119">
        <v>8000</v>
      </c>
      <c r="M119">
        <v>8000</v>
      </c>
      <c r="N119">
        <v>8000</v>
      </c>
      <c r="O119">
        <v>680739</v>
      </c>
      <c r="P119">
        <v>8000</v>
      </c>
      <c r="Q119">
        <v>8000</v>
      </c>
      <c r="R119">
        <v>38756.28</v>
      </c>
      <c r="S119">
        <v>48697.9</v>
      </c>
      <c r="T119">
        <v>8000</v>
      </c>
      <c r="U119">
        <v>8000</v>
      </c>
      <c r="V119">
        <v>109143.6</v>
      </c>
      <c r="W119">
        <v>8000</v>
      </c>
      <c r="X119">
        <v>8000</v>
      </c>
      <c r="Y119">
        <v>8000</v>
      </c>
      <c r="Z119">
        <v>16161.56</v>
      </c>
      <c r="AA119">
        <v>301365.09999999998</v>
      </c>
      <c r="AB119">
        <v>98962.3</v>
      </c>
      <c r="AC119" s="28">
        <v>805137.1</v>
      </c>
      <c r="AD119">
        <v>8000</v>
      </c>
      <c r="AE119">
        <v>96206.98</v>
      </c>
      <c r="AF119">
        <v>8000</v>
      </c>
      <c r="AG119">
        <v>65527.19</v>
      </c>
      <c r="AH119">
        <v>8000</v>
      </c>
      <c r="AI119">
        <v>8000</v>
      </c>
      <c r="AJ119">
        <v>8000</v>
      </c>
      <c r="AK119">
        <v>8000</v>
      </c>
      <c r="AL119">
        <v>8000</v>
      </c>
      <c r="AM119">
        <v>8000</v>
      </c>
      <c r="AN119">
        <v>42600</v>
      </c>
      <c r="AO119">
        <v>8000</v>
      </c>
      <c r="AP119">
        <v>8000</v>
      </c>
      <c r="AQ119">
        <v>8000</v>
      </c>
      <c r="AR119">
        <v>8000</v>
      </c>
      <c r="AS119">
        <v>8000</v>
      </c>
      <c r="AT119">
        <v>8000</v>
      </c>
      <c r="AU119">
        <v>19720.25</v>
      </c>
      <c r="AV119">
        <v>140567.20000000001</v>
      </c>
      <c r="AW119">
        <v>8000</v>
      </c>
      <c r="AX119">
        <v>8000</v>
      </c>
      <c r="AY119">
        <v>8000</v>
      </c>
      <c r="AZ119">
        <v>8000</v>
      </c>
      <c r="BA119">
        <v>8000</v>
      </c>
      <c r="BB119">
        <v>8000</v>
      </c>
      <c r="BC119">
        <v>8000</v>
      </c>
      <c r="BD119">
        <v>8000</v>
      </c>
      <c r="BE119">
        <v>63483.22</v>
      </c>
      <c r="BF119">
        <v>306096.40000000002</v>
      </c>
      <c r="BG119">
        <v>8000</v>
      </c>
      <c r="BH119">
        <v>136350.39999999999</v>
      </c>
      <c r="BI119">
        <v>8000</v>
      </c>
      <c r="BJ119">
        <v>8000</v>
      </c>
      <c r="BK119">
        <v>8000</v>
      </c>
      <c r="BL119">
        <v>8000</v>
      </c>
      <c r="BM119">
        <v>8000</v>
      </c>
      <c r="BN119">
        <v>8000</v>
      </c>
      <c r="BO119">
        <v>8000</v>
      </c>
      <c r="BP119">
        <v>8000</v>
      </c>
      <c r="BQ119">
        <v>45185.9</v>
      </c>
      <c r="BR119">
        <v>8000</v>
      </c>
      <c r="BS119">
        <v>8000</v>
      </c>
      <c r="BT119">
        <v>8000</v>
      </c>
      <c r="BU119">
        <v>8000</v>
      </c>
      <c r="BV119">
        <v>8000</v>
      </c>
      <c r="BW119">
        <v>8000</v>
      </c>
      <c r="BX119">
        <v>8000</v>
      </c>
      <c r="BY119">
        <v>8000</v>
      </c>
      <c r="BZ119">
        <v>8000</v>
      </c>
      <c r="CA119">
        <v>8000</v>
      </c>
      <c r="CB119">
        <v>8000</v>
      </c>
      <c r="CC119">
        <v>8000</v>
      </c>
      <c r="CD119">
        <v>14865.34</v>
      </c>
      <c r="CE119">
        <v>26711.33</v>
      </c>
      <c r="CF119">
        <v>8000</v>
      </c>
      <c r="CG119">
        <v>8000</v>
      </c>
      <c r="CH119">
        <v>8000</v>
      </c>
      <c r="CI119">
        <v>8000</v>
      </c>
      <c r="CJ119">
        <v>8000</v>
      </c>
      <c r="CK119">
        <v>8000</v>
      </c>
      <c r="CL119">
        <v>8000</v>
      </c>
      <c r="CM119">
        <v>8000</v>
      </c>
      <c r="CN119">
        <v>8000</v>
      </c>
      <c r="CO119">
        <v>8000</v>
      </c>
      <c r="CP119">
        <v>8000</v>
      </c>
      <c r="CQ119">
        <v>8000</v>
      </c>
      <c r="CR119">
        <v>8000</v>
      </c>
      <c r="CS119">
        <v>8000</v>
      </c>
      <c r="CT119">
        <v>8000</v>
      </c>
      <c r="CU119">
        <v>8000</v>
      </c>
      <c r="CV119">
        <v>8000</v>
      </c>
      <c r="CW119">
        <v>8000</v>
      </c>
      <c r="CX119">
        <v>40209.440000000002</v>
      </c>
      <c r="CY119">
        <v>8000</v>
      </c>
      <c r="CZ119">
        <v>8000</v>
      </c>
      <c r="DA119">
        <v>8000</v>
      </c>
      <c r="DB119">
        <v>8000</v>
      </c>
      <c r="DC119">
        <v>8000</v>
      </c>
      <c r="DD119">
        <v>8000</v>
      </c>
      <c r="DE119">
        <v>8000</v>
      </c>
      <c r="DF119">
        <v>8000</v>
      </c>
      <c r="DG119">
        <v>67234.39</v>
      </c>
      <c r="DH119">
        <v>50377.38</v>
      </c>
      <c r="DI119">
        <v>8000</v>
      </c>
      <c r="DJ119">
        <v>8000</v>
      </c>
      <c r="DK119">
        <v>8000</v>
      </c>
      <c r="DL119">
        <v>8000</v>
      </c>
      <c r="DM119">
        <v>8000</v>
      </c>
      <c r="DN119">
        <v>8000</v>
      </c>
      <c r="DO119">
        <v>8000</v>
      </c>
      <c r="DP119">
        <v>8000</v>
      </c>
      <c r="DQ119">
        <v>8000</v>
      </c>
      <c r="DR119">
        <v>8000</v>
      </c>
      <c r="DS119">
        <v>8000</v>
      </c>
      <c r="DT119">
        <v>8000</v>
      </c>
      <c r="DU119">
        <v>8000</v>
      </c>
    </row>
    <row r="120" spans="1:125" x14ac:dyDescent="0.3">
      <c r="A120" t="s">
        <v>657</v>
      </c>
      <c r="B120" t="s">
        <v>287</v>
      </c>
      <c r="C120" t="s">
        <v>62</v>
      </c>
      <c r="D120" t="s">
        <v>617</v>
      </c>
      <c r="E120" t="s">
        <v>1212</v>
      </c>
      <c r="F120">
        <v>24.91</v>
      </c>
      <c r="G120" t="s">
        <v>288</v>
      </c>
      <c r="H120" t="s">
        <v>295</v>
      </c>
      <c r="I120" t="s">
        <v>313</v>
      </c>
      <c r="J120" t="s">
        <v>291</v>
      </c>
      <c r="K120" s="28">
        <v>77269.25</v>
      </c>
      <c r="L120">
        <v>48522.53</v>
      </c>
      <c r="M120">
        <v>23499.06</v>
      </c>
      <c r="N120">
        <v>39601.360000000001</v>
      </c>
      <c r="O120">
        <v>1383395</v>
      </c>
      <c r="P120">
        <v>55761.68</v>
      </c>
      <c r="Q120">
        <v>8000</v>
      </c>
      <c r="R120">
        <v>58646.07</v>
      </c>
      <c r="S120">
        <v>18828.21</v>
      </c>
      <c r="T120">
        <v>8000</v>
      </c>
      <c r="U120">
        <v>42318.75</v>
      </c>
      <c r="V120">
        <v>66199.37</v>
      </c>
      <c r="W120">
        <v>8000</v>
      </c>
      <c r="X120">
        <v>8000</v>
      </c>
      <c r="Y120">
        <v>8000</v>
      </c>
      <c r="Z120">
        <v>132345.20000000001</v>
      </c>
      <c r="AA120">
        <v>426190.6</v>
      </c>
      <c r="AB120">
        <v>108221.3</v>
      </c>
      <c r="AC120" s="28">
        <v>733278.5</v>
      </c>
      <c r="AD120">
        <v>29474.55</v>
      </c>
      <c r="AE120">
        <v>186659.20000000001</v>
      </c>
      <c r="AF120">
        <v>121591.8</v>
      </c>
      <c r="AG120">
        <v>420246.3</v>
      </c>
      <c r="AH120">
        <v>8000</v>
      </c>
      <c r="AI120">
        <v>8000</v>
      </c>
      <c r="AJ120">
        <v>10665.56</v>
      </c>
      <c r="AK120">
        <v>8000</v>
      </c>
      <c r="AL120">
        <v>8000</v>
      </c>
      <c r="AM120">
        <v>34780.980000000003</v>
      </c>
      <c r="AN120">
        <v>25555.77</v>
      </c>
      <c r="AO120">
        <v>8000</v>
      </c>
      <c r="AP120">
        <v>8000</v>
      </c>
      <c r="AQ120">
        <v>8000</v>
      </c>
      <c r="AR120">
        <v>8000</v>
      </c>
      <c r="AS120">
        <v>8000</v>
      </c>
      <c r="AT120">
        <v>8000</v>
      </c>
      <c r="AU120">
        <v>172140.9</v>
      </c>
      <c r="AV120">
        <v>97052.65</v>
      </c>
      <c r="AW120">
        <v>8000</v>
      </c>
      <c r="AX120">
        <v>8000</v>
      </c>
      <c r="AY120">
        <v>44083.07</v>
      </c>
      <c r="AZ120">
        <v>19818.14</v>
      </c>
      <c r="BA120">
        <v>8000</v>
      </c>
      <c r="BB120">
        <v>24108.37</v>
      </c>
      <c r="BC120">
        <v>8000</v>
      </c>
      <c r="BD120">
        <v>100036.8</v>
      </c>
      <c r="BE120">
        <v>832086.7</v>
      </c>
      <c r="BF120">
        <v>849426.4</v>
      </c>
      <c r="BG120">
        <v>8000</v>
      </c>
      <c r="BH120">
        <v>233412.1</v>
      </c>
      <c r="BI120">
        <v>8000</v>
      </c>
      <c r="BJ120">
        <v>8000</v>
      </c>
      <c r="BK120">
        <v>8000</v>
      </c>
      <c r="BL120">
        <v>8000</v>
      </c>
      <c r="BM120">
        <v>180753.3</v>
      </c>
      <c r="BN120">
        <v>8000</v>
      </c>
      <c r="BO120">
        <v>225212.3</v>
      </c>
      <c r="BP120">
        <v>8000</v>
      </c>
      <c r="BQ120">
        <v>68674.09</v>
      </c>
      <c r="BR120">
        <v>8000</v>
      </c>
      <c r="BS120">
        <v>8000</v>
      </c>
      <c r="BT120">
        <v>9935.223</v>
      </c>
      <c r="BU120">
        <v>8000</v>
      </c>
      <c r="BV120">
        <v>8000</v>
      </c>
      <c r="BW120">
        <v>8000</v>
      </c>
      <c r="BX120">
        <v>8000</v>
      </c>
      <c r="BY120">
        <v>8000</v>
      </c>
      <c r="BZ120">
        <v>8000</v>
      </c>
      <c r="CA120">
        <v>8000</v>
      </c>
      <c r="CB120">
        <v>8000</v>
      </c>
      <c r="CC120">
        <v>8000</v>
      </c>
      <c r="CD120">
        <v>8000</v>
      </c>
      <c r="CE120">
        <v>8000</v>
      </c>
      <c r="CF120">
        <v>8000</v>
      </c>
      <c r="CG120">
        <v>8000</v>
      </c>
      <c r="CH120">
        <v>8000</v>
      </c>
      <c r="CI120">
        <v>8000</v>
      </c>
      <c r="CJ120">
        <v>8000</v>
      </c>
      <c r="CK120">
        <v>8000</v>
      </c>
      <c r="CL120">
        <v>8000</v>
      </c>
      <c r="CM120">
        <v>78594.44</v>
      </c>
      <c r="CN120">
        <v>27635.57</v>
      </c>
      <c r="CO120">
        <v>8000</v>
      </c>
      <c r="CP120">
        <v>8000</v>
      </c>
      <c r="CQ120">
        <v>8000</v>
      </c>
      <c r="CR120">
        <v>8000</v>
      </c>
      <c r="CS120">
        <v>19758.22</v>
      </c>
      <c r="CT120">
        <v>8000</v>
      </c>
      <c r="CU120">
        <v>8000</v>
      </c>
      <c r="CV120">
        <v>8000</v>
      </c>
      <c r="CW120">
        <v>26160.240000000002</v>
      </c>
      <c r="CX120">
        <v>121599.9</v>
      </c>
      <c r="CY120">
        <v>8000</v>
      </c>
      <c r="CZ120">
        <v>8000</v>
      </c>
      <c r="DA120">
        <v>8000</v>
      </c>
      <c r="DB120">
        <v>10765.51</v>
      </c>
      <c r="DC120">
        <v>8000</v>
      </c>
      <c r="DD120">
        <v>8000</v>
      </c>
      <c r="DE120">
        <v>8000</v>
      </c>
      <c r="DF120">
        <v>104653.3</v>
      </c>
      <c r="DG120">
        <v>369233.1</v>
      </c>
      <c r="DH120">
        <v>185807.1</v>
      </c>
      <c r="DI120">
        <v>32781.49</v>
      </c>
      <c r="DJ120">
        <v>8000</v>
      </c>
      <c r="DK120">
        <v>128946.6</v>
      </c>
      <c r="DL120">
        <v>8000</v>
      </c>
      <c r="DM120">
        <v>33826.49</v>
      </c>
      <c r="DN120">
        <v>8000</v>
      </c>
      <c r="DO120">
        <v>8000</v>
      </c>
      <c r="DP120">
        <v>8000</v>
      </c>
      <c r="DQ120">
        <v>8000</v>
      </c>
      <c r="DR120">
        <v>8000</v>
      </c>
      <c r="DS120">
        <v>8000</v>
      </c>
      <c r="DT120">
        <v>8000</v>
      </c>
      <c r="DU120">
        <v>8000</v>
      </c>
    </row>
    <row r="121" spans="1:125" x14ac:dyDescent="0.3">
      <c r="A121" t="s">
        <v>658</v>
      </c>
      <c r="B121" t="s">
        <v>287</v>
      </c>
      <c r="C121" t="s">
        <v>67</v>
      </c>
      <c r="D121" t="s">
        <v>617</v>
      </c>
      <c r="E121" t="s">
        <v>1204</v>
      </c>
      <c r="F121">
        <v>31.64</v>
      </c>
      <c r="G121" t="s">
        <v>294</v>
      </c>
      <c r="H121" t="s">
        <v>347</v>
      </c>
      <c r="I121" t="s">
        <v>313</v>
      </c>
      <c r="J121" t="s">
        <v>291</v>
      </c>
      <c r="K121" s="28">
        <v>86179.28</v>
      </c>
      <c r="L121">
        <v>14369.01</v>
      </c>
      <c r="M121">
        <v>8000</v>
      </c>
      <c r="N121">
        <v>8000</v>
      </c>
      <c r="O121">
        <v>957067.8</v>
      </c>
      <c r="P121">
        <v>36949.040000000001</v>
      </c>
      <c r="Q121">
        <v>8000</v>
      </c>
      <c r="R121">
        <v>99452.76</v>
      </c>
      <c r="S121">
        <v>26151.3</v>
      </c>
      <c r="T121">
        <v>8000</v>
      </c>
      <c r="U121">
        <v>11346.88</v>
      </c>
      <c r="V121">
        <v>97013.55</v>
      </c>
      <c r="W121">
        <v>8000</v>
      </c>
      <c r="X121">
        <v>8000</v>
      </c>
      <c r="Y121">
        <v>8000</v>
      </c>
      <c r="Z121">
        <v>39401.1</v>
      </c>
      <c r="AA121">
        <v>323081.2</v>
      </c>
      <c r="AB121">
        <v>131887.79999999999</v>
      </c>
      <c r="AC121" s="28">
        <v>1176558</v>
      </c>
      <c r="AD121">
        <v>8000</v>
      </c>
      <c r="AE121">
        <v>225925.3</v>
      </c>
      <c r="AF121">
        <v>27049.46</v>
      </c>
      <c r="AG121">
        <v>396762.3</v>
      </c>
      <c r="AH121">
        <v>8000</v>
      </c>
      <c r="AI121">
        <v>8000</v>
      </c>
      <c r="AJ121">
        <v>41085.15</v>
      </c>
      <c r="AK121">
        <v>8000</v>
      </c>
      <c r="AL121">
        <v>11448.12</v>
      </c>
      <c r="AM121">
        <v>20689.490000000002</v>
      </c>
      <c r="AN121">
        <v>71290.94</v>
      </c>
      <c r="AO121">
        <v>8000</v>
      </c>
      <c r="AP121">
        <v>8000</v>
      </c>
      <c r="AQ121">
        <v>8000</v>
      </c>
      <c r="AR121">
        <v>8000</v>
      </c>
      <c r="AS121">
        <v>8000</v>
      </c>
      <c r="AT121">
        <v>8000</v>
      </c>
      <c r="AU121">
        <v>170514.1</v>
      </c>
      <c r="AV121">
        <v>367520</v>
      </c>
      <c r="AW121">
        <v>8000</v>
      </c>
      <c r="AX121">
        <v>8000</v>
      </c>
      <c r="AY121">
        <v>26491.97</v>
      </c>
      <c r="AZ121">
        <v>8000</v>
      </c>
      <c r="BA121">
        <v>62500</v>
      </c>
      <c r="BB121">
        <v>8000</v>
      </c>
      <c r="BC121">
        <v>8000</v>
      </c>
      <c r="BD121">
        <v>8000</v>
      </c>
      <c r="BE121">
        <v>319206.09999999998</v>
      </c>
      <c r="BF121">
        <v>1045461</v>
      </c>
      <c r="BG121">
        <v>8000</v>
      </c>
      <c r="BH121">
        <v>586576.19999999995</v>
      </c>
      <c r="BI121">
        <v>8000</v>
      </c>
      <c r="BJ121">
        <v>8000</v>
      </c>
      <c r="BK121">
        <v>8000</v>
      </c>
      <c r="BL121">
        <v>8000</v>
      </c>
      <c r="BM121">
        <v>8000</v>
      </c>
      <c r="BN121">
        <v>8000</v>
      </c>
      <c r="BO121">
        <v>62451.72</v>
      </c>
      <c r="BP121">
        <v>8000</v>
      </c>
      <c r="BQ121">
        <v>85141.5</v>
      </c>
      <c r="BR121">
        <v>8000</v>
      </c>
      <c r="BS121">
        <v>8000</v>
      </c>
      <c r="BT121">
        <v>8000</v>
      </c>
      <c r="BU121">
        <v>8000</v>
      </c>
      <c r="BV121">
        <v>8000</v>
      </c>
      <c r="BW121">
        <v>8000</v>
      </c>
      <c r="BX121">
        <v>8000</v>
      </c>
      <c r="BY121">
        <v>8000</v>
      </c>
      <c r="BZ121">
        <v>8000</v>
      </c>
      <c r="CA121">
        <v>8000</v>
      </c>
      <c r="CB121">
        <v>8000</v>
      </c>
      <c r="CC121">
        <v>17687.099999999999</v>
      </c>
      <c r="CD121">
        <v>18629.82</v>
      </c>
      <c r="CE121">
        <v>39542.1</v>
      </c>
      <c r="CF121">
        <v>8000</v>
      </c>
      <c r="CG121">
        <v>8000</v>
      </c>
      <c r="CH121">
        <v>8000</v>
      </c>
      <c r="CI121">
        <v>121080.9</v>
      </c>
      <c r="CJ121">
        <v>8000</v>
      </c>
      <c r="CK121">
        <v>8000</v>
      </c>
      <c r="CL121">
        <v>8000</v>
      </c>
      <c r="CM121">
        <v>146037.79999999999</v>
      </c>
      <c r="CN121">
        <v>9669.4120000000003</v>
      </c>
      <c r="CO121">
        <v>8000</v>
      </c>
      <c r="CP121">
        <v>37341.35</v>
      </c>
      <c r="CQ121">
        <v>8000</v>
      </c>
      <c r="CR121">
        <v>8000</v>
      </c>
      <c r="CS121">
        <v>83080.179999999993</v>
      </c>
      <c r="CT121">
        <v>8000</v>
      </c>
      <c r="CU121">
        <v>8000</v>
      </c>
      <c r="CV121">
        <v>8000</v>
      </c>
      <c r="CW121">
        <v>63698.86</v>
      </c>
      <c r="CX121">
        <v>503532.9</v>
      </c>
      <c r="CY121">
        <v>8000</v>
      </c>
      <c r="CZ121">
        <v>8000</v>
      </c>
      <c r="DA121">
        <v>8000</v>
      </c>
      <c r="DB121">
        <v>51573.120000000003</v>
      </c>
      <c r="DC121">
        <v>8162.7560000000003</v>
      </c>
      <c r="DD121">
        <v>8000</v>
      </c>
      <c r="DE121">
        <v>8000</v>
      </c>
      <c r="DF121">
        <v>44991.73</v>
      </c>
      <c r="DG121">
        <v>726803.5</v>
      </c>
      <c r="DH121">
        <v>577509.69999999995</v>
      </c>
      <c r="DI121">
        <v>8000</v>
      </c>
      <c r="DJ121">
        <v>8000</v>
      </c>
      <c r="DK121">
        <v>101987.9</v>
      </c>
      <c r="DL121">
        <v>8000</v>
      </c>
      <c r="DM121">
        <v>79734.23</v>
      </c>
      <c r="DN121">
        <v>8000</v>
      </c>
      <c r="DO121">
        <v>8000</v>
      </c>
      <c r="DP121">
        <v>8000</v>
      </c>
      <c r="DQ121">
        <v>8054.5190000000002</v>
      </c>
      <c r="DR121">
        <v>8000</v>
      </c>
      <c r="DS121">
        <v>8000</v>
      </c>
      <c r="DT121">
        <v>8000</v>
      </c>
      <c r="DU121">
        <v>8000</v>
      </c>
    </row>
    <row r="122" spans="1:125" x14ac:dyDescent="0.3">
      <c r="A122" t="s">
        <v>659</v>
      </c>
      <c r="B122" t="s">
        <v>287</v>
      </c>
      <c r="C122" t="s">
        <v>62</v>
      </c>
      <c r="D122" t="s">
        <v>617</v>
      </c>
      <c r="E122" t="s">
        <v>1202</v>
      </c>
      <c r="F122">
        <v>27.47</v>
      </c>
      <c r="G122" t="s">
        <v>294</v>
      </c>
      <c r="H122" t="s">
        <v>295</v>
      </c>
      <c r="I122" t="s">
        <v>331</v>
      </c>
      <c r="J122" t="s">
        <v>291</v>
      </c>
      <c r="K122" s="28">
        <v>85970.01</v>
      </c>
      <c r="L122">
        <v>17240.400000000001</v>
      </c>
      <c r="M122">
        <v>10353.89</v>
      </c>
      <c r="N122">
        <v>8000</v>
      </c>
      <c r="O122">
        <v>755211.8</v>
      </c>
      <c r="P122">
        <v>26410.44</v>
      </c>
      <c r="Q122">
        <v>8000</v>
      </c>
      <c r="R122">
        <v>34518.78</v>
      </c>
      <c r="S122">
        <v>18126.61</v>
      </c>
      <c r="T122">
        <v>8000</v>
      </c>
      <c r="U122">
        <v>50637.2</v>
      </c>
      <c r="V122">
        <v>84538.8</v>
      </c>
      <c r="W122">
        <v>8000</v>
      </c>
      <c r="X122">
        <v>8000</v>
      </c>
      <c r="Y122">
        <v>11250.59</v>
      </c>
      <c r="Z122">
        <v>64867.95</v>
      </c>
      <c r="AA122">
        <v>324481.09999999998</v>
      </c>
      <c r="AB122">
        <v>93129.37</v>
      </c>
      <c r="AC122" s="28">
        <v>1072376</v>
      </c>
      <c r="AD122">
        <v>10231.65</v>
      </c>
      <c r="AE122">
        <v>239418.1</v>
      </c>
      <c r="AF122">
        <v>8000</v>
      </c>
      <c r="AG122">
        <v>51772.83</v>
      </c>
      <c r="AH122">
        <v>154505.4</v>
      </c>
      <c r="AI122">
        <v>8000</v>
      </c>
      <c r="AJ122">
        <v>8000</v>
      </c>
      <c r="AK122">
        <v>60594.25</v>
      </c>
      <c r="AL122">
        <v>91072.09</v>
      </c>
      <c r="AM122">
        <v>8000</v>
      </c>
      <c r="AN122">
        <v>17700</v>
      </c>
      <c r="AO122">
        <v>8000</v>
      </c>
      <c r="AP122">
        <v>8000</v>
      </c>
      <c r="AQ122">
        <v>8000</v>
      </c>
      <c r="AR122">
        <v>8000</v>
      </c>
      <c r="AS122">
        <v>8000</v>
      </c>
      <c r="AT122">
        <v>8000</v>
      </c>
      <c r="AU122">
        <v>186534.1</v>
      </c>
      <c r="AV122">
        <v>215094</v>
      </c>
      <c r="AW122">
        <v>8000</v>
      </c>
      <c r="AX122">
        <v>8000</v>
      </c>
      <c r="AY122">
        <v>87722.52</v>
      </c>
      <c r="AZ122">
        <v>8000</v>
      </c>
      <c r="BA122">
        <v>81729.61</v>
      </c>
      <c r="BB122">
        <v>21000</v>
      </c>
      <c r="BC122">
        <v>8000</v>
      </c>
      <c r="BD122">
        <v>53126.89</v>
      </c>
      <c r="BE122">
        <v>943203.2</v>
      </c>
      <c r="BF122">
        <v>1480840</v>
      </c>
      <c r="BG122">
        <v>43500</v>
      </c>
      <c r="BH122">
        <v>548466.80000000005</v>
      </c>
      <c r="BI122">
        <v>8000</v>
      </c>
      <c r="BJ122">
        <v>8000</v>
      </c>
      <c r="BK122">
        <v>8000</v>
      </c>
      <c r="BL122">
        <v>8000</v>
      </c>
      <c r="BM122">
        <v>18044.75</v>
      </c>
      <c r="BN122">
        <v>30000</v>
      </c>
      <c r="BO122">
        <v>57702.78</v>
      </c>
      <c r="BP122">
        <v>8000</v>
      </c>
      <c r="BQ122">
        <v>48966.42</v>
      </c>
      <c r="BR122">
        <v>8000</v>
      </c>
      <c r="BS122">
        <v>8000</v>
      </c>
      <c r="BT122">
        <v>29109.07</v>
      </c>
      <c r="BU122">
        <v>8000</v>
      </c>
      <c r="BV122">
        <v>21687.52</v>
      </c>
      <c r="BW122">
        <v>8000</v>
      </c>
      <c r="BX122">
        <v>8000</v>
      </c>
      <c r="BY122">
        <v>8000</v>
      </c>
      <c r="BZ122">
        <v>8000</v>
      </c>
      <c r="CA122">
        <v>8000</v>
      </c>
      <c r="CB122">
        <v>8000</v>
      </c>
      <c r="CC122">
        <v>8000</v>
      </c>
      <c r="CD122">
        <v>8000</v>
      </c>
      <c r="CE122">
        <v>8000</v>
      </c>
      <c r="CF122">
        <v>8000</v>
      </c>
      <c r="CG122">
        <v>8000</v>
      </c>
      <c r="CH122">
        <v>8000</v>
      </c>
      <c r="CI122">
        <v>9714.0840000000007</v>
      </c>
      <c r="CJ122">
        <v>8000</v>
      </c>
      <c r="CK122">
        <v>8000</v>
      </c>
      <c r="CL122">
        <v>8000</v>
      </c>
      <c r="CM122">
        <v>150605.5</v>
      </c>
      <c r="CN122">
        <v>8000</v>
      </c>
      <c r="CO122">
        <v>8000</v>
      </c>
      <c r="CP122">
        <v>10957.15</v>
      </c>
      <c r="CQ122">
        <v>8000</v>
      </c>
      <c r="CR122">
        <v>8000</v>
      </c>
      <c r="CS122">
        <v>51168.37</v>
      </c>
      <c r="CT122">
        <v>11387.75</v>
      </c>
      <c r="CU122">
        <v>8000</v>
      </c>
      <c r="CV122">
        <v>9401.67</v>
      </c>
      <c r="CW122">
        <v>273225.7</v>
      </c>
      <c r="CX122">
        <v>444443.9</v>
      </c>
      <c r="CY122">
        <v>8000</v>
      </c>
      <c r="CZ122">
        <v>99336.9</v>
      </c>
      <c r="DA122">
        <v>8000</v>
      </c>
      <c r="DB122">
        <v>180033.2</v>
      </c>
      <c r="DC122">
        <v>8000</v>
      </c>
      <c r="DD122">
        <v>8000</v>
      </c>
      <c r="DE122">
        <v>9635.0789999999997</v>
      </c>
      <c r="DF122">
        <v>409860.5</v>
      </c>
      <c r="DG122">
        <v>1855361</v>
      </c>
      <c r="DH122">
        <v>914162.9</v>
      </c>
      <c r="DI122">
        <v>8000</v>
      </c>
      <c r="DJ122">
        <v>46326.87</v>
      </c>
      <c r="DK122">
        <v>14355.55</v>
      </c>
      <c r="DL122">
        <v>37314.699999999997</v>
      </c>
      <c r="DM122">
        <v>8000</v>
      </c>
      <c r="DN122">
        <v>8000</v>
      </c>
      <c r="DO122">
        <v>8000</v>
      </c>
      <c r="DP122">
        <v>18683.63</v>
      </c>
      <c r="DQ122">
        <v>53912.99</v>
      </c>
      <c r="DR122">
        <v>8000</v>
      </c>
      <c r="DS122">
        <v>8000</v>
      </c>
      <c r="DT122">
        <v>8000</v>
      </c>
      <c r="DU122">
        <v>8000</v>
      </c>
    </row>
    <row r="123" spans="1:125" x14ac:dyDescent="0.3">
      <c r="A123" t="s">
        <v>660</v>
      </c>
      <c r="B123" t="s">
        <v>287</v>
      </c>
      <c r="C123" t="s">
        <v>67</v>
      </c>
      <c r="D123" t="s">
        <v>617</v>
      </c>
      <c r="E123" t="s">
        <v>1212</v>
      </c>
      <c r="F123">
        <v>31.25</v>
      </c>
      <c r="G123" t="s">
        <v>294</v>
      </c>
      <c r="H123" t="s">
        <v>298</v>
      </c>
      <c r="I123" t="s">
        <v>296</v>
      </c>
      <c r="J123" t="s">
        <v>291</v>
      </c>
      <c r="K123" s="28">
        <v>79306.720000000001</v>
      </c>
      <c r="L123">
        <v>83387.34</v>
      </c>
      <c r="M123">
        <v>40098.97</v>
      </c>
      <c r="N123">
        <v>41735.82</v>
      </c>
      <c r="O123">
        <v>1785414</v>
      </c>
      <c r="P123">
        <v>91588.92</v>
      </c>
      <c r="Q123">
        <v>8000</v>
      </c>
      <c r="R123">
        <v>125101.7</v>
      </c>
      <c r="S123">
        <v>67320.06</v>
      </c>
      <c r="T123">
        <v>8000</v>
      </c>
      <c r="U123">
        <v>77232.100000000006</v>
      </c>
      <c r="V123">
        <v>151793.70000000001</v>
      </c>
      <c r="W123">
        <v>8000</v>
      </c>
      <c r="X123">
        <v>13177.51</v>
      </c>
      <c r="Y123">
        <v>15376.97</v>
      </c>
      <c r="Z123">
        <v>119060.4</v>
      </c>
      <c r="AA123">
        <v>566997.5</v>
      </c>
      <c r="AB123">
        <v>198364.1</v>
      </c>
      <c r="AC123" s="28">
        <v>849612.2</v>
      </c>
      <c r="AD123">
        <v>8000</v>
      </c>
      <c r="AE123">
        <v>139468.70000000001</v>
      </c>
      <c r="AF123">
        <v>50167.199999999997</v>
      </c>
      <c r="AG123">
        <v>566669.30000000005</v>
      </c>
      <c r="AH123">
        <v>8000</v>
      </c>
      <c r="AI123">
        <v>8000</v>
      </c>
      <c r="AJ123">
        <v>18633.61</v>
      </c>
      <c r="AK123">
        <v>8000</v>
      </c>
      <c r="AL123">
        <v>9329.0609999999997</v>
      </c>
      <c r="AM123">
        <v>30339.41</v>
      </c>
      <c r="AN123">
        <v>81448.69</v>
      </c>
      <c r="AO123">
        <v>8000</v>
      </c>
      <c r="AP123">
        <v>8000</v>
      </c>
      <c r="AQ123">
        <v>8000</v>
      </c>
      <c r="AR123">
        <v>8000</v>
      </c>
      <c r="AS123">
        <v>8000</v>
      </c>
      <c r="AT123">
        <v>8000</v>
      </c>
      <c r="AU123">
        <v>207888.4</v>
      </c>
      <c r="AV123">
        <v>299134.40000000002</v>
      </c>
      <c r="AW123">
        <v>8000</v>
      </c>
      <c r="AX123">
        <v>8000</v>
      </c>
      <c r="AY123">
        <v>40836.839999999997</v>
      </c>
      <c r="AZ123">
        <v>8000</v>
      </c>
      <c r="BA123">
        <v>80236.36</v>
      </c>
      <c r="BB123">
        <v>45694.94</v>
      </c>
      <c r="BC123">
        <v>8000</v>
      </c>
      <c r="BD123">
        <v>9240.7729999999992</v>
      </c>
      <c r="BE123">
        <v>434143</v>
      </c>
      <c r="BF123">
        <v>996754.2</v>
      </c>
      <c r="BG123">
        <v>8000</v>
      </c>
      <c r="BH123">
        <v>546535.19999999995</v>
      </c>
      <c r="BI123">
        <v>16537.75</v>
      </c>
      <c r="BJ123">
        <v>8000</v>
      </c>
      <c r="BK123">
        <v>8000</v>
      </c>
      <c r="BL123">
        <v>8000</v>
      </c>
      <c r="BM123">
        <v>33616.43</v>
      </c>
      <c r="BN123">
        <v>8000</v>
      </c>
      <c r="BO123">
        <v>163545.20000000001</v>
      </c>
      <c r="BP123">
        <v>8000</v>
      </c>
      <c r="BQ123">
        <v>132530.6</v>
      </c>
      <c r="BR123">
        <v>19417.95</v>
      </c>
      <c r="BS123">
        <v>8000</v>
      </c>
      <c r="BT123">
        <v>8000</v>
      </c>
      <c r="BU123">
        <v>8000</v>
      </c>
      <c r="BV123">
        <v>8000</v>
      </c>
      <c r="BW123">
        <v>8000</v>
      </c>
      <c r="BX123">
        <v>8000</v>
      </c>
      <c r="BY123">
        <v>8000</v>
      </c>
      <c r="BZ123">
        <v>8000</v>
      </c>
      <c r="CA123">
        <v>8000</v>
      </c>
      <c r="CB123">
        <v>8000</v>
      </c>
      <c r="CC123">
        <v>8000</v>
      </c>
      <c r="CD123">
        <v>8000</v>
      </c>
      <c r="CE123">
        <v>32678.7</v>
      </c>
      <c r="CF123">
        <v>8000</v>
      </c>
      <c r="CG123">
        <v>17281.77</v>
      </c>
      <c r="CH123">
        <v>8000</v>
      </c>
      <c r="CI123">
        <v>18298.52</v>
      </c>
      <c r="CJ123">
        <v>8000</v>
      </c>
      <c r="CK123">
        <v>8000</v>
      </c>
      <c r="CL123">
        <v>8000</v>
      </c>
      <c r="CM123">
        <v>76207.100000000006</v>
      </c>
      <c r="CN123">
        <v>20725.38</v>
      </c>
      <c r="CO123">
        <v>8000</v>
      </c>
      <c r="CP123">
        <v>17527.919999999998</v>
      </c>
      <c r="CQ123">
        <v>8000</v>
      </c>
      <c r="CR123">
        <v>8000</v>
      </c>
      <c r="CS123">
        <v>63316.65</v>
      </c>
      <c r="CT123">
        <v>8000</v>
      </c>
      <c r="CU123">
        <v>8000</v>
      </c>
      <c r="CV123">
        <v>8000</v>
      </c>
      <c r="CW123">
        <v>60614.12</v>
      </c>
      <c r="CX123">
        <v>342352.4</v>
      </c>
      <c r="CY123">
        <v>8000</v>
      </c>
      <c r="CZ123">
        <v>22500.04</v>
      </c>
      <c r="DA123">
        <v>8000</v>
      </c>
      <c r="DB123">
        <v>48226.22</v>
      </c>
      <c r="DC123">
        <v>8000</v>
      </c>
      <c r="DD123">
        <v>8000</v>
      </c>
      <c r="DE123">
        <v>8000</v>
      </c>
      <c r="DF123">
        <v>114717.3</v>
      </c>
      <c r="DG123">
        <v>665542.30000000005</v>
      </c>
      <c r="DH123">
        <v>441956.1</v>
      </c>
      <c r="DI123">
        <v>8000</v>
      </c>
      <c r="DJ123">
        <v>16068.1</v>
      </c>
      <c r="DK123">
        <v>83621.08</v>
      </c>
      <c r="DL123">
        <v>8000</v>
      </c>
      <c r="DM123">
        <v>64727.21</v>
      </c>
      <c r="DN123">
        <v>8000</v>
      </c>
      <c r="DO123">
        <v>8000</v>
      </c>
      <c r="DP123">
        <v>8000</v>
      </c>
      <c r="DQ123">
        <v>16883.36</v>
      </c>
      <c r="DR123">
        <v>8000</v>
      </c>
      <c r="DS123">
        <v>8000</v>
      </c>
      <c r="DT123">
        <v>8000</v>
      </c>
      <c r="DU123">
        <v>8000</v>
      </c>
    </row>
    <row r="124" spans="1:125" x14ac:dyDescent="0.3">
      <c r="A124" t="s">
        <v>661</v>
      </c>
      <c r="B124" t="s">
        <v>287</v>
      </c>
      <c r="C124" t="s">
        <v>62</v>
      </c>
      <c r="D124" t="s">
        <v>617</v>
      </c>
      <c r="E124" t="s">
        <v>1212</v>
      </c>
      <c r="F124">
        <v>30.04</v>
      </c>
      <c r="G124" t="s">
        <v>353</v>
      </c>
      <c r="H124" t="s">
        <v>354</v>
      </c>
      <c r="I124" t="s">
        <v>354</v>
      </c>
      <c r="J124" t="s">
        <v>354</v>
      </c>
      <c r="K124" s="28">
        <v>128774.1</v>
      </c>
      <c r="L124">
        <v>60201.91</v>
      </c>
      <c r="M124">
        <v>28000</v>
      </c>
      <c r="N124">
        <v>18528.16</v>
      </c>
      <c r="O124">
        <v>2329377</v>
      </c>
      <c r="P124">
        <v>135342</v>
      </c>
      <c r="Q124">
        <v>9958.0020000000004</v>
      </c>
      <c r="R124">
        <v>360322.5</v>
      </c>
      <c r="S124">
        <v>510659.2</v>
      </c>
      <c r="T124">
        <v>11989.6</v>
      </c>
      <c r="U124">
        <v>47919.23</v>
      </c>
      <c r="V124">
        <v>547806.30000000005</v>
      </c>
      <c r="W124">
        <v>8000</v>
      </c>
      <c r="X124">
        <v>8000</v>
      </c>
      <c r="Y124">
        <v>38364.92</v>
      </c>
      <c r="Z124">
        <v>31580.43</v>
      </c>
      <c r="AA124">
        <v>293996.7</v>
      </c>
      <c r="AB124">
        <v>256348</v>
      </c>
      <c r="AC124" s="28">
        <v>1140707</v>
      </c>
      <c r="AD124">
        <v>18678.75</v>
      </c>
      <c r="AE124">
        <v>734060</v>
      </c>
      <c r="AF124">
        <v>8000</v>
      </c>
      <c r="AG124">
        <v>133340.5</v>
      </c>
      <c r="AH124">
        <v>8000</v>
      </c>
      <c r="AI124">
        <v>8000</v>
      </c>
      <c r="AJ124">
        <v>58608.27</v>
      </c>
      <c r="AK124">
        <v>18450.509999999998</v>
      </c>
      <c r="AL124">
        <v>8000</v>
      </c>
      <c r="AM124">
        <v>207469.6</v>
      </c>
      <c r="AN124">
        <v>723522.2</v>
      </c>
      <c r="AO124">
        <v>8000</v>
      </c>
      <c r="AP124">
        <v>8000</v>
      </c>
      <c r="AQ124">
        <v>38304.94</v>
      </c>
      <c r="AR124">
        <v>8000</v>
      </c>
      <c r="AS124">
        <v>8000</v>
      </c>
      <c r="AT124">
        <v>8000</v>
      </c>
      <c r="AU124">
        <v>528056.5</v>
      </c>
      <c r="AV124">
        <v>1981277</v>
      </c>
      <c r="AW124">
        <v>8000</v>
      </c>
      <c r="AX124">
        <v>8000</v>
      </c>
      <c r="AY124">
        <v>29549.24</v>
      </c>
      <c r="AZ124">
        <v>8000</v>
      </c>
      <c r="BA124">
        <v>152798.79999999999</v>
      </c>
      <c r="BB124">
        <v>81030.91</v>
      </c>
      <c r="BC124">
        <v>50908.89</v>
      </c>
      <c r="BD124">
        <v>8000</v>
      </c>
      <c r="BE124">
        <v>73186.22</v>
      </c>
      <c r="BF124">
        <v>718117.5</v>
      </c>
      <c r="BG124">
        <v>8000</v>
      </c>
      <c r="BH124">
        <v>1466003</v>
      </c>
      <c r="BI124">
        <v>8000</v>
      </c>
      <c r="BJ124">
        <v>8000</v>
      </c>
      <c r="BK124">
        <v>8000</v>
      </c>
      <c r="BL124">
        <v>8000</v>
      </c>
      <c r="BM124">
        <v>8000</v>
      </c>
      <c r="BN124">
        <v>8000</v>
      </c>
      <c r="BO124">
        <v>17583.82</v>
      </c>
      <c r="BP124">
        <v>8000</v>
      </c>
      <c r="BQ124">
        <v>102971</v>
      </c>
      <c r="BR124">
        <v>36347.480000000003</v>
      </c>
      <c r="BS124">
        <v>8000</v>
      </c>
      <c r="BT124">
        <v>8000</v>
      </c>
      <c r="BU124">
        <v>8000</v>
      </c>
      <c r="BV124">
        <v>8000</v>
      </c>
      <c r="BW124">
        <v>8000</v>
      </c>
      <c r="BX124">
        <v>8000</v>
      </c>
      <c r="BY124">
        <v>8000</v>
      </c>
      <c r="BZ124">
        <v>8000</v>
      </c>
      <c r="CA124">
        <v>8000</v>
      </c>
      <c r="CB124">
        <v>8000</v>
      </c>
      <c r="CC124">
        <v>8000</v>
      </c>
      <c r="CD124">
        <v>21485.68</v>
      </c>
      <c r="CE124">
        <v>19250.169999999998</v>
      </c>
      <c r="CF124">
        <v>8000</v>
      </c>
      <c r="CG124">
        <v>8000</v>
      </c>
      <c r="CH124">
        <v>8000</v>
      </c>
      <c r="CI124">
        <v>81184.14</v>
      </c>
      <c r="CJ124">
        <v>8000</v>
      </c>
      <c r="CK124">
        <v>8000</v>
      </c>
      <c r="CL124">
        <v>8000</v>
      </c>
      <c r="CM124">
        <v>8000</v>
      </c>
      <c r="CN124">
        <v>8000</v>
      </c>
      <c r="CO124">
        <v>8000</v>
      </c>
      <c r="CP124">
        <v>8000</v>
      </c>
      <c r="CQ124">
        <v>8000</v>
      </c>
      <c r="CR124">
        <v>8000</v>
      </c>
      <c r="CS124">
        <v>8000</v>
      </c>
      <c r="CT124">
        <v>8000</v>
      </c>
      <c r="CU124">
        <v>8000</v>
      </c>
      <c r="CV124">
        <v>8000</v>
      </c>
      <c r="CW124">
        <v>8000</v>
      </c>
      <c r="CX124">
        <v>8000</v>
      </c>
      <c r="CY124">
        <v>8000</v>
      </c>
      <c r="CZ124">
        <v>8000</v>
      </c>
      <c r="DA124">
        <v>8000</v>
      </c>
      <c r="DB124">
        <v>8000</v>
      </c>
      <c r="DC124">
        <v>8000</v>
      </c>
      <c r="DD124">
        <v>8000</v>
      </c>
      <c r="DE124">
        <v>8000</v>
      </c>
      <c r="DF124">
        <v>8000</v>
      </c>
      <c r="DG124">
        <v>8000</v>
      </c>
      <c r="DH124">
        <v>8000</v>
      </c>
      <c r="DI124">
        <v>8000</v>
      </c>
      <c r="DJ124">
        <v>8000</v>
      </c>
      <c r="DK124">
        <v>8000</v>
      </c>
      <c r="DL124">
        <v>8000</v>
      </c>
      <c r="DM124">
        <v>8000</v>
      </c>
      <c r="DN124">
        <v>8000</v>
      </c>
      <c r="DO124">
        <v>8000</v>
      </c>
      <c r="DP124">
        <v>8000</v>
      </c>
      <c r="DQ124">
        <v>8000</v>
      </c>
      <c r="DR124">
        <v>8000</v>
      </c>
      <c r="DS124">
        <v>8000</v>
      </c>
      <c r="DT124">
        <v>8000</v>
      </c>
      <c r="DU124">
        <v>8000</v>
      </c>
    </row>
    <row r="125" spans="1:125" x14ac:dyDescent="0.3">
      <c r="A125" t="s">
        <v>662</v>
      </c>
      <c r="B125" t="s">
        <v>287</v>
      </c>
      <c r="C125" t="s">
        <v>62</v>
      </c>
      <c r="D125" t="s">
        <v>617</v>
      </c>
      <c r="E125" t="s">
        <v>1202</v>
      </c>
      <c r="F125">
        <v>33.21</v>
      </c>
      <c r="G125" t="s">
        <v>294</v>
      </c>
      <c r="H125" t="s">
        <v>295</v>
      </c>
      <c r="I125" t="s">
        <v>296</v>
      </c>
      <c r="J125" t="s">
        <v>304</v>
      </c>
      <c r="K125" s="28">
        <v>378302.7</v>
      </c>
      <c r="L125">
        <v>39953.360000000001</v>
      </c>
      <c r="M125">
        <v>11422.72</v>
      </c>
      <c r="N125">
        <v>24806.400000000001</v>
      </c>
      <c r="O125">
        <v>3057982</v>
      </c>
      <c r="P125">
        <v>205442.2</v>
      </c>
      <c r="Q125">
        <v>8000</v>
      </c>
      <c r="R125">
        <v>372652.1</v>
      </c>
      <c r="S125">
        <v>183488.1</v>
      </c>
      <c r="T125">
        <v>8000</v>
      </c>
      <c r="U125">
        <v>30424.44</v>
      </c>
      <c r="V125">
        <v>411024</v>
      </c>
      <c r="W125">
        <v>8000</v>
      </c>
      <c r="X125">
        <v>8000</v>
      </c>
      <c r="Y125">
        <v>50315.99</v>
      </c>
      <c r="Z125">
        <v>95248.05</v>
      </c>
      <c r="AA125">
        <v>648790.6</v>
      </c>
      <c r="AB125">
        <v>380341.3</v>
      </c>
      <c r="AC125" s="28">
        <v>4836926</v>
      </c>
      <c r="AD125">
        <v>11904.22</v>
      </c>
      <c r="AE125">
        <v>722645.1</v>
      </c>
      <c r="AF125">
        <v>8000</v>
      </c>
      <c r="AG125">
        <v>67845.78</v>
      </c>
      <c r="AH125">
        <v>8000</v>
      </c>
      <c r="AI125">
        <v>8000</v>
      </c>
      <c r="AJ125">
        <v>29224</v>
      </c>
      <c r="AK125">
        <v>8000</v>
      </c>
      <c r="AL125">
        <v>8000</v>
      </c>
      <c r="AM125">
        <v>8000</v>
      </c>
      <c r="AN125">
        <v>113289.9</v>
      </c>
      <c r="AO125">
        <v>8000</v>
      </c>
      <c r="AP125">
        <v>8000</v>
      </c>
      <c r="AQ125">
        <v>12867.97</v>
      </c>
      <c r="AR125">
        <v>8000</v>
      </c>
      <c r="AS125">
        <v>8000</v>
      </c>
      <c r="AT125">
        <v>8000</v>
      </c>
      <c r="AU125">
        <v>137902.29999999999</v>
      </c>
      <c r="AV125">
        <v>1294517</v>
      </c>
      <c r="AW125">
        <v>8000</v>
      </c>
      <c r="AX125">
        <v>8000</v>
      </c>
      <c r="AY125">
        <v>48559.9</v>
      </c>
      <c r="AZ125">
        <v>56703.98</v>
      </c>
      <c r="BA125">
        <v>510112.5</v>
      </c>
      <c r="BB125">
        <v>1143362</v>
      </c>
      <c r="BC125">
        <v>35000</v>
      </c>
      <c r="BD125">
        <v>8000</v>
      </c>
      <c r="BE125">
        <v>212420.8</v>
      </c>
      <c r="BF125">
        <v>1803330</v>
      </c>
      <c r="BG125">
        <v>23963.84</v>
      </c>
      <c r="BH125">
        <v>4099462</v>
      </c>
      <c r="BI125">
        <v>684703.3</v>
      </c>
      <c r="BJ125">
        <v>8000</v>
      </c>
      <c r="BK125">
        <v>8000</v>
      </c>
      <c r="BL125">
        <v>8000</v>
      </c>
      <c r="BM125">
        <v>22213.08</v>
      </c>
      <c r="BN125">
        <v>22000</v>
      </c>
      <c r="BO125">
        <v>441990.40000000002</v>
      </c>
      <c r="BP125">
        <v>100000</v>
      </c>
      <c r="BQ125">
        <v>3437238</v>
      </c>
      <c r="BR125">
        <v>130000</v>
      </c>
      <c r="BS125">
        <v>8000</v>
      </c>
      <c r="BT125">
        <v>8000</v>
      </c>
      <c r="BU125">
        <v>8000</v>
      </c>
      <c r="BV125">
        <v>37718.5</v>
      </c>
      <c r="BW125">
        <v>8000</v>
      </c>
      <c r="BX125">
        <v>50633.97</v>
      </c>
      <c r="BY125">
        <v>8000</v>
      </c>
      <c r="BZ125">
        <v>79000</v>
      </c>
      <c r="CA125">
        <v>8000</v>
      </c>
      <c r="CB125">
        <v>8000</v>
      </c>
      <c r="CC125">
        <v>32345.16</v>
      </c>
      <c r="CD125">
        <v>8000</v>
      </c>
      <c r="CE125">
        <v>76089.73</v>
      </c>
      <c r="CF125">
        <v>8000</v>
      </c>
      <c r="CG125">
        <v>8000</v>
      </c>
      <c r="CH125">
        <v>8000</v>
      </c>
      <c r="CI125">
        <v>8000</v>
      </c>
      <c r="CJ125">
        <v>8000</v>
      </c>
      <c r="CK125">
        <v>8000</v>
      </c>
      <c r="CL125">
        <v>8000</v>
      </c>
      <c r="CM125">
        <v>17867.580000000002</v>
      </c>
      <c r="CN125">
        <v>8000</v>
      </c>
      <c r="CO125">
        <v>8000</v>
      </c>
      <c r="CP125">
        <v>8000</v>
      </c>
      <c r="CQ125">
        <v>8000</v>
      </c>
      <c r="CR125">
        <v>8000</v>
      </c>
      <c r="CS125">
        <v>8000</v>
      </c>
      <c r="CT125">
        <v>8000</v>
      </c>
      <c r="CU125">
        <v>8000</v>
      </c>
      <c r="CV125">
        <v>8000</v>
      </c>
      <c r="CW125">
        <v>8000</v>
      </c>
      <c r="CX125">
        <v>117813.6</v>
      </c>
      <c r="CY125">
        <v>8000</v>
      </c>
      <c r="CZ125">
        <v>8000</v>
      </c>
      <c r="DA125">
        <v>8000</v>
      </c>
      <c r="DB125">
        <v>20376.89</v>
      </c>
      <c r="DC125">
        <v>8000</v>
      </c>
      <c r="DD125">
        <v>8000</v>
      </c>
      <c r="DE125">
        <v>8000</v>
      </c>
      <c r="DF125">
        <v>8000</v>
      </c>
      <c r="DG125">
        <v>62627.360000000001</v>
      </c>
      <c r="DH125">
        <v>201096.2</v>
      </c>
      <c r="DI125">
        <v>8000</v>
      </c>
      <c r="DJ125">
        <v>8000</v>
      </c>
      <c r="DK125">
        <v>12882.55</v>
      </c>
      <c r="DL125">
        <v>8000</v>
      </c>
      <c r="DM125">
        <v>39412.33</v>
      </c>
      <c r="DN125">
        <v>8000</v>
      </c>
      <c r="DO125">
        <v>8000</v>
      </c>
      <c r="DP125">
        <v>8000</v>
      </c>
      <c r="DQ125">
        <v>8000</v>
      </c>
      <c r="DR125">
        <v>8000</v>
      </c>
      <c r="DS125">
        <v>8000</v>
      </c>
      <c r="DT125">
        <v>8000</v>
      </c>
      <c r="DU125">
        <v>8000</v>
      </c>
    </row>
    <row r="126" spans="1:125" x14ac:dyDescent="0.3">
      <c r="A126" t="s">
        <v>663</v>
      </c>
      <c r="B126" t="s">
        <v>287</v>
      </c>
      <c r="C126" t="s">
        <v>62</v>
      </c>
      <c r="D126" t="s">
        <v>617</v>
      </c>
      <c r="E126" t="s">
        <v>1207</v>
      </c>
      <c r="F126">
        <v>32.11</v>
      </c>
      <c r="G126" t="s">
        <v>294</v>
      </c>
      <c r="H126" t="s">
        <v>298</v>
      </c>
      <c r="I126" t="s">
        <v>328</v>
      </c>
      <c r="J126" t="s">
        <v>291</v>
      </c>
      <c r="K126" s="28">
        <v>52213.98</v>
      </c>
      <c r="L126">
        <v>8000</v>
      </c>
      <c r="M126">
        <v>8000</v>
      </c>
      <c r="N126">
        <v>8000</v>
      </c>
      <c r="O126">
        <v>505357.9</v>
      </c>
      <c r="P126">
        <v>8000</v>
      </c>
      <c r="Q126">
        <v>8000</v>
      </c>
      <c r="R126">
        <v>63330.67</v>
      </c>
      <c r="S126">
        <v>74470.87</v>
      </c>
      <c r="T126">
        <v>8000</v>
      </c>
      <c r="U126">
        <v>13312.51</v>
      </c>
      <c r="V126">
        <v>158538.6</v>
      </c>
      <c r="W126">
        <v>8000</v>
      </c>
      <c r="X126">
        <v>8000</v>
      </c>
      <c r="Y126">
        <v>15841.21</v>
      </c>
      <c r="Z126">
        <v>18591.29</v>
      </c>
      <c r="AA126">
        <v>254189.6</v>
      </c>
      <c r="AB126">
        <v>143242</v>
      </c>
      <c r="AC126" s="28">
        <v>1740173</v>
      </c>
      <c r="AD126">
        <v>54689.31</v>
      </c>
      <c r="AE126">
        <v>1176470</v>
      </c>
      <c r="AF126">
        <v>21526.1</v>
      </c>
      <c r="AG126">
        <v>414223.6</v>
      </c>
      <c r="AH126">
        <v>8000</v>
      </c>
      <c r="AI126">
        <v>44964.12</v>
      </c>
      <c r="AJ126">
        <v>306297.5</v>
      </c>
      <c r="AK126">
        <v>8000</v>
      </c>
      <c r="AL126">
        <v>13158.05</v>
      </c>
      <c r="AM126">
        <v>249426.6</v>
      </c>
      <c r="AN126">
        <v>648459.9</v>
      </c>
      <c r="AO126">
        <v>8000</v>
      </c>
      <c r="AP126">
        <v>8000</v>
      </c>
      <c r="AQ126">
        <v>40876.94</v>
      </c>
      <c r="AR126">
        <v>8000</v>
      </c>
      <c r="AS126">
        <v>8000</v>
      </c>
      <c r="AT126">
        <v>8000</v>
      </c>
      <c r="AU126">
        <v>643778.6</v>
      </c>
      <c r="AV126">
        <v>1943648</v>
      </c>
      <c r="AW126">
        <v>8000</v>
      </c>
      <c r="AX126">
        <v>8000</v>
      </c>
      <c r="AY126">
        <v>130037.1</v>
      </c>
      <c r="AZ126">
        <v>8000</v>
      </c>
      <c r="BA126">
        <v>357164.3</v>
      </c>
      <c r="BB126">
        <v>43688.9</v>
      </c>
      <c r="BC126">
        <v>24750</v>
      </c>
      <c r="BD126">
        <v>14929.93</v>
      </c>
      <c r="BE126">
        <v>834311</v>
      </c>
      <c r="BF126">
        <v>3822758</v>
      </c>
      <c r="BG126">
        <v>8000</v>
      </c>
      <c r="BH126">
        <v>2104192</v>
      </c>
      <c r="BI126">
        <v>8000</v>
      </c>
      <c r="BJ126">
        <v>8000</v>
      </c>
      <c r="BK126">
        <v>8000</v>
      </c>
      <c r="BL126">
        <v>8000</v>
      </c>
      <c r="BM126">
        <v>36546.06</v>
      </c>
      <c r="BN126">
        <v>75642.509999999995</v>
      </c>
      <c r="BO126">
        <v>245047.3</v>
      </c>
      <c r="BP126">
        <v>8000</v>
      </c>
      <c r="BQ126">
        <v>178476.2</v>
      </c>
      <c r="BR126">
        <v>34249.17</v>
      </c>
      <c r="BS126">
        <v>8000</v>
      </c>
      <c r="BT126">
        <v>8000</v>
      </c>
      <c r="BU126">
        <v>8000</v>
      </c>
      <c r="BV126">
        <v>22245.39</v>
      </c>
      <c r="BW126">
        <v>8000</v>
      </c>
      <c r="BX126">
        <v>8000</v>
      </c>
      <c r="BY126">
        <v>8000</v>
      </c>
      <c r="BZ126">
        <v>8000</v>
      </c>
      <c r="CA126">
        <v>8000</v>
      </c>
      <c r="CB126">
        <v>8000</v>
      </c>
      <c r="CC126">
        <v>8000</v>
      </c>
      <c r="CD126">
        <v>20367.03</v>
      </c>
      <c r="CE126">
        <v>35459.47</v>
      </c>
      <c r="CF126">
        <v>8000</v>
      </c>
      <c r="CG126">
        <v>8000</v>
      </c>
      <c r="CH126">
        <v>8000</v>
      </c>
      <c r="CI126">
        <v>57738.17</v>
      </c>
      <c r="CJ126">
        <v>8000</v>
      </c>
      <c r="CK126">
        <v>8000</v>
      </c>
      <c r="CL126">
        <v>8000</v>
      </c>
      <c r="CM126">
        <v>257695.8</v>
      </c>
      <c r="CN126">
        <v>49536.4</v>
      </c>
      <c r="CO126">
        <v>8000</v>
      </c>
      <c r="CP126">
        <v>118000.6</v>
      </c>
      <c r="CQ126">
        <v>14315.51</v>
      </c>
      <c r="CR126">
        <v>15504.25</v>
      </c>
      <c r="CS126">
        <v>312631.90000000002</v>
      </c>
      <c r="CT126">
        <v>11353.26</v>
      </c>
      <c r="CU126">
        <v>63519.66</v>
      </c>
      <c r="CV126">
        <v>8000</v>
      </c>
      <c r="CW126">
        <v>118849.8</v>
      </c>
      <c r="CX126">
        <v>1046179</v>
      </c>
      <c r="CY126">
        <v>8000</v>
      </c>
      <c r="CZ126">
        <v>12381.08</v>
      </c>
      <c r="DA126">
        <v>11717.66</v>
      </c>
      <c r="DB126">
        <v>131801.20000000001</v>
      </c>
      <c r="DC126">
        <v>167052</v>
      </c>
      <c r="DD126">
        <v>8000</v>
      </c>
      <c r="DE126">
        <v>8000</v>
      </c>
      <c r="DF126">
        <v>65429.01</v>
      </c>
      <c r="DG126">
        <v>927059</v>
      </c>
      <c r="DH126">
        <v>565185</v>
      </c>
      <c r="DI126">
        <v>46726.32</v>
      </c>
      <c r="DJ126">
        <v>8000</v>
      </c>
      <c r="DK126">
        <v>708445.2</v>
      </c>
      <c r="DL126">
        <v>8000</v>
      </c>
      <c r="DM126">
        <v>368489.5</v>
      </c>
      <c r="DN126">
        <v>8000</v>
      </c>
      <c r="DO126">
        <v>8000</v>
      </c>
      <c r="DP126">
        <v>8000</v>
      </c>
      <c r="DQ126">
        <v>8000</v>
      </c>
      <c r="DR126">
        <v>8000</v>
      </c>
      <c r="DS126">
        <v>8000</v>
      </c>
      <c r="DT126">
        <v>8000</v>
      </c>
      <c r="DU126">
        <v>8000</v>
      </c>
    </row>
    <row r="127" spans="1:125" x14ac:dyDescent="0.3">
      <c r="A127" t="s">
        <v>664</v>
      </c>
      <c r="B127" t="s">
        <v>287</v>
      </c>
      <c r="C127" t="s">
        <v>62</v>
      </c>
      <c r="D127" t="s">
        <v>617</v>
      </c>
      <c r="E127" t="s">
        <v>1213</v>
      </c>
      <c r="F127">
        <v>23.66</v>
      </c>
      <c r="G127" t="s">
        <v>294</v>
      </c>
      <c r="H127" t="s">
        <v>295</v>
      </c>
      <c r="I127" t="s">
        <v>313</v>
      </c>
      <c r="J127" t="s">
        <v>291</v>
      </c>
      <c r="K127" s="28">
        <v>123559.8</v>
      </c>
      <c r="L127">
        <v>11890.84</v>
      </c>
      <c r="M127">
        <v>8000</v>
      </c>
      <c r="N127">
        <v>8000</v>
      </c>
      <c r="O127">
        <v>1587714</v>
      </c>
      <c r="P127">
        <v>48199.62</v>
      </c>
      <c r="Q127">
        <v>8000</v>
      </c>
      <c r="R127">
        <v>161824.5</v>
      </c>
      <c r="S127">
        <v>90520.3</v>
      </c>
      <c r="T127">
        <v>8000</v>
      </c>
      <c r="U127">
        <v>10805.17</v>
      </c>
      <c r="V127">
        <v>290956.90000000002</v>
      </c>
      <c r="W127">
        <v>8000</v>
      </c>
      <c r="X127">
        <v>8000</v>
      </c>
      <c r="Y127">
        <v>16441.21</v>
      </c>
      <c r="Z127">
        <v>44778.19</v>
      </c>
      <c r="AA127">
        <v>346559</v>
      </c>
      <c r="AB127">
        <v>236374.3</v>
      </c>
      <c r="AC127" s="28">
        <v>2417359</v>
      </c>
      <c r="AD127">
        <v>69837.22</v>
      </c>
      <c r="AE127">
        <v>1257176</v>
      </c>
      <c r="AF127">
        <v>8000</v>
      </c>
      <c r="AG127">
        <v>44572.83</v>
      </c>
      <c r="AH127">
        <v>33500</v>
      </c>
      <c r="AI127">
        <v>35297.01</v>
      </c>
      <c r="AJ127">
        <v>256181.5</v>
      </c>
      <c r="AK127">
        <v>90256.6</v>
      </c>
      <c r="AL127">
        <v>30000</v>
      </c>
      <c r="AM127">
        <v>64041.03</v>
      </c>
      <c r="AN127">
        <v>300375.5</v>
      </c>
      <c r="AO127">
        <v>8000</v>
      </c>
      <c r="AP127">
        <v>8000</v>
      </c>
      <c r="AQ127">
        <v>22400.05</v>
      </c>
      <c r="AR127">
        <v>8000</v>
      </c>
      <c r="AS127">
        <v>8000</v>
      </c>
      <c r="AT127">
        <v>8000</v>
      </c>
      <c r="AU127">
        <v>448610.8</v>
      </c>
      <c r="AV127">
        <v>1984125</v>
      </c>
      <c r="AW127">
        <v>8000</v>
      </c>
      <c r="AX127">
        <v>8000</v>
      </c>
      <c r="AY127">
        <v>75353.69</v>
      </c>
      <c r="AZ127">
        <v>17014.93</v>
      </c>
      <c r="BA127">
        <v>318620.40000000002</v>
      </c>
      <c r="BB127">
        <v>192551.5</v>
      </c>
      <c r="BC127">
        <v>20320.689999999999</v>
      </c>
      <c r="BD127">
        <v>13032.65</v>
      </c>
      <c r="BE127">
        <v>451673.59999999998</v>
      </c>
      <c r="BF127">
        <v>2437942</v>
      </c>
      <c r="BG127">
        <v>8000</v>
      </c>
      <c r="BH127">
        <v>3764963</v>
      </c>
      <c r="BI127">
        <v>34409.379999999997</v>
      </c>
      <c r="BJ127">
        <v>8000</v>
      </c>
      <c r="BK127">
        <v>8000</v>
      </c>
      <c r="BL127">
        <v>8000</v>
      </c>
      <c r="BM127">
        <v>11735.56</v>
      </c>
      <c r="BN127">
        <v>26414.94</v>
      </c>
      <c r="BO127">
        <v>104154.7</v>
      </c>
      <c r="BP127">
        <v>66505.08</v>
      </c>
      <c r="BQ127">
        <v>343585.6</v>
      </c>
      <c r="BR127">
        <v>41093.25</v>
      </c>
      <c r="BS127">
        <v>8000</v>
      </c>
      <c r="BT127">
        <v>8000</v>
      </c>
      <c r="BU127">
        <v>8000</v>
      </c>
      <c r="BV127">
        <v>35289.040000000001</v>
      </c>
      <c r="BW127">
        <v>8000</v>
      </c>
      <c r="BX127">
        <v>18426.25</v>
      </c>
      <c r="BY127">
        <v>8000</v>
      </c>
      <c r="BZ127">
        <v>8000</v>
      </c>
      <c r="CA127">
        <v>8000</v>
      </c>
      <c r="CB127">
        <v>8000</v>
      </c>
      <c r="CC127">
        <v>8000</v>
      </c>
      <c r="CD127">
        <v>31482.29</v>
      </c>
      <c r="CE127">
        <v>84586.76</v>
      </c>
      <c r="CF127">
        <v>8000</v>
      </c>
      <c r="CG127">
        <v>8000</v>
      </c>
      <c r="CH127">
        <v>8000</v>
      </c>
      <c r="CI127">
        <v>164806</v>
      </c>
      <c r="CJ127">
        <v>8000</v>
      </c>
      <c r="CK127">
        <v>8000</v>
      </c>
      <c r="CL127">
        <v>8000</v>
      </c>
      <c r="CM127">
        <v>1177662</v>
      </c>
      <c r="CN127">
        <v>16102.17</v>
      </c>
      <c r="CO127">
        <v>8000</v>
      </c>
      <c r="CP127">
        <v>448037.8</v>
      </c>
      <c r="CQ127">
        <v>12844.83</v>
      </c>
      <c r="CR127">
        <v>28568.45</v>
      </c>
      <c r="CS127">
        <v>869055</v>
      </c>
      <c r="CT127">
        <v>91660.06</v>
      </c>
      <c r="CU127">
        <v>39145.449999999997</v>
      </c>
      <c r="CV127">
        <v>8634.1939999999995</v>
      </c>
      <c r="CW127">
        <v>354754.9</v>
      </c>
      <c r="CX127">
        <v>5449683</v>
      </c>
      <c r="CY127">
        <v>8000</v>
      </c>
      <c r="CZ127">
        <v>53382.51</v>
      </c>
      <c r="DA127">
        <v>13920.85</v>
      </c>
      <c r="DB127">
        <v>645328.30000000005</v>
      </c>
      <c r="DC127">
        <v>111978.8</v>
      </c>
      <c r="DD127">
        <v>68477.05</v>
      </c>
      <c r="DE127">
        <v>8000</v>
      </c>
      <c r="DF127">
        <v>210295.8</v>
      </c>
      <c r="DG127">
        <v>2493177</v>
      </c>
      <c r="DH127">
        <v>5656636</v>
      </c>
      <c r="DI127">
        <v>46502.64</v>
      </c>
      <c r="DJ127">
        <v>36738.25</v>
      </c>
      <c r="DK127">
        <v>434906.8</v>
      </c>
      <c r="DL127">
        <v>115842.8</v>
      </c>
      <c r="DM127">
        <v>400768.2</v>
      </c>
      <c r="DN127">
        <v>65789.59</v>
      </c>
      <c r="DO127">
        <v>8000</v>
      </c>
      <c r="DP127">
        <v>8000</v>
      </c>
      <c r="DQ127">
        <v>83841.55</v>
      </c>
      <c r="DR127">
        <v>8000</v>
      </c>
      <c r="DS127">
        <v>143926.20000000001</v>
      </c>
      <c r="DT127">
        <v>12368.43</v>
      </c>
      <c r="DU127">
        <v>8000</v>
      </c>
    </row>
    <row r="128" spans="1:125" x14ac:dyDescent="0.3">
      <c r="A128" t="s">
        <v>665</v>
      </c>
      <c r="B128" t="s">
        <v>287</v>
      </c>
      <c r="C128" t="s">
        <v>67</v>
      </c>
      <c r="D128" t="s">
        <v>617</v>
      </c>
      <c r="E128" t="s">
        <v>1207</v>
      </c>
      <c r="F128" t="s">
        <v>64</v>
      </c>
      <c r="G128" t="s">
        <v>294</v>
      </c>
      <c r="H128" t="s">
        <v>295</v>
      </c>
      <c r="I128" t="s">
        <v>313</v>
      </c>
      <c r="J128" t="s">
        <v>291</v>
      </c>
      <c r="K128" s="28">
        <v>23099.24</v>
      </c>
      <c r="L128">
        <v>8000</v>
      </c>
      <c r="M128">
        <v>8000</v>
      </c>
      <c r="N128">
        <v>8000</v>
      </c>
      <c r="O128">
        <v>309555.59999999998</v>
      </c>
      <c r="P128">
        <v>8000</v>
      </c>
      <c r="Q128">
        <v>8000</v>
      </c>
      <c r="R128">
        <v>8000</v>
      </c>
      <c r="S128">
        <v>8000</v>
      </c>
      <c r="T128">
        <v>8000</v>
      </c>
      <c r="U128">
        <v>8000</v>
      </c>
      <c r="V128">
        <v>49919.15</v>
      </c>
      <c r="W128">
        <v>8000</v>
      </c>
      <c r="X128">
        <v>8000</v>
      </c>
      <c r="Y128">
        <v>8000</v>
      </c>
      <c r="Z128">
        <v>14872.54</v>
      </c>
      <c r="AA128">
        <v>141153.79999999999</v>
      </c>
      <c r="AB128">
        <v>74896.09</v>
      </c>
      <c r="AC128" s="28">
        <v>590572.5</v>
      </c>
      <c r="AD128">
        <v>134520</v>
      </c>
      <c r="AE128">
        <v>955061</v>
      </c>
      <c r="AF128">
        <v>8000</v>
      </c>
      <c r="AG128">
        <v>22442.65</v>
      </c>
      <c r="AH128">
        <v>8000</v>
      </c>
      <c r="AI128">
        <v>26488.12</v>
      </c>
      <c r="AJ128">
        <v>63488.17</v>
      </c>
      <c r="AK128">
        <v>8000</v>
      </c>
      <c r="AL128">
        <v>8000</v>
      </c>
      <c r="AM128">
        <v>66927.03</v>
      </c>
      <c r="AN128">
        <v>101265.4</v>
      </c>
      <c r="AO128">
        <v>8000</v>
      </c>
      <c r="AP128">
        <v>8000</v>
      </c>
      <c r="AQ128">
        <v>8000</v>
      </c>
      <c r="AR128">
        <v>8000</v>
      </c>
      <c r="AS128">
        <v>8000</v>
      </c>
      <c r="AT128">
        <v>8000</v>
      </c>
      <c r="AU128">
        <v>372510</v>
      </c>
      <c r="AV128">
        <v>423985.5</v>
      </c>
      <c r="AW128">
        <v>8000</v>
      </c>
      <c r="AX128">
        <v>8000</v>
      </c>
      <c r="AY128">
        <v>63961.71</v>
      </c>
      <c r="AZ128">
        <v>8000</v>
      </c>
      <c r="BA128">
        <v>8000</v>
      </c>
      <c r="BB128">
        <v>35000</v>
      </c>
      <c r="BC128">
        <v>8000</v>
      </c>
      <c r="BD128">
        <v>21571.81</v>
      </c>
      <c r="BE128">
        <v>679454.4</v>
      </c>
      <c r="BF128">
        <v>1281687</v>
      </c>
      <c r="BG128">
        <v>8000</v>
      </c>
      <c r="BH128">
        <v>560697.80000000005</v>
      </c>
      <c r="BI128">
        <v>8000</v>
      </c>
      <c r="BJ128">
        <v>8000</v>
      </c>
      <c r="BK128">
        <v>8000</v>
      </c>
      <c r="BL128">
        <v>8000</v>
      </c>
      <c r="BM128">
        <v>8000</v>
      </c>
      <c r="BN128">
        <v>8000</v>
      </c>
      <c r="BO128">
        <v>29683.68</v>
      </c>
      <c r="BP128">
        <v>8000</v>
      </c>
      <c r="BQ128">
        <v>148125.20000000001</v>
      </c>
      <c r="BR128">
        <v>10394.83</v>
      </c>
      <c r="BS128">
        <v>8000</v>
      </c>
      <c r="BT128">
        <v>8000</v>
      </c>
      <c r="BU128">
        <v>8000</v>
      </c>
      <c r="BV128">
        <v>8000</v>
      </c>
      <c r="BW128">
        <v>8000</v>
      </c>
      <c r="BX128">
        <v>8000</v>
      </c>
      <c r="BY128">
        <v>8000</v>
      </c>
      <c r="BZ128">
        <v>8000</v>
      </c>
      <c r="CA128">
        <v>8000</v>
      </c>
      <c r="CB128">
        <v>8000</v>
      </c>
      <c r="CC128">
        <v>8000</v>
      </c>
      <c r="CD128">
        <v>68193.2</v>
      </c>
      <c r="CE128">
        <v>64259.15</v>
      </c>
      <c r="CF128">
        <v>8000</v>
      </c>
      <c r="CG128">
        <v>8000</v>
      </c>
      <c r="CH128">
        <v>8000</v>
      </c>
      <c r="CI128">
        <v>70666.03</v>
      </c>
      <c r="CJ128">
        <v>8000</v>
      </c>
      <c r="CK128">
        <v>8000</v>
      </c>
      <c r="CL128">
        <v>8000</v>
      </c>
      <c r="CM128">
        <v>214851.8</v>
      </c>
      <c r="CN128">
        <v>8000</v>
      </c>
      <c r="CO128">
        <v>8000</v>
      </c>
      <c r="CP128">
        <v>22816.59</v>
      </c>
      <c r="CQ128">
        <v>8000</v>
      </c>
      <c r="CR128">
        <v>8000</v>
      </c>
      <c r="CS128">
        <v>83241.62</v>
      </c>
      <c r="CT128">
        <v>8000</v>
      </c>
      <c r="CU128">
        <v>8000</v>
      </c>
      <c r="CV128">
        <v>8000</v>
      </c>
      <c r="CW128">
        <v>114284.8</v>
      </c>
      <c r="CX128">
        <v>606131.1</v>
      </c>
      <c r="CY128">
        <v>8000</v>
      </c>
      <c r="CZ128">
        <v>25149.19</v>
      </c>
      <c r="DA128">
        <v>8000</v>
      </c>
      <c r="DB128">
        <v>107240.4</v>
      </c>
      <c r="DC128">
        <v>8000</v>
      </c>
      <c r="DD128">
        <v>8000</v>
      </c>
      <c r="DE128">
        <v>8000</v>
      </c>
      <c r="DF128">
        <v>143017.20000000001</v>
      </c>
      <c r="DG128">
        <v>923882.3</v>
      </c>
      <c r="DH128">
        <v>746202.8</v>
      </c>
      <c r="DI128">
        <v>8000</v>
      </c>
      <c r="DJ128">
        <v>8000</v>
      </c>
      <c r="DK128">
        <v>8000</v>
      </c>
      <c r="DL128">
        <v>8000</v>
      </c>
      <c r="DM128">
        <v>15749.45</v>
      </c>
      <c r="DN128">
        <v>8000</v>
      </c>
      <c r="DO128">
        <v>8000</v>
      </c>
      <c r="DP128">
        <v>8000</v>
      </c>
      <c r="DQ128">
        <v>8000</v>
      </c>
      <c r="DR128">
        <v>8000</v>
      </c>
      <c r="DS128">
        <v>8000</v>
      </c>
      <c r="DT128">
        <v>8000</v>
      </c>
      <c r="DU128">
        <v>8000</v>
      </c>
    </row>
    <row r="129" spans="1:125" x14ac:dyDescent="0.3">
      <c r="A129" t="s">
        <v>666</v>
      </c>
      <c r="B129" t="s">
        <v>287</v>
      </c>
      <c r="C129" t="s">
        <v>62</v>
      </c>
      <c r="D129" t="s">
        <v>617</v>
      </c>
      <c r="E129" t="s">
        <v>1205</v>
      </c>
      <c r="F129">
        <v>35.65</v>
      </c>
      <c r="G129" t="s">
        <v>294</v>
      </c>
      <c r="H129" t="s">
        <v>309</v>
      </c>
      <c r="I129" t="s">
        <v>328</v>
      </c>
      <c r="J129" t="s">
        <v>291</v>
      </c>
      <c r="K129" s="28">
        <v>62492.57</v>
      </c>
      <c r="L129">
        <v>14936.45</v>
      </c>
      <c r="M129">
        <v>8000</v>
      </c>
      <c r="N129">
        <v>8000</v>
      </c>
      <c r="O129">
        <v>667642.80000000005</v>
      </c>
      <c r="P129">
        <v>8000</v>
      </c>
      <c r="Q129">
        <v>8000</v>
      </c>
      <c r="R129">
        <v>53988.19</v>
      </c>
      <c r="S129">
        <v>37451.53</v>
      </c>
      <c r="T129">
        <v>8000</v>
      </c>
      <c r="U129">
        <v>14481.39</v>
      </c>
      <c r="V129">
        <v>145818.6</v>
      </c>
      <c r="W129">
        <v>8000</v>
      </c>
      <c r="X129">
        <v>8000</v>
      </c>
      <c r="Y129">
        <v>13758.92</v>
      </c>
      <c r="Z129">
        <v>17722.009999999998</v>
      </c>
      <c r="AA129">
        <v>222140.5</v>
      </c>
      <c r="AB129">
        <v>119288.7</v>
      </c>
      <c r="AC129" s="28">
        <v>904811.6</v>
      </c>
      <c r="AD129">
        <v>8000</v>
      </c>
      <c r="AE129">
        <v>206165.6</v>
      </c>
      <c r="AF129">
        <v>8000</v>
      </c>
      <c r="AG129">
        <v>57436.72</v>
      </c>
      <c r="AH129">
        <v>25000</v>
      </c>
      <c r="AI129">
        <v>8000</v>
      </c>
      <c r="AJ129">
        <v>8000</v>
      </c>
      <c r="AK129">
        <v>8000</v>
      </c>
      <c r="AL129">
        <v>8000</v>
      </c>
      <c r="AM129">
        <v>8000</v>
      </c>
      <c r="AN129">
        <v>59854.58</v>
      </c>
      <c r="AO129">
        <v>8000</v>
      </c>
      <c r="AP129">
        <v>8000</v>
      </c>
      <c r="AQ129">
        <v>8000</v>
      </c>
      <c r="AR129">
        <v>8000</v>
      </c>
      <c r="AS129">
        <v>8000</v>
      </c>
      <c r="AT129">
        <v>8000</v>
      </c>
      <c r="AU129">
        <v>125935.4</v>
      </c>
      <c r="AV129">
        <v>501003.7</v>
      </c>
      <c r="AW129">
        <v>8000</v>
      </c>
      <c r="AX129">
        <v>8000</v>
      </c>
      <c r="AY129">
        <v>35583.300000000003</v>
      </c>
      <c r="AZ129">
        <v>8000</v>
      </c>
      <c r="BA129">
        <v>172319.5</v>
      </c>
      <c r="BB129">
        <v>128958.6</v>
      </c>
      <c r="BC129">
        <v>8000</v>
      </c>
      <c r="BD129">
        <v>8000</v>
      </c>
      <c r="BE129">
        <v>122443.2</v>
      </c>
      <c r="BF129">
        <v>698322.3</v>
      </c>
      <c r="BG129">
        <v>8000</v>
      </c>
      <c r="BH129">
        <v>801591.3</v>
      </c>
      <c r="BI129">
        <v>56379.93</v>
      </c>
      <c r="BJ129">
        <v>8000</v>
      </c>
      <c r="BK129">
        <v>8000</v>
      </c>
      <c r="BL129">
        <v>8000</v>
      </c>
      <c r="BM129">
        <v>8000</v>
      </c>
      <c r="BN129">
        <v>8000</v>
      </c>
      <c r="BO129">
        <v>153298.6</v>
      </c>
      <c r="BP129">
        <v>8000</v>
      </c>
      <c r="BQ129">
        <v>273798.3</v>
      </c>
      <c r="BR129">
        <v>8000</v>
      </c>
      <c r="BS129">
        <v>8000</v>
      </c>
      <c r="BT129">
        <v>8000</v>
      </c>
      <c r="BU129">
        <v>8000</v>
      </c>
      <c r="BV129">
        <v>8000</v>
      </c>
      <c r="BW129">
        <v>8000</v>
      </c>
      <c r="BX129">
        <v>8000</v>
      </c>
      <c r="BY129">
        <v>8000</v>
      </c>
      <c r="BZ129">
        <v>8000</v>
      </c>
      <c r="CA129">
        <v>8000</v>
      </c>
      <c r="CB129">
        <v>8000</v>
      </c>
      <c r="CC129">
        <v>8000</v>
      </c>
      <c r="CD129">
        <v>76403.289999999994</v>
      </c>
      <c r="CE129">
        <v>200939.4</v>
      </c>
      <c r="CF129">
        <v>8000</v>
      </c>
      <c r="CG129">
        <v>9399.1489999999994</v>
      </c>
      <c r="CH129">
        <v>8000</v>
      </c>
      <c r="CI129">
        <v>191816.7</v>
      </c>
      <c r="CJ129">
        <v>8000</v>
      </c>
      <c r="CK129">
        <v>8000</v>
      </c>
      <c r="CL129">
        <v>8000</v>
      </c>
      <c r="CM129">
        <v>28421.41</v>
      </c>
      <c r="CN129">
        <v>8000</v>
      </c>
      <c r="CO129">
        <v>8000</v>
      </c>
      <c r="CP129">
        <v>8000</v>
      </c>
      <c r="CQ129">
        <v>8000</v>
      </c>
      <c r="CR129">
        <v>8000</v>
      </c>
      <c r="CS129">
        <v>27175.279999999999</v>
      </c>
      <c r="CT129">
        <v>8000</v>
      </c>
      <c r="CU129">
        <v>8000</v>
      </c>
      <c r="CV129">
        <v>8000</v>
      </c>
      <c r="CW129">
        <v>21362.95</v>
      </c>
      <c r="CX129">
        <v>459654.6</v>
      </c>
      <c r="CY129">
        <v>8000</v>
      </c>
      <c r="CZ129">
        <v>8000</v>
      </c>
      <c r="DA129">
        <v>8000</v>
      </c>
      <c r="DB129">
        <v>127604.7</v>
      </c>
      <c r="DC129">
        <v>32445.919999999998</v>
      </c>
      <c r="DD129">
        <v>8000</v>
      </c>
      <c r="DE129">
        <v>8000</v>
      </c>
      <c r="DF129">
        <v>8000</v>
      </c>
      <c r="DG129">
        <v>213449</v>
      </c>
      <c r="DH129">
        <v>468112.8</v>
      </c>
      <c r="DI129">
        <v>8000</v>
      </c>
      <c r="DJ129">
        <v>8000</v>
      </c>
      <c r="DK129">
        <v>185734.7</v>
      </c>
      <c r="DL129">
        <v>8000</v>
      </c>
      <c r="DM129">
        <v>204081.7</v>
      </c>
      <c r="DN129">
        <v>8000</v>
      </c>
      <c r="DO129">
        <v>8000</v>
      </c>
      <c r="DP129">
        <v>8000</v>
      </c>
      <c r="DQ129">
        <v>8000</v>
      </c>
      <c r="DR129">
        <v>8000</v>
      </c>
      <c r="DS129">
        <v>8000</v>
      </c>
      <c r="DT129">
        <v>8000</v>
      </c>
      <c r="DU129">
        <v>8000</v>
      </c>
    </row>
    <row r="130" spans="1:125" x14ac:dyDescent="0.3">
      <c r="A130" t="s">
        <v>667</v>
      </c>
      <c r="B130" t="s">
        <v>287</v>
      </c>
      <c r="C130" t="s">
        <v>67</v>
      </c>
      <c r="D130" t="s">
        <v>617</v>
      </c>
      <c r="E130" t="s">
        <v>1203</v>
      </c>
      <c r="F130">
        <v>29.74</v>
      </c>
      <c r="G130" t="s">
        <v>294</v>
      </c>
      <c r="H130" t="s">
        <v>295</v>
      </c>
      <c r="I130" t="s">
        <v>313</v>
      </c>
      <c r="J130" t="s">
        <v>291</v>
      </c>
      <c r="K130" s="28">
        <v>91892.72</v>
      </c>
      <c r="L130">
        <v>15276.39</v>
      </c>
      <c r="M130">
        <v>8000</v>
      </c>
      <c r="N130">
        <v>14407.77</v>
      </c>
      <c r="O130">
        <v>860436.2</v>
      </c>
      <c r="P130">
        <v>10201.98</v>
      </c>
      <c r="Q130">
        <v>8000</v>
      </c>
      <c r="R130">
        <v>64626.41</v>
      </c>
      <c r="S130">
        <v>100724.4</v>
      </c>
      <c r="T130">
        <v>8000</v>
      </c>
      <c r="U130">
        <v>51156.91</v>
      </c>
      <c r="V130">
        <v>220122.2</v>
      </c>
      <c r="W130">
        <v>8000</v>
      </c>
      <c r="X130">
        <v>9685.4869999999992</v>
      </c>
      <c r="Y130">
        <v>32696.01</v>
      </c>
      <c r="Z130">
        <v>48623.8</v>
      </c>
      <c r="AA130">
        <v>408847.1</v>
      </c>
      <c r="AB130">
        <v>283990.40000000002</v>
      </c>
      <c r="AC130" s="28">
        <v>1152480</v>
      </c>
      <c r="AD130">
        <v>171933</v>
      </c>
      <c r="AE130">
        <v>957807.8</v>
      </c>
      <c r="AF130">
        <v>48568.69</v>
      </c>
      <c r="AG130">
        <v>363575</v>
      </c>
      <c r="AH130">
        <v>8000</v>
      </c>
      <c r="AI130">
        <v>28404.42</v>
      </c>
      <c r="AJ130">
        <v>95841.8</v>
      </c>
      <c r="AK130">
        <v>11351.97</v>
      </c>
      <c r="AL130">
        <v>8000</v>
      </c>
      <c r="AM130">
        <v>286677</v>
      </c>
      <c r="AN130">
        <v>361763.4</v>
      </c>
      <c r="AO130">
        <v>8000</v>
      </c>
      <c r="AP130">
        <v>8000</v>
      </c>
      <c r="AQ130">
        <v>27444.99</v>
      </c>
      <c r="AR130">
        <v>8000</v>
      </c>
      <c r="AS130">
        <v>8000</v>
      </c>
      <c r="AT130">
        <v>8000</v>
      </c>
      <c r="AU130">
        <v>1104668</v>
      </c>
      <c r="AV130">
        <v>1494900</v>
      </c>
      <c r="AW130">
        <v>8000</v>
      </c>
      <c r="AX130">
        <v>8000</v>
      </c>
      <c r="AY130">
        <v>245817.4</v>
      </c>
      <c r="AZ130">
        <v>29659.97</v>
      </c>
      <c r="BA130">
        <v>323273.09999999998</v>
      </c>
      <c r="BB130">
        <v>116074.7</v>
      </c>
      <c r="BC130">
        <v>17481.38</v>
      </c>
      <c r="BD130">
        <v>56370.66</v>
      </c>
      <c r="BE130">
        <v>1457243</v>
      </c>
      <c r="BF130">
        <v>3991824</v>
      </c>
      <c r="BG130">
        <v>8000</v>
      </c>
      <c r="BH130">
        <v>2264121</v>
      </c>
      <c r="BI130">
        <v>22397.17</v>
      </c>
      <c r="BJ130">
        <v>8000</v>
      </c>
      <c r="BK130">
        <v>8000</v>
      </c>
      <c r="BL130">
        <v>8000</v>
      </c>
      <c r="BM130">
        <v>19091.12</v>
      </c>
      <c r="BN130">
        <v>50000</v>
      </c>
      <c r="BO130">
        <v>135777.20000000001</v>
      </c>
      <c r="BP130">
        <v>8000</v>
      </c>
      <c r="BQ130">
        <v>325459.59999999998</v>
      </c>
      <c r="BR130">
        <v>32483.279999999999</v>
      </c>
      <c r="BS130">
        <v>8000</v>
      </c>
      <c r="BT130">
        <v>8000</v>
      </c>
      <c r="BU130">
        <v>8000</v>
      </c>
      <c r="BV130">
        <v>12717.05</v>
      </c>
      <c r="BW130">
        <v>8000</v>
      </c>
      <c r="BX130">
        <v>8000</v>
      </c>
      <c r="BY130">
        <v>8000</v>
      </c>
      <c r="BZ130">
        <v>8000</v>
      </c>
      <c r="CA130">
        <v>8000</v>
      </c>
      <c r="CB130">
        <v>8000</v>
      </c>
      <c r="CC130">
        <v>8000</v>
      </c>
      <c r="CD130">
        <v>149255.79999999999</v>
      </c>
      <c r="CE130">
        <v>242189.8</v>
      </c>
      <c r="CF130">
        <v>8000</v>
      </c>
      <c r="CG130">
        <v>13769.46</v>
      </c>
      <c r="CH130">
        <v>8000</v>
      </c>
      <c r="CI130">
        <v>154017.20000000001</v>
      </c>
      <c r="CJ130">
        <v>8000</v>
      </c>
      <c r="CK130">
        <v>8000</v>
      </c>
      <c r="CL130">
        <v>8784.7729999999992</v>
      </c>
      <c r="CM130">
        <v>870818</v>
      </c>
      <c r="CN130">
        <v>33295.43</v>
      </c>
      <c r="CO130">
        <v>8000</v>
      </c>
      <c r="CP130">
        <v>219598.9</v>
      </c>
      <c r="CQ130">
        <v>8000</v>
      </c>
      <c r="CR130">
        <v>102583.9</v>
      </c>
      <c r="CS130">
        <v>1081772</v>
      </c>
      <c r="CT130">
        <v>193137</v>
      </c>
      <c r="CU130">
        <v>26031.279999999999</v>
      </c>
      <c r="CV130">
        <v>16333.47</v>
      </c>
      <c r="CW130">
        <v>868799</v>
      </c>
      <c r="CX130">
        <v>5992370</v>
      </c>
      <c r="CY130">
        <v>8000</v>
      </c>
      <c r="CZ130">
        <v>240954</v>
      </c>
      <c r="DA130">
        <v>27253.78</v>
      </c>
      <c r="DB130">
        <v>1139039</v>
      </c>
      <c r="DC130">
        <v>116737</v>
      </c>
      <c r="DD130">
        <v>95934.56</v>
      </c>
      <c r="DE130">
        <v>8000</v>
      </c>
      <c r="DF130">
        <v>711783.8</v>
      </c>
      <c r="DG130">
        <v>6813862</v>
      </c>
      <c r="DH130">
        <v>7412320</v>
      </c>
      <c r="DI130">
        <v>128915.2</v>
      </c>
      <c r="DJ130">
        <v>139593.60000000001</v>
      </c>
      <c r="DK130">
        <v>910147.7</v>
      </c>
      <c r="DL130">
        <v>163069.4</v>
      </c>
      <c r="DM130">
        <v>799512</v>
      </c>
      <c r="DN130">
        <v>276372.8</v>
      </c>
      <c r="DO130">
        <v>8000</v>
      </c>
      <c r="DP130">
        <v>8000</v>
      </c>
      <c r="DQ130">
        <v>121353.8</v>
      </c>
      <c r="DR130">
        <v>79932.78</v>
      </c>
      <c r="DS130">
        <v>89850.559999999998</v>
      </c>
      <c r="DT130">
        <v>18971.78</v>
      </c>
      <c r="DU130">
        <v>10117.049999999999</v>
      </c>
    </row>
    <row r="131" spans="1:125" x14ac:dyDescent="0.3">
      <c r="A131" t="s">
        <v>668</v>
      </c>
      <c r="B131" t="s">
        <v>287</v>
      </c>
      <c r="C131" t="s">
        <v>62</v>
      </c>
      <c r="D131" t="s">
        <v>617</v>
      </c>
      <c r="E131" t="s">
        <v>1212</v>
      </c>
      <c r="F131">
        <v>31.02</v>
      </c>
      <c r="G131" t="s">
        <v>294</v>
      </c>
      <c r="H131" t="s">
        <v>295</v>
      </c>
      <c r="I131" t="s">
        <v>313</v>
      </c>
      <c r="J131" t="s">
        <v>291</v>
      </c>
      <c r="K131" s="28">
        <v>30663.91</v>
      </c>
      <c r="L131">
        <v>8000</v>
      </c>
      <c r="M131">
        <v>8000</v>
      </c>
      <c r="N131">
        <v>8000</v>
      </c>
      <c r="O131">
        <v>200025.5</v>
      </c>
      <c r="P131">
        <v>8000</v>
      </c>
      <c r="Q131">
        <v>8000</v>
      </c>
      <c r="R131">
        <v>8000</v>
      </c>
      <c r="S131">
        <v>8000</v>
      </c>
      <c r="T131">
        <v>8000</v>
      </c>
      <c r="U131">
        <v>8000</v>
      </c>
      <c r="V131">
        <v>37503.64</v>
      </c>
      <c r="W131">
        <v>8000</v>
      </c>
      <c r="X131">
        <v>8000</v>
      </c>
      <c r="Y131">
        <v>8000</v>
      </c>
      <c r="Z131">
        <v>8000</v>
      </c>
      <c r="AA131">
        <v>127142.3</v>
      </c>
      <c r="AB131">
        <v>38515.800000000003</v>
      </c>
      <c r="AC131" s="28">
        <v>583642.69999999995</v>
      </c>
      <c r="AD131">
        <v>8635.0249999999996</v>
      </c>
      <c r="AE131">
        <v>321110.3</v>
      </c>
      <c r="AF131">
        <v>8000</v>
      </c>
      <c r="AG131">
        <v>386926.8</v>
      </c>
      <c r="AH131">
        <v>8000</v>
      </c>
      <c r="AI131">
        <v>8000</v>
      </c>
      <c r="AJ131">
        <v>35223.22</v>
      </c>
      <c r="AK131">
        <v>16767.419999999998</v>
      </c>
      <c r="AL131">
        <v>8000</v>
      </c>
      <c r="AM131">
        <v>92090.33</v>
      </c>
      <c r="AN131">
        <v>217135.7</v>
      </c>
      <c r="AO131">
        <v>8000</v>
      </c>
      <c r="AP131">
        <v>8000</v>
      </c>
      <c r="AQ131">
        <v>46236.65</v>
      </c>
      <c r="AR131">
        <v>24530.69</v>
      </c>
      <c r="AS131">
        <v>8000</v>
      </c>
      <c r="AT131">
        <v>8000</v>
      </c>
      <c r="AU131">
        <v>488627.20000000001</v>
      </c>
      <c r="AV131">
        <v>1114771</v>
      </c>
      <c r="AW131">
        <v>8000</v>
      </c>
      <c r="AX131">
        <v>8000</v>
      </c>
      <c r="AY131">
        <v>171261.1</v>
      </c>
      <c r="AZ131">
        <v>68848.69</v>
      </c>
      <c r="BA131">
        <v>360775</v>
      </c>
      <c r="BB131">
        <v>348740</v>
      </c>
      <c r="BC131">
        <v>10000</v>
      </c>
      <c r="BD131">
        <v>18146.75</v>
      </c>
      <c r="BE131">
        <v>768018.8</v>
      </c>
      <c r="BF131">
        <v>2604387</v>
      </c>
      <c r="BG131">
        <v>19948.560000000001</v>
      </c>
      <c r="BH131">
        <v>1390699</v>
      </c>
      <c r="BI131">
        <v>154693.29999999999</v>
      </c>
      <c r="BJ131">
        <v>8000</v>
      </c>
      <c r="BK131">
        <v>8000</v>
      </c>
      <c r="BL131">
        <v>8000</v>
      </c>
      <c r="BM131">
        <v>17559</v>
      </c>
      <c r="BN131">
        <v>60199.25</v>
      </c>
      <c r="BO131">
        <v>201300.5</v>
      </c>
      <c r="BP131">
        <v>45000</v>
      </c>
      <c r="BQ131">
        <v>462286.7</v>
      </c>
      <c r="BR131">
        <v>8000</v>
      </c>
      <c r="BS131">
        <v>8000</v>
      </c>
      <c r="BT131">
        <v>8000</v>
      </c>
      <c r="BU131">
        <v>8000</v>
      </c>
      <c r="BV131">
        <v>10415.67</v>
      </c>
      <c r="BW131">
        <v>8000</v>
      </c>
      <c r="BX131">
        <v>8000</v>
      </c>
      <c r="BY131">
        <v>8000</v>
      </c>
      <c r="BZ131">
        <v>8000</v>
      </c>
      <c r="CA131">
        <v>43587.92</v>
      </c>
      <c r="CB131">
        <v>8000</v>
      </c>
      <c r="CC131">
        <v>80777.23</v>
      </c>
      <c r="CD131">
        <v>155210.20000000001</v>
      </c>
      <c r="CE131">
        <v>191041.8</v>
      </c>
      <c r="CF131">
        <v>8000</v>
      </c>
      <c r="CG131">
        <v>10475.07</v>
      </c>
      <c r="CH131">
        <v>8000</v>
      </c>
      <c r="CI131">
        <v>278070</v>
      </c>
      <c r="CJ131">
        <v>8000</v>
      </c>
      <c r="CK131">
        <v>8000</v>
      </c>
      <c r="CL131">
        <v>8000</v>
      </c>
      <c r="CM131">
        <v>127929.7</v>
      </c>
      <c r="CN131">
        <v>8000</v>
      </c>
      <c r="CO131">
        <v>8000</v>
      </c>
      <c r="CP131">
        <v>8000</v>
      </c>
      <c r="CQ131">
        <v>8000</v>
      </c>
      <c r="CR131">
        <v>8000</v>
      </c>
      <c r="CS131">
        <v>145465.29999999999</v>
      </c>
      <c r="CT131">
        <v>33324.04</v>
      </c>
      <c r="CU131">
        <v>8000</v>
      </c>
      <c r="CV131">
        <v>8000</v>
      </c>
      <c r="CW131">
        <v>128793.9</v>
      </c>
      <c r="CX131">
        <v>865860.5</v>
      </c>
      <c r="CY131">
        <v>8000</v>
      </c>
      <c r="CZ131">
        <v>54969.03</v>
      </c>
      <c r="DA131">
        <v>8000</v>
      </c>
      <c r="DB131">
        <v>258872.8</v>
      </c>
      <c r="DC131">
        <v>8000</v>
      </c>
      <c r="DD131">
        <v>8000</v>
      </c>
      <c r="DE131">
        <v>8000</v>
      </c>
      <c r="DF131">
        <v>97285.82</v>
      </c>
      <c r="DG131">
        <v>1182539</v>
      </c>
      <c r="DH131">
        <v>833449.3</v>
      </c>
      <c r="DI131">
        <v>8000</v>
      </c>
      <c r="DJ131">
        <v>21530.32</v>
      </c>
      <c r="DK131">
        <v>82614.759999999995</v>
      </c>
      <c r="DL131">
        <v>21659.15</v>
      </c>
      <c r="DM131">
        <v>57284.71</v>
      </c>
      <c r="DN131">
        <v>8000</v>
      </c>
      <c r="DO131">
        <v>8000</v>
      </c>
      <c r="DP131">
        <v>8000</v>
      </c>
      <c r="DQ131">
        <v>13315.03</v>
      </c>
      <c r="DR131">
        <v>8000</v>
      </c>
      <c r="DS131">
        <v>8000</v>
      </c>
      <c r="DT131">
        <v>8000</v>
      </c>
      <c r="DU131">
        <v>8000</v>
      </c>
    </row>
    <row r="132" spans="1:125" x14ac:dyDescent="0.3">
      <c r="A132" t="s">
        <v>669</v>
      </c>
      <c r="B132" t="s">
        <v>287</v>
      </c>
      <c r="C132" t="s">
        <v>67</v>
      </c>
      <c r="D132" t="s">
        <v>617</v>
      </c>
      <c r="E132" t="s">
        <v>1211</v>
      </c>
      <c r="F132">
        <v>27.48</v>
      </c>
      <c r="G132" t="s">
        <v>294</v>
      </c>
      <c r="H132" t="s">
        <v>309</v>
      </c>
      <c r="I132" t="s">
        <v>296</v>
      </c>
      <c r="J132" t="s">
        <v>291</v>
      </c>
      <c r="K132" s="28">
        <v>573789.69999999995</v>
      </c>
      <c r="L132">
        <v>373651.4</v>
      </c>
      <c r="M132">
        <v>180513.1</v>
      </c>
      <c r="N132">
        <v>456709.5</v>
      </c>
      <c r="O132">
        <v>9611241</v>
      </c>
      <c r="P132">
        <v>456514</v>
      </c>
      <c r="Q132">
        <v>275565.2</v>
      </c>
      <c r="R132">
        <v>1396037</v>
      </c>
      <c r="S132">
        <v>492812.9</v>
      </c>
      <c r="T132">
        <v>71092.19</v>
      </c>
      <c r="U132">
        <v>442581.6</v>
      </c>
      <c r="V132">
        <v>812487.5</v>
      </c>
      <c r="W132">
        <v>44957.57</v>
      </c>
      <c r="X132">
        <v>146428.9</v>
      </c>
      <c r="Y132">
        <v>163987.79999999999</v>
      </c>
      <c r="Z132">
        <v>666553</v>
      </c>
      <c r="AA132">
        <v>2275996</v>
      </c>
      <c r="AB132">
        <v>690377</v>
      </c>
      <c r="AC132" s="28">
        <v>6842045</v>
      </c>
      <c r="AD132">
        <v>58231.94</v>
      </c>
      <c r="AE132">
        <v>1181656</v>
      </c>
      <c r="AF132">
        <v>118529.9</v>
      </c>
      <c r="AG132">
        <v>1764935</v>
      </c>
      <c r="AH132">
        <v>35200</v>
      </c>
      <c r="AI132">
        <v>20037.419999999998</v>
      </c>
      <c r="AJ132">
        <v>221394.5</v>
      </c>
      <c r="AK132">
        <v>18534.59</v>
      </c>
      <c r="AL132">
        <v>67226.289999999994</v>
      </c>
      <c r="AM132">
        <v>51560.07</v>
      </c>
      <c r="AN132">
        <v>232439.2</v>
      </c>
      <c r="AO132">
        <v>8000</v>
      </c>
      <c r="AP132">
        <v>8000</v>
      </c>
      <c r="AQ132">
        <v>8000</v>
      </c>
      <c r="AR132">
        <v>8000</v>
      </c>
      <c r="AS132">
        <v>8000</v>
      </c>
      <c r="AT132">
        <v>30228.92</v>
      </c>
      <c r="AU132">
        <v>318790.3</v>
      </c>
      <c r="AV132">
        <v>737927</v>
      </c>
      <c r="AW132">
        <v>8000</v>
      </c>
      <c r="AX132">
        <v>8000</v>
      </c>
      <c r="AY132">
        <v>95803.64</v>
      </c>
      <c r="AZ132">
        <v>22920.43</v>
      </c>
      <c r="BA132">
        <v>129392.4</v>
      </c>
      <c r="BB132">
        <v>121151</v>
      </c>
      <c r="BC132">
        <v>8000</v>
      </c>
      <c r="BD132">
        <v>86651.48</v>
      </c>
      <c r="BE132">
        <v>1133533</v>
      </c>
      <c r="BF132">
        <v>4042455</v>
      </c>
      <c r="BG132">
        <v>8000</v>
      </c>
      <c r="BH132">
        <v>888827</v>
      </c>
      <c r="BI132">
        <v>51215.38</v>
      </c>
      <c r="BJ132">
        <v>8000</v>
      </c>
      <c r="BK132">
        <v>8000</v>
      </c>
      <c r="BL132">
        <v>8000</v>
      </c>
      <c r="BM132">
        <v>77144.91</v>
      </c>
      <c r="BN132">
        <v>40289.300000000003</v>
      </c>
      <c r="BO132">
        <v>396708</v>
      </c>
      <c r="BP132">
        <v>8000</v>
      </c>
      <c r="BQ132">
        <v>199871.8</v>
      </c>
      <c r="BR132">
        <v>8000</v>
      </c>
      <c r="BS132">
        <v>8000</v>
      </c>
      <c r="BT132">
        <v>20974.799999999999</v>
      </c>
      <c r="BU132">
        <v>8000</v>
      </c>
      <c r="BV132">
        <v>33207</v>
      </c>
      <c r="BW132">
        <v>8000</v>
      </c>
      <c r="BX132">
        <v>8000</v>
      </c>
      <c r="BY132">
        <v>8000</v>
      </c>
      <c r="BZ132">
        <v>8000</v>
      </c>
      <c r="CA132">
        <v>28649.13</v>
      </c>
      <c r="CB132">
        <v>8000</v>
      </c>
      <c r="CC132">
        <v>8000</v>
      </c>
      <c r="CD132">
        <v>8000</v>
      </c>
      <c r="CE132">
        <v>8000</v>
      </c>
      <c r="CF132">
        <v>8000</v>
      </c>
      <c r="CG132">
        <v>8000</v>
      </c>
      <c r="CH132">
        <v>8000</v>
      </c>
      <c r="CI132">
        <v>8000</v>
      </c>
      <c r="CJ132">
        <v>8000</v>
      </c>
      <c r="CK132">
        <v>8000</v>
      </c>
      <c r="CL132">
        <v>8000</v>
      </c>
      <c r="CM132">
        <v>305801.5</v>
      </c>
      <c r="CN132">
        <v>34204.54</v>
      </c>
      <c r="CO132">
        <v>8000</v>
      </c>
      <c r="CP132">
        <v>162159.9</v>
      </c>
      <c r="CQ132">
        <v>8000</v>
      </c>
      <c r="CR132">
        <v>8000</v>
      </c>
      <c r="CS132">
        <v>206639</v>
      </c>
      <c r="CT132">
        <v>8000</v>
      </c>
      <c r="CU132">
        <v>8000</v>
      </c>
      <c r="CV132">
        <v>23865.03</v>
      </c>
      <c r="CW132">
        <v>202813.3</v>
      </c>
      <c r="CX132">
        <v>472292.8</v>
      </c>
      <c r="CY132">
        <v>8000</v>
      </c>
      <c r="CZ132">
        <v>39555.74</v>
      </c>
      <c r="DA132">
        <v>8000</v>
      </c>
      <c r="DB132">
        <v>55028.74</v>
      </c>
      <c r="DC132">
        <v>8000</v>
      </c>
      <c r="DD132">
        <v>8000</v>
      </c>
      <c r="DE132">
        <v>13129.41</v>
      </c>
      <c r="DF132">
        <v>303411.5</v>
      </c>
      <c r="DG132">
        <v>2071141</v>
      </c>
      <c r="DH132">
        <v>322080.09999999998</v>
      </c>
      <c r="DI132">
        <v>8000</v>
      </c>
      <c r="DJ132">
        <v>28065.279999999999</v>
      </c>
      <c r="DK132">
        <v>71558.3</v>
      </c>
      <c r="DL132">
        <v>8000</v>
      </c>
      <c r="DM132">
        <v>11450.8</v>
      </c>
      <c r="DN132">
        <v>8000</v>
      </c>
      <c r="DO132">
        <v>8000</v>
      </c>
      <c r="DP132">
        <v>8000</v>
      </c>
      <c r="DQ132">
        <v>43881.58</v>
      </c>
      <c r="DR132">
        <v>8000</v>
      </c>
      <c r="DS132">
        <v>8000</v>
      </c>
      <c r="DT132">
        <v>8000</v>
      </c>
      <c r="DU132">
        <v>8000</v>
      </c>
    </row>
    <row r="133" spans="1:125" x14ac:dyDescent="0.3">
      <c r="A133" t="s">
        <v>670</v>
      </c>
      <c r="B133" t="s">
        <v>287</v>
      </c>
      <c r="C133" t="s">
        <v>62</v>
      </c>
      <c r="D133" t="s">
        <v>617</v>
      </c>
      <c r="E133" t="s">
        <v>1204</v>
      </c>
      <c r="F133">
        <v>24.78</v>
      </c>
      <c r="G133" t="s">
        <v>294</v>
      </c>
      <c r="H133" t="s">
        <v>295</v>
      </c>
      <c r="I133" t="s">
        <v>303</v>
      </c>
      <c r="J133" t="s">
        <v>364</v>
      </c>
      <c r="K133" s="28">
        <v>181076.3</v>
      </c>
      <c r="L133">
        <v>23394.66</v>
      </c>
      <c r="M133">
        <v>34344.370000000003</v>
      </c>
      <c r="N133">
        <v>11820.51</v>
      </c>
      <c r="O133">
        <v>1620051</v>
      </c>
      <c r="P133">
        <v>47532.2</v>
      </c>
      <c r="Q133">
        <v>8000</v>
      </c>
      <c r="R133">
        <v>240020.6</v>
      </c>
      <c r="S133">
        <v>226383.7</v>
      </c>
      <c r="T133">
        <v>8000</v>
      </c>
      <c r="U133">
        <v>60167.74</v>
      </c>
      <c r="V133">
        <v>391302.3</v>
      </c>
      <c r="W133">
        <v>8000</v>
      </c>
      <c r="X133">
        <v>8000</v>
      </c>
      <c r="Y133">
        <v>28152.61</v>
      </c>
      <c r="Z133">
        <v>63007.21</v>
      </c>
      <c r="AA133">
        <v>411977.9</v>
      </c>
      <c r="AB133">
        <v>161227.70000000001</v>
      </c>
      <c r="AC133" s="28">
        <v>1755306</v>
      </c>
      <c r="AD133">
        <v>67197.03</v>
      </c>
      <c r="AE133">
        <v>369828.2</v>
      </c>
      <c r="AF133">
        <v>114369.2</v>
      </c>
      <c r="AG133">
        <v>885413.6</v>
      </c>
      <c r="AH133">
        <v>8000</v>
      </c>
      <c r="AI133">
        <v>61644.39</v>
      </c>
      <c r="AJ133">
        <v>168022.8</v>
      </c>
      <c r="AK133">
        <v>21114.85</v>
      </c>
      <c r="AL133">
        <v>85192.84</v>
      </c>
      <c r="AM133">
        <v>422719.1</v>
      </c>
      <c r="AN133">
        <v>633860.4</v>
      </c>
      <c r="AO133">
        <v>8000</v>
      </c>
      <c r="AP133">
        <v>8000</v>
      </c>
      <c r="AQ133">
        <v>79214.009999999995</v>
      </c>
      <c r="AR133">
        <v>8000</v>
      </c>
      <c r="AS133">
        <v>8000</v>
      </c>
      <c r="AT133">
        <v>17453.14</v>
      </c>
      <c r="AU133">
        <v>1585959</v>
      </c>
      <c r="AV133">
        <v>2919945</v>
      </c>
      <c r="AW133">
        <v>8000</v>
      </c>
      <c r="AX133">
        <v>8000</v>
      </c>
      <c r="AY133">
        <v>220001.4</v>
      </c>
      <c r="AZ133">
        <v>103190.3</v>
      </c>
      <c r="BA133">
        <v>392313.4</v>
      </c>
      <c r="BB133">
        <v>431460.1</v>
      </c>
      <c r="BC133">
        <v>80574.23</v>
      </c>
      <c r="BD133">
        <v>87493.32</v>
      </c>
      <c r="BE133">
        <v>1520214</v>
      </c>
      <c r="BF133">
        <v>3680963</v>
      </c>
      <c r="BG133">
        <v>8000</v>
      </c>
      <c r="BH133">
        <v>2436638</v>
      </c>
      <c r="BI133">
        <v>71966.22</v>
      </c>
      <c r="BJ133">
        <v>8000</v>
      </c>
      <c r="BK133">
        <v>8000</v>
      </c>
      <c r="BL133">
        <v>8000</v>
      </c>
      <c r="BM133">
        <v>31763.94</v>
      </c>
      <c r="BN133">
        <v>50000</v>
      </c>
      <c r="BO133">
        <v>234154.9</v>
      </c>
      <c r="BP133">
        <v>8000</v>
      </c>
      <c r="BQ133">
        <v>500151.9</v>
      </c>
      <c r="BR133">
        <v>41507.519999999997</v>
      </c>
      <c r="BS133">
        <v>8000</v>
      </c>
      <c r="BT133">
        <v>8000</v>
      </c>
      <c r="BU133">
        <v>8000</v>
      </c>
      <c r="BV133">
        <v>8000</v>
      </c>
      <c r="BW133">
        <v>8000</v>
      </c>
      <c r="BX133">
        <v>8000</v>
      </c>
      <c r="BY133">
        <v>8000</v>
      </c>
      <c r="BZ133">
        <v>8000</v>
      </c>
      <c r="CA133">
        <v>48032.4</v>
      </c>
      <c r="CB133">
        <v>8000</v>
      </c>
      <c r="CC133">
        <v>15746.27</v>
      </c>
      <c r="CD133">
        <v>137680.20000000001</v>
      </c>
      <c r="CE133">
        <v>422647.3</v>
      </c>
      <c r="CF133">
        <v>8000</v>
      </c>
      <c r="CG133">
        <v>14664.9</v>
      </c>
      <c r="CH133">
        <v>8000</v>
      </c>
      <c r="CI133">
        <v>441732</v>
      </c>
      <c r="CJ133">
        <v>8000</v>
      </c>
      <c r="CK133">
        <v>8000</v>
      </c>
      <c r="CL133">
        <v>8000</v>
      </c>
      <c r="CM133">
        <v>234436.3</v>
      </c>
      <c r="CN133">
        <v>28273.63</v>
      </c>
      <c r="CO133">
        <v>8000</v>
      </c>
      <c r="CP133">
        <v>171177.7</v>
      </c>
      <c r="CQ133">
        <v>8000</v>
      </c>
      <c r="CR133">
        <v>41653.120000000003</v>
      </c>
      <c r="CS133">
        <v>583250</v>
      </c>
      <c r="CT133">
        <v>81886.899999999994</v>
      </c>
      <c r="CU133">
        <v>8000</v>
      </c>
      <c r="CV133">
        <v>8000</v>
      </c>
      <c r="CW133">
        <v>247648.1</v>
      </c>
      <c r="CX133">
        <v>2426057</v>
      </c>
      <c r="CY133">
        <v>8000</v>
      </c>
      <c r="CZ133">
        <v>44878.41</v>
      </c>
      <c r="DA133">
        <v>8000</v>
      </c>
      <c r="DB133">
        <v>263086.90000000002</v>
      </c>
      <c r="DC133">
        <v>16186.3</v>
      </c>
      <c r="DD133">
        <v>61111.16</v>
      </c>
      <c r="DE133">
        <v>8000</v>
      </c>
      <c r="DF133">
        <v>148859.6</v>
      </c>
      <c r="DG133">
        <v>1261076</v>
      </c>
      <c r="DH133">
        <v>1328127</v>
      </c>
      <c r="DI133">
        <v>8000</v>
      </c>
      <c r="DJ133">
        <v>11292.7</v>
      </c>
      <c r="DK133">
        <v>52159.94</v>
      </c>
      <c r="DL133">
        <v>17465.009999999998</v>
      </c>
      <c r="DM133">
        <v>110799.4</v>
      </c>
      <c r="DN133">
        <v>34850.74</v>
      </c>
      <c r="DO133">
        <v>8000</v>
      </c>
      <c r="DP133">
        <v>8000</v>
      </c>
      <c r="DQ133">
        <v>26943.85</v>
      </c>
      <c r="DR133">
        <v>8000</v>
      </c>
      <c r="DS133">
        <v>23190.16</v>
      </c>
      <c r="DT133">
        <v>8000</v>
      </c>
      <c r="DU133">
        <v>8000</v>
      </c>
    </row>
    <row r="134" spans="1:125" x14ac:dyDescent="0.3">
      <c r="A134" t="s">
        <v>671</v>
      </c>
      <c r="B134" t="s">
        <v>287</v>
      </c>
      <c r="C134" t="s">
        <v>62</v>
      </c>
      <c r="D134" t="s">
        <v>617</v>
      </c>
      <c r="E134" t="s">
        <v>1211</v>
      </c>
      <c r="F134">
        <v>24.76</v>
      </c>
      <c r="G134" t="s">
        <v>294</v>
      </c>
      <c r="H134" t="s">
        <v>295</v>
      </c>
      <c r="I134" t="s">
        <v>313</v>
      </c>
      <c r="J134" t="s">
        <v>291</v>
      </c>
      <c r="K134" s="28">
        <v>85861.88</v>
      </c>
      <c r="L134">
        <v>8000</v>
      </c>
      <c r="M134">
        <v>8000</v>
      </c>
      <c r="N134">
        <v>8000</v>
      </c>
      <c r="O134">
        <v>569479.4</v>
      </c>
      <c r="P134">
        <v>9001.7630000000008</v>
      </c>
      <c r="Q134">
        <v>8000</v>
      </c>
      <c r="R134">
        <v>69800.639999999999</v>
      </c>
      <c r="S134">
        <v>76960.31</v>
      </c>
      <c r="T134">
        <v>8000</v>
      </c>
      <c r="U134">
        <v>14753.46</v>
      </c>
      <c r="V134">
        <v>178246.6</v>
      </c>
      <c r="W134">
        <v>8000</v>
      </c>
      <c r="X134">
        <v>8000</v>
      </c>
      <c r="Y134">
        <v>18088.77</v>
      </c>
      <c r="Z134">
        <v>18166.169999999998</v>
      </c>
      <c r="AA134">
        <v>281895.7</v>
      </c>
      <c r="AB134">
        <v>151793.5</v>
      </c>
      <c r="AC134" s="28">
        <v>873302.9</v>
      </c>
      <c r="AD134">
        <v>11750.05</v>
      </c>
      <c r="AE134">
        <v>490526.2</v>
      </c>
      <c r="AF134">
        <v>8000</v>
      </c>
      <c r="AG134">
        <v>155087.79999999999</v>
      </c>
      <c r="AH134">
        <v>8000</v>
      </c>
      <c r="AI134">
        <v>8000</v>
      </c>
      <c r="AJ134">
        <v>122635.2</v>
      </c>
      <c r="AK134">
        <v>8000</v>
      </c>
      <c r="AL134">
        <v>8000</v>
      </c>
      <c r="AM134">
        <v>112127.2</v>
      </c>
      <c r="AN134">
        <v>420629.9</v>
      </c>
      <c r="AO134">
        <v>8000</v>
      </c>
      <c r="AP134">
        <v>8000</v>
      </c>
      <c r="AQ134">
        <v>53211.02</v>
      </c>
      <c r="AR134">
        <v>8000</v>
      </c>
      <c r="AS134">
        <v>8000</v>
      </c>
      <c r="AT134">
        <v>8000</v>
      </c>
      <c r="AU134">
        <v>532042.5</v>
      </c>
      <c r="AV134">
        <v>2128359</v>
      </c>
      <c r="AW134">
        <v>8000</v>
      </c>
      <c r="AX134">
        <v>8000</v>
      </c>
      <c r="AY134">
        <v>148703.79999999999</v>
      </c>
      <c r="AZ134">
        <v>8000</v>
      </c>
      <c r="BA134">
        <v>466925.5</v>
      </c>
      <c r="BB134">
        <v>168477.2</v>
      </c>
      <c r="BC134">
        <v>64852.08</v>
      </c>
      <c r="BD134">
        <v>8000</v>
      </c>
      <c r="BE134">
        <v>627454.1</v>
      </c>
      <c r="BF134">
        <v>3273001</v>
      </c>
      <c r="BG134">
        <v>8000</v>
      </c>
      <c r="BH134">
        <v>2822189</v>
      </c>
      <c r="BI134">
        <v>54141.78</v>
      </c>
      <c r="BJ134">
        <v>8000</v>
      </c>
      <c r="BK134">
        <v>8000</v>
      </c>
      <c r="BL134">
        <v>8000</v>
      </c>
      <c r="BM134">
        <v>8000</v>
      </c>
      <c r="BN134">
        <v>88000</v>
      </c>
      <c r="BO134">
        <v>126714.3</v>
      </c>
      <c r="BP134">
        <v>65000</v>
      </c>
      <c r="BQ134">
        <v>340041.4</v>
      </c>
      <c r="BR134">
        <v>69149.89</v>
      </c>
      <c r="BS134">
        <v>8000</v>
      </c>
      <c r="BT134">
        <v>8000</v>
      </c>
      <c r="BU134">
        <v>8000</v>
      </c>
      <c r="BV134">
        <v>52639.040000000001</v>
      </c>
      <c r="BW134">
        <v>8000</v>
      </c>
      <c r="BX134">
        <v>8000</v>
      </c>
      <c r="BY134">
        <v>8000</v>
      </c>
      <c r="BZ134">
        <v>8000</v>
      </c>
      <c r="CA134">
        <v>8000</v>
      </c>
      <c r="CB134">
        <v>8000</v>
      </c>
      <c r="CC134">
        <v>23535.59</v>
      </c>
      <c r="CD134">
        <v>92643.87</v>
      </c>
      <c r="CE134">
        <v>186965.6</v>
      </c>
      <c r="CF134">
        <v>8000</v>
      </c>
      <c r="CG134">
        <v>19656.95</v>
      </c>
      <c r="CH134">
        <v>8000</v>
      </c>
      <c r="CI134">
        <v>108525.6</v>
      </c>
      <c r="CJ134">
        <v>8000</v>
      </c>
      <c r="CK134">
        <v>8000</v>
      </c>
      <c r="CL134">
        <v>8000</v>
      </c>
      <c r="CM134">
        <v>11840.02</v>
      </c>
      <c r="CN134">
        <v>8000</v>
      </c>
      <c r="CO134">
        <v>8000</v>
      </c>
      <c r="CP134">
        <v>8000</v>
      </c>
      <c r="CQ134">
        <v>8000</v>
      </c>
      <c r="CR134">
        <v>8000</v>
      </c>
      <c r="CS134">
        <v>35767.71</v>
      </c>
      <c r="CT134">
        <v>8000</v>
      </c>
      <c r="CU134">
        <v>8000</v>
      </c>
      <c r="CV134">
        <v>8000</v>
      </c>
      <c r="CW134">
        <v>11044.76</v>
      </c>
      <c r="CX134">
        <v>297013.90000000002</v>
      </c>
      <c r="CY134">
        <v>8000</v>
      </c>
      <c r="CZ134">
        <v>8000</v>
      </c>
      <c r="DA134">
        <v>8000</v>
      </c>
      <c r="DB134">
        <v>46964.47</v>
      </c>
      <c r="DC134">
        <v>8000</v>
      </c>
      <c r="DD134">
        <v>8000</v>
      </c>
      <c r="DE134">
        <v>8000</v>
      </c>
      <c r="DF134">
        <v>8000</v>
      </c>
      <c r="DG134">
        <v>269994.5</v>
      </c>
      <c r="DH134">
        <v>278808.40000000002</v>
      </c>
      <c r="DI134">
        <v>8000</v>
      </c>
      <c r="DJ134">
        <v>8000</v>
      </c>
      <c r="DK134">
        <v>46848.08</v>
      </c>
      <c r="DL134">
        <v>8000</v>
      </c>
      <c r="DM134">
        <v>31448.29</v>
      </c>
      <c r="DN134">
        <v>8000</v>
      </c>
      <c r="DO134">
        <v>8000</v>
      </c>
      <c r="DP134">
        <v>8000</v>
      </c>
      <c r="DQ134">
        <v>8000</v>
      </c>
      <c r="DR134">
        <v>8000</v>
      </c>
      <c r="DS134">
        <v>8000</v>
      </c>
      <c r="DT134">
        <v>8000</v>
      </c>
      <c r="DU134">
        <v>8000</v>
      </c>
    </row>
    <row r="135" spans="1:125" x14ac:dyDescent="0.3">
      <c r="A135" t="s">
        <v>672</v>
      </c>
      <c r="B135" t="s">
        <v>287</v>
      </c>
      <c r="C135" t="s">
        <v>62</v>
      </c>
      <c r="D135" t="s">
        <v>617</v>
      </c>
      <c r="E135" t="s">
        <v>1204</v>
      </c>
      <c r="F135">
        <v>23.67</v>
      </c>
      <c r="G135" t="s">
        <v>294</v>
      </c>
      <c r="H135" t="s">
        <v>298</v>
      </c>
      <c r="I135" t="s">
        <v>313</v>
      </c>
      <c r="J135" t="s">
        <v>291</v>
      </c>
      <c r="K135" s="28">
        <v>135691.79999999999</v>
      </c>
      <c r="L135">
        <v>8206.6560000000009</v>
      </c>
      <c r="M135">
        <v>8000</v>
      </c>
      <c r="N135">
        <v>9673.44</v>
      </c>
      <c r="O135">
        <v>855975.9</v>
      </c>
      <c r="P135">
        <v>14979.28</v>
      </c>
      <c r="Q135">
        <v>8000</v>
      </c>
      <c r="R135">
        <v>82110.45</v>
      </c>
      <c r="S135">
        <v>103228.2</v>
      </c>
      <c r="T135">
        <v>8000</v>
      </c>
      <c r="U135">
        <v>44541.19</v>
      </c>
      <c r="V135">
        <v>264274.7</v>
      </c>
      <c r="W135">
        <v>8000</v>
      </c>
      <c r="X135">
        <v>8000</v>
      </c>
      <c r="Y135">
        <v>18272.75</v>
      </c>
      <c r="Z135">
        <v>53679.199999999997</v>
      </c>
      <c r="AA135">
        <v>351590.8</v>
      </c>
      <c r="AB135">
        <v>186180</v>
      </c>
      <c r="AC135" s="28">
        <v>1345630</v>
      </c>
      <c r="AD135">
        <v>10860.31</v>
      </c>
      <c r="AE135">
        <v>201403.2</v>
      </c>
      <c r="AF135">
        <v>8000</v>
      </c>
      <c r="AG135">
        <v>152969.70000000001</v>
      </c>
      <c r="AH135">
        <v>8000</v>
      </c>
      <c r="AI135">
        <v>9450.6620000000003</v>
      </c>
      <c r="AJ135">
        <v>51981.7</v>
      </c>
      <c r="AK135">
        <v>8000</v>
      </c>
      <c r="AL135">
        <v>8000</v>
      </c>
      <c r="AM135">
        <v>145124.79999999999</v>
      </c>
      <c r="AN135">
        <v>258980.2</v>
      </c>
      <c r="AO135">
        <v>8000</v>
      </c>
      <c r="AP135">
        <v>12000</v>
      </c>
      <c r="AQ135">
        <v>8000</v>
      </c>
      <c r="AR135">
        <v>8000</v>
      </c>
      <c r="AS135">
        <v>8000</v>
      </c>
      <c r="AT135">
        <v>8000</v>
      </c>
      <c r="AU135">
        <v>665702.80000000005</v>
      </c>
      <c r="AV135">
        <v>1309742</v>
      </c>
      <c r="AW135">
        <v>8000</v>
      </c>
      <c r="AX135">
        <v>8000</v>
      </c>
      <c r="AY135">
        <v>88204.78</v>
      </c>
      <c r="AZ135">
        <v>157000</v>
      </c>
      <c r="BA135">
        <v>8000</v>
      </c>
      <c r="BB135">
        <v>72200</v>
      </c>
      <c r="BC135">
        <v>8000</v>
      </c>
      <c r="BD135">
        <v>10724.64</v>
      </c>
      <c r="BE135">
        <v>580824.80000000005</v>
      </c>
      <c r="BF135">
        <v>1582191</v>
      </c>
      <c r="BG135">
        <v>8000</v>
      </c>
      <c r="BH135">
        <v>1053879</v>
      </c>
      <c r="BI135">
        <v>8000</v>
      </c>
      <c r="BJ135">
        <v>8000</v>
      </c>
      <c r="BK135">
        <v>8000</v>
      </c>
      <c r="BL135">
        <v>8000</v>
      </c>
      <c r="BM135">
        <v>8000</v>
      </c>
      <c r="BN135">
        <v>8000</v>
      </c>
      <c r="BO135">
        <v>45660.76</v>
      </c>
      <c r="BP135">
        <v>8000</v>
      </c>
      <c r="BQ135">
        <v>126316.5</v>
      </c>
      <c r="BR135">
        <v>8000</v>
      </c>
      <c r="BS135">
        <v>8000</v>
      </c>
      <c r="BT135">
        <v>8000</v>
      </c>
      <c r="BU135">
        <v>8000</v>
      </c>
      <c r="BV135">
        <v>8000</v>
      </c>
      <c r="BW135">
        <v>8000</v>
      </c>
      <c r="BX135">
        <v>8000</v>
      </c>
      <c r="BY135">
        <v>8000</v>
      </c>
      <c r="BZ135">
        <v>8000</v>
      </c>
      <c r="CA135">
        <v>8000</v>
      </c>
      <c r="CB135">
        <v>8000</v>
      </c>
      <c r="CC135">
        <v>8000</v>
      </c>
      <c r="CD135">
        <v>53311.49</v>
      </c>
      <c r="CE135">
        <v>97080.67</v>
      </c>
      <c r="CF135">
        <v>8000</v>
      </c>
      <c r="CG135">
        <v>8000</v>
      </c>
      <c r="CH135">
        <v>8000</v>
      </c>
      <c r="CI135">
        <v>99438.8</v>
      </c>
      <c r="CJ135">
        <v>8000</v>
      </c>
      <c r="CK135">
        <v>8000</v>
      </c>
      <c r="CL135">
        <v>8000</v>
      </c>
      <c r="CM135">
        <v>203157.6</v>
      </c>
      <c r="CN135">
        <v>8000</v>
      </c>
      <c r="CO135">
        <v>8000</v>
      </c>
      <c r="CP135">
        <v>104624.1</v>
      </c>
      <c r="CQ135">
        <v>8000</v>
      </c>
      <c r="CR135">
        <v>50626.18</v>
      </c>
      <c r="CS135">
        <v>561181.19999999995</v>
      </c>
      <c r="CT135">
        <v>64096.45</v>
      </c>
      <c r="CU135">
        <v>8000</v>
      </c>
      <c r="CV135">
        <v>8000</v>
      </c>
      <c r="CW135">
        <v>359331.6</v>
      </c>
      <c r="CX135">
        <v>3419857</v>
      </c>
      <c r="CY135">
        <v>8000</v>
      </c>
      <c r="CZ135">
        <v>63974.05</v>
      </c>
      <c r="DA135">
        <v>8000</v>
      </c>
      <c r="DB135">
        <v>333168.09999999998</v>
      </c>
      <c r="DC135">
        <v>8000</v>
      </c>
      <c r="DD135">
        <v>11306.54</v>
      </c>
      <c r="DE135">
        <v>8000</v>
      </c>
      <c r="DF135">
        <v>236286.3</v>
      </c>
      <c r="DG135">
        <v>2176249</v>
      </c>
      <c r="DH135">
        <v>2047280</v>
      </c>
      <c r="DI135">
        <v>8000</v>
      </c>
      <c r="DJ135">
        <v>8853.2559999999994</v>
      </c>
      <c r="DK135">
        <v>24813.64</v>
      </c>
      <c r="DL135">
        <v>11677.26</v>
      </c>
      <c r="DM135">
        <v>54601.69</v>
      </c>
      <c r="DN135">
        <v>15054.04</v>
      </c>
      <c r="DO135">
        <v>8000</v>
      </c>
      <c r="DP135">
        <v>8000</v>
      </c>
      <c r="DQ135">
        <v>14836.91</v>
      </c>
      <c r="DR135">
        <v>8000</v>
      </c>
      <c r="DS135">
        <v>8000</v>
      </c>
      <c r="DT135">
        <v>8000</v>
      </c>
      <c r="DU135">
        <v>8000</v>
      </c>
    </row>
    <row r="136" spans="1:125" x14ac:dyDescent="0.3">
      <c r="A136" t="s">
        <v>673</v>
      </c>
      <c r="B136" t="s">
        <v>287</v>
      </c>
      <c r="C136" t="s">
        <v>62</v>
      </c>
      <c r="D136" t="s">
        <v>617</v>
      </c>
      <c r="E136" t="s">
        <v>1208</v>
      </c>
      <c r="F136">
        <v>27.45</v>
      </c>
      <c r="G136" t="s">
        <v>294</v>
      </c>
      <c r="H136" t="s">
        <v>309</v>
      </c>
      <c r="I136" t="s">
        <v>328</v>
      </c>
      <c r="J136" t="s">
        <v>291</v>
      </c>
      <c r="K136" s="28">
        <v>109005.8</v>
      </c>
      <c r="L136">
        <v>17456.87</v>
      </c>
      <c r="M136">
        <v>8000</v>
      </c>
      <c r="N136">
        <v>11938.85</v>
      </c>
      <c r="O136">
        <v>935285.3</v>
      </c>
      <c r="P136">
        <v>8000</v>
      </c>
      <c r="Q136">
        <v>8000</v>
      </c>
      <c r="R136">
        <v>61115.97</v>
      </c>
      <c r="S136">
        <v>75118.179999999993</v>
      </c>
      <c r="T136">
        <v>8000</v>
      </c>
      <c r="U136">
        <v>38488.370000000003</v>
      </c>
      <c r="V136">
        <v>161848.6</v>
      </c>
      <c r="W136">
        <v>8000</v>
      </c>
      <c r="X136">
        <v>8000</v>
      </c>
      <c r="Y136">
        <v>8000</v>
      </c>
      <c r="Z136">
        <v>38605.99</v>
      </c>
      <c r="AA136">
        <v>367767.9</v>
      </c>
      <c r="AB136">
        <v>145011.29999999999</v>
      </c>
      <c r="AC136" s="28">
        <v>1554813</v>
      </c>
      <c r="AD136">
        <v>8000</v>
      </c>
      <c r="AE136">
        <v>242650.7</v>
      </c>
      <c r="AF136">
        <v>8000</v>
      </c>
      <c r="AG136">
        <v>20487.48</v>
      </c>
      <c r="AH136">
        <v>8000</v>
      </c>
      <c r="AI136">
        <v>8000</v>
      </c>
      <c r="AJ136">
        <v>8000</v>
      </c>
      <c r="AK136">
        <v>8000</v>
      </c>
      <c r="AL136">
        <v>8000</v>
      </c>
      <c r="AM136">
        <v>25851.27</v>
      </c>
      <c r="AN136">
        <v>91000</v>
      </c>
      <c r="AO136">
        <v>8000</v>
      </c>
      <c r="AP136">
        <v>8000</v>
      </c>
      <c r="AQ136">
        <v>8000</v>
      </c>
      <c r="AR136">
        <v>8000</v>
      </c>
      <c r="AS136">
        <v>8000</v>
      </c>
      <c r="AT136">
        <v>8000</v>
      </c>
      <c r="AU136">
        <v>188339.9</v>
      </c>
      <c r="AV136">
        <v>436979.20000000001</v>
      </c>
      <c r="AW136">
        <v>8000</v>
      </c>
      <c r="AX136">
        <v>8000</v>
      </c>
      <c r="AY136">
        <v>17800</v>
      </c>
      <c r="AZ136">
        <v>8000</v>
      </c>
      <c r="BA136">
        <v>8000</v>
      </c>
      <c r="BB136">
        <v>8000</v>
      </c>
      <c r="BC136">
        <v>22000</v>
      </c>
      <c r="BD136">
        <v>8000</v>
      </c>
      <c r="BE136">
        <v>264189.09999999998</v>
      </c>
      <c r="BF136">
        <v>1004068</v>
      </c>
      <c r="BG136">
        <v>8000</v>
      </c>
      <c r="BH136">
        <v>740416.4</v>
      </c>
      <c r="BI136">
        <v>8000</v>
      </c>
      <c r="BJ136">
        <v>8000</v>
      </c>
      <c r="BK136">
        <v>8000</v>
      </c>
      <c r="BL136">
        <v>8000</v>
      </c>
      <c r="BM136">
        <v>8000</v>
      </c>
      <c r="BN136">
        <v>8000</v>
      </c>
      <c r="BO136">
        <v>8000</v>
      </c>
      <c r="BP136">
        <v>8000</v>
      </c>
      <c r="BQ136">
        <v>1328489</v>
      </c>
      <c r="BR136">
        <v>8000</v>
      </c>
      <c r="BS136">
        <v>8000</v>
      </c>
      <c r="BT136">
        <v>8000</v>
      </c>
      <c r="BU136">
        <v>8000</v>
      </c>
      <c r="BV136">
        <v>8000</v>
      </c>
      <c r="BW136">
        <v>8000</v>
      </c>
      <c r="BX136">
        <v>8000</v>
      </c>
      <c r="BY136">
        <v>8000</v>
      </c>
      <c r="BZ136">
        <v>8000</v>
      </c>
      <c r="CA136">
        <v>66120.37</v>
      </c>
      <c r="CB136">
        <v>8000</v>
      </c>
      <c r="CC136">
        <v>68121.37</v>
      </c>
      <c r="CD136">
        <v>606441.1</v>
      </c>
      <c r="CE136">
        <v>1111968</v>
      </c>
      <c r="CF136">
        <v>8000</v>
      </c>
      <c r="CG136">
        <v>8000</v>
      </c>
      <c r="CH136">
        <v>8000</v>
      </c>
      <c r="CI136">
        <v>828397.6</v>
      </c>
      <c r="CJ136">
        <v>8000</v>
      </c>
      <c r="CK136">
        <v>8000</v>
      </c>
      <c r="CL136">
        <v>8000</v>
      </c>
      <c r="CM136">
        <v>353055.1</v>
      </c>
      <c r="CN136">
        <v>8000</v>
      </c>
      <c r="CO136">
        <v>8000</v>
      </c>
      <c r="CP136">
        <v>88258.73</v>
      </c>
      <c r="CQ136">
        <v>8000</v>
      </c>
      <c r="CR136">
        <v>17008.91</v>
      </c>
      <c r="CS136">
        <v>451731.20000000001</v>
      </c>
      <c r="CT136">
        <v>35461.360000000001</v>
      </c>
      <c r="CU136">
        <v>8000</v>
      </c>
      <c r="CV136">
        <v>8000</v>
      </c>
      <c r="CW136">
        <v>277602.7</v>
      </c>
      <c r="CX136">
        <v>2846211</v>
      </c>
      <c r="CY136">
        <v>8000</v>
      </c>
      <c r="CZ136">
        <v>63646.71</v>
      </c>
      <c r="DA136">
        <v>8000</v>
      </c>
      <c r="DB136">
        <v>373630</v>
      </c>
      <c r="DC136">
        <v>8000</v>
      </c>
      <c r="DD136">
        <v>87270.84</v>
      </c>
      <c r="DE136">
        <v>8000</v>
      </c>
      <c r="DF136">
        <v>259303.1</v>
      </c>
      <c r="DG136">
        <v>3720514</v>
      </c>
      <c r="DH136">
        <v>3491187</v>
      </c>
      <c r="DI136">
        <v>8000</v>
      </c>
      <c r="DJ136">
        <v>53833.61</v>
      </c>
      <c r="DK136">
        <v>9149.0669999999991</v>
      </c>
      <c r="DL136">
        <v>73209.23</v>
      </c>
      <c r="DM136">
        <v>252407.9</v>
      </c>
      <c r="DN136">
        <v>164470.1</v>
      </c>
      <c r="DO136">
        <v>8000</v>
      </c>
      <c r="DP136">
        <v>8000</v>
      </c>
      <c r="DQ136">
        <v>114620.6</v>
      </c>
      <c r="DR136">
        <v>8000</v>
      </c>
      <c r="DS136">
        <v>63495.41</v>
      </c>
      <c r="DT136">
        <v>8000</v>
      </c>
      <c r="DU136">
        <v>8000</v>
      </c>
    </row>
    <row r="137" spans="1:125" x14ac:dyDescent="0.3">
      <c r="A137" t="s">
        <v>674</v>
      </c>
      <c r="B137" t="s">
        <v>287</v>
      </c>
      <c r="C137" t="s">
        <v>67</v>
      </c>
      <c r="D137" t="s">
        <v>617</v>
      </c>
      <c r="E137" t="s">
        <v>1205</v>
      </c>
      <c r="F137">
        <v>21.45</v>
      </c>
      <c r="G137" t="s">
        <v>294</v>
      </c>
      <c r="H137" t="s">
        <v>309</v>
      </c>
      <c r="I137" t="s">
        <v>328</v>
      </c>
      <c r="J137" t="s">
        <v>291</v>
      </c>
      <c r="K137" s="28">
        <v>32584.67</v>
      </c>
      <c r="L137">
        <v>8000</v>
      </c>
      <c r="M137">
        <v>8000</v>
      </c>
      <c r="N137">
        <v>8000</v>
      </c>
      <c r="O137">
        <v>163995.4</v>
      </c>
      <c r="P137">
        <v>8000</v>
      </c>
      <c r="Q137">
        <v>8000</v>
      </c>
      <c r="R137">
        <v>8000</v>
      </c>
      <c r="S137">
        <v>101590.7</v>
      </c>
      <c r="T137">
        <v>21820.27</v>
      </c>
      <c r="U137">
        <v>8000</v>
      </c>
      <c r="V137">
        <v>246936.6</v>
      </c>
      <c r="W137">
        <v>8000</v>
      </c>
      <c r="X137">
        <v>8000</v>
      </c>
      <c r="Y137">
        <v>143408.6</v>
      </c>
      <c r="Z137">
        <v>8000</v>
      </c>
      <c r="AA137">
        <v>155158.1</v>
      </c>
      <c r="AB137">
        <v>263805.59999999998</v>
      </c>
      <c r="AC137" s="28">
        <v>709545.7</v>
      </c>
      <c r="AD137">
        <v>50255.99</v>
      </c>
      <c r="AE137">
        <v>8914467</v>
      </c>
      <c r="AF137">
        <v>8000</v>
      </c>
      <c r="AG137">
        <v>36808.410000000003</v>
      </c>
      <c r="AH137">
        <v>64230.26</v>
      </c>
      <c r="AI137">
        <v>16363.83</v>
      </c>
      <c r="AJ137">
        <v>615174.6</v>
      </c>
      <c r="AK137">
        <v>88805.9</v>
      </c>
      <c r="AL137">
        <v>18000</v>
      </c>
      <c r="AM137">
        <v>292213.8</v>
      </c>
      <c r="AN137">
        <v>11390289</v>
      </c>
      <c r="AO137">
        <v>75342.820000000007</v>
      </c>
      <c r="AP137">
        <v>8000</v>
      </c>
      <c r="AQ137">
        <v>2524810</v>
      </c>
      <c r="AR137">
        <v>794319.2</v>
      </c>
      <c r="AS137">
        <v>386134.7</v>
      </c>
      <c r="AT137">
        <v>19580.77</v>
      </c>
      <c r="AU137">
        <v>1115110</v>
      </c>
      <c r="AV137">
        <v>35229021</v>
      </c>
      <c r="AW137">
        <v>664208.5</v>
      </c>
      <c r="AX137">
        <v>8000</v>
      </c>
      <c r="AY137">
        <v>617885.80000000005</v>
      </c>
      <c r="AZ137">
        <v>333816.59999999998</v>
      </c>
      <c r="BA137">
        <v>17718918</v>
      </c>
      <c r="BB137">
        <v>19091490</v>
      </c>
      <c r="BC137">
        <v>5420196</v>
      </c>
      <c r="BD137">
        <v>8000</v>
      </c>
      <c r="BE137">
        <v>679817.5</v>
      </c>
      <c r="BF137">
        <v>25851130</v>
      </c>
      <c r="BG137">
        <v>238705.5</v>
      </c>
      <c r="BH137">
        <v>42544114</v>
      </c>
      <c r="BI137">
        <v>14021206</v>
      </c>
      <c r="BJ137">
        <v>4384103</v>
      </c>
      <c r="BK137">
        <v>154574.20000000001</v>
      </c>
      <c r="BL137">
        <v>8000</v>
      </c>
      <c r="BM137">
        <v>68990.69</v>
      </c>
      <c r="BN137">
        <v>824590.1</v>
      </c>
      <c r="BO137">
        <v>2332365</v>
      </c>
      <c r="BP137">
        <v>2001986</v>
      </c>
      <c r="BQ137">
        <v>22581863</v>
      </c>
      <c r="BR137">
        <v>6209562</v>
      </c>
      <c r="BS137">
        <v>161753.29999999999</v>
      </c>
      <c r="BT137">
        <v>16721.509999999998</v>
      </c>
      <c r="BU137">
        <v>8000</v>
      </c>
      <c r="BV137">
        <v>516083.4</v>
      </c>
      <c r="BW137">
        <v>8000</v>
      </c>
      <c r="BX137">
        <v>374812</v>
      </c>
      <c r="BY137">
        <v>8000</v>
      </c>
      <c r="BZ137">
        <v>760787.2</v>
      </c>
      <c r="CA137">
        <v>8000</v>
      </c>
      <c r="CB137">
        <v>264917.2</v>
      </c>
      <c r="CC137">
        <v>219270.7</v>
      </c>
      <c r="CD137">
        <v>117972.7</v>
      </c>
      <c r="CE137">
        <v>222364.79999999999</v>
      </c>
      <c r="CF137">
        <v>8000</v>
      </c>
      <c r="CG137">
        <v>24404.35</v>
      </c>
      <c r="CH137">
        <v>8000</v>
      </c>
      <c r="CI137">
        <v>456409.4</v>
      </c>
      <c r="CJ137">
        <v>8000</v>
      </c>
      <c r="CK137">
        <v>8000</v>
      </c>
      <c r="CL137">
        <v>8000</v>
      </c>
      <c r="CM137">
        <v>8000</v>
      </c>
      <c r="CN137">
        <v>8000</v>
      </c>
      <c r="CO137">
        <v>8000</v>
      </c>
      <c r="CP137">
        <v>8000</v>
      </c>
      <c r="CQ137">
        <v>8000</v>
      </c>
      <c r="CR137">
        <v>8000</v>
      </c>
      <c r="CS137">
        <v>26095.59</v>
      </c>
      <c r="CT137">
        <v>8000</v>
      </c>
      <c r="CU137">
        <v>8000</v>
      </c>
      <c r="CV137">
        <v>8000</v>
      </c>
      <c r="CW137">
        <v>8000</v>
      </c>
      <c r="CX137">
        <v>170892.3</v>
      </c>
      <c r="CY137">
        <v>8000</v>
      </c>
      <c r="CZ137">
        <v>8000</v>
      </c>
      <c r="DA137">
        <v>8000</v>
      </c>
      <c r="DB137">
        <v>80648.03</v>
      </c>
      <c r="DC137">
        <v>8000</v>
      </c>
      <c r="DD137">
        <v>8000</v>
      </c>
      <c r="DE137">
        <v>8000</v>
      </c>
      <c r="DF137">
        <v>8000</v>
      </c>
      <c r="DG137">
        <v>79643.509999999995</v>
      </c>
      <c r="DH137">
        <v>209415.5</v>
      </c>
      <c r="DI137">
        <v>8000</v>
      </c>
      <c r="DJ137">
        <v>8000</v>
      </c>
      <c r="DK137">
        <v>8000</v>
      </c>
      <c r="DL137">
        <v>8000</v>
      </c>
      <c r="DM137">
        <v>8000</v>
      </c>
      <c r="DN137">
        <v>8000</v>
      </c>
      <c r="DO137">
        <v>8000</v>
      </c>
      <c r="DP137">
        <v>8000</v>
      </c>
      <c r="DQ137">
        <v>8000</v>
      </c>
      <c r="DR137">
        <v>8000</v>
      </c>
      <c r="DS137">
        <v>8000</v>
      </c>
      <c r="DT137">
        <v>8000</v>
      </c>
      <c r="DU137">
        <v>8000</v>
      </c>
    </row>
    <row r="138" spans="1:125" x14ac:dyDescent="0.3">
      <c r="A138" t="s">
        <v>675</v>
      </c>
      <c r="B138" t="s">
        <v>287</v>
      </c>
      <c r="C138" t="s">
        <v>62</v>
      </c>
      <c r="D138" t="s">
        <v>617</v>
      </c>
      <c r="E138" t="s">
        <v>1211</v>
      </c>
      <c r="F138">
        <v>31.14</v>
      </c>
      <c r="G138" t="s">
        <v>294</v>
      </c>
      <c r="H138" t="s">
        <v>309</v>
      </c>
      <c r="I138" t="s">
        <v>296</v>
      </c>
      <c r="J138" t="s">
        <v>291</v>
      </c>
      <c r="K138" s="28">
        <v>83380.38</v>
      </c>
      <c r="L138">
        <v>12656</v>
      </c>
      <c r="M138">
        <v>8000</v>
      </c>
      <c r="N138">
        <v>8789.1080000000002</v>
      </c>
      <c r="O138">
        <v>791728.1</v>
      </c>
      <c r="P138">
        <v>8000</v>
      </c>
      <c r="Q138">
        <v>8000</v>
      </c>
      <c r="R138">
        <v>64214.73</v>
      </c>
      <c r="S138">
        <v>71247.38</v>
      </c>
      <c r="T138">
        <v>8000</v>
      </c>
      <c r="U138">
        <v>22616.91</v>
      </c>
      <c r="V138">
        <v>129174.5</v>
      </c>
      <c r="W138">
        <v>8000</v>
      </c>
      <c r="X138">
        <v>8000</v>
      </c>
      <c r="Y138">
        <v>12172.08</v>
      </c>
      <c r="Z138">
        <v>27041.57</v>
      </c>
      <c r="AA138">
        <v>247140.1</v>
      </c>
      <c r="AB138">
        <v>101878.6</v>
      </c>
      <c r="AC138" s="28">
        <v>1402793</v>
      </c>
      <c r="AD138">
        <v>344637.2</v>
      </c>
      <c r="AE138">
        <v>3532925</v>
      </c>
      <c r="AF138">
        <v>37889.35</v>
      </c>
      <c r="AG138">
        <v>317299.59999999998</v>
      </c>
      <c r="AH138">
        <v>17300</v>
      </c>
      <c r="AI138">
        <v>88690.880000000005</v>
      </c>
      <c r="AJ138">
        <v>300630.3</v>
      </c>
      <c r="AK138">
        <v>8000</v>
      </c>
      <c r="AL138">
        <v>8000</v>
      </c>
      <c r="AM138">
        <v>445874.8</v>
      </c>
      <c r="AN138">
        <v>1085362</v>
      </c>
      <c r="AO138">
        <v>8000</v>
      </c>
      <c r="AP138">
        <v>8000</v>
      </c>
      <c r="AQ138">
        <v>97025.42</v>
      </c>
      <c r="AR138">
        <v>60075.96</v>
      </c>
      <c r="AS138">
        <v>8000</v>
      </c>
      <c r="AT138">
        <v>34049</v>
      </c>
      <c r="AU138">
        <v>1410386</v>
      </c>
      <c r="AV138">
        <v>3572741</v>
      </c>
      <c r="AW138">
        <v>8000</v>
      </c>
      <c r="AX138">
        <v>8000</v>
      </c>
      <c r="AY138">
        <v>375302.9</v>
      </c>
      <c r="AZ138">
        <v>119021.1</v>
      </c>
      <c r="BA138">
        <v>833636.6</v>
      </c>
      <c r="BB138">
        <v>594189.4</v>
      </c>
      <c r="BC138">
        <v>65088.11</v>
      </c>
      <c r="BD138">
        <v>73481.02</v>
      </c>
      <c r="BE138">
        <v>1832662</v>
      </c>
      <c r="BF138">
        <v>6575182</v>
      </c>
      <c r="BG138">
        <v>43007.45</v>
      </c>
      <c r="BH138">
        <v>3760145</v>
      </c>
      <c r="BI138">
        <v>238162.7</v>
      </c>
      <c r="BJ138">
        <v>8000</v>
      </c>
      <c r="BK138">
        <v>8000</v>
      </c>
      <c r="BL138">
        <v>29000</v>
      </c>
      <c r="BM138">
        <v>55603.56</v>
      </c>
      <c r="BN138">
        <v>174250.9</v>
      </c>
      <c r="BO138">
        <v>354237.3</v>
      </c>
      <c r="BP138">
        <v>93000</v>
      </c>
      <c r="BQ138">
        <v>885293.3</v>
      </c>
      <c r="BR138">
        <v>33307.279999999999</v>
      </c>
      <c r="BS138">
        <v>8000</v>
      </c>
      <c r="BT138">
        <v>8000</v>
      </c>
      <c r="BU138">
        <v>8000</v>
      </c>
      <c r="BV138">
        <v>50533.37</v>
      </c>
      <c r="BW138">
        <v>8000</v>
      </c>
      <c r="BX138">
        <v>8000</v>
      </c>
      <c r="BY138">
        <v>8000</v>
      </c>
      <c r="BZ138">
        <v>8000</v>
      </c>
      <c r="CA138">
        <v>33041.839999999997</v>
      </c>
      <c r="CB138">
        <v>8000</v>
      </c>
      <c r="CC138">
        <v>8000</v>
      </c>
      <c r="CD138">
        <v>345945.1</v>
      </c>
      <c r="CE138">
        <v>447728.8</v>
      </c>
      <c r="CF138">
        <v>8000</v>
      </c>
      <c r="CG138">
        <v>8000</v>
      </c>
      <c r="CH138">
        <v>8000</v>
      </c>
      <c r="CI138">
        <v>281228.3</v>
      </c>
      <c r="CJ138">
        <v>8000</v>
      </c>
      <c r="CK138">
        <v>8000</v>
      </c>
      <c r="CL138">
        <v>8000</v>
      </c>
      <c r="CM138">
        <v>391208.9</v>
      </c>
      <c r="CN138">
        <v>10679.66</v>
      </c>
      <c r="CO138">
        <v>8000</v>
      </c>
      <c r="CP138">
        <v>81862.17</v>
      </c>
      <c r="CQ138">
        <v>8000</v>
      </c>
      <c r="CR138">
        <v>22302.53</v>
      </c>
      <c r="CS138">
        <v>446397.4</v>
      </c>
      <c r="CT138">
        <v>41037.800000000003</v>
      </c>
      <c r="CU138">
        <v>40219.449999999997</v>
      </c>
      <c r="CV138">
        <v>8000</v>
      </c>
      <c r="CW138">
        <v>195409.5</v>
      </c>
      <c r="CX138">
        <v>1912611</v>
      </c>
      <c r="CY138">
        <v>8000</v>
      </c>
      <c r="CZ138">
        <v>45539.47</v>
      </c>
      <c r="DA138">
        <v>8000</v>
      </c>
      <c r="DB138">
        <v>378214.6</v>
      </c>
      <c r="DC138">
        <v>94724.89</v>
      </c>
      <c r="DD138">
        <v>9935.5849999999991</v>
      </c>
      <c r="DE138">
        <v>8000</v>
      </c>
      <c r="DF138">
        <v>99490.43</v>
      </c>
      <c r="DG138">
        <v>1208261</v>
      </c>
      <c r="DH138">
        <v>1153521</v>
      </c>
      <c r="DI138">
        <v>48620.91</v>
      </c>
      <c r="DJ138">
        <v>23253.46</v>
      </c>
      <c r="DK138">
        <v>620870.6</v>
      </c>
      <c r="DL138">
        <v>27699.67</v>
      </c>
      <c r="DM138">
        <v>296126.8</v>
      </c>
      <c r="DN138">
        <v>8000</v>
      </c>
      <c r="DO138">
        <v>8000</v>
      </c>
      <c r="DP138">
        <v>8000</v>
      </c>
      <c r="DQ138">
        <v>20377.009999999998</v>
      </c>
      <c r="DR138">
        <v>15595.82</v>
      </c>
      <c r="DS138">
        <v>12677.31</v>
      </c>
      <c r="DT138">
        <v>8000</v>
      </c>
      <c r="DU138">
        <v>11515.85</v>
      </c>
    </row>
    <row r="139" spans="1:125" x14ac:dyDescent="0.3">
      <c r="A139" t="s">
        <v>676</v>
      </c>
      <c r="B139" t="s">
        <v>287</v>
      </c>
      <c r="C139" t="s">
        <v>62</v>
      </c>
      <c r="D139" t="s">
        <v>617</v>
      </c>
      <c r="E139" t="s">
        <v>1203</v>
      </c>
      <c r="F139">
        <v>29.07</v>
      </c>
      <c r="G139" t="s">
        <v>294</v>
      </c>
      <c r="H139" t="s">
        <v>330</v>
      </c>
      <c r="I139" t="s">
        <v>313</v>
      </c>
      <c r="J139" t="s">
        <v>291</v>
      </c>
      <c r="K139" s="28">
        <v>83985.59</v>
      </c>
      <c r="L139">
        <v>8000</v>
      </c>
      <c r="M139">
        <v>8000</v>
      </c>
      <c r="N139">
        <v>21244.69</v>
      </c>
      <c r="O139">
        <v>934598.2</v>
      </c>
      <c r="P139">
        <v>8000</v>
      </c>
      <c r="Q139">
        <v>8000</v>
      </c>
      <c r="R139">
        <v>62745.01</v>
      </c>
      <c r="S139">
        <v>126516.8</v>
      </c>
      <c r="T139">
        <v>8000</v>
      </c>
      <c r="U139">
        <v>87559.6</v>
      </c>
      <c r="V139">
        <v>326823.59999999998</v>
      </c>
      <c r="W139">
        <v>8000</v>
      </c>
      <c r="X139">
        <v>8000</v>
      </c>
      <c r="Y139">
        <v>12367.21</v>
      </c>
      <c r="Z139">
        <v>77148.850000000006</v>
      </c>
      <c r="AA139">
        <v>390224.9</v>
      </c>
      <c r="AB139">
        <v>425241.59999999998</v>
      </c>
      <c r="AC139" s="28">
        <v>910212.9</v>
      </c>
      <c r="AD139">
        <v>138628.70000000001</v>
      </c>
      <c r="AE139">
        <v>801263.9</v>
      </c>
      <c r="AF139">
        <v>8000</v>
      </c>
      <c r="AG139">
        <v>8126.2809999999999</v>
      </c>
      <c r="AH139">
        <v>56144.41</v>
      </c>
      <c r="AI139">
        <v>15057.26</v>
      </c>
      <c r="AJ139">
        <v>66985.94</v>
      </c>
      <c r="AK139">
        <v>107098.4</v>
      </c>
      <c r="AL139">
        <v>71905.600000000006</v>
      </c>
      <c r="AM139">
        <v>233555</v>
      </c>
      <c r="AN139">
        <v>227932.4</v>
      </c>
      <c r="AO139">
        <v>8000</v>
      </c>
      <c r="AP139">
        <v>8000</v>
      </c>
      <c r="AQ139">
        <v>8000</v>
      </c>
      <c r="AR139">
        <v>8000</v>
      </c>
      <c r="AS139">
        <v>8000</v>
      </c>
      <c r="AT139">
        <v>8000</v>
      </c>
      <c r="AU139">
        <v>1310771</v>
      </c>
      <c r="AV139">
        <v>1391291</v>
      </c>
      <c r="AW139">
        <v>8000</v>
      </c>
      <c r="AX139">
        <v>8000</v>
      </c>
      <c r="AY139">
        <v>90573.13</v>
      </c>
      <c r="AZ139">
        <v>25000</v>
      </c>
      <c r="BA139">
        <v>128360</v>
      </c>
      <c r="BB139">
        <v>72200</v>
      </c>
      <c r="BC139">
        <v>8000</v>
      </c>
      <c r="BD139">
        <v>41466.050000000003</v>
      </c>
      <c r="BE139">
        <v>989319</v>
      </c>
      <c r="BF139">
        <v>4607989</v>
      </c>
      <c r="BG139">
        <v>8000</v>
      </c>
      <c r="BH139">
        <v>3859107</v>
      </c>
      <c r="BI139">
        <v>8000</v>
      </c>
      <c r="BJ139">
        <v>8000</v>
      </c>
      <c r="BK139">
        <v>8000</v>
      </c>
      <c r="BL139">
        <v>8000</v>
      </c>
      <c r="BM139">
        <v>8000</v>
      </c>
      <c r="BN139">
        <v>8000</v>
      </c>
      <c r="BO139">
        <v>96001.16</v>
      </c>
      <c r="BP139">
        <v>8000</v>
      </c>
      <c r="BQ139">
        <v>261362.8</v>
      </c>
      <c r="BR139">
        <v>22893.56</v>
      </c>
      <c r="BS139">
        <v>8000</v>
      </c>
      <c r="BT139">
        <v>8000</v>
      </c>
      <c r="BU139">
        <v>8000</v>
      </c>
      <c r="BV139">
        <v>19963.5</v>
      </c>
      <c r="BW139">
        <v>8000</v>
      </c>
      <c r="BX139">
        <v>8000</v>
      </c>
      <c r="BY139">
        <v>8000</v>
      </c>
      <c r="BZ139">
        <v>8000</v>
      </c>
      <c r="CA139">
        <v>35678.28</v>
      </c>
      <c r="CB139">
        <v>8000</v>
      </c>
      <c r="CC139">
        <v>52949.61</v>
      </c>
      <c r="CD139">
        <v>106404.8</v>
      </c>
      <c r="CE139">
        <v>366165.5</v>
      </c>
      <c r="CF139">
        <v>8000</v>
      </c>
      <c r="CG139">
        <v>37607.08</v>
      </c>
      <c r="CH139">
        <v>8000</v>
      </c>
      <c r="CI139">
        <v>327632.59999999998</v>
      </c>
      <c r="CJ139">
        <v>8000</v>
      </c>
      <c r="CK139">
        <v>8000</v>
      </c>
      <c r="CL139">
        <v>14150.65</v>
      </c>
      <c r="CM139">
        <v>819168.8</v>
      </c>
      <c r="CN139">
        <v>8000</v>
      </c>
      <c r="CO139">
        <v>8000</v>
      </c>
      <c r="CP139">
        <v>195819.4</v>
      </c>
      <c r="CQ139">
        <v>8000</v>
      </c>
      <c r="CR139">
        <v>143054.20000000001</v>
      </c>
      <c r="CS139">
        <v>972295</v>
      </c>
      <c r="CT139">
        <v>96777.71</v>
      </c>
      <c r="CU139">
        <v>8000</v>
      </c>
      <c r="CV139">
        <v>10178.219999999999</v>
      </c>
      <c r="CW139">
        <v>1101558</v>
      </c>
      <c r="CX139">
        <v>7836711</v>
      </c>
      <c r="CY139">
        <v>8000</v>
      </c>
      <c r="CZ139">
        <v>127394</v>
      </c>
      <c r="DA139">
        <v>8000</v>
      </c>
      <c r="DB139">
        <v>591550.9</v>
      </c>
      <c r="DC139">
        <v>8000</v>
      </c>
      <c r="DD139">
        <v>71493.11</v>
      </c>
      <c r="DE139">
        <v>12791.49</v>
      </c>
      <c r="DF139">
        <v>760444.5</v>
      </c>
      <c r="DG139">
        <v>7049168</v>
      </c>
      <c r="DH139">
        <v>19183269</v>
      </c>
      <c r="DI139">
        <v>8000</v>
      </c>
      <c r="DJ139">
        <v>30468.33</v>
      </c>
      <c r="DK139">
        <v>30736.79</v>
      </c>
      <c r="DL139">
        <v>119894</v>
      </c>
      <c r="DM139">
        <v>136531.9</v>
      </c>
      <c r="DN139">
        <v>212497.4</v>
      </c>
      <c r="DO139">
        <v>8000</v>
      </c>
      <c r="DP139">
        <v>15894.82</v>
      </c>
      <c r="DQ139">
        <v>123601.5</v>
      </c>
      <c r="DR139">
        <v>15664.31</v>
      </c>
      <c r="DS139">
        <v>178611.3</v>
      </c>
      <c r="DT139">
        <v>8000</v>
      </c>
      <c r="DU139">
        <v>8000</v>
      </c>
    </row>
    <row r="140" spans="1:125" x14ac:dyDescent="0.3">
      <c r="A140" t="s">
        <v>677</v>
      </c>
      <c r="B140" t="s">
        <v>287</v>
      </c>
      <c r="C140" t="s">
        <v>67</v>
      </c>
      <c r="D140" t="s">
        <v>617</v>
      </c>
      <c r="E140" t="s">
        <v>1207</v>
      </c>
      <c r="F140">
        <v>30.12</v>
      </c>
      <c r="G140" t="s">
        <v>373</v>
      </c>
      <c r="H140" t="s">
        <v>316</v>
      </c>
      <c r="I140" t="s">
        <v>290</v>
      </c>
      <c r="J140" t="s">
        <v>291</v>
      </c>
      <c r="K140" s="28">
        <v>203686.2</v>
      </c>
      <c r="L140">
        <v>37983.72</v>
      </c>
      <c r="M140">
        <v>8000</v>
      </c>
      <c r="N140">
        <v>9667.4709999999995</v>
      </c>
      <c r="O140">
        <v>1545180</v>
      </c>
      <c r="P140">
        <v>144955.9</v>
      </c>
      <c r="Q140">
        <v>8000</v>
      </c>
      <c r="R140">
        <v>268539</v>
      </c>
      <c r="S140">
        <v>1797561</v>
      </c>
      <c r="T140">
        <v>222875.5</v>
      </c>
      <c r="U140">
        <v>62567.199999999997</v>
      </c>
      <c r="V140">
        <v>1533935</v>
      </c>
      <c r="W140">
        <v>8000</v>
      </c>
      <c r="X140">
        <v>8000</v>
      </c>
      <c r="Y140">
        <v>223264.5</v>
      </c>
      <c r="Z140">
        <v>70953.259999999995</v>
      </c>
      <c r="AA140">
        <v>399780.8</v>
      </c>
      <c r="AB140">
        <v>451673.59999999998</v>
      </c>
      <c r="AC140" s="28">
        <v>1275652</v>
      </c>
      <c r="AD140">
        <v>8000</v>
      </c>
      <c r="AE140">
        <v>703228.4</v>
      </c>
      <c r="AF140">
        <v>8000</v>
      </c>
      <c r="AG140">
        <v>27263.88</v>
      </c>
      <c r="AH140">
        <v>60897.15</v>
      </c>
      <c r="AI140">
        <v>8000</v>
      </c>
      <c r="AJ140">
        <v>115103.7</v>
      </c>
      <c r="AK140">
        <v>138901.9</v>
      </c>
      <c r="AL140">
        <v>67606.179999999993</v>
      </c>
      <c r="AM140">
        <v>145427.70000000001</v>
      </c>
      <c r="AN140">
        <v>2544357</v>
      </c>
      <c r="AO140">
        <v>8000</v>
      </c>
      <c r="AP140">
        <v>8000</v>
      </c>
      <c r="AQ140">
        <v>286759.3</v>
      </c>
      <c r="AR140">
        <v>60543.26</v>
      </c>
      <c r="AS140">
        <v>136296.6</v>
      </c>
      <c r="AT140">
        <v>8000</v>
      </c>
      <c r="AU140">
        <v>191878.2</v>
      </c>
      <c r="AV140">
        <v>2921949</v>
      </c>
      <c r="AW140">
        <v>8000</v>
      </c>
      <c r="AX140">
        <v>8000</v>
      </c>
      <c r="AY140">
        <v>16000</v>
      </c>
      <c r="AZ140">
        <v>8000</v>
      </c>
      <c r="BA140">
        <v>424484.1</v>
      </c>
      <c r="BB140">
        <v>554481.80000000005</v>
      </c>
      <c r="BC140">
        <v>323261.2</v>
      </c>
      <c r="BD140">
        <v>8000</v>
      </c>
      <c r="BE140">
        <v>25532.02</v>
      </c>
      <c r="BF140">
        <v>469185.5</v>
      </c>
      <c r="BG140">
        <v>8000</v>
      </c>
      <c r="BH140">
        <v>1022688</v>
      </c>
      <c r="BI140">
        <v>133210.5</v>
      </c>
      <c r="BJ140">
        <v>71594.960000000006</v>
      </c>
      <c r="BK140">
        <v>8000</v>
      </c>
      <c r="BL140">
        <v>8000</v>
      </c>
      <c r="BM140">
        <v>8000</v>
      </c>
      <c r="BN140">
        <v>8000</v>
      </c>
      <c r="BO140">
        <v>28187.67</v>
      </c>
      <c r="BP140">
        <v>8000</v>
      </c>
      <c r="BQ140">
        <v>1326608</v>
      </c>
      <c r="BR140">
        <v>157376.5</v>
      </c>
      <c r="BS140">
        <v>8000</v>
      </c>
      <c r="BT140">
        <v>8000</v>
      </c>
      <c r="BU140">
        <v>8000</v>
      </c>
      <c r="BV140">
        <v>8000</v>
      </c>
      <c r="BW140">
        <v>8000</v>
      </c>
      <c r="BX140">
        <v>48619.19</v>
      </c>
      <c r="BY140">
        <v>8000</v>
      </c>
      <c r="BZ140">
        <v>41670.81</v>
      </c>
      <c r="CA140">
        <v>82875.759999999995</v>
      </c>
      <c r="CB140">
        <v>8000</v>
      </c>
      <c r="CC140">
        <v>139593.5</v>
      </c>
      <c r="CD140">
        <v>443875.1</v>
      </c>
      <c r="CE140">
        <v>755895.4</v>
      </c>
      <c r="CF140">
        <v>8000</v>
      </c>
      <c r="CG140">
        <v>8000</v>
      </c>
      <c r="CH140">
        <v>8000</v>
      </c>
      <c r="CI140">
        <v>501675</v>
      </c>
      <c r="CJ140">
        <v>8000</v>
      </c>
      <c r="CK140">
        <v>8000</v>
      </c>
      <c r="CL140">
        <v>8000</v>
      </c>
      <c r="CM140">
        <v>8000</v>
      </c>
      <c r="CN140">
        <v>8000</v>
      </c>
      <c r="CO140">
        <v>8000</v>
      </c>
      <c r="CP140">
        <v>8000</v>
      </c>
      <c r="CQ140">
        <v>8000</v>
      </c>
      <c r="CR140">
        <v>8000</v>
      </c>
      <c r="CS140">
        <v>8000</v>
      </c>
      <c r="CT140">
        <v>8000</v>
      </c>
      <c r="CU140">
        <v>8000</v>
      </c>
      <c r="CV140">
        <v>8000</v>
      </c>
      <c r="CW140">
        <v>8000</v>
      </c>
      <c r="CX140">
        <v>8000</v>
      </c>
      <c r="CY140">
        <v>8000</v>
      </c>
      <c r="CZ140">
        <v>8000</v>
      </c>
      <c r="DA140">
        <v>8000</v>
      </c>
      <c r="DB140">
        <v>8000</v>
      </c>
      <c r="DC140">
        <v>8000</v>
      </c>
      <c r="DD140">
        <v>8000</v>
      </c>
      <c r="DE140">
        <v>8000</v>
      </c>
      <c r="DF140">
        <v>8000</v>
      </c>
      <c r="DG140">
        <v>8000</v>
      </c>
      <c r="DH140">
        <v>8000</v>
      </c>
      <c r="DI140">
        <v>8000</v>
      </c>
      <c r="DJ140">
        <v>8000</v>
      </c>
      <c r="DK140">
        <v>8000</v>
      </c>
      <c r="DL140">
        <v>8000</v>
      </c>
      <c r="DM140">
        <v>8000</v>
      </c>
      <c r="DN140">
        <v>8000</v>
      </c>
      <c r="DO140">
        <v>8000</v>
      </c>
      <c r="DP140">
        <v>8000</v>
      </c>
      <c r="DQ140">
        <v>8000</v>
      </c>
      <c r="DR140">
        <v>8000</v>
      </c>
      <c r="DS140">
        <v>8000</v>
      </c>
      <c r="DT140">
        <v>8000</v>
      </c>
      <c r="DU140">
        <v>8000</v>
      </c>
    </row>
    <row r="141" spans="1:125" x14ac:dyDescent="0.3">
      <c r="A141" t="s">
        <v>678</v>
      </c>
      <c r="B141" t="s">
        <v>287</v>
      </c>
      <c r="C141" t="s">
        <v>67</v>
      </c>
      <c r="D141" t="s">
        <v>617</v>
      </c>
      <c r="E141" t="s">
        <v>1211</v>
      </c>
      <c r="F141">
        <v>24.34</v>
      </c>
      <c r="G141" t="s">
        <v>294</v>
      </c>
      <c r="H141" t="s">
        <v>295</v>
      </c>
      <c r="I141" t="s">
        <v>375</v>
      </c>
      <c r="J141" t="s">
        <v>291</v>
      </c>
      <c r="K141" s="28">
        <v>183258.4</v>
      </c>
      <c r="L141">
        <v>190464</v>
      </c>
      <c r="M141">
        <v>62274.11</v>
      </c>
      <c r="N141">
        <v>236464.7</v>
      </c>
      <c r="O141">
        <v>3086151</v>
      </c>
      <c r="P141">
        <v>116706.8</v>
      </c>
      <c r="Q141">
        <v>20123.75</v>
      </c>
      <c r="R141">
        <v>98709.37</v>
      </c>
      <c r="S141">
        <v>38125.5</v>
      </c>
      <c r="T141">
        <v>8000</v>
      </c>
      <c r="U141">
        <v>217860.5</v>
      </c>
      <c r="V141">
        <v>142684.9</v>
      </c>
      <c r="W141">
        <v>8000</v>
      </c>
      <c r="X141">
        <v>34783.22</v>
      </c>
      <c r="Y141">
        <v>11009.39</v>
      </c>
      <c r="Z141">
        <v>413967.1</v>
      </c>
      <c r="AA141">
        <v>1196596</v>
      </c>
      <c r="AB141">
        <v>239820.1</v>
      </c>
      <c r="AC141" s="28">
        <v>1211415</v>
      </c>
      <c r="AD141">
        <v>8000</v>
      </c>
      <c r="AE141">
        <v>93857.85</v>
      </c>
      <c r="AF141">
        <v>22464.06</v>
      </c>
      <c r="AG141">
        <v>90831.02</v>
      </c>
      <c r="AH141">
        <v>60085.31</v>
      </c>
      <c r="AI141">
        <v>8000</v>
      </c>
      <c r="AJ141">
        <v>8000</v>
      </c>
      <c r="AK141">
        <v>52034.02</v>
      </c>
      <c r="AL141">
        <v>45079.99</v>
      </c>
      <c r="AM141">
        <v>8000</v>
      </c>
      <c r="AN141">
        <v>8000</v>
      </c>
      <c r="AO141">
        <v>8000</v>
      </c>
      <c r="AP141">
        <v>8000</v>
      </c>
      <c r="AQ141">
        <v>8000</v>
      </c>
      <c r="AR141">
        <v>8000</v>
      </c>
      <c r="AS141">
        <v>8000</v>
      </c>
      <c r="AT141">
        <v>8000</v>
      </c>
      <c r="AU141">
        <v>8000</v>
      </c>
      <c r="AV141">
        <v>8000</v>
      </c>
      <c r="AW141">
        <v>8000</v>
      </c>
      <c r="AX141">
        <v>8000</v>
      </c>
      <c r="AY141">
        <v>8000</v>
      </c>
      <c r="AZ141">
        <v>8000</v>
      </c>
      <c r="BA141">
        <v>8000</v>
      </c>
      <c r="BB141">
        <v>8000</v>
      </c>
      <c r="BC141">
        <v>8000</v>
      </c>
      <c r="BD141">
        <v>14668.21</v>
      </c>
      <c r="BE141">
        <v>306377.8</v>
      </c>
      <c r="BF141">
        <v>257032.7</v>
      </c>
      <c r="BG141">
        <v>8000</v>
      </c>
      <c r="BH141">
        <v>29000</v>
      </c>
      <c r="BI141">
        <v>8000</v>
      </c>
      <c r="BJ141">
        <v>8000</v>
      </c>
      <c r="BK141">
        <v>8000</v>
      </c>
      <c r="BL141">
        <v>8000</v>
      </c>
      <c r="BM141">
        <v>8000</v>
      </c>
      <c r="BN141">
        <v>8000</v>
      </c>
      <c r="BO141">
        <v>19931.009999999998</v>
      </c>
      <c r="BP141">
        <v>8000</v>
      </c>
      <c r="BQ141">
        <v>19737.8</v>
      </c>
      <c r="BR141">
        <v>8000</v>
      </c>
      <c r="BS141">
        <v>8000</v>
      </c>
      <c r="BT141">
        <v>10259.23</v>
      </c>
      <c r="BU141">
        <v>8000</v>
      </c>
      <c r="BV141">
        <v>8000</v>
      </c>
      <c r="BW141">
        <v>8000</v>
      </c>
      <c r="BX141">
        <v>8000</v>
      </c>
      <c r="BY141">
        <v>8000</v>
      </c>
      <c r="BZ141">
        <v>8000</v>
      </c>
      <c r="CA141">
        <v>8000</v>
      </c>
      <c r="CB141">
        <v>8000</v>
      </c>
      <c r="CC141">
        <v>8000</v>
      </c>
      <c r="CD141">
        <v>8000</v>
      </c>
      <c r="CE141">
        <v>44727.05</v>
      </c>
      <c r="CF141">
        <v>8000</v>
      </c>
      <c r="CG141">
        <v>15320.69</v>
      </c>
      <c r="CH141">
        <v>8000</v>
      </c>
      <c r="CI141">
        <v>8000</v>
      </c>
      <c r="CJ141">
        <v>51103.37</v>
      </c>
      <c r="CK141">
        <v>11440.29</v>
      </c>
      <c r="CL141">
        <v>154605.1</v>
      </c>
      <c r="CM141">
        <v>2061943</v>
      </c>
      <c r="CN141">
        <v>200870.2</v>
      </c>
      <c r="CO141">
        <v>8000</v>
      </c>
      <c r="CP141">
        <v>42337.91</v>
      </c>
      <c r="CQ141">
        <v>8000</v>
      </c>
      <c r="CR141">
        <v>38656.19</v>
      </c>
      <c r="CS141">
        <v>131685.70000000001</v>
      </c>
      <c r="CT141">
        <v>8000</v>
      </c>
      <c r="CU141">
        <v>8000</v>
      </c>
      <c r="CV141">
        <v>20596.95</v>
      </c>
      <c r="CW141">
        <v>340729.8</v>
      </c>
      <c r="CX141">
        <v>434976.3</v>
      </c>
      <c r="CY141">
        <v>8000</v>
      </c>
      <c r="CZ141">
        <v>130456.4</v>
      </c>
      <c r="DA141">
        <v>8000</v>
      </c>
      <c r="DB141">
        <v>85767.11</v>
      </c>
      <c r="DC141">
        <v>8000</v>
      </c>
      <c r="DD141">
        <v>8000</v>
      </c>
      <c r="DE141">
        <v>98821.25</v>
      </c>
      <c r="DF141">
        <v>2033197</v>
      </c>
      <c r="DG141">
        <v>6325053</v>
      </c>
      <c r="DH141">
        <v>1206591</v>
      </c>
      <c r="DI141">
        <v>25924.04</v>
      </c>
      <c r="DJ141">
        <v>104957</v>
      </c>
      <c r="DK141">
        <v>94860.88</v>
      </c>
      <c r="DL141">
        <v>8000</v>
      </c>
      <c r="DM141">
        <v>36009.129999999997</v>
      </c>
      <c r="DN141">
        <v>8000</v>
      </c>
      <c r="DO141">
        <v>19734.11</v>
      </c>
      <c r="DP141">
        <v>248251.2</v>
      </c>
      <c r="DQ141">
        <v>345239.4</v>
      </c>
      <c r="DR141">
        <v>8000</v>
      </c>
      <c r="DS141">
        <v>34104</v>
      </c>
      <c r="DT141">
        <v>8000</v>
      </c>
      <c r="DU141">
        <v>8000</v>
      </c>
    </row>
    <row r="142" spans="1:125" x14ac:dyDescent="0.3">
      <c r="A142" t="s">
        <v>679</v>
      </c>
      <c r="B142" t="s">
        <v>287</v>
      </c>
      <c r="C142" t="s">
        <v>62</v>
      </c>
      <c r="D142" t="s">
        <v>617</v>
      </c>
      <c r="E142" t="s">
        <v>1203</v>
      </c>
      <c r="F142">
        <v>23.41</v>
      </c>
      <c r="G142" t="s">
        <v>294</v>
      </c>
      <c r="H142" t="s">
        <v>295</v>
      </c>
      <c r="I142" t="s">
        <v>313</v>
      </c>
      <c r="J142" t="s">
        <v>377</v>
      </c>
      <c r="K142" s="28">
        <v>360311.3</v>
      </c>
      <c r="L142">
        <v>359677.3</v>
      </c>
      <c r="M142">
        <v>168996.5</v>
      </c>
      <c r="N142">
        <v>308477.09999999998</v>
      </c>
      <c r="O142">
        <v>5036185</v>
      </c>
      <c r="P142">
        <v>250808.5</v>
      </c>
      <c r="Q142">
        <v>173817.1</v>
      </c>
      <c r="R142">
        <v>628424.9</v>
      </c>
      <c r="S142">
        <v>369752</v>
      </c>
      <c r="T142">
        <v>85873.15</v>
      </c>
      <c r="U142">
        <v>479419.8</v>
      </c>
      <c r="V142">
        <v>662299.1</v>
      </c>
      <c r="W142">
        <v>55689.01</v>
      </c>
      <c r="X142">
        <v>182486.2</v>
      </c>
      <c r="Y142">
        <v>185453.3</v>
      </c>
      <c r="Z142">
        <v>524351.6</v>
      </c>
      <c r="AA142">
        <v>1629701</v>
      </c>
      <c r="AB142">
        <v>442701.8</v>
      </c>
      <c r="AC142" s="28">
        <v>3083633</v>
      </c>
      <c r="AD142">
        <v>100676.9</v>
      </c>
      <c r="AE142">
        <v>1444490</v>
      </c>
      <c r="AF142">
        <v>265473.5</v>
      </c>
      <c r="AG142">
        <v>3350807</v>
      </c>
      <c r="AH142">
        <v>30000</v>
      </c>
      <c r="AI142">
        <v>37838.07</v>
      </c>
      <c r="AJ142">
        <v>148404.9</v>
      </c>
      <c r="AK142">
        <v>20222.849999999999</v>
      </c>
      <c r="AL142">
        <v>97745.33</v>
      </c>
      <c r="AM142">
        <v>267107</v>
      </c>
      <c r="AN142">
        <v>395470.7</v>
      </c>
      <c r="AO142">
        <v>57657.7</v>
      </c>
      <c r="AP142">
        <v>55370.57</v>
      </c>
      <c r="AQ142">
        <v>100841.60000000001</v>
      </c>
      <c r="AR142">
        <v>156795.29999999999</v>
      </c>
      <c r="AS142">
        <v>8000</v>
      </c>
      <c r="AT142">
        <v>170026.4</v>
      </c>
      <c r="AU142">
        <v>708320.2</v>
      </c>
      <c r="AV142">
        <v>651390.80000000005</v>
      </c>
      <c r="AW142">
        <v>56852.53</v>
      </c>
      <c r="AX142">
        <v>8000</v>
      </c>
      <c r="AY142">
        <v>386150.9</v>
      </c>
      <c r="AZ142">
        <v>329125.7</v>
      </c>
      <c r="BA142">
        <v>226005.3</v>
      </c>
      <c r="BB142">
        <v>361620.4</v>
      </c>
      <c r="BC142">
        <v>8000</v>
      </c>
      <c r="BD142">
        <v>118816.3</v>
      </c>
      <c r="BE142">
        <v>1113577</v>
      </c>
      <c r="BF142">
        <v>1974007</v>
      </c>
      <c r="BG142">
        <v>213395.1</v>
      </c>
      <c r="BH142">
        <v>309027.20000000001</v>
      </c>
      <c r="BI142">
        <v>308392.40000000002</v>
      </c>
      <c r="BJ142">
        <v>8000</v>
      </c>
      <c r="BK142">
        <v>8000</v>
      </c>
      <c r="BL142">
        <v>50002.43</v>
      </c>
      <c r="BM142">
        <v>530057.1</v>
      </c>
      <c r="BN142">
        <v>91489.17</v>
      </c>
      <c r="BO142">
        <v>1521949</v>
      </c>
      <c r="BP142">
        <v>8000</v>
      </c>
      <c r="BQ142">
        <v>290565.59999999998</v>
      </c>
      <c r="BR142">
        <v>8000</v>
      </c>
      <c r="BS142">
        <v>8000</v>
      </c>
      <c r="BT142">
        <v>10100.39</v>
      </c>
      <c r="BU142">
        <v>26295.06</v>
      </c>
      <c r="BV142">
        <v>8000</v>
      </c>
      <c r="BW142">
        <v>87194.9</v>
      </c>
      <c r="BX142">
        <v>8000</v>
      </c>
      <c r="BY142">
        <v>47466.07</v>
      </c>
      <c r="BZ142">
        <v>8000</v>
      </c>
      <c r="CA142">
        <v>15619.19</v>
      </c>
      <c r="CB142">
        <v>8000</v>
      </c>
      <c r="CC142">
        <v>8000</v>
      </c>
      <c r="CD142">
        <v>8000</v>
      </c>
      <c r="CE142">
        <v>8000</v>
      </c>
      <c r="CF142">
        <v>8000</v>
      </c>
      <c r="CG142">
        <v>8000</v>
      </c>
      <c r="CH142">
        <v>8000</v>
      </c>
      <c r="CI142">
        <v>8000</v>
      </c>
      <c r="CJ142">
        <v>8000</v>
      </c>
      <c r="CK142">
        <v>8000</v>
      </c>
      <c r="CL142">
        <v>8000</v>
      </c>
      <c r="CM142">
        <v>490652</v>
      </c>
      <c r="CN142">
        <v>573399.1</v>
      </c>
      <c r="CO142">
        <v>8000</v>
      </c>
      <c r="CP142">
        <v>49790.9</v>
      </c>
      <c r="CQ142">
        <v>55577.82</v>
      </c>
      <c r="CR142">
        <v>23426.9</v>
      </c>
      <c r="CS142">
        <v>134426.9</v>
      </c>
      <c r="CT142">
        <v>33783.71</v>
      </c>
      <c r="CU142">
        <v>172707.20000000001</v>
      </c>
      <c r="CV142">
        <v>48876.85</v>
      </c>
      <c r="CW142">
        <v>225416.2</v>
      </c>
      <c r="CX142">
        <v>327225.59999999998</v>
      </c>
      <c r="CY142">
        <v>8000</v>
      </c>
      <c r="CZ142">
        <v>127693.1</v>
      </c>
      <c r="DA142">
        <v>308712.2</v>
      </c>
      <c r="DB142">
        <v>87888.88</v>
      </c>
      <c r="DC142">
        <v>247737.9</v>
      </c>
      <c r="DD142">
        <v>8000</v>
      </c>
      <c r="DE142">
        <v>24340.12</v>
      </c>
      <c r="DF142">
        <v>139095.1</v>
      </c>
      <c r="DG142">
        <v>561297.30000000005</v>
      </c>
      <c r="DH142">
        <v>94924.02</v>
      </c>
      <c r="DI142">
        <v>228914.7</v>
      </c>
      <c r="DJ142">
        <v>15633.4</v>
      </c>
      <c r="DK142">
        <v>1026048</v>
      </c>
      <c r="DL142">
        <v>8000</v>
      </c>
      <c r="DM142">
        <v>97874.71</v>
      </c>
      <c r="DN142">
        <v>8000</v>
      </c>
      <c r="DO142">
        <v>8000</v>
      </c>
      <c r="DP142">
        <v>8000</v>
      </c>
      <c r="DQ142">
        <v>8000</v>
      </c>
      <c r="DR142">
        <v>65181.120000000003</v>
      </c>
      <c r="DS142">
        <v>8000</v>
      </c>
      <c r="DT142">
        <v>8000</v>
      </c>
      <c r="DU142">
        <v>8000</v>
      </c>
    </row>
    <row r="143" spans="1:125" x14ac:dyDescent="0.3">
      <c r="A143" t="s">
        <v>680</v>
      </c>
      <c r="B143" t="s">
        <v>287</v>
      </c>
      <c r="C143" t="s">
        <v>62</v>
      </c>
      <c r="D143" t="s">
        <v>617</v>
      </c>
      <c r="E143" t="s">
        <v>1207</v>
      </c>
      <c r="F143">
        <v>33.9</v>
      </c>
      <c r="G143" t="s">
        <v>373</v>
      </c>
      <c r="H143" t="s">
        <v>316</v>
      </c>
      <c r="I143" t="s">
        <v>290</v>
      </c>
      <c r="J143" t="s">
        <v>291</v>
      </c>
      <c r="K143" s="28">
        <v>46202.38</v>
      </c>
      <c r="L143">
        <v>8000</v>
      </c>
      <c r="M143">
        <v>8000</v>
      </c>
      <c r="N143">
        <v>8000</v>
      </c>
      <c r="O143">
        <v>201070.8</v>
      </c>
      <c r="P143">
        <v>19919.66</v>
      </c>
      <c r="Q143">
        <v>8000</v>
      </c>
      <c r="R143">
        <v>122743.2</v>
      </c>
      <c r="S143">
        <v>658363.30000000005</v>
      </c>
      <c r="T143">
        <v>96146.69</v>
      </c>
      <c r="U143">
        <v>8000</v>
      </c>
      <c r="V143">
        <v>381059.5</v>
      </c>
      <c r="W143">
        <v>54581.46</v>
      </c>
      <c r="X143">
        <v>8000</v>
      </c>
      <c r="Y143">
        <v>58598.85</v>
      </c>
      <c r="Z143">
        <v>95700</v>
      </c>
      <c r="AA143">
        <v>57891.83</v>
      </c>
      <c r="AB143">
        <v>99828.04</v>
      </c>
      <c r="AC143" s="28">
        <v>784941.3</v>
      </c>
      <c r="AD143">
        <v>8000</v>
      </c>
      <c r="AE143">
        <v>199964</v>
      </c>
      <c r="AF143">
        <v>8000</v>
      </c>
      <c r="AG143">
        <v>57200</v>
      </c>
      <c r="AH143">
        <v>8000</v>
      </c>
      <c r="AI143">
        <v>8000</v>
      </c>
      <c r="AJ143">
        <v>115558.3</v>
      </c>
      <c r="AK143">
        <v>163735.9</v>
      </c>
      <c r="AL143">
        <v>82862.98</v>
      </c>
      <c r="AM143">
        <v>177763.3</v>
      </c>
      <c r="AN143">
        <v>1454907</v>
      </c>
      <c r="AO143">
        <v>8000</v>
      </c>
      <c r="AP143">
        <v>8000</v>
      </c>
      <c r="AQ143">
        <v>149084.29999999999</v>
      </c>
      <c r="AR143">
        <v>109150.7</v>
      </c>
      <c r="AS143">
        <v>686687.4</v>
      </c>
      <c r="AT143">
        <v>8000</v>
      </c>
      <c r="AU143">
        <v>135026.70000000001</v>
      </c>
      <c r="AV143">
        <v>911820.9</v>
      </c>
      <c r="AW143">
        <v>8000</v>
      </c>
      <c r="AX143">
        <v>8000</v>
      </c>
      <c r="AY143">
        <v>10562.36</v>
      </c>
      <c r="AZ143">
        <v>20340.05</v>
      </c>
      <c r="BA143">
        <v>146395.4</v>
      </c>
      <c r="BB143">
        <v>455497.1</v>
      </c>
      <c r="BC143">
        <v>896721.6</v>
      </c>
      <c r="BD143">
        <v>8000</v>
      </c>
      <c r="BE143">
        <v>8000</v>
      </c>
      <c r="BF143">
        <v>185337.9</v>
      </c>
      <c r="BG143">
        <v>8000</v>
      </c>
      <c r="BH143">
        <v>322338.09999999998</v>
      </c>
      <c r="BI143">
        <v>110177.8</v>
      </c>
      <c r="BJ143">
        <v>205113.3</v>
      </c>
      <c r="BK143">
        <v>52607.14</v>
      </c>
      <c r="BL143">
        <v>8000</v>
      </c>
      <c r="BM143">
        <v>8000</v>
      </c>
      <c r="BN143">
        <v>8000</v>
      </c>
      <c r="BO143">
        <v>14414.86</v>
      </c>
      <c r="BP143">
        <v>8000</v>
      </c>
      <c r="BQ143">
        <v>285756.7</v>
      </c>
      <c r="BR143">
        <v>285123.5</v>
      </c>
      <c r="BS143">
        <v>8000</v>
      </c>
      <c r="BT143">
        <v>8000</v>
      </c>
      <c r="BU143">
        <v>8000</v>
      </c>
      <c r="BV143">
        <v>8000</v>
      </c>
      <c r="BW143">
        <v>8000</v>
      </c>
      <c r="BX143">
        <v>8000</v>
      </c>
      <c r="BY143">
        <v>8000</v>
      </c>
      <c r="BZ143">
        <v>8000</v>
      </c>
      <c r="CA143">
        <v>8000</v>
      </c>
      <c r="CB143">
        <v>8000</v>
      </c>
      <c r="CC143">
        <v>8000</v>
      </c>
      <c r="CD143">
        <v>8000</v>
      </c>
      <c r="CE143">
        <v>8000</v>
      </c>
      <c r="CF143">
        <v>8000</v>
      </c>
      <c r="CG143">
        <v>8000</v>
      </c>
      <c r="CH143">
        <v>8000</v>
      </c>
      <c r="CI143">
        <v>8000</v>
      </c>
      <c r="CJ143">
        <v>8000</v>
      </c>
      <c r="CK143">
        <v>8000</v>
      </c>
      <c r="CL143">
        <v>8000</v>
      </c>
      <c r="CM143">
        <v>8000</v>
      </c>
      <c r="CN143">
        <v>8000</v>
      </c>
      <c r="CO143">
        <v>8000</v>
      </c>
      <c r="CP143">
        <v>8000</v>
      </c>
      <c r="CQ143">
        <v>8000</v>
      </c>
      <c r="CR143">
        <v>8000</v>
      </c>
      <c r="CS143">
        <v>8000</v>
      </c>
      <c r="CT143">
        <v>8000</v>
      </c>
      <c r="CU143">
        <v>8000</v>
      </c>
      <c r="CV143">
        <v>8000</v>
      </c>
      <c r="CW143">
        <v>8000</v>
      </c>
      <c r="CX143">
        <v>8000</v>
      </c>
      <c r="CY143">
        <v>8000</v>
      </c>
      <c r="CZ143">
        <v>8000</v>
      </c>
      <c r="DA143">
        <v>8000</v>
      </c>
      <c r="DB143">
        <v>8000</v>
      </c>
      <c r="DC143">
        <v>8000</v>
      </c>
      <c r="DD143">
        <v>8000</v>
      </c>
      <c r="DE143">
        <v>8000</v>
      </c>
      <c r="DF143">
        <v>8000</v>
      </c>
      <c r="DG143">
        <v>8000</v>
      </c>
      <c r="DH143">
        <v>8000</v>
      </c>
      <c r="DI143">
        <v>8000</v>
      </c>
      <c r="DJ143">
        <v>8000</v>
      </c>
      <c r="DK143">
        <v>8000</v>
      </c>
      <c r="DL143">
        <v>8000</v>
      </c>
      <c r="DM143">
        <v>8000</v>
      </c>
      <c r="DN143">
        <v>8000</v>
      </c>
      <c r="DO143">
        <v>8000</v>
      </c>
      <c r="DP143">
        <v>8000</v>
      </c>
      <c r="DQ143">
        <v>8000</v>
      </c>
      <c r="DR143">
        <v>8000</v>
      </c>
      <c r="DS143">
        <v>8000</v>
      </c>
      <c r="DT143">
        <v>8000</v>
      </c>
      <c r="DU143">
        <v>8000</v>
      </c>
    </row>
    <row r="144" spans="1:125" x14ac:dyDescent="0.3">
      <c r="A144" t="s">
        <v>681</v>
      </c>
      <c r="B144" t="s">
        <v>287</v>
      </c>
      <c r="C144" t="s">
        <v>62</v>
      </c>
      <c r="D144" t="s">
        <v>617</v>
      </c>
      <c r="E144" t="s">
        <v>1206</v>
      </c>
      <c r="F144">
        <v>30.74</v>
      </c>
      <c r="G144" t="s">
        <v>380</v>
      </c>
      <c r="H144" t="s">
        <v>309</v>
      </c>
      <c r="I144" t="s">
        <v>313</v>
      </c>
      <c r="J144" t="s">
        <v>291</v>
      </c>
      <c r="K144" s="28">
        <v>148457.29999999999</v>
      </c>
      <c r="L144">
        <v>73512.25</v>
      </c>
      <c r="M144">
        <v>18912.84</v>
      </c>
      <c r="N144">
        <v>31977.31</v>
      </c>
      <c r="O144">
        <v>1797385</v>
      </c>
      <c r="P144">
        <v>104440.9</v>
      </c>
      <c r="Q144">
        <v>8000</v>
      </c>
      <c r="R144">
        <v>127159.6</v>
      </c>
      <c r="S144">
        <v>54298.29</v>
      </c>
      <c r="T144">
        <v>8000</v>
      </c>
      <c r="U144">
        <v>120256.8</v>
      </c>
      <c r="V144">
        <v>168166.8</v>
      </c>
      <c r="W144">
        <v>8000</v>
      </c>
      <c r="X144">
        <v>13684.44</v>
      </c>
      <c r="Y144">
        <v>18323.53</v>
      </c>
      <c r="Z144">
        <v>122261.5</v>
      </c>
      <c r="AA144">
        <v>816543.3</v>
      </c>
      <c r="AB144">
        <v>229785.4</v>
      </c>
      <c r="AC144" s="28">
        <v>1662685</v>
      </c>
      <c r="AD144">
        <v>8000</v>
      </c>
      <c r="AE144">
        <v>107932.1</v>
      </c>
      <c r="AF144">
        <v>8000</v>
      </c>
      <c r="AG144">
        <v>30926.35</v>
      </c>
      <c r="AH144">
        <v>32000</v>
      </c>
      <c r="AI144">
        <v>8000</v>
      </c>
      <c r="AJ144">
        <v>8000</v>
      </c>
      <c r="AK144">
        <v>8000</v>
      </c>
      <c r="AL144">
        <v>15000</v>
      </c>
      <c r="AM144">
        <v>8000</v>
      </c>
      <c r="AN144">
        <v>8000</v>
      </c>
      <c r="AO144">
        <v>8000</v>
      </c>
      <c r="AP144">
        <v>8000</v>
      </c>
      <c r="AQ144">
        <v>8000</v>
      </c>
      <c r="AR144">
        <v>8000</v>
      </c>
      <c r="AS144">
        <v>8000</v>
      </c>
      <c r="AT144">
        <v>8000</v>
      </c>
      <c r="AU144">
        <v>9990.982</v>
      </c>
      <c r="AV144">
        <v>34938.33</v>
      </c>
      <c r="AW144">
        <v>8000</v>
      </c>
      <c r="AX144">
        <v>8000</v>
      </c>
      <c r="AY144">
        <v>8000</v>
      </c>
      <c r="AZ144">
        <v>8000</v>
      </c>
      <c r="BA144">
        <v>8000</v>
      </c>
      <c r="BB144">
        <v>35389.17</v>
      </c>
      <c r="BC144">
        <v>8000</v>
      </c>
      <c r="BD144">
        <v>9120.44</v>
      </c>
      <c r="BE144">
        <v>255365.5</v>
      </c>
      <c r="BF144">
        <v>567235.19999999995</v>
      </c>
      <c r="BG144">
        <v>8000</v>
      </c>
      <c r="BH144">
        <v>165706.70000000001</v>
      </c>
      <c r="BI144">
        <v>18677.22</v>
      </c>
      <c r="BJ144">
        <v>8000</v>
      </c>
      <c r="BK144">
        <v>8000</v>
      </c>
      <c r="BL144">
        <v>8000</v>
      </c>
      <c r="BM144">
        <v>16336.97</v>
      </c>
      <c r="BN144">
        <v>8000</v>
      </c>
      <c r="BO144">
        <v>159134.79999999999</v>
      </c>
      <c r="BP144">
        <v>8000</v>
      </c>
      <c r="BQ144">
        <v>150457.29999999999</v>
      </c>
      <c r="BR144">
        <v>8000</v>
      </c>
      <c r="BS144">
        <v>8000</v>
      </c>
      <c r="BT144">
        <v>8000</v>
      </c>
      <c r="BU144">
        <v>8000</v>
      </c>
      <c r="BV144">
        <v>8000</v>
      </c>
      <c r="BW144">
        <v>8000</v>
      </c>
      <c r="BX144">
        <v>8000</v>
      </c>
      <c r="BY144">
        <v>8000</v>
      </c>
      <c r="BZ144">
        <v>8000</v>
      </c>
      <c r="CA144">
        <v>8000</v>
      </c>
      <c r="CB144">
        <v>8000</v>
      </c>
      <c r="CC144">
        <v>8000</v>
      </c>
      <c r="CD144">
        <v>8000</v>
      </c>
      <c r="CE144">
        <v>8000</v>
      </c>
      <c r="CF144">
        <v>8000</v>
      </c>
      <c r="CG144">
        <v>35043.410000000003</v>
      </c>
      <c r="CH144">
        <v>8000</v>
      </c>
      <c r="CI144">
        <v>8000</v>
      </c>
      <c r="CJ144">
        <v>8000</v>
      </c>
      <c r="CK144">
        <v>8000</v>
      </c>
      <c r="CL144">
        <v>8000</v>
      </c>
      <c r="CM144">
        <v>123032.6</v>
      </c>
      <c r="CN144">
        <v>16995.189999999999</v>
      </c>
      <c r="CO144">
        <v>8000</v>
      </c>
      <c r="CP144">
        <v>8000</v>
      </c>
      <c r="CQ144">
        <v>8000</v>
      </c>
      <c r="CR144">
        <v>8000</v>
      </c>
      <c r="CS144">
        <v>8000</v>
      </c>
      <c r="CT144">
        <v>8000</v>
      </c>
      <c r="CU144">
        <v>8000</v>
      </c>
      <c r="CV144">
        <v>8000</v>
      </c>
      <c r="CW144">
        <v>13723.48</v>
      </c>
      <c r="CX144">
        <v>140407.79999999999</v>
      </c>
      <c r="CY144">
        <v>8000</v>
      </c>
      <c r="CZ144">
        <v>8000</v>
      </c>
      <c r="DA144">
        <v>8000</v>
      </c>
      <c r="DB144">
        <v>19682.78</v>
      </c>
      <c r="DC144">
        <v>8000</v>
      </c>
      <c r="DD144">
        <v>8000</v>
      </c>
      <c r="DE144">
        <v>8000</v>
      </c>
      <c r="DF144">
        <v>90703.7</v>
      </c>
      <c r="DG144">
        <v>648961.1</v>
      </c>
      <c r="DH144">
        <v>165395.5</v>
      </c>
      <c r="DI144">
        <v>58661.15</v>
      </c>
      <c r="DJ144">
        <v>8000</v>
      </c>
      <c r="DK144">
        <v>623904.80000000005</v>
      </c>
      <c r="DL144">
        <v>8000</v>
      </c>
      <c r="DM144">
        <v>91706.73</v>
      </c>
      <c r="DN144">
        <v>8000</v>
      </c>
      <c r="DO144">
        <v>8000</v>
      </c>
      <c r="DP144">
        <v>8000</v>
      </c>
      <c r="DQ144">
        <v>8000</v>
      </c>
      <c r="DR144">
        <v>10244.76</v>
      </c>
      <c r="DS144">
        <v>8000</v>
      </c>
      <c r="DT144">
        <v>8000</v>
      </c>
      <c r="DU144">
        <v>8000</v>
      </c>
    </row>
    <row r="145" spans="1:125" x14ac:dyDescent="0.3">
      <c r="A145" t="s">
        <v>682</v>
      </c>
      <c r="B145" t="s">
        <v>287</v>
      </c>
      <c r="C145" t="s">
        <v>62</v>
      </c>
      <c r="D145" t="s">
        <v>617</v>
      </c>
      <c r="E145" t="s">
        <v>1207</v>
      </c>
      <c r="F145">
        <v>25.35</v>
      </c>
      <c r="G145" t="s">
        <v>294</v>
      </c>
      <c r="H145" t="s">
        <v>295</v>
      </c>
      <c r="I145" t="s">
        <v>303</v>
      </c>
      <c r="J145" t="s">
        <v>377</v>
      </c>
      <c r="K145" s="28">
        <v>385916.6</v>
      </c>
      <c r="L145">
        <v>754475</v>
      </c>
      <c r="M145">
        <v>284955.5</v>
      </c>
      <c r="N145">
        <v>372664.8</v>
      </c>
      <c r="O145">
        <v>6906603</v>
      </c>
      <c r="P145">
        <v>559285.80000000005</v>
      </c>
      <c r="Q145">
        <v>115965.9</v>
      </c>
      <c r="R145">
        <v>501541</v>
      </c>
      <c r="S145">
        <v>236072.4</v>
      </c>
      <c r="T145">
        <v>55808.22</v>
      </c>
      <c r="U145">
        <v>460976.9</v>
      </c>
      <c r="V145">
        <v>650906</v>
      </c>
      <c r="W145">
        <v>72344.23</v>
      </c>
      <c r="X145">
        <v>135290.70000000001</v>
      </c>
      <c r="Y145">
        <v>140883.5</v>
      </c>
      <c r="Z145">
        <v>388206.3</v>
      </c>
      <c r="AA145">
        <v>1405537</v>
      </c>
      <c r="AB145">
        <v>727033.5</v>
      </c>
      <c r="AC145" s="28">
        <v>5094371</v>
      </c>
      <c r="AD145">
        <v>18567.38</v>
      </c>
      <c r="AE145">
        <v>272328.40000000002</v>
      </c>
      <c r="AF145">
        <v>59111.54</v>
      </c>
      <c r="AG145">
        <v>426743.1</v>
      </c>
      <c r="AH145">
        <v>29500</v>
      </c>
      <c r="AI145">
        <v>8000</v>
      </c>
      <c r="AJ145">
        <v>8000</v>
      </c>
      <c r="AK145">
        <v>8000</v>
      </c>
      <c r="AL145">
        <v>8000</v>
      </c>
      <c r="AM145">
        <v>8000</v>
      </c>
      <c r="AN145">
        <v>8000</v>
      </c>
      <c r="AO145">
        <v>8000</v>
      </c>
      <c r="AP145">
        <v>8000</v>
      </c>
      <c r="AQ145">
        <v>8000</v>
      </c>
      <c r="AR145">
        <v>8000</v>
      </c>
      <c r="AS145">
        <v>8000</v>
      </c>
      <c r="AT145">
        <v>8000</v>
      </c>
      <c r="AU145">
        <v>29287.99</v>
      </c>
      <c r="AV145">
        <v>82473.539999999994</v>
      </c>
      <c r="AW145">
        <v>8000</v>
      </c>
      <c r="AX145">
        <v>8000</v>
      </c>
      <c r="AY145">
        <v>8000</v>
      </c>
      <c r="AZ145">
        <v>8000</v>
      </c>
      <c r="BA145">
        <v>13000</v>
      </c>
      <c r="BB145">
        <v>57060.51</v>
      </c>
      <c r="BC145">
        <v>8000</v>
      </c>
      <c r="BD145">
        <v>8000</v>
      </c>
      <c r="BE145">
        <v>73725.759999999995</v>
      </c>
      <c r="BF145">
        <v>260027</v>
      </c>
      <c r="BG145">
        <v>8000</v>
      </c>
      <c r="BH145">
        <v>241088.8</v>
      </c>
      <c r="BI145">
        <v>20642.650000000001</v>
      </c>
      <c r="BJ145">
        <v>8000</v>
      </c>
      <c r="BK145">
        <v>8000</v>
      </c>
      <c r="BL145">
        <v>8000</v>
      </c>
      <c r="BM145">
        <v>8000</v>
      </c>
      <c r="BN145">
        <v>8000</v>
      </c>
      <c r="BO145">
        <v>121639.7</v>
      </c>
      <c r="BP145">
        <v>8000</v>
      </c>
      <c r="BQ145">
        <v>114914.1</v>
      </c>
      <c r="BR145">
        <v>8000</v>
      </c>
      <c r="BS145">
        <v>8000</v>
      </c>
      <c r="BT145">
        <v>8000</v>
      </c>
      <c r="BU145">
        <v>8000</v>
      </c>
      <c r="BV145">
        <v>8000</v>
      </c>
      <c r="BW145">
        <v>8000</v>
      </c>
      <c r="BX145">
        <v>8000</v>
      </c>
      <c r="BY145">
        <v>8000</v>
      </c>
      <c r="BZ145">
        <v>8000</v>
      </c>
      <c r="CA145">
        <v>8000</v>
      </c>
      <c r="CB145">
        <v>8000</v>
      </c>
      <c r="CC145">
        <v>8000</v>
      </c>
      <c r="CD145">
        <v>8000</v>
      </c>
      <c r="CE145">
        <v>8000</v>
      </c>
      <c r="CF145">
        <v>8000</v>
      </c>
      <c r="CG145">
        <v>8000</v>
      </c>
      <c r="CH145">
        <v>8000</v>
      </c>
      <c r="CI145">
        <v>8000</v>
      </c>
      <c r="CJ145">
        <v>8000</v>
      </c>
      <c r="CK145">
        <v>8000</v>
      </c>
      <c r="CL145">
        <v>8000</v>
      </c>
      <c r="CM145">
        <v>224792.2</v>
      </c>
      <c r="CN145">
        <v>8369.7739999999994</v>
      </c>
      <c r="CO145">
        <v>8000</v>
      </c>
      <c r="CP145">
        <v>12186.93</v>
      </c>
      <c r="CQ145">
        <v>8000</v>
      </c>
      <c r="CR145">
        <v>8000</v>
      </c>
      <c r="CS145">
        <v>8000</v>
      </c>
      <c r="CT145">
        <v>8000</v>
      </c>
      <c r="CU145">
        <v>8000</v>
      </c>
      <c r="CV145">
        <v>8000</v>
      </c>
      <c r="CW145">
        <v>15047.7</v>
      </c>
      <c r="CX145">
        <v>152007.5</v>
      </c>
      <c r="CY145">
        <v>8000</v>
      </c>
      <c r="CZ145">
        <v>8000</v>
      </c>
      <c r="DA145">
        <v>8000</v>
      </c>
      <c r="DB145">
        <v>8000</v>
      </c>
      <c r="DC145">
        <v>8000</v>
      </c>
      <c r="DD145">
        <v>8000</v>
      </c>
      <c r="DE145">
        <v>8000</v>
      </c>
      <c r="DF145">
        <v>46595.87</v>
      </c>
      <c r="DG145">
        <v>318026.90000000002</v>
      </c>
      <c r="DH145">
        <v>475381.5</v>
      </c>
      <c r="DI145">
        <v>8000</v>
      </c>
      <c r="DJ145">
        <v>8000</v>
      </c>
      <c r="DK145">
        <v>8000</v>
      </c>
      <c r="DL145">
        <v>8000</v>
      </c>
      <c r="DM145">
        <v>8000</v>
      </c>
      <c r="DN145">
        <v>8000</v>
      </c>
      <c r="DO145">
        <v>8000</v>
      </c>
      <c r="DP145">
        <v>8000</v>
      </c>
      <c r="DQ145">
        <v>8000</v>
      </c>
      <c r="DR145">
        <v>8000</v>
      </c>
      <c r="DS145">
        <v>8000</v>
      </c>
      <c r="DT145">
        <v>8000</v>
      </c>
      <c r="DU145">
        <v>8000</v>
      </c>
    </row>
    <row r="146" spans="1:125" x14ac:dyDescent="0.3">
      <c r="A146" t="s">
        <v>683</v>
      </c>
      <c r="B146" t="s">
        <v>287</v>
      </c>
      <c r="C146" t="s">
        <v>62</v>
      </c>
      <c r="D146" t="s">
        <v>617</v>
      </c>
      <c r="E146" t="s">
        <v>1202</v>
      </c>
      <c r="F146">
        <v>30.09</v>
      </c>
      <c r="G146" t="s">
        <v>294</v>
      </c>
      <c r="H146" t="s">
        <v>316</v>
      </c>
      <c r="I146" t="s">
        <v>313</v>
      </c>
      <c r="J146" t="s">
        <v>291</v>
      </c>
      <c r="K146" s="28">
        <v>826994.9</v>
      </c>
      <c r="L146">
        <v>81790.289999999994</v>
      </c>
      <c r="M146">
        <v>21815.49</v>
      </c>
      <c r="N146">
        <v>75676.960000000006</v>
      </c>
      <c r="O146">
        <v>1923088</v>
      </c>
      <c r="P146">
        <v>89784.99</v>
      </c>
      <c r="Q146">
        <v>29540.41</v>
      </c>
      <c r="R146">
        <v>198227.3</v>
      </c>
      <c r="S146">
        <v>107231.7</v>
      </c>
      <c r="T146">
        <v>8000</v>
      </c>
      <c r="U146">
        <v>113516</v>
      </c>
      <c r="V146">
        <v>277322.09999999998</v>
      </c>
      <c r="W146">
        <v>8000</v>
      </c>
      <c r="X146">
        <v>26834.21</v>
      </c>
      <c r="Y146">
        <v>67534.53</v>
      </c>
      <c r="Z146">
        <v>133399.70000000001</v>
      </c>
      <c r="AA146">
        <v>700782.3</v>
      </c>
      <c r="AB146">
        <v>275402.3</v>
      </c>
      <c r="AC146" s="28">
        <v>5136966</v>
      </c>
      <c r="AD146">
        <v>8841.6380000000008</v>
      </c>
      <c r="AE146">
        <v>396693.2</v>
      </c>
      <c r="AF146">
        <v>8000</v>
      </c>
      <c r="AG146">
        <v>54676.08</v>
      </c>
      <c r="AH146">
        <v>8000</v>
      </c>
      <c r="AI146">
        <v>8000</v>
      </c>
      <c r="AJ146">
        <v>38165.32</v>
      </c>
      <c r="AK146">
        <v>10945.2</v>
      </c>
      <c r="AL146">
        <v>8000</v>
      </c>
      <c r="AM146">
        <v>32049.48</v>
      </c>
      <c r="AN146">
        <v>80676</v>
      </c>
      <c r="AO146">
        <v>8000</v>
      </c>
      <c r="AP146">
        <v>8000</v>
      </c>
      <c r="AQ146">
        <v>8000</v>
      </c>
      <c r="AR146">
        <v>8000</v>
      </c>
      <c r="AS146">
        <v>8000</v>
      </c>
      <c r="AT146">
        <v>8000</v>
      </c>
      <c r="AU146">
        <v>189509.5</v>
      </c>
      <c r="AV146">
        <v>395383.7</v>
      </c>
      <c r="AW146">
        <v>8000</v>
      </c>
      <c r="AX146">
        <v>8000</v>
      </c>
      <c r="AY146">
        <v>51959.74</v>
      </c>
      <c r="AZ146">
        <v>8000</v>
      </c>
      <c r="BA146">
        <v>113000</v>
      </c>
      <c r="BB146">
        <v>27657.52</v>
      </c>
      <c r="BC146">
        <v>8000</v>
      </c>
      <c r="BD146">
        <v>8000</v>
      </c>
      <c r="BE146">
        <v>256390</v>
      </c>
      <c r="BF146">
        <v>876607.3</v>
      </c>
      <c r="BG146">
        <v>8000</v>
      </c>
      <c r="BH146">
        <v>568246.80000000005</v>
      </c>
      <c r="BI146">
        <v>8000</v>
      </c>
      <c r="BJ146">
        <v>8000</v>
      </c>
      <c r="BK146">
        <v>8000</v>
      </c>
      <c r="BL146">
        <v>8000</v>
      </c>
      <c r="BM146">
        <v>8000</v>
      </c>
      <c r="BN146">
        <v>8000</v>
      </c>
      <c r="BO146">
        <v>70285.61</v>
      </c>
      <c r="BP146">
        <v>8000</v>
      </c>
      <c r="BQ146">
        <v>111065.9</v>
      </c>
      <c r="BR146">
        <v>8377.76</v>
      </c>
      <c r="BS146">
        <v>8000</v>
      </c>
      <c r="BT146">
        <v>8000</v>
      </c>
      <c r="BU146">
        <v>8000</v>
      </c>
      <c r="BV146">
        <v>8000</v>
      </c>
      <c r="BW146">
        <v>8000</v>
      </c>
      <c r="BX146">
        <v>8000</v>
      </c>
      <c r="BY146">
        <v>8000</v>
      </c>
      <c r="BZ146">
        <v>8000</v>
      </c>
      <c r="CA146">
        <v>8000</v>
      </c>
      <c r="CB146">
        <v>8000</v>
      </c>
      <c r="CC146">
        <v>8000</v>
      </c>
      <c r="CD146">
        <v>39607.79</v>
      </c>
      <c r="CE146">
        <v>107360.4</v>
      </c>
      <c r="CF146">
        <v>8000</v>
      </c>
      <c r="CG146">
        <v>8000</v>
      </c>
      <c r="CH146">
        <v>8000</v>
      </c>
      <c r="CI146">
        <v>64807.75</v>
      </c>
      <c r="CJ146">
        <v>8000</v>
      </c>
      <c r="CK146">
        <v>8000</v>
      </c>
      <c r="CL146">
        <v>8000</v>
      </c>
      <c r="CM146">
        <v>54442.9</v>
      </c>
      <c r="CN146">
        <v>8000</v>
      </c>
      <c r="CO146">
        <v>8000</v>
      </c>
      <c r="CP146">
        <v>8000</v>
      </c>
      <c r="CQ146">
        <v>8000</v>
      </c>
      <c r="CR146">
        <v>8000</v>
      </c>
      <c r="CS146">
        <v>30266</v>
      </c>
      <c r="CT146">
        <v>8000</v>
      </c>
      <c r="CU146">
        <v>8000</v>
      </c>
      <c r="CV146">
        <v>8000</v>
      </c>
      <c r="CW146">
        <v>17845.82</v>
      </c>
      <c r="CX146">
        <v>257899.5</v>
      </c>
      <c r="CY146">
        <v>8000</v>
      </c>
      <c r="CZ146">
        <v>8000</v>
      </c>
      <c r="DA146">
        <v>8000</v>
      </c>
      <c r="DB146">
        <v>57169.09</v>
      </c>
      <c r="DC146">
        <v>8000</v>
      </c>
      <c r="DD146">
        <v>8000</v>
      </c>
      <c r="DE146">
        <v>8000</v>
      </c>
      <c r="DF146">
        <v>8114.6289999999999</v>
      </c>
      <c r="DG146">
        <v>218377.60000000001</v>
      </c>
      <c r="DH146">
        <v>260146</v>
      </c>
      <c r="DI146">
        <v>8000</v>
      </c>
      <c r="DJ146">
        <v>8000</v>
      </c>
      <c r="DK146">
        <v>99307.65</v>
      </c>
      <c r="DL146">
        <v>8000</v>
      </c>
      <c r="DM146">
        <v>56186.080000000002</v>
      </c>
      <c r="DN146">
        <v>8000</v>
      </c>
      <c r="DO146">
        <v>8000</v>
      </c>
      <c r="DP146">
        <v>8000</v>
      </c>
      <c r="DQ146">
        <v>8000</v>
      </c>
      <c r="DR146">
        <v>8000</v>
      </c>
      <c r="DS146">
        <v>8000</v>
      </c>
      <c r="DT146">
        <v>8000</v>
      </c>
      <c r="DU146">
        <v>8000</v>
      </c>
    </row>
    <row r="147" spans="1:125" x14ac:dyDescent="0.3">
      <c r="A147" t="s">
        <v>684</v>
      </c>
      <c r="B147" t="s">
        <v>287</v>
      </c>
      <c r="C147" t="s">
        <v>62</v>
      </c>
      <c r="D147" t="s">
        <v>617</v>
      </c>
      <c r="E147" t="s">
        <v>1203</v>
      </c>
      <c r="F147">
        <v>22.09</v>
      </c>
      <c r="G147" t="s">
        <v>294</v>
      </c>
      <c r="H147" t="s">
        <v>295</v>
      </c>
      <c r="I147" t="s">
        <v>375</v>
      </c>
      <c r="J147" t="s">
        <v>332</v>
      </c>
      <c r="K147" s="28">
        <v>98566.35</v>
      </c>
      <c r="L147">
        <v>90331.34</v>
      </c>
      <c r="M147">
        <v>28576.46</v>
      </c>
      <c r="N147">
        <v>25284.58</v>
      </c>
      <c r="O147">
        <v>1562284</v>
      </c>
      <c r="P147">
        <v>140021.20000000001</v>
      </c>
      <c r="Q147">
        <v>8000</v>
      </c>
      <c r="R147">
        <v>139065.29999999999</v>
      </c>
      <c r="S147">
        <v>66504.22</v>
      </c>
      <c r="T147">
        <v>8000</v>
      </c>
      <c r="U147">
        <v>56406.61</v>
      </c>
      <c r="V147">
        <v>123525.3</v>
      </c>
      <c r="W147">
        <v>8000</v>
      </c>
      <c r="X147">
        <v>8000</v>
      </c>
      <c r="Y147">
        <v>11011.61</v>
      </c>
      <c r="Z147">
        <v>91415.44</v>
      </c>
      <c r="AA147">
        <v>478094.2</v>
      </c>
      <c r="AB147">
        <v>130600.6</v>
      </c>
      <c r="AC147" s="28">
        <v>586562.6</v>
      </c>
      <c r="AD147">
        <v>8000</v>
      </c>
      <c r="AE147">
        <v>365818.1</v>
      </c>
      <c r="AF147">
        <v>8000</v>
      </c>
      <c r="AG147">
        <v>282184.90000000002</v>
      </c>
      <c r="AH147">
        <v>72979.429999999993</v>
      </c>
      <c r="AI147">
        <v>8000</v>
      </c>
      <c r="AJ147">
        <v>102706.5</v>
      </c>
      <c r="AK147">
        <v>101063.9</v>
      </c>
      <c r="AL147">
        <v>68186.84</v>
      </c>
      <c r="AM147">
        <v>23019.42</v>
      </c>
      <c r="AN147">
        <v>155488.5</v>
      </c>
      <c r="AO147">
        <v>8000</v>
      </c>
      <c r="AP147">
        <v>8000</v>
      </c>
      <c r="AQ147">
        <v>8000</v>
      </c>
      <c r="AR147">
        <v>8000</v>
      </c>
      <c r="AS147">
        <v>8000</v>
      </c>
      <c r="AT147">
        <v>8000</v>
      </c>
      <c r="AU147">
        <v>100869.2</v>
      </c>
      <c r="AV147">
        <v>428414</v>
      </c>
      <c r="AW147">
        <v>8000</v>
      </c>
      <c r="AX147">
        <v>8000</v>
      </c>
      <c r="AY147">
        <v>31659.37</v>
      </c>
      <c r="AZ147">
        <v>8000</v>
      </c>
      <c r="BA147">
        <v>133520.29999999999</v>
      </c>
      <c r="BB147">
        <v>163935.6</v>
      </c>
      <c r="BC147">
        <v>8000</v>
      </c>
      <c r="BD147">
        <v>8444.8809999999994</v>
      </c>
      <c r="BE147">
        <v>290835.5</v>
      </c>
      <c r="BF147">
        <v>1197389</v>
      </c>
      <c r="BG147">
        <v>8000</v>
      </c>
      <c r="BH147">
        <v>845118.4</v>
      </c>
      <c r="BI147">
        <v>60857.23</v>
      </c>
      <c r="BJ147">
        <v>8000</v>
      </c>
      <c r="BK147">
        <v>9279.1280000000006</v>
      </c>
      <c r="BL147">
        <v>8000</v>
      </c>
      <c r="BM147">
        <v>9684.1110000000008</v>
      </c>
      <c r="BN147">
        <v>34084.870000000003</v>
      </c>
      <c r="BO147">
        <v>147206.79999999999</v>
      </c>
      <c r="BP147">
        <v>8000</v>
      </c>
      <c r="BQ147">
        <v>273344.40000000002</v>
      </c>
      <c r="BR147">
        <v>8000</v>
      </c>
      <c r="BS147">
        <v>8000</v>
      </c>
      <c r="BT147">
        <v>8000</v>
      </c>
      <c r="BU147">
        <v>8000</v>
      </c>
      <c r="BV147">
        <v>14166.52</v>
      </c>
      <c r="BW147">
        <v>8000</v>
      </c>
      <c r="BX147">
        <v>8000</v>
      </c>
      <c r="BY147">
        <v>8000</v>
      </c>
      <c r="BZ147">
        <v>8000</v>
      </c>
      <c r="CA147">
        <v>8000</v>
      </c>
      <c r="CB147">
        <v>8000</v>
      </c>
      <c r="CC147">
        <v>8000</v>
      </c>
      <c r="CD147">
        <v>89743.71</v>
      </c>
      <c r="CE147">
        <v>181290.6</v>
      </c>
      <c r="CF147">
        <v>8000</v>
      </c>
      <c r="CG147">
        <v>21434.2</v>
      </c>
      <c r="CH147">
        <v>8000</v>
      </c>
      <c r="CI147">
        <v>184965</v>
      </c>
      <c r="CJ147">
        <v>8000</v>
      </c>
      <c r="CK147">
        <v>8000</v>
      </c>
      <c r="CL147">
        <v>8000</v>
      </c>
      <c r="CM147">
        <v>290240.3</v>
      </c>
      <c r="CN147">
        <v>25297.34</v>
      </c>
      <c r="CO147">
        <v>8000</v>
      </c>
      <c r="CP147">
        <v>132495.5</v>
      </c>
      <c r="CQ147">
        <v>8000</v>
      </c>
      <c r="CR147">
        <v>8000</v>
      </c>
      <c r="CS147">
        <v>233133.5</v>
      </c>
      <c r="CT147">
        <v>8000</v>
      </c>
      <c r="CU147">
        <v>27880.79</v>
      </c>
      <c r="CV147">
        <v>8000</v>
      </c>
      <c r="CW147">
        <v>59194.23</v>
      </c>
      <c r="CX147">
        <v>719919.6</v>
      </c>
      <c r="CY147">
        <v>8000</v>
      </c>
      <c r="CZ147">
        <v>13551.33</v>
      </c>
      <c r="DA147">
        <v>8000</v>
      </c>
      <c r="DB147">
        <v>149985.79999999999</v>
      </c>
      <c r="DC147">
        <v>46864.1</v>
      </c>
      <c r="DD147">
        <v>8000</v>
      </c>
      <c r="DE147">
        <v>8000</v>
      </c>
      <c r="DF147">
        <v>81920.259999999995</v>
      </c>
      <c r="DG147">
        <v>722030.6</v>
      </c>
      <c r="DH147">
        <v>625961.1</v>
      </c>
      <c r="DI147">
        <v>34824.129999999997</v>
      </c>
      <c r="DJ147">
        <v>8991.259</v>
      </c>
      <c r="DK147">
        <v>479966.5</v>
      </c>
      <c r="DL147">
        <v>8000</v>
      </c>
      <c r="DM147">
        <v>223469.1</v>
      </c>
      <c r="DN147">
        <v>8000</v>
      </c>
      <c r="DO147">
        <v>8000</v>
      </c>
      <c r="DP147">
        <v>8000</v>
      </c>
      <c r="DQ147">
        <v>8000</v>
      </c>
      <c r="DR147">
        <v>9173.5349999999999</v>
      </c>
      <c r="DS147">
        <v>8000</v>
      </c>
      <c r="DT147">
        <v>8000</v>
      </c>
      <c r="DU147">
        <v>8000</v>
      </c>
    </row>
    <row r="148" spans="1:125" x14ac:dyDescent="0.3">
      <c r="A148" t="s">
        <v>685</v>
      </c>
      <c r="B148" t="s">
        <v>287</v>
      </c>
      <c r="C148" t="s">
        <v>62</v>
      </c>
      <c r="D148" t="s">
        <v>617</v>
      </c>
      <c r="E148" t="s">
        <v>1204</v>
      </c>
      <c r="F148">
        <v>17.87</v>
      </c>
      <c r="G148" t="s">
        <v>294</v>
      </c>
      <c r="H148" t="s">
        <v>295</v>
      </c>
      <c r="I148" t="s">
        <v>317</v>
      </c>
      <c r="J148" t="s">
        <v>291</v>
      </c>
      <c r="K148" s="28">
        <v>80043.8</v>
      </c>
      <c r="L148">
        <v>32097.03</v>
      </c>
      <c r="M148">
        <v>8000</v>
      </c>
      <c r="N148">
        <v>26018.11</v>
      </c>
      <c r="O148">
        <v>781895</v>
      </c>
      <c r="P148">
        <v>11541.82</v>
      </c>
      <c r="Q148">
        <v>8000</v>
      </c>
      <c r="R148">
        <v>80689.77</v>
      </c>
      <c r="S148">
        <v>83588.61</v>
      </c>
      <c r="T148">
        <v>8000</v>
      </c>
      <c r="U148">
        <v>82916.100000000006</v>
      </c>
      <c r="V148">
        <v>131653.6</v>
      </c>
      <c r="W148">
        <v>8000</v>
      </c>
      <c r="X148">
        <v>10983.43</v>
      </c>
      <c r="Y148">
        <v>8000</v>
      </c>
      <c r="Z148">
        <v>133378.20000000001</v>
      </c>
      <c r="AA148">
        <v>511838.3</v>
      </c>
      <c r="AB148">
        <v>169371.9</v>
      </c>
      <c r="AC148" s="28">
        <v>692250.8</v>
      </c>
      <c r="AD148">
        <v>29765.43</v>
      </c>
      <c r="AE148">
        <v>437307.8</v>
      </c>
      <c r="AF148">
        <v>43178.86</v>
      </c>
      <c r="AG148">
        <v>340734.3</v>
      </c>
      <c r="AH148">
        <v>8000</v>
      </c>
      <c r="AI148">
        <v>25743.65</v>
      </c>
      <c r="AJ148">
        <v>104370.5</v>
      </c>
      <c r="AK148">
        <v>26846.89</v>
      </c>
      <c r="AL148">
        <v>8000</v>
      </c>
      <c r="AM148">
        <v>173124.8</v>
      </c>
      <c r="AN148">
        <v>277575.5</v>
      </c>
      <c r="AO148">
        <v>8000</v>
      </c>
      <c r="AP148">
        <v>8000</v>
      </c>
      <c r="AQ148">
        <v>8000</v>
      </c>
      <c r="AR148">
        <v>8000</v>
      </c>
      <c r="AS148">
        <v>8000</v>
      </c>
      <c r="AT148">
        <v>8000</v>
      </c>
      <c r="AU148">
        <v>554482.80000000005</v>
      </c>
      <c r="AV148">
        <v>714247.5</v>
      </c>
      <c r="AW148">
        <v>8000</v>
      </c>
      <c r="AX148">
        <v>8000</v>
      </c>
      <c r="AY148">
        <v>100539.7</v>
      </c>
      <c r="AZ148">
        <v>8000</v>
      </c>
      <c r="BA148">
        <v>106375</v>
      </c>
      <c r="BB148">
        <v>8000</v>
      </c>
      <c r="BC148">
        <v>8000</v>
      </c>
      <c r="BD148">
        <v>68759.78</v>
      </c>
      <c r="BE148">
        <v>1362192</v>
      </c>
      <c r="BF148">
        <v>3132356</v>
      </c>
      <c r="BG148">
        <v>8000</v>
      </c>
      <c r="BH148">
        <v>1426716</v>
      </c>
      <c r="BI148">
        <v>8000</v>
      </c>
      <c r="BJ148">
        <v>8000</v>
      </c>
      <c r="BK148">
        <v>51099.46</v>
      </c>
      <c r="BL148">
        <v>8000</v>
      </c>
      <c r="BM148">
        <v>8000</v>
      </c>
      <c r="BN148">
        <v>15000</v>
      </c>
      <c r="BO148">
        <v>50259.61</v>
      </c>
      <c r="BP148">
        <v>8000</v>
      </c>
      <c r="BQ148">
        <v>104905</v>
      </c>
      <c r="BR148">
        <v>8967.7119999999995</v>
      </c>
      <c r="BS148">
        <v>8000</v>
      </c>
      <c r="BT148">
        <v>17097.28</v>
      </c>
      <c r="BU148">
        <v>8000</v>
      </c>
      <c r="BV148">
        <v>18423.71</v>
      </c>
      <c r="BW148">
        <v>8000</v>
      </c>
      <c r="BX148">
        <v>8000</v>
      </c>
      <c r="BY148">
        <v>8000</v>
      </c>
      <c r="BZ148">
        <v>8000</v>
      </c>
      <c r="CA148">
        <v>8000</v>
      </c>
      <c r="CB148">
        <v>8000</v>
      </c>
      <c r="CC148">
        <v>8000</v>
      </c>
      <c r="CD148">
        <v>106805.3</v>
      </c>
      <c r="CE148">
        <v>218410.2</v>
      </c>
      <c r="CF148">
        <v>8000</v>
      </c>
      <c r="CG148">
        <v>21674.3</v>
      </c>
      <c r="CH148">
        <v>8000</v>
      </c>
      <c r="CI148">
        <v>127646.39999999999</v>
      </c>
      <c r="CJ148">
        <v>8000</v>
      </c>
      <c r="CK148">
        <v>8000</v>
      </c>
      <c r="CL148">
        <v>8000</v>
      </c>
      <c r="CM148">
        <v>320526</v>
      </c>
      <c r="CN148">
        <v>8000</v>
      </c>
      <c r="CO148">
        <v>8000</v>
      </c>
      <c r="CP148">
        <v>134143.29999999999</v>
      </c>
      <c r="CQ148">
        <v>8000</v>
      </c>
      <c r="CR148">
        <v>34986.6</v>
      </c>
      <c r="CS148">
        <v>497541.2</v>
      </c>
      <c r="CT148">
        <v>37937.57</v>
      </c>
      <c r="CU148">
        <v>8000</v>
      </c>
      <c r="CV148">
        <v>8000</v>
      </c>
      <c r="CW148">
        <v>317518.59999999998</v>
      </c>
      <c r="CX148">
        <v>1532550</v>
      </c>
      <c r="CY148">
        <v>8000</v>
      </c>
      <c r="CZ148">
        <v>112146</v>
      </c>
      <c r="DA148">
        <v>8000</v>
      </c>
      <c r="DB148">
        <v>205840.1</v>
      </c>
      <c r="DC148">
        <v>8000</v>
      </c>
      <c r="DD148">
        <v>8000</v>
      </c>
      <c r="DE148">
        <v>8000</v>
      </c>
      <c r="DF148">
        <v>507851.1</v>
      </c>
      <c r="DG148">
        <v>3497053</v>
      </c>
      <c r="DH148">
        <v>2006277</v>
      </c>
      <c r="DI148">
        <v>8000</v>
      </c>
      <c r="DJ148">
        <v>40317.06</v>
      </c>
      <c r="DK148">
        <v>15752.9</v>
      </c>
      <c r="DL148">
        <v>28900.54</v>
      </c>
      <c r="DM148">
        <v>66167.25</v>
      </c>
      <c r="DN148">
        <v>8000</v>
      </c>
      <c r="DO148">
        <v>8000</v>
      </c>
      <c r="DP148">
        <v>12601.15</v>
      </c>
      <c r="DQ148">
        <v>105808.9</v>
      </c>
      <c r="DR148">
        <v>8000</v>
      </c>
      <c r="DS148">
        <v>17907.68</v>
      </c>
      <c r="DT148">
        <v>8000</v>
      </c>
      <c r="DU148">
        <v>8000</v>
      </c>
    </row>
    <row r="149" spans="1:125" x14ac:dyDescent="0.3">
      <c r="A149" t="s">
        <v>686</v>
      </c>
      <c r="B149" t="s">
        <v>287</v>
      </c>
      <c r="C149" t="s">
        <v>67</v>
      </c>
      <c r="D149" t="s">
        <v>617</v>
      </c>
      <c r="E149" t="s">
        <v>1204</v>
      </c>
      <c r="F149">
        <v>23.8</v>
      </c>
      <c r="G149" t="s">
        <v>294</v>
      </c>
      <c r="H149" t="s">
        <v>298</v>
      </c>
      <c r="I149" t="s">
        <v>328</v>
      </c>
      <c r="J149" t="s">
        <v>291</v>
      </c>
      <c r="K149" s="28">
        <v>166284.9</v>
      </c>
      <c r="L149">
        <v>58678.17</v>
      </c>
      <c r="M149">
        <v>19956.810000000001</v>
      </c>
      <c r="N149">
        <v>8705.1479999999992</v>
      </c>
      <c r="O149">
        <v>1044733</v>
      </c>
      <c r="P149">
        <v>43156.59</v>
      </c>
      <c r="Q149">
        <v>8000</v>
      </c>
      <c r="R149">
        <v>118826.7</v>
      </c>
      <c r="S149">
        <v>95257.36</v>
      </c>
      <c r="T149">
        <v>8000</v>
      </c>
      <c r="U149">
        <v>68509.759999999995</v>
      </c>
      <c r="V149">
        <v>201014</v>
      </c>
      <c r="W149">
        <v>8000</v>
      </c>
      <c r="X149">
        <v>11235</v>
      </c>
      <c r="Y149">
        <v>34054.94</v>
      </c>
      <c r="Z149">
        <v>60218.74</v>
      </c>
      <c r="AA149">
        <v>424521.4</v>
      </c>
      <c r="AB149">
        <v>235019.2</v>
      </c>
      <c r="AC149" s="28">
        <v>736878.3</v>
      </c>
      <c r="AD149">
        <v>8000</v>
      </c>
      <c r="AE149">
        <v>119410.4</v>
      </c>
      <c r="AF149">
        <v>8000</v>
      </c>
      <c r="AG149">
        <v>158091.70000000001</v>
      </c>
      <c r="AH149">
        <v>8000</v>
      </c>
      <c r="AI149">
        <v>8000</v>
      </c>
      <c r="AJ149">
        <v>8000</v>
      </c>
      <c r="AK149">
        <v>8000</v>
      </c>
      <c r="AL149">
        <v>8000</v>
      </c>
      <c r="AM149">
        <v>9347.4699999999993</v>
      </c>
      <c r="AN149">
        <v>67974.95</v>
      </c>
      <c r="AO149">
        <v>8000</v>
      </c>
      <c r="AP149">
        <v>8000</v>
      </c>
      <c r="AQ149">
        <v>8000</v>
      </c>
      <c r="AR149">
        <v>8000</v>
      </c>
      <c r="AS149">
        <v>8000</v>
      </c>
      <c r="AT149">
        <v>8000</v>
      </c>
      <c r="AU149">
        <v>99676.36</v>
      </c>
      <c r="AV149">
        <v>322107</v>
      </c>
      <c r="AW149">
        <v>8000</v>
      </c>
      <c r="AX149">
        <v>8000</v>
      </c>
      <c r="AY149">
        <v>13627.15</v>
      </c>
      <c r="AZ149">
        <v>8000</v>
      </c>
      <c r="BA149">
        <v>120766.39999999999</v>
      </c>
      <c r="BB149">
        <v>8000</v>
      </c>
      <c r="BC149">
        <v>17845.95</v>
      </c>
      <c r="BD149">
        <v>8000</v>
      </c>
      <c r="BE149">
        <v>136435.70000000001</v>
      </c>
      <c r="BF149">
        <v>532240</v>
      </c>
      <c r="BG149">
        <v>8000</v>
      </c>
      <c r="BH149">
        <v>604404.69999999995</v>
      </c>
      <c r="BI149">
        <v>8000</v>
      </c>
      <c r="BJ149">
        <v>8000</v>
      </c>
      <c r="BK149">
        <v>8000</v>
      </c>
      <c r="BL149">
        <v>8000</v>
      </c>
      <c r="BM149">
        <v>8000</v>
      </c>
      <c r="BN149">
        <v>8000</v>
      </c>
      <c r="BO149">
        <v>12747.35</v>
      </c>
      <c r="BP149">
        <v>13000</v>
      </c>
      <c r="BQ149">
        <v>141051.1</v>
      </c>
      <c r="BR149">
        <v>68535.13</v>
      </c>
      <c r="BS149">
        <v>8000</v>
      </c>
      <c r="BT149">
        <v>8000</v>
      </c>
      <c r="BU149">
        <v>8000</v>
      </c>
      <c r="BV149">
        <v>8000</v>
      </c>
      <c r="BW149">
        <v>8000</v>
      </c>
      <c r="BX149">
        <v>8000</v>
      </c>
      <c r="BY149">
        <v>8000</v>
      </c>
      <c r="BZ149">
        <v>8000</v>
      </c>
      <c r="CA149">
        <v>8000</v>
      </c>
      <c r="CB149">
        <v>8000</v>
      </c>
      <c r="CC149">
        <v>8000</v>
      </c>
      <c r="CD149">
        <v>55774.8</v>
      </c>
      <c r="CE149">
        <v>113514.4</v>
      </c>
      <c r="CF149">
        <v>8000</v>
      </c>
      <c r="CG149">
        <v>8000</v>
      </c>
      <c r="CH149">
        <v>8000</v>
      </c>
      <c r="CI149">
        <v>65195.11</v>
      </c>
      <c r="CJ149">
        <v>8000</v>
      </c>
      <c r="CK149">
        <v>8000</v>
      </c>
      <c r="CL149">
        <v>8000</v>
      </c>
      <c r="CM149">
        <v>42109.13</v>
      </c>
      <c r="CN149">
        <v>8000</v>
      </c>
      <c r="CO149">
        <v>8000</v>
      </c>
      <c r="CP149">
        <v>8000</v>
      </c>
      <c r="CQ149">
        <v>8000</v>
      </c>
      <c r="CR149">
        <v>8000</v>
      </c>
      <c r="CS149">
        <v>77291.47</v>
      </c>
      <c r="CT149">
        <v>8000</v>
      </c>
      <c r="CU149">
        <v>8000</v>
      </c>
      <c r="CV149">
        <v>8000</v>
      </c>
      <c r="CW149">
        <v>32056.71</v>
      </c>
      <c r="CX149">
        <v>398315.7</v>
      </c>
      <c r="CY149">
        <v>8000</v>
      </c>
      <c r="CZ149">
        <v>8000</v>
      </c>
      <c r="DA149">
        <v>8000</v>
      </c>
      <c r="DB149">
        <v>118962.5</v>
      </c>
      <c r="DC149">
        <v>8000</v>
      </c>
      <c r="DD149">
        <v>8000</v>
      </c>
      <c r="DE149">
        <v>8000</v>
      </c>
      <c r="DF149">
        <v>22352.52</v>
      </c>
      <c r="DG149">
        <v>508337.7</v>
      </c>
      <c r="DH149">
        <v>521335.7</v>
      </c>
      <c r="DI149">
        <v>8000</v>
      </c>
      <c r="DJ149">
        <v>8000</v>
      </c>
      <c r="DK149">
        <v>8000</v>
      </c>
      <c r="DL149">
        <v>8393.5920000000006</v>
      </c>
      <c r="DM149">
        <v>8000</v>
      </c>
      <c r="DN149">
        <v>8000</v>
      </c>
      <c r="DO149">
        <v>8000</v>
      </c>
      <c r="DP149">
        <v>8000</v>
      </c>
      <c r="DQ149">
        <v>8000</v>
      </c>
      <c r="DR149">
        <v>8000</v>
      </c>
      <c r="DS149">
        <v>8000</v>
      </c>
      <c r="DT149">
        <v>8000</v>
      </c>
      <c r="DU149">
        <v>8000</v>
      </c>
    </row>
    <row r="150" spans="1:125" x14ac:dyDescent="0.3">
      <c r="A150" t="s">
        <v>687</v>
      </c>
      <c r="B150" t="s">
        <v>287</v>
      </c>
      <c r="C150" t="s">
        <v>62</v>
      </c>
      <c r="D150" t="s">
        <v>617</v>
      </c>
      <c r="E150" t="s">
        <v>1204</v>
      </c>
      <c r="F150">
        <v>24.54</v>
      </c>
      <c r="G150" t="s">
        <v>294</v>
      </c>
      <c r="H150" t="s">
        <v>295</v>
      </c>
      <c r="I150" t="s">
        <v>296</v>
      </c>
      <c r="J150" t="s">
        <v>291</v>
      </c>
      <c r="K150" s="28">
        <v>127238.7</v>
      </c>
      <c r="L150">
        <v>26588.5</v>
      </c>
      <c r="M150">
        <v>8000</v>
      </c>
      <c r="N150">
        <v>8000</v>
      </c>
      <c r="O150">
        <v>1209846</v>
      </c>
      <c r="P150">
        <v>45084.91</v>
      </c>
      <c r="Q150">
        <v>8000</v>
      </c>
      <c r="R150">
        <v>101731.4</v>
      </c>
      <c r="S150">
        <v>71433.440000000002</v>
      </c>
      <c r="T150">
        <v>8000</v>
      </c>
      <c r="U150">
        <v>32341.77</v>
      </c>
      <c r="V150">
        <v>179527.7</v>
      </c>
      <c r="W150">
        <v>8000</v>
      </c>
      <c r="X150">
        <v>8000</v>
      </c>
      <c r="Y150">
        <v>8000</v>
      </c>
      <c r="Z150">
        <v>48688.6</v>
      </c>
      <c r="AA150">
        <v>396242.1</v>
      </c>
      <c r="AB150">
        <v>166929.29999999999</v>
      </c>
      <c r="AC150" s="28">
        <v>606202.6</v>
      </c>
      <c r="AD150">
        <v>8000</v>
      </c>
      <c r="AE150">
        <v>302128.3</v>
      </c>
      <c r="AF150">
        <v>8000</v>
      </c>
      <c r="AG150">
        <v>53110.34</v>
      </c>
      <c r="AH150">
        <v>8000</v>
      </c>
      <c r="AI150">
        <v>8000</v>
      </c>
      <c r="AJ150">
        <v>8000</v>
      </c>
      <c r="AK150">
        <v>8000</v>
      </c>
      <c r="AL150">
        <v>8000</v>
      </c>
      <c r="AM150">
        <v>8000</v>
      </c>
      <c r="AN150">
        <v>60143.49</v>
      </c>
      <c r="AO150">
        <v>8000</v>
      </c>
      <c r="AP150">
        <v>8000</v>
      </c>
      <c r="AQ150">
        <v>8000</v>
      </c>
      <c r="AR150">
        <v>8000</v>
      </c>
      <c r="AS150">
        <v>8000</v>
      </c>
      <c r="AT150">
        <v>8000</v>
      </c>
      <c r="AU150">
        <v>77945.240000000005</v>
      </c>
      <c r="AV150">
        <v>408656.3</v>
      </c>
      <c r="AW150">
        <v>8000</v>
      </c>
      <c r="AX150">
        <v>8000</v>
      </c>
      <c r="AY150">
        <v>8000</v>
      </c>
      <c r="AZ150">
        <v>8000</v>
      </c>
      <c r="BA150">
        <v>45000</v>
      </c>
      <c r="BB150">
        <v>8000</v>
      </c>
      <c r="BC150">
        <v>8000</v>
      </c>
      <c r="BD150">
        <v>8000</v>
      </c>
      <c r="BE150">
        <v>89831.82</v>
      </c>
      <c r="BF150">
        <v>514276.5</v>
      </c>
      <c r="BG150">
        <v>8000</v>
      </c>
      <c r="BH150">
        <v>541457.80000000005</v>
      </c>
      <c r="BI150">
        <v>8000</v>
      </c>
      <c r="BJ150">
        <v>8000</v>
      </c>
      <c r="BK150">
        <v>8000</v>
      </c>
      <c r="BL150">
        <v>8000</v>
      </c>
      <c r="BM150">
        <v>8000</v>
      </c>
      <c r="BN150">
        <v>8000</v>
      </c>
      <c r="BO150">
        <v>8000</v>
      </c>
      <c r="BP150">
        <v>8000</v>
      </c>
      <c r="BQ150">
        <v>109591.9</v>
      </c>
      <c r="BR150">
        <v>13100.53</v>
      </c>
      <c r="BS150">
        <v>8000</v>
      </c>
      <c r="BT150">
        <v>8000</v>
      </c>
      <c r="BU150">
        <v>8000</v>
      </c>
      <c r="BV150">
        <v>8000</v>
      </c>
      <c r="BW150">
        <v>8000</v>
      </c>
      <c r="BX150">
        <v>8000</v>
      </c>
      <c r="BY150">
        <v>8000</v>
      </c>
      <c r="BZ150">
        <v>8000</v>
      </c>
      <c r="CA150">
        <v>8000</v>
      </c>
      <c r="CB150">
        <v>8000</v>
      </c>
      <c r="CC150">
        <v>8000</v>
      </c>
      <c r="CD150">
        <v>48809.67</v>
      </c>
      <c r="CE150">
        <v>127851.7</v>
      </c>
      <c r="CF150">
        <v>8000</v>
      </c>
      <c r="CG150">
        <v>8075.5690000000004</v>
      </c>
      <c r="CH150">
        <v>8000</v>
      </c>
      <c r="CI150">
        <v>75563.990000000005</v>
      </c>
      <c r="CJ150">
        <v>8000</v>
      </c>
      <c r="CK150">
        <v>8000</v>
      </c>
      <c r="CL150">
        <v>8000</v>
      </c>
      <c r="CM150">
        <v>48498.55</v>
      </c>
      <c r="CN150">
        <v>8000</v>
      </c>
      <c r="CO150">
        <v>8000</v>
      </c>
      <c r="CP150">
        <v>8000</v>
      </c>
      <c r="CQ150">
        <v>8000</v>
      </c>
      <c r="CR150">
        <v>8000</v>
      </c>
      <c r="CS150">
        <v>24202.84</v>
      </c>
      <c r="CT150">
        <v>8000</v>
      </c>
      <c r="CU150">
        <v>8000</v>
      </c>
      <c r="CV150">
        <v>8000</v>
      </c>
      <c r="CW150">
        <v>8749.7649999999994</v>
      </c>
      <c r="CX150">
        <v>294446.09999999998</v>
      </c>
      <c r="CY150">
        <v>8000</v>
      </c>
      <c r="CZ150">
        <v>8000</v>
      </c>
      <c r="DA150">
        <v>8000</v>
      </c>
      <c r="DB150">
        <v>16296.12</v>
      </c>
      <c r="DC150">
        <v>8000</v>
      </c>
      <c r="DD150">
        <v>8000</v>
      </c>
      <c r="DE150">
        <v>8000</v>
      </c>
      <c r="DF150">
        <v>8000</v>
      </c>
      <c r="DG150">
        <v>229869.9</v>
      </c>
      <c r="DH150">
        <v>288085.90000000002</v>
      </c>
      <c r="DI150">
        <v>8000</v>
      </c>
      <c r="DJ150">
        <v>8000</v>
      </c>
      <c r="DK150">
        <v>14296.87</v>
      </c>
      <c r="DL150">
        <v>8000</v>
      </c>
      <c r="DM150">
        <v>11950.78</v>
      </c>
      <c r="DN150">
        <v>8000</v>
      </c>
      <c r="DO150">
        <v>8000</v>
      </c>
      <c r="DP150">
        <v>8000</v>
      </c>
      <c r="DQ150">
        <v>8000</v>
      </c>
      <c r="DR150">
        <v>8000</v>
      </c>
      <c r="DS150">
        <v>8000</v>
      </c>
      <c r="DT150">
        <v>8000</v>
      </c>
      <c r="DU150">
        <v>8000</v>
      </c>
    </row>
    <row r="151" spans="1:125" x14ac:dyDescent="0.3">
      <c r="A151" t="s">
        <v>688</v>
      </c>
      <c r="B151" t="s">
        <v>287</v>
      </c>
      <c r="C151" t="s">
        <v>67</v>
      </c>
      <c r="D151" t="s">
        <v>617</v>
      </c>
      <c r="E151" t="s">
        <v>1204</v>
      </c>
      <c r="F151">
        <v>24.03</v>
      </c>
      <c r="G151" t="s">
        <v>373</v>
      </c>
      <c r="H151" t="s">
        <v>330</v>
      </c>
      <c r="I151" t="s">
        <v>390</v>
      </c>
      <c r="J151" t="s">
        <v>291</v>
      </c>
      <c r="K151" s="28">
        <v>75545.289999999994</v>
      </c>
      <c r="L151">
        <v>26969.72</v>
      </c>
      <c r="M151">
        <v>8000</v>
      </c>
      <c r="N151">
        <v>8000</v>
      </c>
      <c r="O151">
        <v>596980.9</v>
      </c>
      <c r="P151">
        <v>21527.88</v>
      </c>
      <c r="Q151">
        <v>8000</v>
      </c>
      <c r="R151">
        <v>136581.9</v>
      </c>
      <c r="S151">
        <v>594064</v>
      </c>
      <c r="T151">
        <v>44762.26</v>
      </c>
      <c r="U151">
        <v>70551.94</v>
      </c>
      <c r="V151">
        <v>487614.4</v>
      </c>
      <c r="W151">
        <v>8000</v>
      </c>
      <c r="X151">
        <v>8000</v>
      </c>
      <c r="Y151">
        <v>40131.589999999997</v>
      </c>
      <c r="Z151">
        <v>15867.31</v>
      </c>
      <c r="AA151">
        <v>135845.6</v>
      </c>
      <c r="AB151">
        <v>110698.3</v>
      </c>
      <c r="AC151" s="28">
        <v>997924</v>
      </c>
      <c r="AD151">
        <v>8000</v>
      </c>
      <c r="AE151">
        <v>8000</v>
      </c>
      <c r="AF151">
        <v>8000</v>
      </c>
      <c r="AG151">
        <v>12578.55</v>
      </c>
      <c r="AH151">
        <v>20599.54</v>
      </c>
      <c r="AI151">
        <v>8000</v>
      </c>
      <c r="AJ151">
        <v>8000</v>
      </c>
      <c r="AK151">
        <v>82001.820000000007</v>
      </c>
      <c r="AL151">
        <v>21360.12</v>
      </c>
      <c r="AM151">
        <v>8000</v>
      </c>
      <c r="AN151">
        <v>29800</v>
      </c>
      <c r="AO151">
        <v>8000</v>
      </c>
      <c r="AP151">
        <v>8000</v>
      </c>
      <c r="AQ151">
        <v>8000</v>
      </c>
      <c r="AR151">
        <v>8000</v>
      </c>
      <c r="AS151">
        <v>8000</v>
      </c>
      <c r="AT151">
        <v>8000</v>
      </c>
      <c r="AU151">
        <v>8000</v>
      </c>
      <c r="AV151">
        <v>43700</v>
      </c>
      <c r="AW151">
        <v>8000</v>
      </c>
      <c r="AX151">
        <v>8000</v>
      </c>
      <c r="AY151">
        <v>8000</v>
      </c>
      <c r="AZ151">
        <v>8000</v>
      </c>
      <c r="BA151">
        <v>8000</v>
      </c>
      <c r="BB151">
        <v>8000</v>
      </c>
      <c r="BC151">
        <v>8000</v>
      </c>
      <c r="BD151">
        <v>8000</v>
      </c>
      <c r="BE151">
        <v>8000</v>
      </c>
      <c r="BF151">
        <v>8000</v>
      </c>
      <c r="BG151">
        <v>8000</v>
      </c>
      <c r="BH151">
        <v>8000</v>
      </c>
      <c r="BI151">
        <v>8000</v>
      </c>
      <c r="BJ151">
        <v>8000</v>
      </c>
      <c r="BK151">
        <v>8000</v>
      </c>
      <c r="BL151">
        <v>8000</v>
      </c>
      <c r="BM151">
        <v>8000</v>
      </c>
      <c r="BN151">
        <v>8000</v>
      </c>
      <c r="BO151">
        <v>8000</v>
      </c>
      <c r="BP151">
        <v>8000</v>
      </c>
      <c r="BQ151">
        <v>235663.7</v>
      </c>
      <c r="BR151">
        <v>15461.18</v>
      </c>
      <c r="BS151">
        <v>8000</v>
      </c>
      <c r="BT151">
        <v>8000</v>
      </c>
      <c r="BU151">
        <v>8000</v>
      </c>
      <c r="BV151">
        <v>8000</v>
      </c>
      <c r="BW151">
        <v>8000</v>
      </c>
      <c r="BX151">
        <v>8000</v>
      </c>
      <c r="BY151">
        <v>8000</v>
      </c>
      <c r="BZ151">
        <v>8000</v>
      </c>
      <c r="CA151">
        <v>8000</v>
      </c>
      <c r="CB151">
        <v>8000</v>
      </c>
      <c r="CC151">
        <v>8000</v>
      </c>
      <c r="CD151">
        <v>26369.17</v>
      </c>
      <c r="CE151">
        <v>169008.8</v>
      </c>
      <c r="CF151">
        <v>8000</v>
      </c>
      <c r="CG151">
        <v>18800.689999999999</v>
      </c>
      <c r="CH151">
        <v>8000</v>
      </c>
      <c r="CI151">
        <v>168461.2</v>
      </c>
      <c r="CJ151">
        <v>8000</v>
      </c>
      <c r="CK151">
        <v>8000</v>
      </c>
      <c r="CL151">
        <v>8000</v>
      </c>
      <c r="CM151">
        <v>8000</v>
      </c>
      <c r="CN151">
        <v>8000</v>
      </c>
      <c r="CO151">
        <v>8000</v>
      </c>
      <c r="CP151">
        <v>8000</v>
      </c>
      <c r="CQ151">
        <v>8000</v>
      </c>
      <c r="CR151">
        <v>8000</v>
      </c>
      <c r="CS151">
        <v>8000</v>
      </c>
      <c r="CT151">
        <v>8000</v>
      </c>
      <c r="CU151">
        <v>8000</v>
      </c>
      <c r="CV151">
        <v>8000</v>
      </c>
      <c r="CW151">
        <v>8000</v>
      </c>
      <c r="CX151">
        <v>8000</v>
      </c>
      <c r="CY151">
        <v>8000</v>
      </c>
      <c r="CZ151">
        <v>8000</v>
      </c>
      <c r="DA151">
        <v>8000</v>
      </c>
      <c r="DB151">
        <v>8000</v>
      </c>
      <c r="DC151">
        <v>8000</v>
      </c>
      <c r="DD151">
        <v>8000</v>
      </c>
      <c r="DE151">
        <v>8000</v>
      </c>
      <c r="DF151">
        <v>8000</v>
      </c>
      <c r="DG151">
        <v>8000</v>
      </c>
      <c r="DH151">
        <v>8000</v>
      </c>
      <c r="DI151">
        <v>8000</v>
      </c>
      <c r="DJ151">
        <v>8000</v>
      </c>
      <c r="DK151">
        <v>8000</v>
      </c>
      <c r="DL151">
        <v>8000</v>
      </c>
      <c r="DM151">
        <v>8000</v>
      </c>
      <c r="DN151">
        <v>8000</v>
      </c>
      <c r="DO151">
        <v>8000</v>
      </c>
      <c r="DP151">
        <v>8000</v>
      </c>
      <c r="DQ151">
        <v>8000</v>
      </c>
      <c r="DR151">
        <v>8000</v>
      </c>
      <c r="DS151">
        <v>8000</v>
      </c>
      <c r="DT151">
        <v>8000</v>
      </c>
      <c r="DU151">
        <v>8000</v>
      </c>
    </row>
    <row r="152" spans="1:125" x14ac:dyDescent="0.3">
      <c r="A152" t="s">
        <v>689</v>
      </c>
      <c r="B152" t="s">
        <v>287</v>
      </c>
      <c r="C152" t="s">
        <v>62</v>
      </c>
      <c r="D152" t="s">
        <v>617</v>
      </c>
      <c r="E152" t="s">
        <v>1207</v>
      </c>
      <c r="F152">
        <v>29.64</v>
      </c>
      <c r="G152" t="s">
        <v>288</v>
      </c>
      <c r="H152" t="s">
        <v>316</v>
      </c>
      <c r="I152" t="s">
        <v>290</v>
      </c>
      <c r="J152" t="s">
        <v>291</v>
      </c>
      <c r="K152" s="28">
        <v>21786.28</v>
      </c>
      <c r="L152">
        <v>8000</v>
      </c>
      <c r="M152">
        <v>8000</v>
      </c>
      <c r="N152">
        <v>8000</v>
      </c>
      <c r="O152">
        <v>196615.4</v>
      </c>
      <c r="P152">
        <v>8000</v>
      </c>
      <c r="Q152">
        <v>8000</v>
      </c>
      <c r="R152">
        <v>8000</v>
      </c>
      <c r="S152">
        <v>15419.41</v>
      </c>
      <c r="T152">
        <v>8000</v>
      </c>
      <c r="U152">
        <v>36940.410000000003</v>
      </c>
      <c r="V152">
        <v>59426.17</v>
      </c>
      <c r="W152">
        <v>8000</v>
      </c>
      <c r="X152">
        <v>8000</v>
      </c>
      <c r="Y152">
        <v>8000</v>
      </c>
      <c r="Z152">
        <v>18720.02</v>
      </c>
      <c r="AA152">
        <v>123461</v>
      </c>
      <c r="AB152">
        <v>56490.5</v>
      </c>
      <c r="AC152" s="28">
        <v>487610.9</v>
      </c>
      <c r="AD152">
        <v>8000</v>
      </c>
      <c r="AE152">
        <v>8000</v>
      </c>
      <c r="AF152">
        <v>8000</v>
      </c>
      <c r="AG152">
        <v>29914.89</v>
      </c>
      <c r="AH152">
        <v>107299.6</v>
      </c>
      <c r="AI152">
        <v>8000</v>
      </c>
      <c r="AJ152">
        <v>8000</v>
      </c>
      <c r="AK152">
        <v>150807.6</v>
      </c>
      <c r="AL152">
        <v>63888.83</v>
      </c>
      <c r="AM152">
        <v>8000</v>
      </c>
      <c r="AN152">
        <v>8000</v>
      </c>
      <c r="AO152">
        <v>8000</v>
      </c>
      <c r="AP152">
        <v>8000</v>
      </c>
      <c r="AQ152">
        <v>8000</v>
      </c>
      <c r="AR152">
        <v>8000</v>
      </c>
      <c r="AS152">
        <v>8000</v>
      </c>
      <c r="AT152">
        <v>8000</v>
      </c>
      <c r="AU152">
        <v>14400</v>
      </c>
      <c r="AV152">
        <v>8000</v>
      </c>
      <c r="AW152">
        <v>8000</v>
      </c>
      <c r="AX152">
        <v>8000</v>
      </c>
      <c r="AY152">
        <v>8000</v>
      </c>
      <c r="AZ152">
        <v>56208.9</v>
      </c>
      <c r="BA152">
        <v>8000</v>
      </c>
      <c r="BB152">
        <v>42900</v>
      </c>
      <c r="BC152">
        <v>10094.200000000001</v>
      </c>
      <c r="BD152">
        <v>8000</v>
      </c>
      <c r="BE152">
        <v>8000</v>
      </c>
      <c r="BF152">
        <v>63232.13</v>
      </c>
      <c r="BG152">
        <v>8369.0349999999999</v>
      </c>
      <c r="BH152">
        <v>26000</v>
      </c>
      <c r="BI152">
        <v>8000</v>
      </c>
      <c r="BJ152">
        <v>8000</v>
      </c>
      <c r="BK152">
        <v>8000</v>
      </c>
      <c r="BL152">
        <v>8000</v>
      </c>
      <c r="BM152">
        <v>8000</v>
      </c>
      <c r="BN152">
        <v>8000</v>
      </c>
      <c r="BO152">
        <v>147103.20000000001</v>
      </c>
      <c r="BP152">
        <v>8000</v>
      </c>
      <c r="BQ152">
        <v>316798.09999999998</v>
      </c>
      <c r="BR152">
        <v>37143.379999999997</v>
      </c>
      <c r="BS152">
        <v>8000</v>
      </c>
      <c r="BT152">
        <v>8000</v>
      </c>
      <c r="BU152">
        <v>8000</v>
      </c>
      <c r="BV152">
        <v>8000</v>
      </c>
      <c r="BW152">
        <v>8000</v>
      </c>
      <c r="BX152">
        <v>8000</v>
      </c>
      <c r="BY152">
        <v>8000</v>
      </c>
      <c r="BZ152">
        <v>8000</v>
      </c>
      <c r="CA152">
        <v>8000</v>
      </c>
      <c r="CB152">
        <v>8000</v>
      </c>
      <c r="CC152">
        <v>8000</v>
      </c>
      <c r="CD152">
        <v>108993.4</v>
      </c>
      <c r="CE152">
        <v>282649.3</v>
      </c>
      <c r="CF152">
        <v>8000</v>
      </c>
      <c r="CG152">
        <v>8000</v>
      </c>
      <c r="CH152">
        <v>8000</v>
      </c>
      <c r="CI152">
        <v>262367.09999999998</v>
      </c>
      <c r="CJ152">
        <v>8000</v>
      </c>
      <c r="CK152">
        <v>8000</v>
      </c>
      <c r="CL152">
        <v>8000</v>
      </c>
      <c r="CM152">
        <v>8000</v>
      </c>
      <c r="CN152">
        <v>8000</v>
      </c>
      <c r="CO152">
        <v>8000</v>
      </c>
      <c r="CP152">
        <v>8000</v>
      </c>
      <c r="CQ152">
        <v>8000</v>
      </c>
      <c r="CR152">
        <v>8000</v>
      </c>
      <c r="CS152">
        <v>8000</v>
      </c>
      <c r="CT152">
        <v>8000</v>
      </c>
      <c r="CU152">
        <v>8000</v>
      </c>
      <c r="CV152">
        <v>8000</v>
      </c>
      <c r="CW152">
        <v>8000</v>
      </c>
      <c r="CX152">
        <v>26102.39</v>
      </c>
      <c r="CY152">
        <v>8000</v>
      </c>
      <c r="CZ152">
        <v>8000</v>
      </c>
      <c r="DA152">
        <v>8000</v>
      </c>
      <c r="DB152">
        <v>8000</v>
      </c>
      <c r="DC152">
        <v>8000</v>
      </c>
      <c r="DD152">
        <v>8000</v>
      </c>
      <c r="DE152">
        <v>8000</v>
      </c>
      <c r="DF152">
        <v>8000</v>
      </c>
      <c r="DG152">
        <v>51294.82</v>
      </c>
      <c r="DH152">
        <v>76131.009999999995</v>
      </c>
      <c r="DI152">
        <v>8000</v>
      </c>
      <c r="DJ152">
        <v>8000</v>
      </c>
      <c r="DK152">
        <v>8000</v>
      </c>
      <c r="DL152">
        <v>8000</v>
      </c>
      <c r="DM152">
        <v>37226.36</v>
      </c>
      <c r="DN152">
        <v>45606.47</v>
      </c>
      <c r="DO152">
        <v>8000</v>
      </c>
      <c r="DP152">
        <v>8000</v>
      </c>
      <c r="DQ152">
        <v>8000</v>
      </c>
      <c r="DR152">
        <v>8000</v>
      </c>
      <c r="DS152">
        <v>8000</v>
      </c>
      <c r="DT152">
        <v>8000</v>
      </c>
      <c r="DU152">
        <v>8000</v>
      </c>
    </row>
    <row r="153" spans="1:125" x14ac:dyDescent="0.3">
      <c r="A153" t="s">
        <v>690</v>
      </c>
      <c r="B153" t="s">
        <v>287</v>
      </c>
      <c r="C153" t="s">
        <v>62</v>
      </c>
      <c r="D153" t="s">
        <v>617</v>
      </c>
      <c r="E153" t="s">
        <v>1212</v>
      </c>
      <c r="F153">
        <v>21.72</v>
      </c>
      <c r="G153" t="s">
        <v>294</v>
      </c>
      <c r="H153" t="s">
        <v>295</v>
      </c>
      <c r="I153" t="s">
        <v>313</v>
      </c>
      <c r="J153" t="s">
        <v>393</v>
      </c>
      <c r="K153" s="28">
        <v>127087.1</v>
      </c>
      <c r="L153">
        <v>97048.77</v>
      </c>
      <c r="M153">
        <v>26313.73</v>
      </c>
      <c r="N153">
        <v>11000</v>
      </c>
      <c r="O153">
        <v>2303721</v>
      </c>
      <c r="P153">
        <v>152128.9</v>
      </c>
      <c r="Q153">
        <v>8000</v>
      </c>
      <c r="R153">
        <v>112307.2</v>
      </c>
      <c r="S153">
        <v>27694.639999999999</v>
      </c>
      <c r="T153">
        <v>8000</v>
      </c>
      <c r="U153">
        <v>134641.4</v>
      </c>
      <c r="V153">
        <v>112044.6</v>
      </c>
      <c r="W153">
        <v>8000</v>
      </c>
      <c r="X153">
        <v>8000</v>
      </c>
      <c r="Y153">
        <v>8000</v>
      </c>
      <c r="Z153">
        <v>102182.6</v>
      </c>
      <c r="AA153">
        <v>693348.5</v>
      </c>
      <c r="AB153">
        <v>142798.6</v>
      </c>
      <c r="AC153" s="28">
        <v>1072292</v>
      </c>
      <c r="AD153">
        <v>8000</v>
      </c>
      <c r="AE153">
        <v>16189.57</v>
      </c>
      <c r="AF153">
        <v>8000</v>
      </c>
      <c r="AG153">
        <v>8000</v>
      </c>
      <c r="AH153">
        <v>67577.149999999994</v>
      </c>
      <c r="AI153">
        <v>8000</v>
      </c>
      <c r="AJ153">
        <v>8000</v>
      </c>
      <c r="AK153">
        <v>89343.4</v>
      </c>
      <c r="AL153">
        <v>40085.08</v>
      </c>
      <c r="AM153">
        <v>8000</v>
      </c>
      <c r="AN153">
        <v>8000</v>
      </c>
      <c r="AO153">
        <v>8000</v>
      </c>
      <c r="AP153">
        <v>8000</v>
      </c>
      <c r="AQ153">
        <v>8000</v>
      </c>
      <c r="AR153">
        <v>8000</v>
      </c>
      <c r="AS153">
        <v>8000</v>
      </c>
      <c r="AT153">
        <v>8000</v>
      </c>
      <c r="AU153">
        <v>8000</v>
      </c>
      <c r="AV153">
        <v>8000</v>
      </c>
      <c r="AW153">
        <v>8000</v>
      </c>
      <c r="AX153">
        <v>8000</v>
      </c>
      <c r="AY153">
        <v>8000</v>
      </c>
      <c r="AZ153">
        <v>8000</v>
      </c>
      <c r="BA153">
        <v>8000</v>
      </c>
      <c r="BB153">
        <v>8000</v>
      </c>
      <c r="BC153">
        <v>8000</v>
      </c>
      <c r="BD153">
        <v>8000</v>
      </c>
      <c r="BE153">
        <v>14958.94</v>
      </c>
      <c r="BF153">
        <v>32862.36</v>
      </c>
      <c r="BG153">
        <v>8000</v>
      </c>
      <c r="BH153">
        <v>8000</v>
      </c>
      <c r="BI153">
        <v>8000</v>
      </c>
      <c r="BJ153">
        <v>8000</v>
      </c>
      <c r="BK153">
        <v>8000</v>
      </c>
      <c r="BL153">
        <v>8000</v>
      </c>
      <c r="BM153">
        <v>8000</v>
      </c>
      <c r="BN153">
        <v>8000</v>
      </c>
      <c r="BO153">
        <v>8000</v>
      </c>
      <c r="BP153">
        <v>8000</v>
      </c>
      <c r="BQ153">
        <v>52273.81</v>
      </c>
      <c r="BR153">
        <v>8000</v>
      </c>
      <c r="BS153">
        <v>8000</v>
      </c>
      <c r="BT153">
        <v>8000</v>
      </c>
      <c r="BU153">
        <v>8000</v>
      </c>
      <c r="BV153">
        <v>8000</v>
      </c>
      <c r="BW153">
        <v>8000</v>
      </c>
      <c r="BX153">
        <v>8000</v>
      </c>
      <c r="BY153">
        <v>8000</v>
      </c>
      <c r="BZ153">
        <v>8000</v>
      </c>
      <c r="CA153">
        <v>8000</v>
      </c>
      <c r="CB153">
        <v>8000</v>
      </c>
      <c r="CC153">
        <v>8000</v>
      </c>
      <c r="CD153">
        <v>19088.669999999998</v>
      </c>
      <c r="CE153">
        <v>145008.70000000001</v>
      </c>
      <c r="CF153">
        <v>8000</v>
      </c>
      <c r="CG153">
        <v>74576.66</v>
      </c>
      <c r="CH153">
        <v>8000</v>
      </c>
      <c r="CI153">
        <v>38757.67</v>
      </c>
      <c r="CJ153">
        <v>17047.77</v>
      </c>
      <c r="CK153">
        <v>8000</v>
      </c>
      <c r="CL153">
        <v>8000</v>
      </c>
      <c r="CM153">
        <v>2605405</v>
      </c>
      <c r="CN153">
        <v>8780.7999999999993</v>
      </c>
      <c r="CO153">
        <v>11350.27</v>
      </c>
      <c r="CP153">
        <v>643937.1</v>
      </c>
      <c r="CQ153">
        <v>8000</v>
      </c>
      <c r="CR153">
        <v>8000</v>
      </c>
      <c r="CS153">
        <v>148538.70000000001</v>
      </c>
      <c r="CT153">
        <v>8000</v>
      </c>
      <c r="CU153">
        <v>8000</v>
      </c>
      <c r="CV153">
        <v>11303.8</v>
      </c>
      <c r="CW153">
        <v>195225.7</v>
      </c>
      <c r="CX153">
        <v>792730.9</v>
      </c>
      <c r="CY153">
        <v>8000</v>
      </c>
      <c r="CZ153">
        <v>67193.19</v>
      </c>
      <c r="DA153">
        <v>8000</v>
      </c>
      <c r="DB153">
        <v>151658</v>
      </c>
      <c r="DC153">
        <v>8000</v>
      </c>
      <c r="DD153">
        <v>8000</v>
      </c>
      <c r="DE153">
        <v>8000</v>
      </c>
      <c r="DF153">
        <v>606366.4</v>
      </c>
      <c r="DG153">
        <v>8235139</v>
      </c>
      <c r="DH153">
        <v>1834172</v>
      </c>
      <c r="DI153">
        <v>8000</v>
      </c>
      <c r="DJ153">
        <v>50483.82</v>
      </c>
      <c r="DK153">
        <v>32363.24</v>
      </c>
      <c r="DL153">
        <v>8000</v>
      </c>
      <c r="DM153">
        <v>79380.009999999995</v>
      </c>
      <c r="DN153">
        <v>8000</v>
      </c>
      <c r="DO153">
        <v>8000</v>
      </c>
      <c r="DP153">
        <v>26558.43</v>
      </c>
      <c r="DQ153">
        <v>102901.5</v>
      </c>
      <c r="DR153">
        <v>8000</v>
      </c>
      <c r="DS153">
        <v>8000</v>
      </c>
      <c r="DT153">
        <v>8000</v>
      </c>
      <c r="DU153">
        <v>8000</v>
      </c>
    </row>
    <row r="154" spans="1:125" x14ac:dyDescent="0.3">
      <c r="A154" t="s">
        <v>691</v>
      </c>
      <c r="B154" t="s">
        <v>287</v>
      </c>
      <c r="C154" t="s">
        <v>62</v>
      </c>
      <c r="D154" t="s">
        <v>617</v>
      </c>
      <c r="E154" t="s">
        <v>1211</v>
      </c>
      <c r="F154">
        <v>26.23</v>
      </c>
      <c r="G154" t="s">
        <v>294</v>
      </c>
      <c r="H154" t="s">
        <v>316</v>
      </c>
      <c r="I154" t="s">
        <v>313</v>
      </c>
      <c r="J154" t="s">
        <v>291</v>
      </c>
      <c r="K154" s="28">
        <v>66909.14</v>
      </c>
      <c r="L154">
        <v>8000</v>
      </c>
      <c r="M154">
        <v>8000</v>
      </c>
      <c r="N154">
        <v>8000</v>
      </c>
      <c r="O154">
        <v>529694.9</v>
      </c>
      <c r="P154">
        <v>8000</v>
      </c>
      <c r="Q154">
        <v>8000</v>
      </c>
      <c r="R154">
        <v>29100</v>
      </c>
      <c r="S154">
        <v>98635.92</v>
      </c>
      <c r="T154">
        <v>8000</v>
      </c>
      <c r="U154">
        <v>36913.81</v>
      </c>
      <c r="V154">
        <v>308778.8</v>
      </c>
      <c r="W154">
        <v>8000</v>
      </c>
      <c r="X154">
        <v>8000</v>
      </c>
      <c r="Y154">
        <v>36362.120000000003</v>
      </c>
      <c r="Z154">
        <v>8390.7119999999995</v>
      </c>
      <c r="AA154">
        <v>228149.4</v>
      </c>
      <c r="AB154">
        <v>260042</v>
      </c>
      <c r="AC154" s="28">
        <v>680945.8</v>
      </c>
      <c r="AD154">
        <v>10457.44</v>
      </c>
      <c r="AE154">
        <v>209567.3</v>
      </c>
      <c r="AF154">
        <v>8000</v>
      </c>
      <c r="AG154">
        <v>8000</v>
      </c>
      <c r="AH154">
        <v>8000</v>
      </c>
      <c r="AI154">
        <v>8000</v>
      </c>
      <c r="AJ154">
        <v>8000</v>
      </c>
      <c r="AK154">
        <v>17901.07</v>
      </c>
      <c r="AL154">
        <v>8000</v>
      </c>
      <c r="AM154">
        <v>16395.71</v>
      </c>
      <c r="AN154">
        <v>103610.5</v>
      </c>
      <c r="AO154">
        <v>8000</v>
      </c>
      <c r="AP154">
        <v>8000</v>
      </c>
      <c r="AQ154">
        <v>8000</v>
      </c>
      <c r="AR154">
        <v>8000</v>
      </c>
      <c r="AS154">
        <v>8000</v>
      </c>
      <c r="AT154">
        <v>8000</v>
      </c>
      <c r="AU154">
        <v>246232</v>
      </c>
      <c r="AV154">
        <v>876441.5</v>
      </c>
      <c r="AW154">
        <v>8000</v>
      </c>
      <c r="AX154">
        <v>8000</v>
      </c>
      <c r="AY154">
        <v>33124.01</v>
      </c>
      <c r="AZ154">
        <v>8000</v>
      </c>
      <c r="BA154">
        <v>198690.8</v>
      </c>
      <c r="BB154">
        <v>8000</v>
      </c>
      <c r="BC154">
        <v>8000</v>
      </c>
      <c r="BD154">
        <v>8000</v>
      </c>
      <c r="BE154">
        <v>135645</v>
      </c>
      <c r="BF154">
        <v>941276.6</v>
      </c>
      <c r="BG154">
        <v>8000</v>
      </c>
      <c r="BH154">
        <v>2043791</v>
      </c>
      <c r="BI154">
        <v>8000</v>
      </c>
      <c r="BJ154">
        <v>8000</v>
      </c>
      <c r="BK154">
        <v>8562.6790000000001</v>
      </c>
      <c r="BL154">
        <v>8000</v>
      </c>
      <c r="BM154">
        <v>8000</v>
      </c>
      <c r="BN154">
        <v>8000</v>
      </c>
      <c r="BO154">
        <v>8000</v>
      </c>
      <c r="BP154">
        <v>25000</v>
      </c>
      <c r="BQ154">
        <v>315318.5</v>
      </c>
      <c r="BR154">
        <v>17821.32</v>
      </c>
      <c r="BS154">
        <v>8000</v>
      </c>
      <c r="BT154">
        <v>8000</v>
      </c>
      <c r="BU154">
        <v>8000</v>
      </c>
      <c r="BV154">
        <v>8000</v>
      </c>
      <c r="BW154">
        <v>8000</v>
      </c>
      <c r="BX154">
        <v>8000</v>
      </c>
      <c r="BY154">
        <v>8000</v>
      </c>
      <c r="BZ154">
        <v>8000</v>
      </c>
      <c r="CA154">
        <v>11318.55</v>
      </c>
      <c r="CB154">
        <v>8000</v>
      </c>
      <c r="CC154">
        <v>8000</v>
      </c>
      <c r="CD154">
        <v>235763.3</v>
      </c>
      <c r="CE154">
        <v>514368.7</v>
      </c>
      <c r="CF154">
        <v>8000</v>
      </c>
      <c r="CG154">
        <v>8000</v>
      </c>
      <c r="CH154">
        <v>8000</v>
      </c>
      <c r="CI154">
        <v>305037.3</v>
      </c>
      <c r="CJ154">
        <v>8000</v>
      </c>
      <c r="CK154">
        <v>8000</v>
      </c>
      <c r="CL154">
        <v>8000</v>
      </c>
      <c r="CM154">
        <v>22543.81</v>
      </c>
      <c r="CN154">
        <v>8000</v>
      </c>
      <c r="CO154">
        <v>8000</v>
      </c>
      <c r="CP154">
        <v>8000</v>
      </c>
      <c r="CQ154">
        <v>8000</v>
      </c>
      <c r="CR154">
        <v>8000</v>
      </c>
      <c r="CS154">
        <v>60464.24</v>
      </c>
      <c r="CT154">
        <v>8000</v>
      </c>
      <c r="CU154">
        <v>8000</v>
      </c>
      <c r="CV154">
        <v>8000</v>
      </c>
      <c r="CW154">
        <v>36680.74</v>
      </c>
      <c r="CX154">
        <v>811573.9</v>
      </c>
      <c r="CY154">
        <v>8000</v>
      </c>
      <c r="CZ154">
        <v>8000</v>
      </c>
      <c r="DA154">
        <v>8000</v>
      </c>
      <c r="DB154">
        <v>163508.9</v>
      </c>
      <c r="DC154">
        <v>8000</v>
      </c>
      <c r="DD154">
        <v>8000</v>
      </c>
      <c r="DE154">
        <v>8000</v>
      </c>
      <c r="DF154">
        <v>8000</v>
      </c>
      <c r="DG154">
        <v>307897.40000000002</v>
      </c>
      <c r="DH154">
        <v>1209703</v>
      </c>
      <c r="DI154">
        <v>8000</v>
      </c>
      <c r="DJ154">
        <v>8000</v>
      </c>
      <c r="DK154">
        <v>15899.33</v>
      </c>
      <c r="DL154">
        <v>19637.77</v>
      </c>
      <c r="DM154">
        <v>69175.009999999995</v>
      </c>
      <c r="DN154">
        <v>8000</v>
      </c>
      <c r="DO154">
        <v>8000</v>
      </c>
      <c r="DP154">
        <v>8000</v>
      </c>
      <c r="DQ154">
        <v>8000</v>
      </c>
      <c r="DR154">
        <v>8000</v>
      </c>
      <c r="DS154">
        <v>19306.04</v>
      </c>
      <c r="DT154">
        <v>8000</v>
      </c>
      <c r="DU154">
        <v>8000</v>
      </c>
    </row>
    <row r="155" spans="1:125" x14ac:dyDescent="0.3">
      <c r="A155" t="s">
        <v>692</v>
      </c>
      <c r="B155" t="s">
        <v>287</v>
      </c>
      <c r="C155" t="s">
        <v>62</v>
      </c>
      <c r="D155" t="s">
        <v>617</v>
      </c>
      <c r="E155" t="s">
        <v>1203</v>
      </c>
      <c r="F155">
        <v>27.64</v>
      </c>
      <c r="G155" t="s">
        <v>294</v>
      </c>
      <c r="H155" t="s">
        <v>295</v>
      </c>
      <c r="I155" t="s">
        <v>313</v>
      </c>
      <c r="J155" t="s">
        <v>291</v>
      </c>
      <c r="K155" s="28">
        <v>33970.51</v>
      </c>
      <c r="L155">
        <v>8000</v>
      </c>
      <c r="M155">
        <v>8000</v>
      </c>
      <c r="N155">
        <v>8000</v>
      </c>
      <c r="O155">
        <v>416856.8</v>
      </c>
      <c r="P155">
        <v>8000</v>
      </c>
      <c r="Q155">
        <v>8000</v>
      </c>
      <c r="R155">
        <v>50235.85</v>
      </c>
      <c r="S155">
        <v>82090.820000000007</v>
      </c>
      <c r="T155">
        <v>8000</v>
      </c>
      <c r="U155">
        <v>22988.26</v>
      </c>
      <c r="V155">
        <v>182526.1</v>
      </c>
      <c r="W155">
        <v>8000</v>
      </c>
      <c r="X155">
        <v>8000</v>
      </c>
      <c r="Y155">
        <v>38535.589999999997</v>
      </c>
      <c r="Z155">
        <v>9947.4490000000005</v>
      </c>
      <c r="AA155">
        <v>226971.2</v>
      </c>
      <c r="AB155">
        <v>194669.9</v>
      </c>
      <c r="AC155" s="28">
        <v>292960.2</v>
      </c>
      <c r="AD155">
        <v>10598.42</v>
      </c>
      <c r="AE155">
        <v>397624</v>
      </c>
      <c r="AF155">
        <v>8000</v>
      </c>
      <c r="AG155">
        <v>8000</v>
      </c>
      <c r="AH155">
        <v>16334.74</v>
      </c>
      <c r="AI155">
        <v>8000</v>
      </c>
      <c r="AJ155">
        <v>49925.54</v>
      </c>
      <c r="AK155">
        <v>16176.61</v>
      </c>
      <c r="AL155">
        <v>8000</v>
      </c>
      <c r="AM155">
        <v>60962.89</v>
      </c>
      <c r="AN155">
        <v>216690.3</v>
      </c>
      <c r="AO155">
        <v>8000</v>
      </c>
      <c r="AP155">
        <v>8000</v>
      </c>
      <c r="AQ155">
        <v>8000</v>
      </c>
      <c r="AR155">
        <v>8000</v>
      </c>
      <c r="AS155">
        <v>8000</v>
      </c>
      <c r="AT155">
        <v>8000</v>
      </c>
      <c r="AU155">
        <v>273375.7</v>
      </c>
      <c r="AV155">
        <v>957550.6</v>
      </c>
      <c r="AW155">
        <v>8000</v>
      </c>
      <c r="AX155">
        <v>8000</v>
      </c>
      <c r="AY155">
        <v>83767.58</v>
      </c>
      <c r="AZ155">
        <v>8000</v>
      </c>
      <c r="BA155">
        <v>351007.2</v>
      </c>
      <c r="BB155">
        <v>11000</v>
      </c>
      <c r="BC155">
        <v>8000</v>
      </c>
      <c r="BD155">
        <v>8000</v>
      </c>
      <c r="BE155">
        <v>221254.2</v>
      </c>
      <c r="BF155">
        <v>1317506</v>
      </c>
      <c r="BG155">
        <v>8000</v>
      </c>
      <c r="BH155">
        <v>1957827</v>
      </c>
      <c r="BI155">
        <v>8000</v>
      </c>
      <c r="BJ155">
        <v>8000</v>
      </c>
      <c r="BK155">
        <v>13828.14</v>
      </c>
      <c r="BL155">
        <v>8000</v>
      </c>
      <c r="BM155">
        <v>8000</v>
      </c>
      <c r="BN155">
        <v>26600</v>
      </c>
      <c r="BO155">
        <v>54500.959999999999</v>
      </c>
      <c r="BP155">
        <v>59300</v>
      </c>
      <c r="BQ155">
        <v>353773.2</v>
      </c>
      <c r="BR155">
        <v>25187.41</v>
      </c>
      <c r="BS155">
        <v>8000</v>
      </c>
      <c r="BT155">
        <v>8000</v>
      </c>
      <c r="BU155">
        <v>8000</v>
      </c>
      <c r="BV155">
        <v>8000</v>
      </c>
      <c r="BW155">
        <v>8000</v>
      </c>
      <c r="BX155">
        <v>8000</v>
      </c>
      <c r="BY155">
        <v>8000</v>
      </c>
      <c r="BZ155">
        <v>8000</v>
      </c>
      <c r="CA155">
        <v>8000</v>
      </c>
      <c r="CB155">
        <v>8000</v>
      </c>
      <c r="CC155">
        <v>8000</v>
      </c>
      <c r="CD155">
        <v>330085.3</v>
      </c>
      <c r="CE155">
        <v>658509.4</v>
      </c>
      <c r="CF155">
        <v>8000</v>
      </c>
      <c r="CG155">
        <v>8000</v>
      </c>
      <c r="CH155">
        <v>8000</v>
      </c>
      <c r="CI155">
        <v>285576.7</v>
      </c>
      <c r="CJ155">
        <v>8000</v>
      </c>
      <c r="CK155">
        <v>8000</v>
      </c>
      <c r="CL155">
        <v>8000</v>
      </c>
      <c r="CM155">
        <v>85241.71</v>
      </c>
      <c r="CN155">
        <v>8000</v>
      </c>
      <c r="CO155">
        <v>8000</v>
      </c>
      <c r="CP155">
        <v>13866.69</v>
      </c>
      <c r="CQ155">
        <v>8000</v>
      </c>
      <c r="CR155">
        <v>8000</v>
      </c>
      <c r="CS155">
        <v>130135.6</v>
      </c>
      <c r="CT155">
        <v>8000</v>
      </c>
      <c r="CU155">
        <v>39697.53</v>
      </c>
      <c r="CV155">
        <v>8000</v>
      </c>
      <c r="CW155">
        <v>33358.620000000003</v>
      </c>
      <c r="CX155">
        <v>806848.6</v>
      </c>
      <c r="CY155">
        <v>8000</v>
      </c>
      <c r="CZ155">
        <v>8000</v>
      </c>
      <c r="DA155">
        <v>8000</v>
      </c>
      <c r="DB155">
        <v>219096.3</v>
      </c>
      <c r="DC155">
        <v>158647.20000000001</v>
      </c>
      <c r="DD155">
        <v>8000</v>
      </c>
      <c r="DE155">
        <v>8000</v>
      </c>
      <c r="DF155">
        <v>8000</v>
      </c>
      <c r="DG155">
        <v>333854.90000000002</v>
      </c>
      <c r="DH155">
        <v>859367.6</v>
      </c>
      <c r="DI155">
        <v>10045.68</v>
      </c>
      <c r="DJ155">
        <v>8000</v>
      </c>
      <c r="DK155">
        <v>415624.4</v>
      </c>
      <c r="DL155">
        <v>22376.85</v>
      </c>
      <c r="DM155">
        <v>477558.3</v>
      </c>
      <c r="DN155">
        <v>8000</v>
      </c>
      <c r="DO155">
        <v>8000</v>
      </c>
      <c r="DP155">
        <v>8000</v>
      </c>
      <c r="DQ155">
        <v>8000</v>
      </c>
      <c r="DR155">
        <v>8000</v>
      </c>
      <c r="DS155">
        <v>8548.3279999999995</v>
      </c>
      <c r="DT155">
        <v>8000</v>
      </c>
      <c r="DU155">
        <v>8000</v>
      </c>
    </row>
    <row r="156" spans="1:125" x14ac:dyDescent="0.3">
      <c r="A156" t="s">
        <v>693</v>
      </c>
      <c r="B156" t="s">
        <v>287</v>
      </c>
      <c r="C156" t="s">
        <v>62</v>
      </c>
      <c r="D156" t="s">
        <v>617</v>
      </c>
      <c r="E156" t="s">
        <v>1207</v>
      </c>
      <c r="F156">
        <v>25.15</v>
      </c>
      <c r="G156" t="s">
        <v>294</v>
      </c>
      <c r="H156" t="s">
        <v>309</v>
      </c>
      <c r="I156" t="s">
        <v>296</v>
      </c>
      <c r="J156" t="s">
        <v>291</v>
      </c>
      <c r="K156" s="28">
        <v>106457.7</v>
      </c>
      <c r="L156">
        <v>21658.720000000001</v>
      </c>
      <c r="M156">
        <v>8000</v>
      </c>
      <c r="N156">
        <v>8000</v>
      </c>
      <c r="O156">
        <v>1014587</v>
      </c>
      <c r="P156">
        <v>41171.51</v>
      </c>
      <c r="Q156">
        <v>8000</v>
      </c>
      <c r="R156">
        <v>112009</v>
      </c>
      <c r="S156">
        <v>71857.48</v>
      </c>
      <c r="T156">
        <v>8000</v>
      </c>
      <c r="U156">
        <v>31252.11</v>
      </c>
      <c r="V156">
        <v>167455.29999999999</v>
      </c>
      <c r="W156">
        <v>8000</v>
      </c>
      <c r="X156">
        <v>8000</v>
      </c>
      <c r="Y156">
        <v>8000</v>
      </c>
      <c r="Z156">
        <v>83628.429999999993</v>
      </c>
      <c r="AA156">
        <v>404432.7</v>
      </c>
      <c r="AB156">
        <v>140412</v>
      </c>
      <c r="AC156" s="28">
        <v>1029564</v>
      </c>
      <c r="AD156">
        <v>8000</v>
      </c>
      <c r="AE156">
        <v>336387.1</v>
      </c>
      <c r="AF156">
        <v>8000</v>
      </c>
      <c r="AG156">
        <v>261597.4</v>
      </c>
      <c r="AH156">
        <v>23420.44</v>
      </c>
      <c r="AI156">
        <v>8000</v>
      </c>
      <c r="AJ156">
        <v>58978.57</v>
      </c>
      <c r="AK156">
        <v>94340.51</v>
      </c>
      <c r="AL156">
        <v>16758.07</v>
      </c>
      <c r="AM156">
        <v>68447.600000000006</v>
      </c>
      <c r="AN156">
        <v>261129.3</v>
      </c>
      <c r="AO156">
        <v>8000</v>
      </c>
      <c r="AP156">
        <v>8000</v>
      </c>
      <c r="AQ156">
        <v>10440.75</v>
      </c>
      <c r="AR156">
        <v>10908.12</v>
      </c>
      <c r="AS156">
        <v>8000</v>
      </c>
      <c r="AT156">
        <v>8000</v>
      </c>
      <c r="AU156">
        <v>274616.2</v>
      </c>
      <c r="AV156">
        <v>866904.7</v>
      </c>
      <c r="AW156">
        <v>8000</v>
      </c>
      <c r="AX156">
        <v>8000</v>
      </c>
      <c r="AY156">
        <v>42011.86</v>
      </c>
      <c r="AZ156">
        <v>8000</v>
      </c>
      <c r="BA156">
        <v>152014.5</v>
      </c>
      <c r="BB156">
        <v>199898.8</v>
      </c>
      <c r="BC156">
        <v>8000</v>
      </c>
      <c r="BD156">
        <v>8000</v>
      </c>
      <c r="BE156">
        <v>354589.7</v>
      </c>
      <c r="BF156">
        <v>1390966</v>
      </c>
      <c r="BG156">
        <v>8000</v>
      </c>
      <c r="BH156">
        <v>773008.7</v>
      </c>
      <c r="BI156">
        <v>38524.61</v>
      </c>
      <c r="BJ156">
        <v>8000</v>
      </c>
      <c r="BK156">
        <v>8000</v>
      </c>
      <c r="BL156">
        <v>8000</v>
      </c>
      <c r="BM156">
        <v>8000</v>
      </c>
      <c r="BN156">
        <v>8000</v>
      </c>
      <c r="BO156">
        <v>80329.259999999995</v>
      </c>
      <c r="BP156">
        <v>8000</v>
      </c>
      <c r="BQ156">
        <v>279221.3</v>
      </c>
      <c r="BR156">
        <v>8000</v>
      </c>
      <c r="BS156">
        <v>8000</v>
      </c>
      <c r="BT156">
        <v>8000</v>
      </c>
      <c r="BU156">
        <v>8000</v>
      </c>
      <c r="BV156">
        <v>8000</v>
      </c>
      <c r="BW156">
        <v>8000</v>
      </c>
      <c r="BX156">
        <v>8000</v>
      </c>
      <c r="BY156">
        <v>8000</v>
      </c>
      <c r="BZ156">
        <v>8000</v>
      </c>
      <c r="CA156">
        <v>14386.31</v>
      </c>
      <c r="CB156">
        <v>8000</v>
      </c>
      <c r="CC156">
        <v>8000</v>
      </c>
      <c r="CD156">
        <v>183675.3</v>
      </c>
      <c r="CE156">
        <v>285310.59999999998</v>
      </c>
      <c r="CF156">
        <v>8000</v>
      </c>
      <c r="CG156">
        <v>37122.97</v>
      </c>
      <c r="CH156">
        <v>8000</v>
      </c>
      <c r="CI156">
        <v>260630.8</v>
      </c>
      <c r="CJ156">
        <v>8000</v>
      </c>
      <c r="CK156">
        <v>8000</v>
      </c>
      <c r="CL156">
        <v>8000</v>
      </c>
      <c r="CM156">
        <v>1082619</v>
      </c>
      <c r="CN156">
        <v>69663.39</v>
      </c>
      <c r="CO156">
        <v>8954.2839999999997</v>
      </c>
      <c r="CP156">
        <v>482412.79999999999</v>
      </c>
      <c r="CQ156">
        <v>8000</v>
      </c>
      <c r="CR156">
        <v>123446.6</v>
      </c>
      <c r="CS156">
        <v>1825685</v>
      </c>
      <c r="CT156">
        <v>216500.8</v>
      </c>
      <c r="CU156">
        <v>8000</v>
      </c>
      <c r="CV156">
        <v>48321.66</v>
      </c>
      <c r="CW156">
        <v>730501.2</v>
      </c>
      <c r="CX156">
        <v>7471576</v>
      </c>
      <c r="CY156">
        <v>8000</v>
      </c>
      <c r="CZ156">
        <v>224016.1</v>
      </c>
      <c r="DA156">
        <v>8000</v>
      </c>
      <c r="DB156">
        <v>1053429</v>
      </c>
      <c r="DC156">
        <v>51608.77</v>
      </c>
      <c r="DD156">
        <v>44709.07</v>
      </c>
      <c r="DE156">
        <v>10179.06</v>
      </c>
      <c r="DF156">
        <v>666768</v>
      </c>
      <c r="DG156">
        <v>8804464</v>
      </c>
      <c r="DH156">
        <v>5054030</v>
      </c>
      <c r="DI156">
        <v>8000</v>
      </c>
      <c r="DJ156">
        <v>103454.1</v>
      </c>
      <c r="DK156">
        <v>218658.6</v>
      </c>
      <c r="DL156">
        <v>116633.60000000001</v>
      </c>
      <c r="DM156">
        <v>226222.9</v>
      </c>
      <c r="DN156">
        <v>37697.39</v>
      </c>
      <c r="DO156">
        <v>8000</v>
      </c>
      <c r="DP156">
        <v>8000</v>
      </c>
      <c r="DQ156">
        <v>83478.559999999998</v>
      </c>
      <c r="DR156">
        <v>8000</v>
      </c>
      <c r="DS156">
        <v>27545.05</v>
      </c>
      <c r="DT156">
        <v>8000</v>
      </c>
      <c r="DU156">
        <v>8000</v>
      </c>
    </row>
    <row r="157" spans="1:125" x14ac:dyDescent="0.3">
      <c r="A157" t="s">
        <v>694</v>
      </c>
      <c r="B157" t="s">
        <v>287</v>
      </c>
      <c r="C157" t="s">
        <v>62</v>
      </c>
      <c r="D157" t="s">
        <v>618</v>
      </c>
      <c r="E157" t="s">
        <v>1202</v>
      </c>
      <c r="F157">
        <v>33.770000000000003</v>
      </c>
      <c r="G157" t="s">
        <v>294</v>
      </c>
      <c r="H157" t="s">
        <v>295</v>
      </c>
      <c r="I157" t="s">
        <v>296</v>
      </c>
      <c r="J157" t="s">
        <v>291</v>
      </c>
      <c r="K157" s="28">
        <v>124292.7</v>
      </c>
      <c r="L157">
        <v>22410.74</v>
      </c>
      <c r="M157">
        <v>8000</v>
      </c>
      <c r="N157">
        <v>17602.650000000001</v>
      </c>
      <c r="O157">
        <v>954188</v>
      </c>
      <c r="P157">
        <v>13000</v>
      </c>
      <c r="Q157">
        <v>8000</v>
      </c>
      <c r="R157">
        <v>46852.59</v>
      </c>
      <c r="S157">
        <v>58180.75</v>
      </c>
      <c r="T157">
        <v>8000</v>
      </c>
      <c r="U157">
        <v>47139.81</v>
      </c>
      <c r="V157">
        <v>196200.4</v>
      </c>
      <c r="W157">
        <v>8000</v>
      </c>
      <c r="X157">
        <v>8000</v>
      </c>
      <c r="Y157">
        <v>9808.0859999999993</v>
      </c>
      <c r="Z157">
        <v>40970.39</v>
      </c>
      <c r="AA157">
        <v>412274.6</v>
      </c>
      <c r="AB157">
        <v>216662.8</v>
      </c>
      <c r="AC157" s="28">
        <v>889014.3</v>
      </c>
      <c r="AD157">
        <v>62661.21</v>
      </c>
      <c r="AE157">
        <v>795211.5</v>
      </c>
      <c r="AF157">
        <v>8000</v>
      </c>
      <c r="AG157">
        <v>222335.9</v>
      </c>
      <c r="AH157">
        <v>26673.22</v>
      </c>
      <c r="AI157">
        <v>8000</v>
      </c>
      <c r="AJ157">
        <v>30730.69</v>
      </c>
      <c r="AK157">
        <v>30394.54</v>
      </c>
      <c r="AL157">
        <v>39182.559999999998</v>
      </c>
      <c r="AM157">
        <v>73929.850000000006</v>
      </c>
      <c r="AN157">
        <v>175098.6</v>
      </c>
      <c r="AO157">
        <v>8000</v>
      </c>
      <c r="AP157">
        <v>8000</v>
      </c>
      <c r="AQ157">
        <v>8000</v>
      </c>
      <c r="AR157">
        <v>8000</v>
      </c>
      <c r="AS157">
        <v>8000</v>
      </c>
      <c r="AT157">
        <v>8000</v>
      </c>
      <c r="AU157">
        <v>514645</v>
      </c>
      <c r="AV157">
        <v>1146749</v>
      </c>
      <c r="AW157">
        <v>8000</v>
      </c>
      <c r="AX157">
        <v>8000</v>
      </c>
      <c r="AY157">
        <v>71549.259999999995</v>
      </c>
      <c r="AZ157">
        <v>8000</v>
      </c>
      <c r="BA157">
        <v>175966.5</v>
      </c>
      <c r="BB157">
        <v>23700</v>
      </c>
      <c r="BC157">
        <v>11762.88</v>
      </c>
      <c r="BD157">
        <v>8000</v>
      </c>
      <c r="BE157">
        <v>630871</v>
      </c>
      <c r="BF157">
        <v>2192880</v>
      </c>
      <c r="BG157">
        <v>8000</v>
      </c>
      <c r="BH157">
        <v>1725702</v>
      </c>
      <c r="BI157">
        <v>8000</v>
      </c>
      <c r="BJ157">
        <v>8000</v>
      </c>
      <c r="BK157">
        <v>34129.35</v>
      </c>
      <c r="BL157">
        <v>8000</v>
      </c>
      <c r="BM157">
        <v>8000</v>
      </c>
      <c r="BN157">
        <v>8000</v>
      </c>
      <c r="BO157">
        <v>76315.710000000006</v>
      </c>
      <c r="BP157">
        <v>8000</v>
      </c>
      <c r="BQ157">
        <v>534448.80000000005</v>
      </c>
      <c r="BR157">
        <v>8000</v>
      </c>
      <c r="BS157">
        <v>8000</v>
      </c>
      <c r="BT157">
        <v>8000</v>
      </c>
      <c r="BU157">
        <v>8000</v>
      </c>
      <c r="BV157">
        <v>8000</v>
      </c>
      <c r="BW157">
        <v>8000</v>
      </c>
      <c r="BX157">
        <v>8000</v>
      </c>
      <c r="BY157">
        <v>8000</v>
      </c>
      <c r="BZ157">
        <v>8000</v>
      </c>
      <c r="CA157">
        <v>8000</v>
      </c>
      <c r="CB157">
        <v>8000</v>
      </c>
      <c r="CC157">
        <v>8000</v>
      </c>
      <c r="CD157">
        <v>295660.2</v>
      </c>
      <c r="CE157">
        <v>533755.4</v>
      </c>
      <c r="CF157">
        <v>8000</v>
      </c>
      <c r="CG157">
        <v>8000</v>
      </c>
      <c r="CH157">
        <v>8000</v>
      </c>
      <c r="CI157">
        <v>301097.90000000002</v>
      </c>
      <c r="CJ157">
        <v>8000</v>
      </c>
      <c r="CK157">
        <v>8000</v>
      </c>
      <c r="CL157">
        <v>8000</v>
      </c>
      <c r="CM157">
        <v>218906.2</v>
      </c>
      <c r="CN157">
        <v>8000</v>
      </c>
      <c r="CO157">
        <v>8000</v>
      </c>
      <c r="CP157">
        <v>10050.77</v>
      </c>
      <c r="CQ157">
        <v>8000</v>
      </c>
      <c r="CR157">
        <v>8000</v>
      </c>
      <c r="CS157">
        <v>132795.9</v>
      </c>
      <c r="CT157">
        <v>8000</v>
      </c>
      <c r="CU157">
        <v>8000</v>
      </c>
      <c r="CV157">
        <v>8000</v>
      </c>
      <c r="CW157">
        <v>103149.6</v>
      </c>
      <c r="CX157">
        <v>1129683</v>
      </c>
      <c r="CY157">
        <v>8000</v>
      </c>
      <c r="CZ157">
        <v>8000</v>
      </c>
      <c r="DA157">
        <v>8000</v>
      </c>
      <c r="DB157">
        <v>152495.4</v>
      </c>
      <c r="DC157">
        <v>66425.429999999993</v>
      </c>
      <c r="DD157">
        <v>8000</v>
      </c>
      <c r="DE157">
        <v>8000</v>
      </c>
      <c r="DF157">
        <v>60537.75</v>
      </c>
      <c r="DG157">
        <v>939927.5</v>
      </c>
      <c r="DH157">
        <v>1303824</v>
      </c>
      <c r="DI157">
        <v>11331.68</v>
      </c>
      <c r="DJ157">
        <v>8000</v>
      </c>
      <c r="DK157">
        <v>371804.9</v>
      </c>
      <c r="DL157">
        <v>9037.2720000000008</v>
      </c>
      <c r="DM157">
        <v>250288.1</v>
      </c>
      <c r="DN157">
        <v>8000</v>
      </c>
      <c r="DO157">
        <v>8000</v>
      </c>
      <c r="DP157">
        <v>8000</v>
      </c>
      <c r="DQ157">
        <v>8000</v>
      </c>
      <c r="DR157">
        <v>8000</v>
      </c>
      <c r="DS157">
        <v>8259.9650000000001</v>
      </c>
      <c r="DT157">
        <v>8000</v>
      </c>
      <c r="DU157">
        <v>8000</v>
      </c>
    </row>
    <row r="158" spans="1:125" x14ac:dyDescent="0.3">
      <c r="A158" t="s">
        <v>695</v>
      </c>
      <c r="B158" t="s">
        <v>287</v>
      </c>
      <c r="C158" t="s">
        <v>62</v>
      </c>
      <c r="D158" t="s">
        <v>617</v>
      </c>
      <c r="E158" t="s">
        <v>1206</v>
      </c>
      <c r="F158">
        <v>28.53</v>
      </c>
      <c r="G158" t="s">
        <v>294</v>
      </c>
      <c r="H158" t="s">
        <v>295</v>
      </c>
      <c r="I158" t="s">
        <v>303</v>
      </c>
      <c r="J158" t="s">
        <v>398</v>
      </c>
      <c r="K158" s="28">
        <v>547977</v>
      </c>
      <c r="L158">
        <v>298352.2</v>
      </c>
      <c r="M158">
        <v>110200.5</v>
      </c>
      <c r="N158">
        <v>214810.4</v>
      </c>
      <c r="O158">
        <v>5729781</v>
      </c>
      <c r="P158">
        <v>472261.6</v>
      </c>
      <c r="Q158">
        <v>63692.82</v>
      </c>
      <c r="R158">
        <v>300177</v>
      </c>
      <c r="S158">
        <v>161040.4</v>
      </c>
      <c r="T158">
        <v>30200</v>
      </c>
      <c r="U158">
        <v>219184.7</v>
      </c>
      <c r="V158">
        <v>388995.2</v>
      </c>
      <c r="W158">
        <v>11829.97</v>
      </c>
      <c r="X158">
        <v>63999.68</v>
      </c>
      <c r="Y158">
        <v>76395.600000000006</v>
      </c>
      <c r="Z158">
        <v>330157.2</v>
      </c>
      <c r="AA158">
        <v>1044511</v>
      </c>
      <c r="AB158">
        <v>586337.1</v>
      </c>
      <c r="AC158" s="28">
        <v>3885355</v>
      </c>
      <c r="AD158">
        <v>21798.720000000001</v>
      </c>
      <c r="AE158">
        <v>472260.6</v>
      </c>
      <c r="AF158">
        <v>17355</v>
      </c>
      <c r="AG158">
        <v>217486.1</v>
      </c>
      <c r="AH158">
        <v>8000</v>
      </c>
      <c r="AI158">
        <v>8000</v>
      </c>
      <c r="AJ158">
        <v>8000</v>
      </c>
      <c r="AK158">
        <v>8000</v>
      </c>
      <c r="AL158">
        <v>8000</v>
      </c>
      <c r="AM158">
        <v>8000</v>
      </c>
      <c r="AN158">
        <v>8000</v>
      </c>
      <c r="AO158">
        <v>8000</v>
      </c>
      <c r="AP158">
        <v>8000</v>
      </c>
      <c r="AQ158">
        <v>8000</v>
      </c>
      <c r="AR158">
        <v>8000</v>
      </c>
      <c r="AS158">
        <v>8000</v>
      </c>
      <c r="AT158">
        <v>8000</v>
      </c>
      <c r="AU158">
        <v>16533.63</v>
      </c>
      <c r="AV158">
        <v>78328.84</v>
      </c>
      <c r="AW158">
        <v>8000</v>
      </c>
      <c r="AX158">
        <v>8000</v>
      </c>
      <c r="AY158">
        <v>8000</v>
      </c>
      <c r="AZ158">
        <v>8000</v>
      </c>
      <c r="BA158">
        <v>8000</v>
      </c>
      <c r="BB158">
        <v>12439.65</v>
      </c>
      <c r="BC158">
        <v>8000</v>
      </c>
      <c r="BD158">
        <v>8000</v>
      </c>
      <c r="BE158">
        <v>92651.15</v>
      </c>
      <c r="BF158">
        <v>211121.3</v>
      </c>
      <c r="BG158">
        <v>8000</v>
      </c>
      <c r="BH158">
        <v>207172.9</v>
      </c>
      <c r="BI158">
        <v>8000</v>
      </c>
      <c r="BJ158">
        <v>8000</v>
      </c>
      <c r="BK158">
        <v>8000</v>
      </c>
      <c r="BL158">
        <v>8000</v>
      </c>
      <c r="BM158">
        <v>8000</v>
      </c>
      <c r="BN158">
        <v>8000</v>
      </c>
      <c r="BO158">
        <v>37710.04</v>
      </c>
      <c r="BP158">
        <v>8000</v>
      </c>
      <c r="BQ158">
        <v>50205.23</v>
      </c>
      <c r="BR158">
        <v>8000</v>
      </c>
      <c r="BS158">
        <v>8000</v>
      </c>
      <c r="BT158">
        <v>8000</v>
      </c>
      <c r="BU158">
        <v>8000</v>
      </c>
      <c r="BV158">
        <v>8000</v>
      </c>
      <c r="BW158">
        <v>8000</v>
      </c>
      <c r="BX158">
        <v>8000</v>
      </c>
      <c r="BY158">
        <v>8000</v>
      </c>
      <c r="BZ158">
        <v>8000</v>
      </c>
      <c r="CA158">
        <v>8000</v>
      </c>
      <c r="CB158">
        <v>8000</v>
      </c>
      <c r="CC158">
        <v>8000</v>
      </c>
      <c r="CD158">
        <v>8000</v>
      </c>
      <c r="CE158">
        <v>72531.61</v>
      </c>
      <c r="CF158">
        <v>8000</v>
      </c>
      <c r="CG158">
        <v>8000</v>
      </c>
      <c r="CH158">
        <v>8000</v>
      </c>
      <c r="CI158">
        <v>8000</v>
      </c>
      <c r="CJ158">
        <v>8000</v>
      </c>
      <c r="CK158">
        <v>8000</v>
      </c>
      <c r="CL158">
        <v>8000</v>
      </c>
      <c r="CM158">
        <v>305068.79999999999</v>
      </c>
      <c r="CN158">
        <v>8000</v>
      </c>
      <c r="CO158">
        <v>8000</v>
      </c>
      <c r="CP158">
        <v>8000</v>
      </c>
      <c r="CQ158">
        <v>8000</v>
      </c>
      <c r="CR158">
        <v>8000</v>
      </c>
      <c r="CS158">
        <v>8000</v>
      </c>
      <c r="CT158">
        <v>8000</v>
      </c>
      <c r="CU158">
        <v>8000</v>
      </c>
      <c r="CV158">
        <v>8000</v>
      </c>
      <c r="CW158">
        <v>8000</v>
      </c>
      <c r="CX158">
        <v>49332.78</v>
      </c>
      <c r="CY158">
        <v>8000</v>
      </c>
      <c r="CZ158">
        <v>8000</v>
      </c>
      <c r="DA158">
        <v>8000</v>
      </c>
      <c r="DB158">
        <v>8000</v>
      </c>
      <c r="DC158">
        <v>8000</v>
      </c>
      <c r="DD158">
        <v>8000</v>
      </c>
      <c r="DE158">
        <v>8000</v>
      </c>
      <c r="DF158">
        <v>25127.279999999999</v>
      </c>
      <c r="DG158">
        <v>190635.5</v>
      </c>
      <c r="DH158">
        <v>196846.5</v>
      </c>
      <c r="DI158">
        <v>8000</v>
      </c>
      <c r="DJ158">
        <v>8000</v>
      </c>
      <c r="DK158">
        <v>8000</v>
      </c>
      <c r="DL158">
        <v>8000</v>
      </c>
      <c r="DM158">
        <v>8000</v>
      </c>
      <c r="DN158">
        <v>8000</v>
      </c>
      <c r="DO158">
        <v>8000</v>
      </c>
      <c r="DP158">
        <v>8000</v>
      </c>
      <c r="DQ158">
        <v>8000</v>
      </c>
      <c r="DR158">
        <v>8000</v>
      </c>
      <c r="DS158">
        <v>8000</v>
      </c>
      <c r="DT158">
        <v>8000</v>
      </c>
      <c r="DU158">
        <v>8000</v>
      </c>
    </row>
    <row r="159" spans="1:125" x14ac:dyDescent="0.3">
      <c r="B159" t="s">
        <v>1143</v>
      </c>
      <c r="K159" s="28">
        <f t="shared" ref="K159:BV159" si="0">COUNTIF(K5:K158,8000)</f>
        <v>0</v>
      </c>
      <c r="L159">
        <f t="shared" si="0"/>
        <v>27</v>
      </c>
      <c r="M159">
        <f t="shared" si="0"/>
        <v>50</v>
      </c>
      <c r="N159">
        <f t="shared" si="0"/>
        <v>40</v>
      </c>
      <c r="O159">
        <f t="shared" si="0"/>
        <v>0</v>
      </c>
      <c r="P159">
        <f t="shared" si="0"/>
        <v>27</v>
      </c>
      <c r="Q159">
        <f t="shared" si="0"/>
        <v>82</v>
      </c>
      <c r="R159">
        <f t="shared" si="0"/>
        <v>6</v>
      </c>
      <c r="S159">
        <f t="shared" si="0"/>
        <v>3</v>
      </c>
      <c r="T159">
        <f t="shared" si="0"/>
        <v>76</v>
      </c>
      <c r="U159">
        <f t="shared" si="0"/>
        <v>11</v>
      </c>
      <c r="V159">
        <f t="shared" si="0"/>
        <v>0</v>
      </c>
      <c r="W159">
        <f t="shared" si="0"/>
        <v>142</v>
      </c>
      <c r="X159">
        <f t="shared" si="0"/>
        <v>64</v>
      </c>
      <c r="Y159">
        <f t="shared" si="0"/>
        <v>19</v>
      </c>
      <c r="Z159">
        <f t="shared" si="0"/>
        <v>5</v>
      </c>
      <c r="AA159">
        <f t="shared" si="0"/>
        <v>0</v>
      </c>
      <c r="AB159">
        <f t="shared" si="0"/>
        <v>0</v>
      </c>
      <c r="AC159" s="28">
        <f t="shared" si="0"/>
        <v>0</v>
      </c>
      <c r="AD159">
        <f t="shared" si="0"/>
        <v>33</v>
      </c>
      <c r="AE159">
        <f t="shared" si="0"/>
        <v>4</v>
      </c>
      <c r="AF159">
        <f t="shared" si="0"/>
        <v>127</v>
      </c>
      <c r="AG159">
        <f t="shared" si="0"/>
        <v>6</v>
      </c>
      <c r="AH159">
        <f t="shared" si="0"/>
        <v>99</v>
      </c>
      <c r="AI159">
        <f t="shared" si="0"/>
        <v>98</v>
      </c>
      <c r="AJ159">
        <f t="shared" si="0"/>
        <v>22</v>
      </c>
      <c r="AK159">
        <f t="shared" si="0"/>
        <v>55</v>
      </c>
      <c r="AL159">
        <f t="shared" si="0"/>
        <v>61</v>
      </c>
      <c r="AM159">
        <f t="shared" si="0"/>
        <v>19</v>
      </c>
      <c r="AN159">
        <f t="shared" si="0"/>
        <v>10</v>
      </c>
      <c r="AO159">
        <f t="shared" si="0"/>
        <v>151</v>
      </c>
      <c r="AP159">
        <f t="shared" si="0"/>
        <v>129</v>
      </c>
      <c r="AQ159">
        <f t="shared" si="0"/>
        <v>59</v>
      </c>
      <c r="AR159">
        <f t="shared" si="0"/>
        <v>64</v>
      </c>
      <c r="AS159">
        <f t="shared" si="0"/>
        <v>123</v>
      </c>
      <c r="AT159">
        <f t="shared" si="0"/>
        <v>142</v>
      </c>
      <c r="AU159">
        <f t="shared" si="0"/>
        <v>6</v>
      </c>
      <c r="AV159">
        <f t="shared" si="0"/>
        <v>5</v>
      </c>
      <c r="AW159">
        <f t="shared" si="0"/>
        <v>119</v>
      </c>
      <c r="AX159">
        <f t="shared" si="0"/>
        <v>143</v>
      </c>
      <c r="AY159">
        <f t="shared" si="0"/>
        <v>15</v>
      </c>
      <c r="AZ159">
        <f t="shared" si="0"/>
        <v>54</v>
      </c>
      <c r="BA159">
        <f t="shared" si="0"/>
        <v>17</v>
      </c>
      <c r="BB159">
        <f t="shared" si="0"/>
        <v>24</v>
      </c>
      <c r="BC159">
        <f t="shared" si="0"/>
        <v>41</v>
      </c>
      <c r="BD159">
        <f t="shared" si="0"/>
        <v>89</v>
      </c>
      <c r="BE159">
        <f t="shared" si="0"/>
        <v>5</v>
      </c>
      <c r="BF159">
        <f t="shared" si="0"/>
        <v>3</v>
      </c>
      <c r="BG159">
        <f t="shared" si="0"/>
        <v>66</v>
      </c>
      <c r="BH159">
        <f t="shared" si="0"/>
        <v>4</v>
      </c>
      <c r="BI159">
        <f t="shared" si="0"/>
        <v>42</v>
      </c>
      <c r="BJ159">
        <f t="shared" si="0"/>
        <v>74</v>
      </c>
      <c r="BK159">
        <f t="shared" si="0"/>
        <v>74</v>
      </c>
      <c r="BL159">
        <f t="shared" si="0"/>
        <v>150</v>
      </c>
      <c r="BM159">
        <f t="shared" si="0"/>
        <v>53</v>
      </c>
      <c r="BN159">
        <f t="shared" si="0"/>
        <v>78</v>
      </c>
      <c r="BO159">
        <f t="shared" si="0"/>
        <v>11</v>
      </c>
      <c r="BP159">
        <f t="shared" si="0"/>
        <v>66</v>
      </c>
      <c r="BQ159">
        <f t="shared" si="0"/>
        <v>1</v>
      </c>
      <c r="BR159">
        <f t="shared" si="0"/>
        <v>31</v>
      </c>
      <c r="BS159">
        <f t="shared" si="0"/>
        <v>80</v>
      </c>
      <c r="BT159">
        <f t="shared" si="0"/>
        <v>139</v>
      </c>
      <c r="BU159">
        <f t="shared" si="0"/>
        <v>145</v>
      </c>
      <c r="BV159">
        <f t="shared" si="0"/>
        <v>100</v>
      </c>
      <c r="BW159">
        <f t="shared" ref="BW159:DU159" si="1">COUNTIF(BW5:BW158,8000)</f>
        <v>87</v>
      </c>
      <c r="BX159">
        <f t="shared" si="1"/>
        <v>109</v>
      </c>
      <c r="BY159">
        <f t="shared" si="1"/>
        <v>136</v>
      </c>
      <c r="BZ159">
        <f t="shared" si="1"/>
        <v>79</v>
      </c>
      <c r="CA159">
        <f t="shared" si="1"/>
        <v>52</v>
      </c>
      <c r="CB159">
        <f t="shared" si="1"/>
        <v>123</v>
      </c>
      <c r="CC159">
        <f t="shared" si="1"/>
        <v>53</v>
      </c>
      <c r="CD159">
        <f t="shared" si="1"/>
        <v>52</v>
      </c>
      <c r="CE159">
        <f t="shared" si="1"/>
        <v>22</v>
      </c>
      <c r="CF159">
        <f t="shared" si="1"/>
        <v>136</v>
      </c>
      <c r="CG159">
        <f t="shared" si="1"/>
        <v>65</v>
      </c>
      <c r="CH159">
        <f t="shared" si="1"/>
        <v>126</v>
      </c>
      <c r="CI159">
        <f t="shared" si="1"/>
        <v>50</v>
      </c>
      <c r="CJ159">
        <f t="shared" si="1"/>
        <v>147</v>
      </c>
      <c r="CK159">
        <f t="shared" si="1"/>
        <v>152</v>
      </c>
      <c r="CL159">
        <f t="shared" si="1"/>
        <v>146</v>
      </c>
      <c r="CM159">
        <f t="shared" si="1"/>
        <v>13</v>
      </c>
      <c r="CN159">
        <f t="shared" si="1"/>
        <v>120</v>
      </c>
      <c r="CO159">
        <f t="shared" si="1"/>
        <v>146</v>
      </c>
      <c r="CP159">
        <f t="shared" si="1"/>
        <v>36</v>
      </c>
      <c r="CQ159">
        <f t="shared" si="1"/>
        <v>149</v>
      </c>
      <c r="CR159">
        <f t="shared" si="1"/>
        <v>71</v>
      </c>
      <c r="CS159">
        <f t="shared" si="1"/>
        <v>15</v>
      </c>
      <c r="CT159">
        <f t="shared" si="1"/>
        <v>81</v>
      </c>
      <c r="CU159">
        <f t="shared" si="1"/>
        <v>111</v>
      </c>
      <c r="CV159">
        <f t="shared" si="1"/>
        <v>139</v>
      </c>
      <c r="CW159">
        <f t="shared" si="1"/>
        <v>17</v>
      </c>
      <c r="CX159">
        <f t="shared" si="1"/>
        <v>6</v>
      </c>
      <c r="CY159">
        <f t="shared" si="1"/>
        <v>153</v>
      </c>
      <c r="CZ159">
        <f t="shared" si="1"/>
        <v>66</v>
      </c>
      <c r="DA159">
        <f t="shared" si="1"/>
        <v>134</v>
      </c>
      <c r="DB159">
        <f t="shared" si="1"/>
        <v>15</v>
      </c>
      <c r="DC159">
        <f t="shared" si="1"/>
        <v>55</v>
      </c>
      <c r="DD159">
        <f t="shared" si="1"/>
        <v>130</v>
      </c>
      <c r="DE159">
        <f t="shared" si="1"/>
        <v>144</v>
      </c>
      <c r="DF159">
        <f t="shared" si="1"/>
        <v>26</v>
      </c>
      <c r="DG159">
        <f t="shared" si="1"/>
        <v>6</v>
      </c>
      <c r="DH159">
        <f t="shared" si="1"/>
        <v>5</v>
      </c>
      <c r="DI159">
        <f t="shared" si="1"/>
        <v>114</v>
      </c>
      <c r="DJ159">
        <f t="shared" si="1"/>
        <v>116</v>
      </c>
      <c r="DK159">
        <f t="shared" si="1"/>
        <v>24</v>
      </c>
      <c r="DL159">
        <f t="shared" si="1"/>
        <v>96</v>
      </c>
      <c r="DM159">
        <f t="shared" si="1"/>
        <v>20</v>
      </c>
      <c r="DN159">
        <f t="shared" si="1"/>
        <v>110</v>
      </c>
      <c r="DO159">
        <f t="shared" si="1"/>
        <v>152</v>
      </c>
      <c r="DP159">
        <f t="shared" si="1"/>
        <v>145</v>
      </c>
      <c r="DQ159">
        <f t="shared" si="1"/>
        <v>111</v>
      </c>
      <c r="DR159">
        <f t="shared" si="1"/>
        <v>125</v>
      </c>
      <c r="DS159">
        <f t="shared" si="1"/>
        <v>115</v>
      </c>
      <c r="DT159">
        <f t="shared" si="1"/>
        <v>146</v>
      </c>
      <c r="DU159">
        <f t="shared" si="1"/>
        <v>148</v>
      </c>
    </row>
    <row r="160" spans="1:125" x14ac:dyDescent="0.3">
      <c r="B160" s="26" t="s">
        <v>696</v>
      </c>
      <c r="C160" s="26"/>
      <c r="D160" s="26"/>
      <c r="E160" s="26"/>
      <c r="F160" s="26"/>
      <c r="G160" s="26"/>
      <c r="H160" s="26"/>
      <c r="I160" s="26"/>
      <c r="J160" s="26"/>
      <c r="K160" s="29">
        <f t="shared" ref="K160:BV160" si="2">100*K159/154</f>
        <v>0</v>
      </c>
      <c r="L160" s="26">
        <f t="shared" si="2"/>
        <v>17.532467532467532</v>
      </c>
      <c r="M160" s="26">
        <f t="shared" si="2"/>
        <v>32.467532467532465</v>
      </c>
      <c r="N160" s="26">
        <f t="shared" si="2"/>
        <v>25.974025974025974</v>
      </c>
      <c r="O160" s="26">
        <f t="shared" si="2"/>
        <v>0</v>
      </c>
      <c r="P160" s="26">
        <f t="shared" si="2"/>
        <v>17.532467532467532</v>
      </c>
      <c r="Q160" s="26">
        <f t="shared" si="2"/>
        <v>53.246753246753244</v>
      </c>
      <c r="R160" s="26">
        <f t="shared" si="2"/>
        <v>3.8961038961038961</v>
      </c>
      <c r="S160" s="26">
        <f t="shared" si="2"/>
        <v>1.948051948051948</v>
      </c>
      <c r="T160" s="26">
        <f t="shared" si="2"/>
        <v>49.350649350649348</v>
      </c>
      <c r="U160" s="26">
        <f t="shared" si="2"/>
        <v>7.1428571428571432</v>
      </c>
      <c r="V160" s="26">
        <f t="shared" si="2"/>
        <v>0</v>
      </c>
      <c r="W160" s="26">
        <f t="shared" si="2"/>
        <v>92.20779220779221</v>
      </c>
      <c r="X160" s="26">
        <f t="shared" si="2"/>
        <v>41.558441558441558</v>
      </c>
      <c r="Y160" s="26">
        <f t="shared" si="2"/>
        <v>12.337662337662337</v>
      </c>
      <c r="Z160" s="26">
        <f t="shared" si="2"/>
        <v>3.2467532467532467</v>
      </c>
      <c r="AA160" s="26">
        <f t="shared" si="2"/>
        <v>0</v>
      </c>
      <c r="AB160" s="26">
        <f t="shared" si="2"/>
        <v>0</v>
      </c>
      <c r="AC160" s="29">
        <f t="shared" si="2"/>
        <v>0</v>
      </c>
      <c r="AD160" s="26">
        <f t="shared" si="2"/>
        <v>21.428571428571427</v>
      </c>
      <c r="AE160" s="26">
        <f t="shared" si="2"/>
        <v>2.5974025974025974</v>
      </c>
      <c r="AF160" s="26">
        <f t="shared" si="2"/>
        <v>82.467532467532465</v>
      </c>
      <c r="AG160" s="26">
        <f t="shared" si="2"/>
        <v>3.8961038961038961</v>
      </c>
      <c r="AH160" s="26">
        <f t="shared" si="2"/>
        <v>64.285714285714292</v>
      </c>
      <c r="AI160" s="26">
        <f t="shared" si="2"/>
        <v>63.636363636363633</v>
      </c>
      <c r="AJ160" s="26">
        <f t="shared" si="2"/>
        <v>14.285714285714286</v>
      </c>
      <c r="AK160" s="26">
        <f t="shared" si="2"/>
        <v>35.714285714285715</v>
      </c>
      <c r="AL160" s="26">
        <f t="shared" si="2"/>
        <v>39.61038961038961</v>
      </c>
      <c r="AM160" s="26">
        <f t="shared" si="2"/>
        <v>12.337662337662337</v>
      </c>
      <c r="AN160" s="26">
        <f t="shared" si="2"/>
        <v>6.4935064935064934</v>
      </c>
      <c r="AO160" s="26">
        <f t="shared" si="2"/>
        <v>98.051948051948045</v>
      </c>
      <c r="AP160" s="26">
        <f t="shared" si="2"/>
        <v>83.766233766233768</v>
      </c>
      <c r="AQ160" s="26">
        <f t="shared" si="2"/>
        <v>38.311688311688314</v>
      </c>
      <c r="AR160" s="26">
        <f t="shared" si="2"/>
        <v>41.558441558441558</v>
      </c>
      <c r="AS160" s="26">
        <f t="shared" si="2"/>
        <v>79.870129870129873</v>
      </c>
      <c r="AT160" s="26">
        <f t="shared" si="2"/>
        <v>92.20779220779221</v>
      </c>
      <c r="AU160" s="26">
        <f t="shared" si="2"/>
        <v>3.8961038961038961</v>
      </c>
      <c r="AV160" s="26">
        <f t="shared" si="2"/>
        <v>3.2467532467532467</v>
      </c>
      <c r="AW160" s="15">
        <f t="shared" si="2"/>
        <v>77.272727272727266</v>
      </c>
      <c r="AX160" s="26">
        <f t="shared" si="2"/>
        <v>92.857142857142861</v>
      </c>
      <c r="AY160" s="26">
        <f t="shared" si="2"/>
        <v>9.7402597402597397</v>
      </c>
      <c r="AZ160" s="26">
        <f t="shared" si="2"/>
        <v>35.064935064935064</v>
      </c>
      <c r="BA160" s="26">
        <f t="shared" si="2"/>
        <v>11.038961038961039</v>
      </c>
      <c r="BB160" s="26">
        <f t="shared" si="2"/>
        <v>15.584415584415584</v>
      </c>
      <c r="BC160" s="26">
        <f t="shared" si="2"/>
        <v>26.623376623376622</v>
      </c>
      <c r="BD160" s="26">
        <f t="shared" si="2"/>
        <v>57.79220779220779</v>
      </c>
      <c r="BE160" s="26">
        <f t="shared" si="2"/>
        <v>3.2467532467532467</v>
      </c>
      <c r="BF160" s="26">
        <f t="shared" si="2"/>
        <v>1.948051948051948</v>
      </c>
      <c r="BG160" s="26">
        <f t="shared" si="2"/>
        <v>42.857142857142854</v>
      </c>
      <c r="BH160" s="26">
        <f t="shared" si="2"/>
        <v>2.5974025974025974</v>
      </c>
      <c r="BI160" s="26">
        <f t="shared" si="2"/>
        <v>27.272727272727273</v>
      </c>
      <c r="BJ160" s="26">
        <f t="shared" si="2"/>
        <v>48.051948051948052</v>
      </c>
      <c r="BK160" s="26">
        <f t="shared" si="2"/>
        <v>48.051948051948052</v>
      </c>
      <c r="BL160" s="26">
        <f t="shared" si="2"/>
        <v>97.402597402597408</v>
      </c>
      <c r="BM160" s="26">
        <f t="shared" si="2"/>
        <v>34.415584415584412</v>
      </c>
      <c r="BN160" s="26">
        <f t="shared" si="2"/>
        <v>50.649350649350652</v>
      </c>
      <c r="BO160" s="26">
        <f t="shared" si="2"/>
        <v>7.1428571428571432</v>
      </c>
      <c r="BP160" s="26">
        <f t="shared" si="2"/>
        <v>42.857142857142854</v>
      </c>
      <c r="BQ160" s="26">
        <f t="shared" si="2"/>
        <v>0.64935064935064934</v>
      </c>
      <c r="BR160" s="26">
        <f t="shared" si="2"/>
        <v>20.129870129870131</v>
      </c>
      <c r="BS160" s="26">
        <f t="shared" si="2"/>
        <v>51.948051948051948</v>
      </c>
      <c r="BT160" s="26">
        <f t="shared" si="2"/>
        <v>90.259740259740255</v>
      </c>
      <c r="BU160" s="26">
        <f t="shared" si="2"/>
        <v>94.15584415584415</v>
      </c>
      <c r="BV160" s="26">
        <f t="shared" si="2"/>
        <v>64.935064935064929</v>
      </c>
      <c r="BW160" s="26">
        <f t="shared" ref="BW160:DU160" si="3">100*BW159/154</f>
        <v>56.493506493506494</v>
      </c>
      <c r="BX160" s="26">
        <f t="shared" si="3"/>
        <v>70.779220779220779</v>
      </c>
      <c r="BY160" s="26">
        <f t="shared" si="3"/>
        <v>88.311688311688314</v>
      </c>
      <c r="BZ160" s="26">
        <f t="shared" si="3"/>
        <v>51.298701298701296</v>
      </c>
      <c r="CA160" s="26">
        <f t="shared" si="3"/>
        <v>33.766233766233768</v>
      </c>
      <c r="CB160" s="26">
        <f t="shared" si="3"/>
        <v>79.870129870129873</v>
      </c>
      <c r="CC160" s="26">
        <f t="shared" si="3"/>
        <v>34.415584415584412</v>
      </c>
      <c r="CD160" s="26">
        <f t="shared" si="3"/>
        <v>33.766233766233768</v>
      </c>
      <c r="CE160" s="26">
        <f t="shared" si="3"/>
        <v>14.285714285714286</v>
      </c>
      <c r="CF160" s="26">
        <f t="shared" si="3"/>
        <v>88.311688311688314</v>
      </c>
      <c r="CG160" s="26">
        <f t="shared" si="3"/>
        <v>42.20779220779221</v>
      </c>
      <c r="CH160" s="26">
        <f t="shared" si="3"/>
        <v>81.818181818181813</v>
      </c>
      <c r="CI160" s="26">
        <f t="shared" si="3"/>
        <v>32.467532467532465</v>
      </c>
      <c r="CJ160" s="26">
        <f t="shared" si="3"/>
        <v>95.454545454545453</v>
      </c>
      <c r="CK160" s="26">
        <f t="shared" si="3"/>
        <v>98.701298701298697</v>
      </c>
      <c r="CL160" s="26">
        <f t="shared" si="3"/>
        <v>94.805194805194802</v>
      </c>
      <c r="CM160" s="26">
        <f t="shared" si="3"/>
        <v>8.4415584415584419</v>
      </c>
      <c r="CN160" s="26">
        <f t="shared" si="3"/>
        <v>77.922077922077918</v>
      </c>
      <c r="CO160" s="26">
        <f t="shared" si="3"/>
        <v>94.805194805194802</v>
      </c>
      <c r="CP160" s="26">
        <f t="shared" si="3"/>
        <v>23.376623376623378</v>
      </c>
      <c r="CQ160" s="26">
        <f t="shared" si="3"/>
        <v>96.753246753246756</v>
      </c>
      <c r="CR160" s="26">
        <f t="shared" si="3"/>
        <v>46.103896103896105</v>
      </c>
      <c r="CS160" s="26">
        <f t="shared" si="3"/>
        <v>9.7402597402597397</v>
      </c>
      <c r="CT160" s="26">
        <f t="shared" si="3"/>
        <v>52.597402597402599</v>
      </c>
      <c r="CU160" s="26">
        <f t="shared" si="3"/>
        <v>72.077922077922082</v>
      </c>
      <c r="CV160" s="26">
        <f t="shared" si="3"/>
        <v>90.259740259740255</v>
      </c>
      <c r="CW160" s="26">
        <f t="shared" si="3"/>
        <v>11.038961038961039</v>
      </c>
      <c r="CX160" s="26">
        <f t="shared" si="3"/>
        <v>3.8961038961038961</v>
      </c>
      <c r="CY160" s="26">
        <f t="shared" si="3"/>
        <v>99.350649350649348</v>
      </c>
      <c r="CZ160" s="26">
        <f t="shared" si="3"/>
        <v>42.857142857142854</v>
      </c>
      <c r="DA160" s="26">
        <f t="shared" si="3"/>
        <v>87.012987012987011</v>
      </c>
      <c r="DB160" s="26">
        <f t="shared" si="3"/>
        <v>9.7402597402597397</v>
      </c>
      <c r="DC160" s="26">
        <f t="shared" si="3"/>
        <v>35.714285714285715</v>
      </c>
      <c r="DD160" s="26">
        <f t="shared" si="3"/>
        <v>84.415584415584419</v>
      </c>
      <c r="DE160" s="26">
        <f t="shared" si="3"/>
        <v>93.506493506493513</v>
      </c>
      <c r="DF160" s="26">
        <f t="shared" si="3"/>
        <v>16.883116883116884</v>
      </c>
      <c r="DG160" s="26">
        <f t="shared" si="3"/>
        <v>3.8961038961038961</v>
      </c>
      <c r="DH160" s="26">
        <f t="shared" si="3"/>
        <v>3.2467532467532467</v>
      </c>
      <c r="DI160" s="26">
        <f t="shared" si="3"/>
        <v>74.025974025974023</v>
      </c>
      <c r="DJ160" s="26">
        <f t="shared" si="3"/>
        <v>75.324675324675326</v>
      </c>
      <c r="DK160" s="26">
        <f t="shared" si="3"/>
        <v>15.584415584415584</v>
      </c>
      <c r="DL160" s="26">
        <f t="shared" si="3"/>
        <v>62.337662337662337</v>
      </c>
      <c r="DM160" s="26">
        <f t="shared" si="3"/>
        <v>12.987012987012987</v>
      </c>
      <c r="DN160" s="26">
        <f t="shared" si="3"/>
        <v>71.428571428571431</v>
      </c>
      <c r="DO160" s="26">
        <f t="shared" si="3"/>
        <v>98.701298701298697</v>
      </c>
      <c r="DP160" s="26">
        <f t="shared" si="3"/>
        <v>94.15584415584415</v>
      </c>
      <c r="DQ160" s="26">
        <f t="shared" si="3"/>
        <v>72.077922077922082</v>
      </c>
      <c r="DR160" s="26">
        <f t="shared" si="3"/>
        <v>81.168831168831176</v>
      </c>
      <c r="DS160" s="26">
        <f t="shared" si="3"/>
        <v>74.675324675324674</v>
      </c>
      <c r="DT160" s="26">
        <f t="shared" si="3"/>
        <v>94.805194805194802</v>
      </c>
      <c r="DU160" s="15">
        <f t="shared" si="3"/>
        <v>96.103896103896105</v>
      </c>
    </row>
    <row r="161" spans="2:125" x14ac:dyDescent="0.3">
      <c r="B161" s="27" t="s">
        <v>1144</v>
      </c>
      <c r="C161" s="27"/>
      <c r="D161" s="27"/>
      <c r="E161" s="27"/>
      <c r="F161" s="27"/>
      <c r="G161" s="27"/>
      <c r="H161" s="27"/>
      <c r="I161" s="27"/>
      <c r="J161" s="27"/>
      <c r="K161" s="28">
        <f t="shared" ref="K161:BV161" si="4">COUNTIF(K5:K81,8000)</f>
        <v>0</v>
      </c>
      <c r="L161" s="27">
        <f t="shared" si="4"/>
        <v>2</v>
      </c>
      <c r="M161" s="27">
        <f t="shared" si="4"/>
        <v>5</v>
      </c>
      <c r="N161" s="27">
        <f t="shared" si="4"/>
        <v>3</v>
      </c>
      <c r="O161" s="27">
        <f t="shared" si="4"/>
        <v>0</v>
      </c>
      <c r="P161" s="27">
        <f t="shared" si="4"/>
        <v>2</v>
      </c>
      <c r="Q161" s="27">
        <f t="shared" si="4"/>
        <v>19</v>
      </c>
      <c r="R161" s="27">
        <f t="shared" si="4"/>
        <v>0</v>
      </c>
      <c r="S161" s="27">
        <f t="shared" si="4"/>
        <v>0</v>
      </c>
      <c r="T161" s="27">
        <f t="shared" si="4"/>
        <v>13</v>
      </c>
      <c r="U161" s="27">
        <f t="shared" si="4"/>
        <v>1</v>
      </c>
      <c r="V161" s="27">
        <f t="shared" si="4"/>
        <v>0</v>
      </c>
      <c r="W161" s="27">
        <f t="shared" si="4"/>
        <v>75</v>
      </c>
      <c r="X161" s="27">
        <f t="shared" si="4"/>
        <v>9</v>
      </c>
      <c r="Y161" s="27">
        <f t="shared" si="4"/>
        <v>1</v>
      </c>
      <c r="Z161" s="27">
        <f t="shared" si="4"/>
        <v>0</v>
      </c>
      <c r="AA161" s="27">
        <f t="shared" si="4"/>
        <v>0</v>
      </c>
      <c r="AB161" s="27">
        <f t="shared" si="4"/>
        <v>0</v>
      </c>
      <c r="AC161" s="28">
        <f t="shared" si="4"/>
        <v>0</v>
      </c>
      <c r="AD161" s="27">
        <f t="shared" si="4"/>
        <v>11</v>
      </c>
      <c r="AE161" s="27">
        <f t="shared" si="4"/>
        <v>0</v>
      </c>
      <c r="AF161" s="27">
        <f t="shared" si="4"/>
        <v>74</v>
      </c>
      <c r="AG161" s="27">
        <f t="shared" si="4"/>
        <v>1</v>
      </c>
      <c r="AH161" s="27">
        <f t="shared" si="4"/>
        <v>53</v>
      </c>
      <c r="AI161" s="27">
        <f t="shared" si="4"/>
        <v>48</v>
      </c>
      <c r="AJ161" s="27">
        <f t="shared" si="4"/>
        <v>1</v>
      </c>
      <c r="AK161" s="27">
        <f t="shared" si="4"/>
        <v>14</v>
      </c>
      <c r="AL161" s="27">
        <f t="shared" si="4"/>
        <v>13</v>
      </c>
      <c r="AM161" s="27">
        <f t="shared" si="4"/>
        <v>2</v>
      </c>
      <c r="AN161" s="27">
        <f t="shared" si="4"/>
        <v>0</v>
      </c>
      <c r="AO161" s="27">
        <f t="shared" si="4"/>
        <v>76</v>
      </c>
      <c r="AP161" s="27">
        <f t="shared" si="4"/>
        <v>55</v>
      </c>
      <c r="AQ161" s="27">
        <f t="shared" si="4"/>
        <v>14</v>
      </c>
      <c r="AR161" s="27">
        <f t="shared" si="4"/>
        <v>4</v>
      </c>
      <c r="AS161" s="27">
        <f t="shared" si="4"/>
        <v>50</v>
      </c>
      <c r="AT161" s="27">
        <f t="shared" si="4"/>
        <v>76</v>
      </c>
      <c r="AU161" s="27">
        <f t="shared" si="4"/>
        <v>0</v>
      </c>
      <c r="AV161" s="27">
        <f t="shared" si="4"/>
        <v>0</v>
      </c>
      <c r="AW161">
        <f t="shared" si="4"/>
        <v>47</v>
      </c>
      <c r="AX161" s="27">
        <f t="shared" si="4"/>
        <v>66</v>
      </c>
      <c r="AY161" s="27">
        <f t="shared" si="4"/>
        <v>1</v>
      </c>
      <c r="AZ161" s="27">
        <f t="shared" si="4"/>
        <v>7</v>
      </c>
      <c r="BA161" s="27">
        <f t="shared" si="4"/>
        <v>0</v>
      </c>
      <c r="BB161" s="27">
        <f t="shared" si="4"/>
        <v>0</v>
      </c>
      <c r="BC161" s="27">
        <f t="shared" si="4"/>
        <v>0</v>
      </c>
      <c r="BD161" s="27">
        <f t="shared" si="4"/>
        <v>53</v>
      </c>
      <c r="BE161" s="27">
        <f t="shared" si="4"/>
        <v>0</v>
      </c>
      <c r="BF161" s="27">
        <f t="shared" si="4"/>
        <v>0</v>
      </c>
      <c r="BG161" s="27">
        <f t="shared" si="4"/>
        <v>6</v>
      </c>
      <c r="BH161" s="27">
        <f t="shared" si="4"/>
        <v>0</v>
      </c>
      <c r="BI161" s="27">
        <f t="shared" si="4"/>
        <v>0</v>
      </c>
      <c r="BJ161" s="27">
        <f t="shared" si="4"/>
        <v>3</v>
      </c>
      <c r="BK161" s="27">
        <f t="shared" si="4"/>
        <v>7</v>
      </c>
      <c r="BL161" s="27">
        <f t="shared" si="4"/>
        <v>77</v>
      </c>
      <c r="BM161" s="27">
        <f t="shared" si="4"/>
        <v>7</v>
      </c>
      <c r="BN161" s="27">
        <f t="shared" si="4"/>
        <v>30</v>
      </c>
      <c r="BO161" s="27">
        <f t="shared" si="4"/>
        <v>0</v>
      </c>
      <c r="BP161" s="27">
        <f t="shared" si="4"/>
        <v>10</v>
      </c>
      <c r="BQ161" s="27">
        <f t="shared" si="4"/>
        <v>0</v>
      </c>
      <c r="BR161" s="27">
        <f t="shared" si="4"/>
        <v>2</v>
      </c>
      <c r="BS161" s="27">
        <f t="shared" si="4"/>
        <v>4</v>
      </c>
      <c r="BT161" s="27">
        <f t="shared" si="4"/>
        <v>74</v>
      </c>
      <c r="BU161" s="27">
        <f t="shared" si="4"/>
        <v>70</v>
      </c>
      <c r="BV161" s="27">
        <f t="shared" si="4"/>
        <v>49</v>
      </c>
      <c r="BW161" s="27">
        <f t="shared" ref="BW161:DU161" si="5">COUNTIF(BW5:BW81,8000)</f>
        <v>12</v>
      </c>
      <c r="BX161" s="27">
        <f t="shared" si="5"/>
        <v>40</v>
      </c>
      <c r="BY161" s="27">
        <f t="shared" si="5"/>
        <v>63</v>
      </c>
      <c r="BZ161" s="27">
        <f t="shared" si="5"/>
        <v>9</v>
      </c>
      <c r="CA161" s="27">
        <f t="shared" si="5"/>
        <v>0</v>
      </c>
      <c r="CB161" s="27">
        <f t="shared" si="5"/>
        <v>48</v>
      </c>
      <c r="CC161" s="27">
        <f t="shared" si="5"/>
        <v>0</v>
      </c>
      <c r="CD161" s="27">
        <f t="shared" si="5"/>
        <v>23</v>
      </c>
      <c r="CE161" s="27">
        <f t="shared" si="5"/>
        <v>4</v>
      </c>
      <c r="CF161" s="27">
        <f t="shared" si="5"/>
        <v>60</v>
      </c>
      <c r="CG161" s="27">
        <f t="shared" si="5"/>
        <v>11</v>
      </c>
      <c r="CH161" s="27">
        <f t="shared" si="5"/>
        <v>49</v>
      </c>
      <c r="CI161" s="27">
        <f t="shared" si="5"/>
        <v>21</v>
      </c>
      <c r="CJ161" s="27">
        <f t="shared" si="5"/>
        <v>75</v>
      </c>
      <c r="CK161" s="27">
        <f t="shared" si="5"/>
        <v>77</v>
      </c>
      <c r="CL161" s="27">
        <f t="shared" si="5"/>
        <v>77</v>
      </c>
      <c r="CM161" s="27">
        <f t="shared" si="5"/>
        <v>3</v>
      </c>
      <c r="CN161" s="27">
        <f t="shared" si="5"/>
        <v>65</v>
      </c>
      <c r="CO161" s="27">
        <f t="shared" si="5"/>
        <v>75</v>
      </c>
      <c r="CP161" s="27">
        <f t="shared" si="5"/>
        <v>6</v>
      </c>
      <c r="CQ161" s="27">
        <f t="shared" si="5"/>
        <v>77</v>
      </c>
      <c r="CR161" s="27">
        <f t="shared" si="5"/>
        <v>23</v>
      </c>
      <c r="CS161" s="27">
        <f t="shared" si="5"/>
        <v>2</v>
      </c>
      <c r="CT161" s="27">
        <f t="shared" si="5"/>
        <v>38</v>
      </c>
      <c r="CU161" s="27">
        <f t="shared" si="5"/>
        <v>48</v>
      </c>
      <c r="CV161" s="27">
        <f t="shared" si="5"/>
        <v>77</v>
      </c>
      <c r="CW161" s="27">
        <f t="shared" si="5"/>
        <v>5</v>
      </c>
      <c r="CX161" s="27">
        <f t="shared" si="5"/>
        <v>1</v>
      </c>
      <c r="CY161" s="27">
        <f t="shared" si="5"/>
        <v>77</v>
      </c>
      <c r="CZ161" s="27">
        <f t="shared" si="5"/>
        <v>30</v>
      </c>
      <c r="DA161" s="27">
        <f t="shared" si="5"/>
        <v>66</v>
      </c>
      <c r="DB161" s="27">
        <f t="shared" si="5"/>
        <v>5</v>
      </c>
      <c r="DC161" s="27">
        <f t="shared" si="5"/>
        <v>8</v>
      </c>
      <c r="DD161" s="27">
        <f t="shared" si="5"/>
        <v>75</v>
      </c>
      <c r="DE161" s="27">
        <f t="shared" si="5"/>
        <v>77</v>
      </c>
      <c r="DF161" s="27">
        <f t="shared" si="5"/>
        <v>7</v>
      </c>
      <c r="DG161" s="27">
        <f t="shared" si="5"/>
        <v>1</v>
      </c>
      <c r="DH161" s="27">
        <f t="shared" si="5"/>
        <v>0</v>
      </c>
      <c r="DI161" s="27">
        <f t="shared" si="5"/>
        <v>62</v>
      </c>
      <c r="DJ161" s="27">
        <f t="shared" si="5"/>
        <v>75</v>
      </c>
      <c r="DK161" s="27">
        <f t="shared" si="5"/>
        <v>6</v>
      </c>
      <c r="DL161" s="27">
        <f t="shared" si="5"/>
        <v>54</v>
      </c>
      <c r="DM161" s="27">
        <f t="shared" si="5"/>
        <v>4</v>
      </c>
      <c r="DN161" s="27">
        <f t="shared" si="5"/>
        <v>61</v>
      </c>
      <c r="DO161" s="27">
        <f t="shared" si="5"/>
        <v>77</v>
      </c>
      <c r="DP161" s="27">
        <f t="shared" si="5"/>
        <v>77</v>
      </c>
      <c r="DQ161" s="27">
        <f t="shared" si="5"/>
        <v>71</v>
      </c>
      <c r="DR161" s="27">
        <f t="shared" si="5"/>
        <v>58</v>
      </c>
      <c r="DS161" s="27">
        <f t="shared" si="5"/>
        <v>70</v>
      </c>
      <c r="DT161" s="27">
        <f t="shared" si="5"/>
        <v>76</v>
      </c>
      <c r="DU161">
        <f t="shared" si="5"/>
        <v>76</v>
      </c>
    </row>
    <row r="162" spans="2:125" s="15" customFormat="1" x14ac:dyDescent="0.3">
      <c r="B162" s="27" t="s">
        <v>1145</v>
      </c>
      <c r="C162" s="27"/>
      <c r="D162" s="27"/>
      <c r="E162" s="27"/>
      <c r="F162" s="27"/>
      <c r="G162" s="27"/>
      <c r="H162" s="27"/>
      <c r="I162" s="27"/>
      <c r="J162" s="27"/>
      <c r="K162" s="28">
        <f t="shared" ref="K162:BV162" si="6">COUNTIF(K82:K158,8000)</f>
        <v>0</v>
      </c>
      <c r="L162" s="27">
        <f t="shared" si="6"/>
        <v>25</v>
      </c>
      <c r="M162" s="27">
        <f t="shared" si="6"/>
        <v>45</v>
      </c>
      <c r="N162" s="27">
        <f t="shared" si="6"/>
        <v>37</v>
      </c>
      <c r="O162" s="27">
        <f t="shared" si="6"/>
        <v>0</v>
      </c>
      <c r="P162" s="27">
        <f t="shared" si="6"/>
        <v>25</v>
      </c>
      <c r="Q162" s="27">
        <f t="shared" si="6"/>
        <v>63</v>
      </c>
      <c r="R162" s="27">
        <f t="shared" si="6"/>
        <v>6</v>
      </c>
      <c r="S162" s="27">
        <f t="shared" si="6"/>
        <v>3</v>
      </c>
      <c r="T162" s="27">
        <f t="shared" si="6"/>
        <v>63</v>
      </c>
      <c r="U162" s="27">
        <f t="shared" si="6"/>
        <v>10</v>
      </c>
      <c r="V162" s="27">
        <f t="shared" si="6"/>
        <v>0</v>
      </c>
      <c r="W162" s="27">
        <f t="shared" si="6"/>
        <v>67</v>
      </c>
      <c r="X162" s="27">
        <f t="shared" si="6"/>
        <v>55</v>
      </c>
      <c r="Y162" s="27">
        <f t="shared" si="6"/>
        <v>18</v>
      </c>
      <c r="Z162" s="27">
        <f t="shared" si="6"/>
        <v>5</v>
      </c>
      <c r="AA162" s="27">
        <f t="shared" si="6"/>
        <v>0</v>
      </c>
      <c r="AB162" s="27">
        <f t="shared" si="6"/>
        <v>0</v>
      </c>
      <c r="AC162" s="28">
        <f t="shared" si="6"/>
        <v>0</v>
      </c>
      <c r="AD162" s="27">
        <f t="shared" si="6"/>
        <v>22</v>
      </c>
      <c r="AE162" s="27">
        <f t="shared" si="6"/>
        <v>4</v>
      </c>
      <c r="AF162" s="27">
        <f t="shared" si="6"/>
        <v>53</v>
      </c>
      <c r="AG162" s="27">
        <f t="shared" si="6"/>
        <v>5</v>
      </c>
      <c r="AH162" s="27">
        <f t="shared" si="6"/>
        <v>46</v>
      </c>
      <c r="AI162" s="27">
        <f t="shared" si="6"/>
        <v>50</v>
      </c>
      <c r="AJ162" s="27">
        <f t="shared" si="6"/>
        <v>21</v>
      </c>
      <c r="AK162" s="27">
        <f t="shared" si="6"/>
        <v>41</v>
      </c>
      <c r="AL162" s="27">
        <f t="shared" si="6"/>
        <v>48</v>
      </c>
      <c r="AM162" s="27">
        <f t="shared" si="6"/>
        <v>17</v>
      </c>
      <c r="AN162" s="27">
        <f t="shared" si="6"/>
        <v>10</v>
      </c>
      <c r="AO162" s="27">
        <f t="shared" si="6"/>
        <v>75</v>
      </c>
      <c r="AP162" s="27">
        <f t="shared" si="6"/>
        <v>74</v>
      </c>
      <c r="AQ162" s="27">
        <f t="shared" si="6"/>
        <v>45</v>
      </c>
      <c r="AR162" s="27">
        <f t="shared" si="6"/>
        <v>60</v>
      </c>
      <c r="AS162" s="27">
        <f t="shared" si="6"/>
        <v>73</v>
      </c>
      <c r="AT162" s="27">
        <f t="shared" si="6"/>
        <v>66</v>
      </c>
      <c r="AU162" s="27">
        <f t="shared" si="6"/>
        <v>6</v>
      </c>
      <c r="AV162" s="27">
        <f t="shared" si="6"/>
        <v>5</v>
      </c>
      <c r="AW162">
        <f t="shared" si="6"/>
        <v>72</v>
      </c>
      <c r="AX162" s="27">
        <f t="shared" si="6"/>
        <v>77</v>
      </c>
      <c r="AY162" s="27">
        <f t="shared" si="6"/>
        <v>14</v>
      </c>
      <c r="AZ162" s="27">
        <f t="shared" si="6"/>
        <v>47</v>
      </c>
      <c r="BA162" s="27">
        <f t="shared" si="6"/>
        <v>17</v>
      </c>
      <c r="BB162" s="27">
        <f t="shared" si="6"/>
        <v>24</v>
      </c>
      <c r="BC162" s="27">
        <f t="shared" si="6"/>
        <v>41</v>
      </c>
      <c r="BD162" s="27">
        <f t="shared" si="6"/>
        <v>36</v>
      </c>
      <c r="BE162" s="27">
        <f t="shared" si="6"/>
        <v>5</v>
      </c>
      <c r="BF162" s="27">
        <f t="shared" si="6"/>
        <v>3</v>
      </c>
      <c r="BG162" s="27">
        <f t="shared" si="6"/>
        <v>60</v>
      </c>
      <c r="BH162" s="27">
        <f t="shared" si="6"/>
        <v>4</v>
      </c>
      <c r="BI162" s="27">
        <f t="shared" si="6"/>
        <v>42</v>
      </c>
      <c r="BJ162" s="27">
        <f t="shared" si="6"/>
        <v>71</v>
      </c>
      <c r="BK162" s="27">
        <f t="shared" si="6"/>
        <v>67</v>
      </c>
      <c r="BL162" s="27">
        <f t="shared" si="6"/>
        <v>73</v>
      </c>
      <c r="BM162" s="27">
        <f t="shared" si="6"/>
        <v>46</v>
      </c>
      <c r="BN162" s="27">
        <f t="shared" si="6"/>
        <v>48</v>
      </c>
      <c r="BO162" s="27">
        <f t="shared" si="6"/>
        <v>11</v>
      </c>
      <c r="BP162" s="27">
        <f t="shared" si="6"/>
        <v>56</v>
      </c>
      <c r="BQ162" s="27">
        <f t="shared" si="6"/>
        <v>1</v>
      </c>
      <c r="BR162" s="27">
        <f t="shared" si="6"/>
        <v>29</v>
      </c>
      <c r="BS162" s="27">
        <f t="shared" si="6"/>
        <v>76</v>
      </c>
      <c r="BT162" s="27">
        <f t="shared" si="6"/>
        <v>65</v>
      </c>
      <c r="BU162" s="27">
        <f t="shared" si="6"/>
        <v>75</v>
      </c>
      <c r="BV162" s="27">
        <f t="shared" si="6"/>
        <v>51</v>
      </c>
      <c r="BW162" s="27">
        <f t="shared" ref="BW162:DU162" si="7">COUNTIF(BW82:BW158,8000)</f>
        <v>75</v>
      </c>
      <c r="BX162" s="27">
        <f t="shared" si="7"/>
        <v>69</v>
      </c>
      <c r="BY162" s="27">
        <f t="shared" si="7"/>
        <v>73</v>
      </c>
      <c r="BZ162" s="27">
        <f t="shared" si="7"/>
        <v>70</v>
      </c>
      <c r="CA162" s="27">
        <f t="shared" si="7"/>
        <v>52</v>
      </c>
      <c r="CB162" s="27">
        <f t="shared" si="7"/>
        <v>75</v>
      </c>
      <c r="CC162" s="27">
        <f t="shared" si="7"/>
        <v>53</v>
      </c>
      <c r="CD162" s="27">
        <f t="shared" si="7"/>
        <v>29</v>
      </c>
      <c r="CE162" s="27">
        <f t="shared" si="7"/>
        <v>18</v>
      </c>
      <c r="CF162" s="27">
        <f t="shared" si="7"/>
        <v>76</v>
      </c>
      <c r="CG162" s="27">
        <f t="shared" si="7"/>
        <v>54</v>
      </c>
      <c r="CH162" s="27">
        <f t="shared" si="7"/>
        <v>77</v>
      </c>
      <c r="CI162" s="27">
        <f t="shared" si="7"/>
        <v>29</v>
      </c>
      <c r="CJ162" s="27">
        <f t="shared" si="7"/>
        <v>72</v>
      </c>
      <c r="CK162" s="27">
        <f t="shared" si="7"/>
        <v>75</v>
      </c>
      <c r="CL162" s="27">
        <f t="shared" si="7"/>
        <v>69</v>
      </c>
      <c r="CM162" s="27">
        <f t="shared" si="7"/>
        <v>10</v>
      </c>
      <c r="CN162" s="27">
        <f t="shared" si="7"/>
        <v>55</v>
      </c>
      <c r="CO162" s="27">
        <f t="shared" si="7"/>
        <v>71</v>
      </c>
      <c r="CP162" s="27">
        <f t="shared" si="7"/>
        <v>30</v>
      </c>
      <c r="CQ162" s="27">
        <f t="shared" si="7"/>
        <v>72</v>
      </c>
      <c r="CR162" s="27">
        <f t="shared" si="7"/>
        <v>48</v>
      </c>
      <c r="CS162" s="27">
        <f t="shared" si="7"/>
        <v>13</v>
      </c>
      <c r="CT162" s="27">
        <f t="shared" si="7"/>
        <v>43</v>
      </c>
      <c r="CU162" s="27">
        <f t="shared" si="7"/>
        <v>63</v>
      </c>
      <c r="CV162" s="27">
        <f t="shared" si="7"/>
        <v>62</v>
      </c>
      <c r="CW162" s="27">
        <f t="shared" si="7"/>
        <v>12</v>
      </c>
      <c r="CX162" s="27">
        <f t="shared" si="7"/>
        <v>5</v>
      </c>
      <c r="CY162" s="27">
        <f t="shared" si="7"/>
        <v>76</v>
      </c>
      <c r="CZ162" s="27">
        <f t="shared" si="7"/>
        <v>36</v>
      </c>
      <c r="DA162" s="27">
        <f t="shared" si="7"/>
        <v>68</v>
      </c>
      <c r="DB162" s="27">
        <f t="shared" si="7"/>
        <v>10</v>
      </c>
      <c r="DC162" s="27">
        <f t="shared" si="7"/>
        <v>47</v>
      </c>
      <c r="DD162" s="27">
        <f t="shared" si="7"/>
        <v>55</v>
      </c>
      <c r="DE162" s="27">
        <f t="shared" si="7"/>
        <v>67</v>
      </c>
      <c r="DF162" s="27">
        <f t="shared" si="7"/>
        <v>19</v>
      </c>
      <c r="DG162" s="27">
        <f t="shared" si="7"/>
        <v>5</v>
      </c>
      <c r="DH162" s="27">
        <f t="shared" si="7"/>
        <v>5</v>
      </c>
      <c r="DI162" s="27">
        <f t="shared" si="7"/>
        <v>52</v>
      </c>
      <c r="DJ162" s="27">
        <f t="shared" si="7"/>
        <v>41</v>
      </c>
      <c r="DK162" s="27">
        <f t="shared" si="7"/>
        <v>18</v>
      </c>
      <c r="DL162" s="27">
        <f t="shared" si="7"/>
        <v>42</v>
      </c>
      <c r="DM162" s="27">
        <f t="shared" si="7"/>
        <v>16</v>
      </c>
      <c r="DN162" s="27">
        <f t="shared" si="7"/>
        <v>49</v>
      </c>
      <c r="DO162" s="27">
        <f t="shared" si="7"/>
        <v>75</v>
      </c>
      <c r="DP162" s="27">
        <f t="shared" si="7"/>
        <v>68</v>
      </c>
      <c r="DQ162" s="27">
        <f t="shared" si="7"/>
        <v>40</v>
      </c>
      <c r="DR162" s="27">
        <f t="shared" si="7"/>
        <v>67</v>
      </c>
      <c r="DS162" s="27">
        <f t="shared" si="7"/>
        <v>45</v>
      </c>
      <c r="DT162" s="27">
        <f t="shared" si="7"/>
        <v>70</v>
      </c>
      <c r="DU162">
        <f t="shared" si="7"/>
        <v>72</v>
      </c>
    </row>
    <row r="163" spans="2:125" x14ac:dyDescent="0.3">
      <c r="B163" s="26" t="s">
        <v>697</v>
      </c>
      <c r="C163" s="26"/>
      <c r="D163" s="26"/>
      <c r="E163" s="26"/>
      <c r="F163" s="26"/>
      <c r="G163" s="26"/>
      <c r="H163" s="26"/>
      <c r="I163" s="26"/>
      <c r="J163" s="26"/>
      <c r="K163" s="29">
        <f t="shared" ref="K163:BV164" si="8">100*K161/77</f>
        <v>0</v>
      </c>
      <c r="L163" s="26">
        <f t="shared" si="8"/>
        <v>2.5974025974025974</v>
      </c>
      <c r="M163" s="26">
        <f t="shared" si="8"/>
        <v>6.4935064935064934</v>
      </c>
      <c r="N163" s="26">
        <f t="shared" si="8"/>
        <v>3.8961038961038961</v>
      </c>
      <c r="O163" s="26">
        <f t="shared" si="8"/>
        <v>0</v>
      </c>
      <c r="P163" s="26">
        <f t="shared" si="8"/>
        <v>2.5974025974025974</v>
      </c>
      <c r="Q163" s="26">
        <f t="shared" si="8"/>
        <v>24.675324675324674</v>
      </c>
      <c r="R163" s="26">
        <f t="shared" si="8"/>
        <v>0</v>
      </c>
      <c r="S163" s="26">
        <f t="shared" si="8"/>
        <v>0</v>
      </c>
      <c r="T163" s="26">
        <f t="shared" si="8"/>
        <v>16.883116883116884</v>
      </c>
      <c r="U163" s="26">
        <f t="shared" si="8"/>
        <v>1.2987012987012987</v>
      </c>
      <c r="V163" s="26">
        <f t="shared" si="8"/>
        <v>0</v>
      </c>
      <c r="W163" s="26">
        <f t="shared" si="8"/>
        <v>97.402597402597408</v>
      </c>
      <c r="X163" s="26">
        <f t="shared" si="8"/>
        <v>11.688311688311689</v>
      </c>
      <c r="Y163" s="26">
        <f t="shared" si="8"/>
        <v>1.2987012987012987</v>
      </c>
      <c r="Z163" s="26">
        <f t="shared" si="8"/>
        <v>0</v>
      </c>
      <c r="AA163" s="26">
        <f t="shared" si="8"/>
        <v>0</v>
      </c>
      <c r="AB163" s="26">
        <f t="shared" si="8"/>
        <v>0</v>
      </c>
      <c r="AC163" s="29">
        <f t="shared" si="8"/>
        <v>0</v>
      </c>
      <c r="AD163" s="26">
        <f t="shared" si="8"/>
        <v>14.285714285714286</v>
      </c>
      <c r="AE163" s="26">
        <f t="shared" si="8"/>
        <v>0</v>
      </c>
      <c r="AF163" s="26">
        <f t="shared" si="8"/>
        <v>96.103896103896105</v>
      </c>
      <c r="AG163" s="26">
        <f t="shared" si="8"/>
        <v>1.2987012987012987</v>
      </c>
      <c r="AH163" s="26">
        <f t="shared" si="8"/>
        <v>68.831168831168824</v>
      </c>
      <c r="AI163" s="26">
        <f t="shared" si="8"/>
        <v>62.337662337662337</v>
      </c>
      <c r="AJ163" s="26">
        <f t="shared" si="8"/>
        <v>1.2987012987012987</v>
      </c>
      <c r="AK163" s="26">
        <f t="shared" si="8"/>
        <v>18.181818181818183</v>
      </c>
      <c r="AL163" s="26">
        <f t="shared" si="8"/>
        <v>16.883116883116884</v>
      </c>
      <c r="AM163" s="26">
        <f t="shared" si="8"/>
        <v>2.5974025974025974</v>
      </c>
      <c r="AN163" s="26">
        <f t="shared" si="8"/>
        <v>0</v>
      </c>
      <c r="AO163" s="26">
        <f t="shared" si="8"/>
        <v>98.701298701298697</v>
      </c>
      <c r="AP163" s="26">
        <f t="shared" si="8"/>
        <v>71.428571428571431</v>
      </c>
      <c r="AQ163" s="26">
        <f t="shared" si="8"/>
        <v>18.181818181818183</v>
      </c>
      <c r="AR163" s="26">
        <f t="shared" si="8"/>
        <v>5.1948051948051948</v>
      </c>
      <c r="AS163" s="26">
        <f t="shared" si="8"/>
        <v>64.935064935064929</v>
      </c>
      <c r="AT163" s="26">
        <f t="shared" si="8"/>
        <v>98.701298701298697</v>
      </c>
      <c r="AU163" s="26">
        <f t="shared" si="8"/>
        <v>0</v>
      </c>
      <c r="AV163" s="26">
        <f t="shared" si="8"/>
        <v>0</v>
      </c>
      <c r="AW163" s="15">
        <f t="shared" si="8"/>
        <v>61.038961038961041</v>
      </c>
      <c r="AX163" s="26">
        <f t="shared" si="8"/>
        <v>85.714285714285708</v>
      </c>
      <c r="AY163" s="26">
        <f t="shared" si="8"/>
        <v>1.2987012987012987</v>
      </c>
      <c r="AZ163" s="26">
        <f t="shared" si="8"/>
        <v>9.0909090909090917</v>
      </c>
      <c r="BA163" s="26">
        <f t="shared" si="8"/>
        <v>0</v>
      </c>
      <c r="BB163" s="26">
        <f t="shared" si="8"/>
        <v>0</v>
      </c>
      <c r="BC163" s="26">
        <f t="shared" si="8"/>
        <v>0</v>
      </c>
      <c r="BD163" s="26">
        <f t="shared" si="8"/>
        <v>68.831168831168824</v>
      </c>
      <c r="BE163" s="26">
        <f t="shared" si="8"/>
        <v>0</v>
      </c>
      <c r="BF163" s="26">
        <f t="shared" si="8"/>
        <v>0</v>
      </c>
      <c r="BG163" s="26">
        <f t="shared" si="8"/>
        <v>7.7922077922077921</v>
      </c>
      <c r="BH163" s="26">
        <f t="shared" si="8"/>
        <v>0</v>
      </c>
      <c r="BI163" s="26">
        <f t="shared" si="8"/>
        <v>0</v>
      </c>
      <c r="BJ163" s="26">
        <f t="shared" si="8"/>
        <v>3.8961038961038961</v>
      </c>
      <c r="BK163" s="26">
        <f t="shared" si="8"/>
        <v>9.0909090909090917</v>
      </c>
      <c r="BL163" s="26">
        <f t="shared" si="8"/>
        <v>100</v>
      </c>
      <c r="BM163" s="26">
        <f t="shared" si="8"/>
        <v>9.0909090909090917</v>
      </c>
      <c r="BN163" s="26">
        <f t="shared" si="8"/>
        <v>38.961038961038959</v>
      </c>
      <c r="BO163" s="26">
        <f t="shared" si="8"/>
        <v>0</v>
      </c>
      <c r="BP163" s="26">
        <f t="shared" si="8"/>
        <v>12.987012987012987</v>
      </c>
      <c r="BQ163" s="26">
        <f t="shared" si="8"/>
        <v>0</v>
      </c>
      <c r="BR163" s="26">
        <f t="shared" si="8"/>
        <v>2.5974025974025974</v>
      </c>
      <c r="BS163" s="26">
        <f t="shared" si="8"/>
        <v>5.1948051948051948</v>
      </c>
      <c r="BT163" s="26">
        <f t="shared" si="8"/>
        <v>96.103896103896105</v>
      </c>
      <c r="BU163" s="26">
        <f t="shared" si="8"/>
        <v>90.909090909090907</v>
      </c>
      <c r="BV163" s="26">
        <f t="shared" si="8"/>
        <v>63.636363636363633</v>
      </c>
      <c r="BW163" s="26">
        <f t="shared" ref="BW163:DU164" si="9">100*BW161/77</f>
        <v>15.584415584415584</v>
      </c>
      <c r="BX163" s="26">
        <f t="shared" si="9"/>
        <v>51.948051948051948</v>
      </c>
      <c r="BY163" s="26">
        <f t="shared" si="9"/>
        <v>81.818181818181813</v>
      </c>
      <c r="BZ163" s="26">
        <f t="shared" si="9"/>
        <v>11.688311688311689</v>
      </c>
      <c r="CA163" s="26">
        <f t="shared" si="9"/>
        <v>0</v>
      </c>
      <c r="CB163" s="26">
        <f t="shared" si="9"/>
        <v>62.337662337662337</v>
      </c>
      <c r="CC163" s="26">
        <f t="shared" si="9"/>
        <v>0</v>
      </c>
      <c r="CD163" s="26">
        <f t="shared" si="9"/>
        <v>29.870129870129869</v>
      </c>
      <c r="CE163" s="26">
        <f t="shared" si="9"/>
        <v>5.1948051948051948</v>
      </c>
      <c r="CF163" s="26">
        <f t="shared" si="9"/>
        <v>77.922077922077918</v>
      </c>
      <c r="CG163" s="26">
        <f t="shared" si="9"/>
        <v>14.285714285714286</v>
      </c>
      <c r="CH163" s="26">
        <f t="shared" si="9"/>
        <v>63.636363636363633</v>
      </c>
      <c r="CI163" s="26">
        <f t="shared" si="9"/>
        <v>27.272727272727273</v>
      </c>
      <c r="CJ163" s="26">
        <f t="shared" si="9"/>
        <v>97.402597402597408</v>
      </c>
      <c r="CK163" s="26">
        <f t="shared" si="9"/>
        <v>100</v>
      </c>
      <c r="CL163" s="26">
        <f t="shared" si="9"/>
        <v>100</v>
      </c>
      <c r="CM163" s="26">
        <f t="shared" si="9"/>
        <v>3.8961038961038961</v>
      </c>
      <c r="CN163" s="26">
        <f t="shared" si="9"/>
        <v>84.415584415584419</v>
      </c>
      <c r="CO163" s="26">
        <f t="shared" si="9"/>
        <v>97.402597402597408</v>
      </c>
      <c r="CP163" s="26">
        <f t="shared" si="9"/>
        <v>7.7922077922077921</v>
      </c>
      <c r="CQ163" s="26">
        <f t="shared" si="9"/>
        <v>100</v>
      </c>
      <c r="CR163" s="26">
        <f t="shared" si="9"/>
        <v>29.870129870129869</v>
      </c>
      <c r="CS163" s="26">
        <f t="shared" si="9"/>
        <v>2.5974025974025974</v>
      </c>
      <c r="CT163" s="26">
        <f t="shared" si="9"/>
        <v>49.350649350649348</v>
      </c>
      <c r="CU163" s="26">
        <f t="shared" si="9"/>
        <v>62.337662337662337</v>
      </c>
      <c r="CV163" s="26">
        <f t="shared" si="9"/>
        <v>100</v>
      </c>
      <c r="CW163" s="26">
        <f t="shared" si="9"/>
        <v>6.4935064935064934</v>
      </c>
      <c r="CX163" s="26">
        <f t="shared" si="9"/>
        <v>1.2987012987012987</v>
      </c>
      <c r="CY163" s="26">
        <f t="shared" si="9"/>
        <v>100</v>
      </c>
      <c r="CZ163" s="26">
        <f t="shared" si="9"/>
        <v>38.961038961038959</v>
      </c>
      <c r="DA163" s="26">
        <f t="shared" si="9"/>
        <v>85.714285714285708</v>
      </c>
      <c r="DB163" s="26">
        <f t="shared" si="9"/>
        <v>6.4935064935064934</v>
      </c>
      <c r="DC163" s="26">
        <f t="shared" si="9"/>
        <v>10.38961038961039</v>
      </c>
      <c r="DD163" s="26">
        <f t="shared" si="9"/>
        <v>97.402597402597408</v>
      </c>
      <c r="DE163" s="26">
        <f t="shared" si="9"/>
        <v>100</v>
      </c>
      <c r="DF163" s="26">
        <f t="shared" si="9"/>
        <v>9.0909090909090917</v>
      </c>
      <c r="DG163" s="26">
        <f t="shared" si="9"/>
        <v>1.2987012987012987</v>
      </c>
      <c r="DH163" s="26">
        <f t="shared" si="9"/>
        <v>0</v>
      </c>
      <c r="DI163" s="26">
        <f t="shared" si="9"/>
        <v>80.519480519480524</v>
      </c>
      <c r="DJ163" s="26">
        <f t="shared" si="9"/>
        <v>97.402597402597408</v>
      </c>
      <c r="DK163" s="26">
        <f t="shared" si="9"/>
        <v>7.7922077922077921</v>
      </c>
      <c r="DL163" s="26">
        <f t="shared" si="9"/>
        <v>70.129870129870127</v>
      </c>
      <c r="DM163" s="26">
        <f t="shared" si="9"/>
        <v>5.1948051948051948</v>
      </c>
      <c r="DN163" s="26">
        <f t="shared" si="9"/>
        <v>79.220779220779221</v>
      </c>
      <c r="DO163" s="26">
        <f t="shared" si="9"/>
        <v>100</v>
      </c>
      <c r="DP163" s="26">
        <f t="shared" si="9"/>
        <v>100</v>
      </c>
      <c r="DQ163" s="26">
        <f t="shared" si="9"/>
        <v>92.20779220779221</v>
      </c>
      <c r="DR163" s="26">
        <f t="shared" si="9"/>
        <v>75.324675324675326</v>
      </c>
      <c r="DS163" s="26">
        <f t="shared" si="9"/>
        <v>90.909090909090907</v>
      </c>
      <c r="DT163" s="26">
        <f t="shared" si="9"/>
        <v>98.701298701298697</v>
      </c>
      <c r="DU163" s="15">
        <f t="shared" si="9"/>
        <v>98.701298701298697</v>
      </c>
    </row>
    <row r="164" spans="2:125" x14ac:dyDescent="0.3">
      <c r="B164" s="26" t="s">
        <v>698</v>
      </c>
      <c r="C164" s="26"/>
      <c r="D164" s="26"/>
      <c r="E164" s="26"/>
      <c r="F164" s="26"/>
      <c r="G164" s="26"/>
      <c r="H164" s="26"/>
      <c r="I164" s="26"/>
      <c r="J164" s="26"/>
      <c r="K164" s="29">
        <f t="shared" si="8"/>
        <v>0</v>
      </c>
      <c r="L164" s="26">
        <f t="shared" si="8"/>
        <v>32.467532467532465</v>
      </c>
      <c r="M164" s="26">
        <f t="shared" si="8"/>
        <v>58.441558441558442</v>
      </c>
      <c r="N164" s="26">
        <f t="shared" si="8"/>
        <v>48.051948051948052</v>
      </c>
      <c r="O164" s="26">
        <f t="shared" si="8"/>
        <v>0</v>
      </c>
      <c r="P164" s="26">
        <f t="shared" si="8"/>
        <v>32.467532467532465</v>
      </c>
      <c r="Q164" s="26">
        <f t="shared" si="8"/>
        <v>81.818181818181813</v>
      </c>
      <c r="R164" s="26">
        <f t="shared" si="8"/>
        <v>7.7922077922077921</v>
      </c>
      <c r="S164" s="26">
        <f t="shared" si="8"/>
        <v>3.8961038961038961</v>
      </c>
      <c r="T164" s="26">
        <f t="shared" si="8"/>
        <v>81.818181818181813</v>
      </c>
      <c r="U164" s="26">
        <f t="shared" si="8"/>
        <v>12.987012987012987</v>
      </c>
      <c r="V164" s="26">
        <f t="shared" si="8"/>
        <v>0</v>
      </c>
      <c r="W164" s="26">
        <f t="shared" si="8"/>
        <v>87.012987012987011</v>
      </c>
      <c r="X164" s="26">
        <f t="shared" si="8"/>
        <v>71.428571428571431</v>
      </c>
      <c r="Y164" s="26">
        <f t="shared" si="8"/>
        <v>23.376623376623378</v>
      </c>
      <c r="Z164" s="26">
        <f t="shared" si="8"/>
        <v>6.4935064935064934</v>
      </c>
      <c r="AA164" s="26">
        <f t="shared" si="8"/>
        <v>0</v>
      </c>
      <c r="AB164" s="26">
        <f t="shared" si="8"/>
        <v>0</v>
      </c>
      <c r="AC164" s="29">
        <f t="shared" si="8"/>
        <v>0</v>
      </c>
      <c r="AD164" s="26">
        <f t="shared" si="8"/>
        <v>28.571428571428573</v>
      </c>
      <c r="AE164" s="26">
        <f t="shared" si="8"/>
        <v>5.1948051948051948</v>
      </c>
      <c r="AF164" s="26">
        <f t="shared" si="8"/>
        <v>68.831168831168824</v>
      </c>
      <c r="AG164" s="26">
        <f t="shared" si="8"/>
        <v>6.4935064935064934</v>
      </c>
      <c r="AH164" s="26">
        <f t="shared" si="8"/>
        <v>59.740259740259738</v>
      </c>
      <c r="AI164" s="26">
        <f t="shared" si="8"/>
        <v>64.935064935064929</v>
      </c>
      <c r="AJ164" s="26">
        <f t="shared" si="8"/>
        <v>27.272727272727273</v>
      </c>
      <c r="AK164" s="26">
        <f t="shared" si="8"/>
        <v>53.246753246753244</v>
      </c>
      <c r="AL164" s="26">
        <f t="shared" si="8"/>
        <v>62.337662337662337</v>
      </c>
      <c r="AM164" s="26">
        <f t="shared" si="8"/>
        <v>22.077922077922079</v>
      </c>
      <c r="AN164" s="26">
        <f t="shared" si="8"/>
        <v>12.987012987012987</v>
      </c>
      <c r="AO164" s="26">
        <f t="shared" si="8"/>
        <v>97.402597402597408</v>
      </c>
      <c r="AP164" s="26">
        <f t="shared" si="8"/>
        <v>96.103896103896105</v>
      </c>
      <c r="AQ164" s="26">
        <f t="shared" si="8"/>
        <v>58.441558441558442</v>
      </c>
      <c r="AR164" s="26">
        <f t="shared" si="8"/>
        <v>77.922077922077918</v>
      </c>
      <c r="AS164" s="26">
        <f t="shared" si="8"/>
        <v>94.805194805194802</v>
      </c>
      <c r="AT164" s="26">
        <f t="shared" si="8"/>
        <v>85.714285714285708</v>
      </c>
      <c r="AU164" s="26">
        <f t="shared" si="8"/>
        <v>7.7922077922077921</v>
      </c>
      <c r="AV164" s="26">
        <f t="shared" si="8"/>
        <v>6.4935064935064934</v>
      </c>
      <c r="AW164" s="15">
        <f t="shared" si="8"/>
        <v>93.506493506493513</v>
      </c>
      <c r="AX164" s="26">
        <f t="shared" si="8"/>
        <v>100</v>
      </c>
      <c r="AY164" s="26">
        <f t="shared" si="8"/>
        <v>18.181818181818183</v>
      </c>
      <c r="AZ164" s="26">
        <f t="shared" si="8"/>
        <v>61.038961038961041</v>
      </c>
      <c r="BA164" s="26">
        <f t="shared" si="8"/>
        <v>22.077922077922079</v>
      </c>
      <c r="BB164" s="26">
        <f t="shared" si="8"/>
        <v>31.168831168831169</v>
      </c>
      <c r="BC164" s="26">
        <f t="shared" si="8"/>
        <v>53.246753246753244</v>
      </c>
      <c r="BD164" s="26">
        <f t="shared" si="8"/>
        <v>46.753246753246756</v>
      </c>
      <c r="BE164" s="26">
        <f t="shared" si="8"/>
        <v>6.4935064935064934</v>
      </c>
      <c r="BF164" s="26">
        <f t="shared" si="8"/>
        <v>3.8961038961038961</v>
      </c>
      <c r="BG164" s="26">
        <f t="shared" si="8"/>
        <v>77.922077922077918</v>
      </c>
      <c r="BH164" s="26">
        <f t="shared" si="8"/>
        <v>5.1948051948051948</v>
      </c>
      <c r="BI164" s="26">
        <f t="shared" si="8"/>
        <v>54.545454545454547</v>
      </c>
      <c r="BJ164" s="26">
        <f t="shared" si="8"/>
        <v>92.20779220779221</v>
      </c>
      <c r="BK164" s="26">
        <f t="shared" si="8"/>
        <v>87.012987012987011</v>
      </c>
      <c r="BL164" s="26">
        <f t="shared" si="8"/>
        <v>94.805194805194802</v>
      </c>
      <c r="BM164" s="26">
        <f t="shared" si="8"/>
        <v>59.740259740259738</v>
      </c>
      <c r="BN164" s="26">
        <f t="shared" si="8"/>
        <v>62.337662337662337</v>
      </c>
      <c r="BO164" s="26">
        <f t="shared" si="8"/>
        <v>14.285714285714286</v>
      </c>
      <c r="BP164" s="26">
        <f t="shared" si="8"/>
        <v>72.727272727272734</v>
      </c>
      <c r="BQ164" s="26">
        <f t="shared" si="8"/>
        <v>1.2987012987012987</v>
      </c>
      <c r="BR164" s="26">
        <f t="shared" si="8"/>
        <v>37.662337662337663</v>
      </c>
      <c r="BS164" s="26">
        <f t="shared" si="8"/>
        <v>98.701298701298697</v>
      </c>
      <c r="BT164" s="26">
        <f t="shared" si="8"/>
        <v>84.415584415584419</v>
      </c>
      <c r="BU164" s="26">
        <f t="shared" si="8"/>
        <v>97.402597402597408</v>
      </c>
      <c r="BV164" s="26">
        <f t="shared" si="8"/>
        <v>66.233766233766232</v>
      </c>
      <c r="BW164" s="26">
        <f t="shared" si="9"/>
        <v>97.402597402597408</v>
      </c>
      <c r="BX164" s="26">
        <f t="shared" si="9"/>
        <v>89.610389610389603</v>
      </c>
      <c r="BY164" s="26">
        <f t="shared" si="9"/>
        <v>94.805194805194802</v>
      </c>
      <c r="BZ164" s="26">
        <f t="shared" si="9"/>
        <v>90.909090909090907</v>
      </c>
      <c r="CA164" s="26">
        <f t="shared" si="9"/>
        <v>67.532467532467535</v>
      </c>
      <c r="CB164" s="26">
        <f t="shared" si="9"/>
        <v>97.402597402597408</v>
      </c>
      <c r="CC164" s="26">
        <f t="shared" si="9"/>
        <v>68.831168831168824</v>
      </c>
      <c r="CD164" s="26">
        <f t="shared" si="9"/>
        <v>37.662337662337663</v>
      </c>
      <c r="CE164" s="26">
        <f t="shared" si="9"/>
        <v>23.376623376623378</v>
      </c>
      <c r="CF164" s="26">
        <f t="shared" si="9"/>
        <v>98.701298701298697</v>
      </c>
      <c r="CG164" s="26">
        <f t="shared" si="9"/>
        <v>70.129870129870127</v>
      </c>
      <c r="CH164" s="26">
        <f t="shared" si="9"/>
        <v>100</v>
      </c>
      <c r="CI164" s="26">
        <f t="shared" si="9"/>
        <v>37.662337662337663</v>
      </c>
      <c r="CJ164" s="26">
        <f t="shared" si="9"/>
        <v>93.506493506493513</v>
      </c>
      <c r="CK164" s="26">
        <f t="shared" si="9"/>
        <v>97.402597402597408</v>
      </c>
      <c r="CL164" s="26">
        <f t="shared" si="9"/>
        <v>89.610389610389603</v>
      </c>
      <c r="CM164" s="26">
        <f t="shared" si="9"/>
        <v>12.987012987012987</v>
      </c>
      <c r="CN164" s="26">
        <f t="shared" si="9"/>
        <v>71.428571428571431</v>
      </c>
      <c r="CO164" s="26">
        <f t="shared" si="9"/>
        <v>92.20779220779221</v>
      </c>
      <c r="CP164" s="26">
        <f t="shared" si="9"/>
        <v>38.961038961038959</v>
      </c>
      <c r="CQ164" s="26">
        <f t="shared" si="9"/>
        <v>93.506493506493513</v>
      </c>
      <c r="CR164" s="26">
        <f t="shared" si="9"/>
        <v>62.337662337662337</v>
      </c>
      <c r="CS164" s="26">
        <f t="shared" si="9"/>
        <v>16.883116883116884</v>
      </c>
      <c r="CT164" s="26">
        <f t="shared" si="9"/>
        <v>55.844155844155843</v>
      </c>
      <c r="CU164" s="26">
        <f t="shared" si="9"/>
        <v>81.818181818181813</v>
      </c>
      <c r="CV164" s="26">
        <f t="shared" si="9"/>
        <v>80.519480519480524</v>
      </c>
      <c r="CW164" s="26">
        <f t="shared" si="9"/>
        <v>15.584415584415584</v>
      </c>
      <c r="CX164" s="26">
        <f t="shared" si="9"/>
        <v>6.4935064935064934</v>
      </c>
      <c r="CY164" s="26">
        <f t="shared" si="9"/>
        <v>98.701298701298697</v>
      </c>
      <c r="CZ164" s="26">
        <f t="shared" si="9"/>
        <v>46.753246753246756</v>
      </c>
      <c r="DA164" s="26">
        <f t="shared" si="9"/>
        <v>88.311688311688314</v>
      </c>
      <c r="DB164" s="26">
        <f t="shared" si="9"/>
        <v>12.987012987012987</v>
      </c>
      <c r="DC164" s="26">
        <f t="shared" si="9"/>
        <v>61.038961038961041</v>
      </c>
      <c r="DD164" s="26">
        <f t="shared" si="9"/>
        <v>71.428571428571431</v>
      </c>
      <c r="DE164" s="26">
        <f t="shared" si="9"/>
        <v>87.012987012987011</v>
      </c>
      <c r="DF164" s="26">
        <f t="shared" si="9"/>
        <v>24.675324675324674</v>
      </c>
      <c r="DG164" s="26">
        <f t="shared" si="9"/>
        <v>6.4935064935064934</v>
      </c>
      <c r="DH164" s="26">
        <f t="shared" si="9"/>
        <v>6.4935064935064934</v>
      </c>
      <c r="DI164" s="26">
        <f t="shared" si="9"/>
        <v>67.532467532467535</v>
      </c>
      <c r="DJ164" s="26">
        <f t="shared" si="9"/>
        <v>53.246753246753244</v>
      </c>
      <c r="DK164" s="26">
        <f t="shared" si="9"/>
        <v>23.376623376623378</v>
      </c>
      <c r="DL164" s="26">
        <f t="shared" si="9"/>
        <v>54.545454545454547</v>
      </c>
      <c r="DM164" s="26">
        <f t="shared" si="9"/>
        <v>20.779220779220779</v>
      </c>
      <c r="DN164" s="26">
        <f t="shared" si="9"/>
        <v>63.636363636363633</v>
      </c>
      <c r="DO164" s="26">
        <f t="shared" si="9"/>
        <v>97.402597402597408</v>
      </c>
      <c r="DP164" s="26">
        <f t="shared" si="9"/>
        <v>88.311688311688314</v>
      </c>
      <c r="DQ164" s="26">
        <f t="shared" si="9"/>
        <v>51.948051948051948</v>
      </c>
      <c r="DR164" s="26">
        <f t="shared" si="9"/>
        <v>87.012987012987011</v>
      </c>
      <c r="DS164" s="26">
        <f t="shared" si="9"/>
        <v>58.441558441558442</v>
      </c>
      <c r="DT164" s="26">
        <f t="shared" si="9"/>
        <v>90.909090909090907</v>
      </c>
      <c r="DU164" s="15">
        <f t="shared" si="9"/>
        <v>93.506493506493513</v>
      </c>
    </row>
  </sheetData>
  <mergeCells count="1">
    <mergeCell ref="A1:Q1"/>
  </mergeCells>
  <conditionalFormatting sqref="B160:DU160 B163:DU164">
    <cfRule type="cellIs" dxfId="4" priority="5" operator="greaterThan">
      <formula>50</formula>
    </cfRule>
  </conditionalFormatting>
  <conditionalFormatting sqref="K3:XFD3 B3 A4:XFD4">
    <cfRule type="containsText" dxfId="3" priority="4" operator="containsText" text="exclude">
      <formula>NOT(ISERROR(SEARCH("exclude",A3)))</formula>
    </cfRule>
  </conditionalFormatting>
  <conditionalFormatting sqref="A3">
    <cfRule type="containsText" dxfId="2" priority="1" operator="containsText" text="exclude">
      <formula>NOT(ISERROR(SEARCH("exclude",A3)))</formula>
    </cfRule>
  </conditionalFormatting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06C1-D039-45BE-8047-5527E8D02FFB}">
  <dimension ref="A1:AQ370"/>
  <sheetViews>
    <sheetView workbookViewId="0">
      <selection activeCell="E2" sqref="E2"/>
    </sheetView>
  </sheetViews>
  <sheetFormatPr defaultRowHeight="14.4" x14ac:dyDescent="0.3"/>
  <cols>
    <col min="1" max="1" width="8.44140625" customWidth="1"/>
    <col min="4" max="4" width="15.33203125" customWidth="1"/>
    <col min="8" max="8" width="10.88671875" customWidth="1"/>
    <col min="9" max="9" width="7.5546875" customWidth="1"/>
    <col min="11" max="31" width="10.6640625" bestFit="1" customWidth="1"/>
    <col min="32" max="43" width="14.88671875" bestFit="1" customWidth="1"/>
  </cols>
  <sheetData>
    <row r="1" spans="1:43" ht="46.2" customHeight="1" thickBot="1" x14ac:dyDescent="0.35">
      <c r="A1" s="218" t="s">
        <v>1193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</row>
    <row r="2" spans="1:43" s="42" customFormat="1" ht="69" customHeight="1" thickBot="1" x14ac:dyDescent="0.35">
      <c r="A2" s="40" t="s">
        <v>0</v>
      </c>
      <c r="B2" s="41" t="s">
        <v>1</v>
      </c>
      <c r="C2" s="41" t="s">
        <v>2</v>
      </c>
      <c r="D2" s="41" t="s">
        <v>699</v>
      </c>
      <c r="E2" s="40" t="s">
        <v>1201</v>
      </c>
      <c r="F2" s="41" t="s">
        <v>4</v>
      </c>
      <c r="G2" s="40" t="s">
        <v>5</v>
      </c>
      <c r="H2" s="2" t="s">
        <v>1174</v>
      </c>
      <c r="I2" s="2" t="s">
        <v>1175</v>
      </c>
      <c r="J2" s="41" t="s">
        <v>6</v>
      </c>
      <c r="K2" s="41" t="s">
        <v>7</v>
      </c>
      <c r="L2" s="41" t="s">
        <v>8</v>
      </c>
      <c r="M2" s="41" t="s">
        <v>9</v>
      </c>
      <c r="N2" s="41" t="s">
        <v>10</v>
      </c>
      <c r="O2" s="41" t="s">
        <v>11</v>
      </c>
      <c r="P2" s="41" t="s">
        <v>12</v>
      </c>
      <c r="Q2" s="41" t="s">
        <v>13</v>
      </c>
      <c r="R2" s="41" t="s">
        <v>14</v>
      </c>
      <c r="S2" s="41" t="s">
        <v>15</v>
      </c>
      <c r="T2" s="41" t="s">
        <v>16</v>
      </c>
      <c r="U2" s="41" t="s">
        <v>17</v>
      </c>
      <c r="V2" s="41" t="s">
        <v>18</v>
      </c>
      <c r="W2" s="41" t="s">
        <v>19</v>
      </c>
      <c r="X2" s="41" t="s">
        <v>21</v>
      </c>
      <c r="Y2" s="41" t="s">
        <v>22</v>
      </c>
      <c r="Z2" s="41" t="s">
        <v>24</v>
      </c>
      <c r="AA2" s="41" t="s">
        <v>25</v>
      </c>
      <c r="AB2" s="41" t="s">
        <v>26</v>
      </c>
      <c r="AC2" s="41" t="s">
        <v>27</v>
      </c>
      <c r="AD2" s="41" t="s">
        <v>28</v>
      </c>
      <c r="AE2" s="41" t="s">
        <v>29</v>
      </c>
      <c r="AF2" s="41" t="s">
        <v>33</v>
      </c>
      <c r="AG2" s="41" t="s">
        <v>35</v>
      </c>
      <c r="AH2" s="41" t="s">
        <v>39</v>
      </c>
      <c r="AI2" s="41" t="s">
        <v>41</v>
      </c>
      <c r="AJ2" s="41" t="s">
        <v>43</v>
      </c>
      <c r="AK2" s="41" t="s">
        <v>45</v>
      </c>
      <c r="AL2" s="41" t="s">
        <v>46</v>
      </c>
      <c r="AM2" s="41" t="s">
        <v>48</v>
      </c>
      <c r="AN2" s="41" t="s">
        <v>49</v>
      </c>
      <c r="AO2" s="41" t="s">
        <v>51</v>
      </c>
      <c r="AP2" s="41" t="s">
        <v>52</v>
      </c>
      <c r="AQ2" s="41" t="s">
        <v>53</v>
      </c>
    </row>
    <row r="3" spans="1:43" x14ac:dyDescent="0.3">
      <c r="A3" s="1" t="s">
        <v>60</v>
      </c>
      <c r="B3" s="1" t="s">
        <v>61</v>
      </c>
      <c r="C3" s="1" t="s">
        <v>62</v>
      </c>
      <c r="D3" s="1" t="s">
        <v>63</v>
      </c>
      <c r="E3" s="1" t="s">
        <v>1202</v>
      </c>
      <c r="F3" s="7" t="s">
        <v>64</v>
      </c>
      <c r="G3" s="1" t="s">
        <v>65</v>
      </c>
      <c r="H3" s="1" t="s">
        <v>61</v>
      </c>
      <c r="I3" s="1" t="s">
        <v>61</v>
      </c>
      <c r="J3" s="1" t="s">
        <v>65</v>
      </c>
      <c r="K3" s="8">
        <v>1.8285489280631171</v>
      </c>
      <c r="L3" s="8">
        <v>1.1814752476915258</v>
      </c>
      <c r="M3" s="8">
        <v>1.9682569797396021</v>
      </c>
      <c r="N3" s="8">
        <v>37.569847476536552</v>
      </c>
      <c r="O3" s="8">
        <v>1.6216037442069569</v>
      </c>
      <c r="P3" s="8">
        <v>1.4019140190969244</v>
      </c>
      <c r="Q3" s="8">
        <v>1.2517089456222539</v>
      </c>
      <c r="R3" s="8">
        <v>5.9278308899574004</v>
      </c>
      <c r="S3" s="8">
        <v>0.26061510563005236</v>
      </c>
      <c r="T3" s="8">
        <v>0.67392009632302152</v>
      </c>
      <c r="U3" s="8">
        <v>0.99936442218480748</v>
      </c>
      <c r="V3" s="8">
        <v>3.7158091562432252</v>
      </c>
      <c r="W3" s="8">
        <v>0.94990291740026389</v>
      </c>
      <c r="X3" s="8">
        <v>3.2553547764139306</v>
      </c>
      <c r="Y3" s="8">
        <v>8.5457924599033035</v>
      </c>
      <c r="Z3" s="8">
        <v>1.6223773139138897</v>
      </c>
      <c r="AA3" s="8">
        <v>3.2912950477846152</v>
      </c>
      <c r="AB3" s="8">
        <v>3.5947585078716449</v>
      </c>
      <c r="AC3" s="8">
        <v>13.972041910961696</v>
      </c>
      <c r="AD3" s="8">
        <v>5.9238898964185962</v>
      </c>
      <c r="AE3" s="8">
        <v>0.4436921580366297</v>
      </c>
      <c r="AF3" s="8">
        <v>16.039436014078607</v>
      </c>
      <c r="AG3" s="8">
        <v>29.203733029658839</v>
      </c>
      <c r="AH3" s="8">
        <v>2.9291733702533982</v>
      </c>
      <c r="AI3" s="8">
        <v>1.7345614036740264</v>
      </c>
      <c r="AJ3" s="8">
        <v>8.3441778508079434</v>
      </c>
      <c r="AK3" s="8">
        <v>1.5125482533295291</v>
      </c>
      <c r="AL3" s="8">
        <v>5.7611868879714638</v>
      </c>
      <c r="AM3" s="8">
        <v>2.3596523056556</v>
      </c>
      <c r="AN3" s="8">
        <v>5.781400799027101</v>
      </c>
      <c r="AO3" s="8">
        <v>1.3651339774843776</v>
      </c>
      <c r="AP3" s="8">
        <v>14.344045722641978</v>
      </c>
      <c r="AQ3" s="8">
        <v>10.624950385417131</v>
      </c>
    </row>
    <row r="4" spans="1:43" x14ac:dyDescent="0.3">
      <c r="A4" s="1" t="s">
        <v>66</v>
      </c>
      <c r="B4" s="1" t="s">
        <v>61</v>
      </c>
      <c r="C4" s="1" t="s">
        <v>67</v>
      </c>
      <c r="D4" s="1" t="s">
        <v>63</v>
      </c>
      <c r="E4" s="1" t="s">
        <v>1203</v>
      </c>
      <c r="F4" s="7" t="s">
        <v>64</v>
      </c>
      <c r="G4" s="1" t="s">
        <v>65</v>
      </c>
      <c r="H4" s="1" t="s">
        <v>61</v>
      </c>
      <c r="I4" s="1" t="s">
        <v>61</v>
      </c>
      <c r="J4" s="1" t="s">
        <v>65</v>
      </c>
      <c r="K4" s="8">
        <v>2.3363193237563231</v>
      </c>
      <c r="L4" s="8">
        <v>1.4252811984082872</v>
      </c>
      <c r="M4" s="8">
        <v>3.0034793139881693</v>
      </c>
      <c r="N4" s="8">
        <v>33.208327271896756</v>
      </c>
      <c r="O4" s="8">
        <v>1.281430855170588</v>
      </c>
      <c r="P4" s="8">
        <v>1.3341246283226043</v>
      </c>
      <c r="Q4" s="8">
        <v>2.0925653416840846</v>
      </c>
      <c r="R4" s="8">
        <v>6.6841979837066905</v>
      </c>
      <c r="S4" s="8">
        <v>0.32885476128333074</v>
      </c>
      <c r="T4" s="8">
        <v>0.81326775288158748</v>
      </c>
      <c r="U4" s="8">
        <v>1.4803300670428896</v>
      </c>
      <c r="V4" s="8">
        <v>4.26414507799731</v>
      </c>
      <c r="W4" s="8">
        <v>1.5341841931623053</v>
      </c>
      <c r="X4" s="8">
        <v>4.7919800502452912</v>
      </c>
      <c r="Y4" s="8">
        <v>7.6275575383839964</v>
      </c>
      <c r="Z4" s="8">
        <v>2.2920181381629092</v>
      </c>
      <c r="AA4" s="8">
        <v>3.3191469715547477</v>
      </c>
      <c r="AB4" s="8">
        <v>5.2724861980531079</v>
      </c>
      <c r="AC4" s="8">
        <v>11.894710222707113</v>
      </c>
      <c r="AD4" s="8">
        <v>4.5963377314414062</v>
      </c>
      <c r="AE4" s="8">
        <v>0.41925538015048436</v>
      </c>
      <c r="AF4" s="8">
        <v>19.247036454111939</v>
      </c>
      <c r="AG4" s="8">
        <v>30.005898502413981</v>
      </c>
      <c r="AH4" s="8">
        <v>4.2454106515838532</v>
      </c>
      <c r="AI4" s="8">
        <v>1.6343134642515713</v>
      </c>
      <c r="AJ4" s="8">
        <v>7.5682958741110991</v>
      </c>
      <c r="AK4" s="8">
        <v>1.5001189418126271</v>
      </c>
      <c r="AL4" s="8">
        <v>5.0235040883199247</v>
      </c>
      <c r="AM4" s="8">
        <v>2.9643920236595718</v>
      </c>
      <c r="AN4" s="8">
        <v>5.46714778174813</v>
      </c>
      <c r="AO4" s="8">
        <v>1.5559708660014084</v>
      </c>
      <c r="AP4" s="8">
        <v>11.592615324149644</v>
      </c>
      <c r="AQ4" s="8">
        <v>9.1952960278362479</v>
      </c>
    </row>
    <row r="5" spans="1:43" x14ac:dyDescent="0.3">
      <c r="A5" s="1" t="s">
        <v>68</v>
      </c>
      <c r="B5" s="1" t="s">
        <v>61</v>
      </c>
      <c r="C5" s="1" t="s">
        <v>67</v>
      </c>
      <c r="D5" s="1" t="s">
        <v>63</v>
      </c>
      <c r="E5" s="1" t="s">
        <v>1202</v>
      </c>
      <c r="F5" s="7" t="s">
        <v>64</v>
      </c>
      <c r="G5" s="1" t="s">
        <v>65</v>
      </c>
      <c r="H5" s="1" t="s">
        <v>61</v>
      </c>
      <c r="I5" s="1" t="s">
        <v>61</v>
      </c>
      <c r="J5" s="1" t="s">
        <v>65</v>
      </c>
      <c r="K5" s="8">
        <v>2.7386507393433259</v>
      </c>
      <c r="L5" s="8">
        <v>1.7129053942998398</v>
      </c>
      <c r="M5" s="8">
        <v>2.8262507772133141</v>
      </c>
      <c r="N5" s="8">
        <v>33.995428448572632</v>
      </c>
      <c r="O5" s="8">
        <v>1.3715102282707272</v>
      </c>
      <c r="P5" s="8">
        <v>1.4421569422401319</v>
      </c>
      <c r="Q5" s="8">
        <v>1.9349694822509107</v>
      </c>
      <c r="R5" s="8">
        <v>6.2285641674137935</v>
      </c>
      <c r="S5" s="8">
        <v>0.12093559264068192</v>
      </c>
      <c r="T5" s="8">
        <v>0.79666321652049221</v>
      </c>
      <c r="U5" s="8">
        <v>1.2441249092910154</v>
      </c>
      <c r="V5" s="8">
        <v>4.2966598470849657</v>
      </c>
      <c r="W5" s="8">
        <v>1.4952685060934643</v>
      </c>
      <c r="X5" s="8">
        <v>4.4525944193862719</v>
      </c>
      <c r="Y5" s="8">
        <v>8.1740116659773356</v>
      </c>
      <c r="Z5" s="8">
        <v>2.4011099773459925</v>
      </c>
      <c r="AA5" s="8">
        <v>3.8396017209821292</v>
      </c>
      <c r="AB5" s="8">
        <v>4.4963686744595979</v>
      </c>
      <c r="AC5" s="8">
        <v>11.013977776778852</v>
      </c>
      <c r="AD5" s="8">
        <v>4.8811542926570173</v>
      </c>
      <c r="AE5" s="8">
        <v>0.53709322117749281</v>
      </c>
      <c r="AF5" s="8">
        <v>21.963153626211724</v>
      </c>
      <c r="AG5" s="8">
        <v>27.01565384761907</v>
      </c>
      <c r="AH5" s="8">
        <v>5.031450094877628</v>
      </c>
      <c r="AI5" s="8">
        <v>0.89483623622915875</v>
      </c>
      <c r="AJ5" s="8">
        <v>7.9484327601950584</v>
      </c>
      <c r="AK5" s="8">
        <v>1.347645762129807</v>
      </c>
      <c r="AL5" s="8">
        <v>4.4608476898661173</v>
      </c>
      <c r="AM5" s="8">
        <v>4.4197992761712435</v>
      </c>
      <c r="AN5" s="8">
        <v>6.3921253611080378</v>
      </c>
      <c r="AO5" s="8">
        <v>0.6701914101634916</v>
      </c>
      <c r="AP5" s="8">
        <v>9.6176499190610851</v>
      </c>
      <c r="AQ5" s="8">
        <v>10.238214016367593</v>
      </c>
    </row>
    <row r="6" spans="1:43" x14ac:dyDescent="0.3">
      <c r="A6" s="1" t="s">
        <v>69</v>
      </c>
      <c r="B6" s="1" t="s">
        <v>61</v>
      </c>
      <c r="C6" s="1" t="s">
        <v>67</v>
      </c>
      <c r="D6" s="1" t="s">
        <v>63</v>
      </c>
      <c r="E6" s="1" t="s">
        <v>1202</v>
      </c>
      <c r="F6" s="7" t="s">
        <v>64</v>
      </c>
      <c r="G6" s="1" t="s">
        <v>65</v>
      </c>
      <c r="H6" s="1" t="s">
        <v>61</v>
      </c>
      <c r="I6" s="1" t="s">
        <v>61</v>
      </c>
      <c r="J6" s="1" t="s">
        <v>65</v>
      </c>
      <c r="K6" s="8">
        <v>1.998634623234022</v>
      </c>
      <c r="L6" s="8">
        <v>1.5716966417899909</v>
      </c>
      <c r="M6" s="8">
        <v>2.7918127127442873</v>
      </c>
      <c r="N6" s="8">
        <v>34.903414161211103</v>
      </c>
      <c r="O6" s="8">
        <v>1.4334131430307144</v>
      </c>
      <c r="P6" s="8">
        <v>1.0345777288752858</v>
      </c>
      <c r="Q6" s="8">
        <v>1.9259029467125253</v>
      </c>
      <c r="R6" s="8">
        <v>5.9508636146704417</v>
      </c>
      <c r="S6" s="8">
        <v>0.16445153451525066</v>
      </c>
      <c r="T6" s="8">
        <v>0.67710796136091467</v>
      </c>
      <c r="U6" s="8">
        <v>1.2893617964341249</v>
      </c>
      <c r="V6" s="8">
        <v>4.082706174606991</v>
      </c>
      <c r="W6" s="8">
        <v>1.3772292688791439</v>
      </c>
      <c r="X6" s="8">
        <v>4.6551097225190201</v>
      </c>
      <c r="Y6" s="8">
        <v>7.9664029724784031</v>
      </c>
      <c r="Z6" s="8">
        <v>2.4304058777337465</v>
      </c>
      <c r="AA6" s="8">
        <v>3.4840410289329591</v>
      </c>
      <c r="AB6" s="8">
        <v>4.4972040933111144</v>
      </c>
      <c r="AC6" s="8">
        <v>12.32471143241867</v>
      </c>
      <c r="AD6" s="8">
        <v>5.0025221252285448</v>
      </c>
      <c r="AE6" s="8">
        <v>0.438430439312743</v>
      </c>
      <c r="AF6" s="8">
        <v>21.155285152759937</v>
      </c>
      <c r="AG6" s="8">
        <v>28.376477307775236</v>
      </c>
      <c r="AH6" s="8">
        <v>4.3815394787615878</v>
      </c>
      <c r="AI6" s="8">
        <v>1.861830785800628</v>
      </c>
      <c r="AJ6" s="8">
        <v>6.1448008914698935</v>
      </c>
      <c r="AK6" s="8">
        <v>2.5981427276277169</v>
      </c>
      <c r="AL6" s="8">
        <v>7.3120148971824337</v>
      </c>
      <c r="AM6" s="8">
        <v>3.3842537529219405</v>
      </c>
      <c r="AN6" s="8">
        <v>4.5147639382273521</v>
      </c>
      <c r="AO6" s="8">
        <v>1.3363779470877073</v>
      </c>
      <c r="AP6" s="8">
        <v>10.800632835459817</v>
      </c>
      <c r="AQ6" s="8">
        <v>8.133880284925743</v>
      </c>
    </row>
    <row r="7" spans="1:43" x14ac:dyDescent="0.3">
      <c r="A7" s="1" t="s">
        <v>70</v>
      </c>
      <c r="B7" s="1" t="s">
        <v>61</v>
      </c>
      <c r="C7" s="1" t="s">
        <v>67</v>
      </c>
      <c r="D7" s="1" t="s">
        <v>63</v>
      </c>
      <c r="E7" s="1" t="s">
        <v>1204</v>
      </c>
      <c r="F7" s="7" t="s">
        <v>64</v>
      </c>
      <c r="G7" s="1" t="s">
        <v>65</v>
      </c>
      <c r="H7" s="1" t="s">
        <v>61</v>
      </c>
      <c r="I7" s="1" t="s">
        <v>61</v>
      </c>
      <c r="J7" s="1" t="s">
        <v>65</v>
      </c>
      <c r="K7" s="8">
        <v>2.1832445059456229</v>
      </c>
      <c r="L7" s="8">
        <v>1.4663538375343534</v>
      </c>
      <c r="M7" s="8">
        <v>3.3196545560767845</v>
      </c>
      <c r="N7" s="8">
        <v>33.553275151273169</v>
      </c>
      <c r="O7" s="8">
        <v>1.237364662632535</v>
      </c>
      <c r="P7" s="8">
        <v>1.2193881930898358</v>
      </c>
      <c r="Q7" s="8">
        <v>1.9390271267166241</v>
      </c>
      <c r="R7" s="8">
        <v>6.0560741269877001</v>
      </c>
      <c r="S7" s="8">
        <v>0.23428567677372189</v>
      </c>
      <c r="T7" s="8">
        <v>0.73163291585390144</v>
      </c>
      <c r="U7" s="8">
        <v>1.2493731486576187</v>
      </c>
      <c r="V7" s="8">
        <v>3.8805094824995807</v>
      </c>
      <c r="W7" s="8">
        <v>1.2125150130688909</v>
      </c>
      <c r="X7" s="8">
        <v>4.3539673761751336</v>
      </c>
      <c r="Y7" s="8">
        <v>7.5212974483289772</v>
      </c>
      <c r="Z7" s="8">
        <v>2.1415022710841294</v>
      </c>
      <c r="AA7" s="8">
        <v>3.1904977486233617</v>
      </c>
      <c r="AB7" s="8">
        <v>5.0076002830778279</v>
      </c>
      <c r="AC7" s="8">
        <v>14.24845640273546</v>
      </c>
      <c r="AD7" s="8">
        <v>4.8087757280303469</v>
      </c>
      <c r="AE7" s="8">
        <v>0.44520434483442717</v>
      </c>
      <c r="AF7" s="8">
        <v>18.465524299889481</v>
      </c>
      <c r="AG7" s="8">
        <v>25.778141888775068</v>
      </c>
      <c r="AH7" s="8">
        <v>3.8108417815883322</v>
      </c>
      <c r="AI7" s="8">
        <v>2.3325234778622921</v>
      </c>
      <c r="AJ7" s="8">
        <v>6.9432212116936034</v>
      </c>
      <c r="AK7" s="8">
        <v>1.3252528131416061</v>
      </c>
      <c r="AL7" s="8">
        <v>6.1116987850313507</v>
      </c>
      <c r="AM7" s="8">
        <v>2.8690724189094694</v>
      </c>
      <c r="AN7" s="8">
        <v>5.5056128647707618</v>
      </c>
      <c r="AO7" s="8">
        <v>2.5172702403891907</v>
      </c>
      <c r="AP7" s="8">
        <v>15.146332851141372</v>
      </c>
      <c r="AQ7" s="8">
        <v>9.1945073668074819</v>
      </c>
    </row>
    <row r="8" spans="1:43" x14ac:dyDescent="0.3">
      <c r="A8" s="1" t="s">
        <v>71</v>
      </c>
      <c r="B8" s="1" t="s">
        <v>61</v>
      </c>
      <c r="C8" s="1" t="s">
        <v>67</v>
      </c>
      <c r="D8" s="1" t="s">
        <v>63</v>
      </c>
      <c r="E8" s="1" t="s">
        <v>1204</v>
      </c>
      <c r="F8" s="7">
        <v>25.39</v>
      </c>
      <c r="G8" s="1" t="s">
        <v>65</v>
      </c>
      <c r="H8" s="1" t="s">
        <v>61</v>
      </c>
      <c r="I8" s="1" t="s">
        <v>61</v>
      </c>
      <c r="J8" s="1" t="s">
        <v>65</v>
      </c>
      <c r="K8" s="8">
        <v>1.6456957423331946</v>
      </c>
      <c r="L8" s="8">
        <v>0.97959887310509597</v>
      </c>
      <c r="M8" s="8">
        <v>2.8282766819612939</v>
      </c>
      <c r="N8" s="8">
        <v>33.917371208248788</v>
      </c>
      <c r="O8" s="8">
        <v>1.2788642824314735</v>
      </c>
      <c r="P8" s="8">
        <v>1.2840255141813981</v>
      </c>
      <c r="Q8" s="8">
        <v>1.9036424774200962</v>
      </c>
      <c r="R8" s="8">
        <v>6.4539038401357827</v>
      </c>
      <c r="S8" s="8">
        <v>0.30274473465069407</v>
      </c>
      <c r="T8" s="8">
        <v>0.74652646173337101</v>
      </c>
      <c r="U8" s="8">
        <v>1.3138865726507329</v>
      </c>
      <c r="V8" s="8">
        <v>4.1154139727357038</v>
      </c>
      <c r="W8" s="8">
        <v>1.2715956054797299</v>
      </c>
      <c r="X8" s="8">
        <v>4.2047334635382425</v>
      </c>
      <c r="Y8" s="8">
        <v>7.7282720259139559</v>
      </c>
      <c r="Z8" s="8">
        <v>2.0435354784583941</v>
      </c>
      <c r="AA8" s="8">
        <v>3.3914276095354436</v>
      </c>
      <c r="AB8" s="8">
        <v>4.9184174070896889</v>
      </c>
      <c r="AC8" s="8">
        <v>14.548520520655563</v>
      </c>
      <c r="AD8" s="8">
        <v>4.6367151510386355</v>
      </c>
      <c r="AE8" s="8">
        <v>0.48683237670272428</v>
      </c>
      <c r="AF8" s="8">
        <v>15.132400329725776</v>
      </c>
      <c r="AG8" s="8">
        <v>33.027294164647714</v>
      </c>
      <c r="AH8" s="8">
        <v>2.6736606795390898</v>
      </c>
      <c r="AI8" s="8">
        <v>1.5202974582449773</v>
      </c>
      <c r="AJ8" s="8">
        <v>7.4828103451821111</v>
      </c>
      <c r="AK8" s="8">
        <v>0.97140096440085377</v>
      </c>
      <c r="AL8" s="8">
        <v>4.5656908140224504</v>
      </c>
      <c r="AM8" s="8">
        <v>1.7706049595270341</v>
      </c>
      <c r="AN8" s="8">
        <v>5.4569787821383029</v>
      </c>
      <c r="AO8" s="8">
        <v>2.1687364805488865</v>
      </c>
      <c r="AP8" s="8">
        <v>15.563444888859099</v>
      </c>
      <c r="AQ8" s="8">
        <v>9.6666801331637267</v>
      </c>
    </row>
    <row r="9" spans="1:43" x14ac:dyDescent="0.3">
      <c r="A9" s="1" t="s">
        <v>72</v>
      </c>
      <c r="B9" s="1" t="s">
        <v>61</v>
      </c>
      <c r="C9" s="1" t="s">
        <v>67</v>
      </c>
      <c r="D9" s="1" t="s">
        <v>63</v>
      </c>
      <c r="E9" s="1" t="s">
        <v>1205</v>
      </c>
      <c r="F9" s="7" t="s">
        <v>64</v>
      </c>
      <c r="G9" s="1" t="s">
        <v>65</v>
      </c>
      <c r="H9" s="1" t="s">
        <v>61</v>
      </c>
      <c r="I9" s="1" t="s">
        <v>61</v>
      </c>
      <c r="J9" s="1" t="s">
        <v>65</v>
      </c>
      <c r="K9" s="8">
        <v>2.0300380179081579</v>
      </c>
      <c r="L9" s="8">
        <v>1.3645355759225073</v>
      </c>
      <c r="M9" s="8">
        <v>2.4101494946143989</v>
      </c>
      <c r="N9" s="8">
        <v>31.89924612555885</v>
      </c>
      <c r="O9" s="8">
        <v>1.5519059966085917</v>
      </c>
      <c r="P9" s="8">
        <v>1.0117665916239018</v>
      </c>
      <c r="Q9" s="8">
        <v>1.6716143687699248</v>
      </c>
      <c r="R9" s="8">
        <v>5.4622393030315779</v>
      </c>
      <c r="S9" s="8">
        <v>0.18233698558626257</v>
      </c>
      <c r="T9" s="8">
        <v>0.65356351260177503</v>
      </c>
      <c r="U9" s="8">
        <v>1.5145077551637287</v>
      </c>
      <c r="V9" s="8">
        <v>4.2482028024168716</v>
      </c>
      <c r="W9" s="8">
        <v>1.4594846581605905</v>
      </c>
      <c r="X9" s="8">
        <v>4.6614409028749568</v>
      </c>
      <c r="Y9" s="8">
        <v>7.8140349178472386</v>
      </c>
      <c r="Z9" s="8">
        <v>2.5148597756832154</v>
      </c>
      <c r="AA9" s="8">
        <v>3.654119954054686</v>
      </c>
      <c r="AB9" s="8">
        <v>5.4540128576694462</v>
      </c>
      <c r="AC9" s="8">
        <v>14.926650415961186</v>
      </c>
      <c r="AD9" s="8">
        <v>4.9100618416167316</v>
      </c>
      <c r="AE9" s="8">
        <v>0.60522814632541366</v>
      </c>
      <c r="AF9" s="8">
        <v>12.257126066119545</v>
      </c>
      <c r="AG9" s="8">
        <v>33.311670247262818</v>
      </c>
      <c r="AH9" s="8">
        <v>2.2064162175324311</v>
      </c>
      <c r="AI9" s="8">
        <v>2.3306296713755321</v>
      </c>
      <c r="AJ9" s="8">
        <v>6.6840989339777241</v>
      </c>
      <c r="AK9" s="8">
        <v>2.5284667750989613</v>
      </c>
      <c r="AL9" s="8">
        <v>6.8997259897654351</v>
      </c>
      <c r="AM9" s="8">
        <v>2.7593313396612413</v>
      </c>
      <c r="AN9" s="8">
        <v>5.5826851305830081</v>
      </c>
      <c r="AO9" s="8">
        <v>1.6299009282666557</v>
      </c>
      <c r="AP9" s="8">
        <v>14.778964754543431</v>
      </c>
      <c r="AQ9" s="8">
        <v>9.0309839458132206</v>
      </c>
    </row>
    <row r="10" spans="1:43" x14ac:dyDescent="0.3">
      <c r="A10" s="1" t="s">
        <v>73</v>
      </c>
      <c r="B10" s="1" t="s">
        <v>61</v>
      </c>
      <c r="C10" s="1" t="s">
        <v>67</v>
      </c>
      <c r="D10" s="1" t="s">
        <v>63</v>
      </c>
      <c r="E10" s="1" t="s">
        <v>1206</v>
      </c>
      <c r="F10" s="7" t="s">
        <v>64</v>
      </c>
      <c r="G10" s="1" t="s">
        <v>65</v>
      </c>
      <c r="H10" s="1" t="s">
        <v>61</v>
      </c>
      <c r="I10" s="1" t="s">
        <v>61</v>
      </c>
      <c r="J10" s="1" t="s">
        <v>65</v>
      </c>
      <c r="K10" s="8">
        <v>1.7891073875442023</v>
      </c>
      <c r="L10" s="8">
        <v>1.2461785278308648</v>
      </c>
      <c r="M10" s="8">
        <v>2.690962407607723</v>
      </c>
      <c r="N10" s="8">
        <v>32.508141179658033</v>
      </c>
      <c r="O10" s="8">
        <v>1.0893033168732629</v>
      </c>
      <c r="P10" s="8">
        <v>1.1259766367153123</v>
      </c>
      <c r="Q10" s="8">
        <v>1.7492851320398604</v>
      </c>
      <c r="R10" s="8">
        <v>5.0203368277506915</v>
      </c>
      <c r="S10" s="8">
        <v>0.22522830161712484</v>
      </c>
      <c r="T10" s="8">
        <v>0.57505235375103458</v>
      </c>
      <c r="U10" s="8">
        <v>1.3913854153696361</v>
      </c>
      <c r="V10" s="8">
        <v>3.849317707527959</v>
      </c>
      <c r="W10" s="8">
        <v>1.2232294240635504</v>
      </c>
      <c r="X10" s="8">
        <v>4.9381779224104587</v>
      </c>
      <c r="Y10" s="8">
        <v>7.5056425019677535</v>
      </c>
      <c r="Z10" s="8">
        <v>2.4317332391187159</v>
      </c>
      <c r="AA10" s="8">
        <v>2.9278813795541407</v>
      </c>
      <c r="AB10" s="8">
        <v>6.0466990505792486</v>
      </c>
      <c r="AC10" s="8">
        <v>16.009254931553091</v>
      </c>
      <c r="AD10" s="8">
        <v>5.0128697503372734</v>
      </c>
      <c r="AE10" s="8">
        <v>0.6442366061300695</v>
      </c>
      <c r="AF10" s="8">
        <v>14.598530943653225</v>
      </c>
      <c r="AG10" s="8">
        <v>31.947337028891475</v>
      </c>
      <c r="AH10" s="8">
        <v>2.7404133633031269</v>
      </c>
      <c r="AI10" s="8">
        <v>2.6528200599749812</v>
      </c>
      <c r="AJ10" s="8">
        <v>7.1716009991529583</v>
      </c>
      <c r="AK10" s="8">
        <v>3.0079054977491366</v>
      </c>
      <c r="AL10" s="8">
        <v>6.2134154538399917</v>
      </c>
      <c r="AM10" s="8">
        <v>2.2663760991237281</v>
      </c>
      <c r="AN10" s="8">
        <v>5.0012776416869711</v>
      </c>
      <c r="AO10" s="8">
        <v>2.3658363800568254</v>
      </c>
      <c r="AP10" s="8">
        <v>13.535850884721846</v>
      </c>
      <c r="AQ10" s="8">
        <v>8.4986356478457221</v>
      </c>
    </row>
    <row r="11" spans="1:43" x14ac:dyDescent="0.3">
      <c r="A11" s="1" t="s">
        <v>74</v>
      </c>
      <c r="B11" s="1" t="s">
        <v>61</v>
      </c>
      <c r="C11" s="1" t="s">
        <v>67</v>
      </c>
      <c r="D11" s="1" t="s">
        <v>63</v>
      </c>
      <c r="E11" s="1" t="s">
        <v>1204</v>
      </c>
      <c r="F11" s="7" t="s">
        <v>64</v>
      </c>
      <c r="G11" s="1" t="s">
        <v>65</v>
      </c>
      <c r="H11" s="1" t="s">
        <v>61</v>
      </c>
      <c r="I11" s="1" t="s">
        <v>61</v>
      </c>
      <c r="J11" s="1" t="s">
        <v>65</v>
      </c>
      <c r="K11" s="8">
        <v>1.9473565579124521</v>
      </c>
      <c r="L11" s="8">
        <v>1.2850724356784735</v>
      </c>
      <c r="M11" s="8">
        <v>3.3096307307613873</v>
      </c>
      <c r="N11" s="8">
        <v>30.695946768851222</v>
      </c>
      <c r="O11" s="8">
        <v>1.0293789233008341</v>
      </c>
      <c r="P11" s="8">
        <v>1.4455939954234884</v>
      </c>
      <c r="Q11" s="8">
        <v>2.8124451386492852</v>
      </c>
      <c r="R11" s="8">
        <v>6.4436036314205332</v>
      </c>
      <c r="S11" s="8">
        <v>0.20162232041432865</v>
      </c>
      <c r="T11" s="8">
        <v>0.89778995505248227</v>
      </c>
      <c r="U11" s="8">
        <v>1.8412302468025483</v>
      </c>
      <c r="V11" s="8">
        <v>3.7142825785597173</v>
      </c>
      <c r="W11" s="8">
        <v>1.0633399107174322</v>
      </c>
      <c r="X11" s="8">
        <v>4.9512830841322666</v>
      </c>
      <c r="Y11" s="8">
        <v>5.7850120318284644</v>
      </c>
      <c r="Z11" s="8">
        <v>2.4693468509562919</v>
      </c>
      <c r="AA11" s="8">
        <v>2.6003277484875547</v>
      </c>
      <c r="AB11" s="8">
        <v>6.9573516569297933</v>
      </c>
      <c r="AC11" s="8">
        <v>15.608380661655197</v>
      </c>
      <c r="AD11" s="8">
        <v>3.8735931544646149</v>
      </c>
      <c r="AE11" s="8">
        <v>1.0674116180016278</v>
      </c>
      <c r="AF11" s="8">
        <v>27.380437653418021</v>
      </c>
      <c r="AG11" s="8">
        <v>29.653522457565444</v>
      </c>
      <c r="AH11" s="8">
        <v>3.5170822091221594</v>
      </c>
      <c r="AI11" s="8">
        <v>1.1044631977406607</v>
      </c>
      <c r="AJ11" s="8">
        <v>3.6338232395563761</v>
      </c>
      <c r="AK11" s="8">
        <v>2.4243271100023311</v>
      </c>
      <c r="AL11" s="8">
        <v>8.1365411134675067</v>
      </c>
      <c r="AM11" s="8">
        <v>3.0455734258593679</v>
      </c>
      <c r="AN11" s="8">
        <v>2.0362052936820776</v>
      </c>
      <c r="AO11" s="8">
        <v>1.1044631977406607</v>
      </c>
      <c r="AP11" s="8">
        <v>11.830691422483321</v>
      </c>
      <c r="AQ11" s="8">
        <v>6.1328696793620754</v>
      </c>
    </row>
    <row r="12" spans="1:43" x14ac:dyDescent="0.3">
      <c r="A12" s="1" t="s">
        <v>75</v>
      </c>
      <c r="B12" s="1" t="s">
        <v>61</v>
      </c>
      <c r="C12" s="1" t="s">
        <v>67</v>
      </c>
      <c r="D12" s="1" t="s">
        <v>63</v>
      </c>
      <c r="E12" s="1" t="s">
        <v>1207</v>
      </c>
      <c r="F12" s="7" t="s">
        <v>64</v>
      </c>
      <c r="G12" s="1" t="s">
        <v>65</v>
      </c>
      <c r="H12" s="1" t="s">
        <v>61</v>
      </c>
      <c r="I12" s="1" t="s">
        <v>61</v>
      </c>
      <c r="J12" s="1" t="s">
        <v>65</v>
      </c>
      <c r="K12" s="8">
        <v>2.8042504266543693</v>
      </c>
      <c r="L12" s="8">
        <v>1.603328023725934</v>
      </c>
      <c r="M12" s="8">
        <v>1.9541580463389314</v>
      </c>
      <c r="N12" s="8">
        <v>44.436403595495882</v>
      </c>
      <c r="O12" s="8">
        <v>1.5376350124859186</v>
      </c>
      <c r="P12" s="8">
        <v>1.6723660395749225</v>
      </c>
      <c r="Q12" s="8">
        <v>0.10534589225668803</v>
      </c>
      <c r="R12" s="8">
        <v>6.0469458685670743</v>
      </c>
      <c r="S12" s="8">
        <v>0.10534589225668803</v>
      </c>
      <c r="T12" s="8">
        <v>0.60442205682274763</v>
      </c>
      <c r="U12" s="8">
        <v>0.71898571465189587</v>
      </c>
      <c r="V12" s="8">
        <v>3.4665384268023498</v>
      </c>
      <c r="W12" s="8">
        <v>1.1229283680852189</v>
      </c>
      <c r="X12" s="8">
        <v>3.0217019331220705</v>
      </c>
      <c r="Y12" s="8">
        <v>6.5154429660167352</v>
      </c>
      <c r="Z12" s="8">
        <v>1.5732501983432721</v>
      </c>
      <c r="AA12" s="8">
        <v>3.2000737390150853</v>
      </c>
      <c r="AB12" s="8">
        <v>3.8094849413589924</v>
      </c>
      <c r="AC12" s="8">
        <v>10.817223905444312</v>
      </c>
      <c r="AD12" s="8">
        <v>4.6046452090653025</v>
      </c>
      <c r="AE12" s="8">
        <v>0.27952374391562468</v>
      </c>
      <c r="AF12" s="8">
        <v>21.1035431601514</v>
      </c>
      <c r="AG12" s="8">
        <v>41.0967753868225</v>
      </c>
      <c r="AH12" s="8">
        <v>1.1303001012354081</v>
      </c>
      <c r="AI12" s="8">
        <v>0.59196602098960005</v>
      </c>
      <c r="AJ12" s="8">
        <v>4.6656988269299307</v>
      </c>
      <c r="AK12" s="8">
        <v>1.1942020884316282</v>
      </c>
      <c r="AL12" s="8">
        <v>5.1937266863133953</v>
      </c>
      <c r="AM12" s="8">
        <v>2.273026067219059</v>
      </c>
      <c r="AN12" s="8">
        <v>3.5769828730583417</v>
      </c>
      <c r="AO12" s="8">
        <v>0.72769397335261032</v>
      </c>
      <c r="AP12" s="8">
        <v>10.051193420623404</v>
      </c>
      <c r="AQ12" s="8">
        <v>8.3948913948727242</v>
      </c>
    </row>
    <row r="13" spans="1:43" x14ac:dyDescent="0.3">
      <c r="A13" s="1" t="s">
        <v>76</v>
      </c>
      <c r="B13" s="1" t="s">
        <v>61</v>
      </c>
      <c r="C13" s="1" t="s">
        <v>62</v>
      </c>
      <c r="D13" s="1" t="s">
        <v>63</v>
      </c>
      <c r="E13" s="1" t="s">
        <v>1206</v>
      </c>
      <c r="F13" s="7">
        <v>27.5</v>
      </c>
      <c r="G13" s="1" t="s">
        <v>65</v>
      </c>
      <c r="H13" s="1" t="s">
        <v>61</v>
      </c>
      <c r="I13" s="1" t="s">
        <v>61</v>
      </c>
      <c r="J13" s="1" t="s">
        <v>65</v>
      </c>
      <c r="K13" s="8">
        <v>3.2443049981107435</v>
      </c>
      <c r="L13" s="8">
        <v>1.2913681191918593</v>
      </c>
      <c r="M13" s="8">
        <v>1.2285716072890109</v>
      </c>
      <c r="N13" s="8">
        <v>36.672260281944482</v>
      </c>
      <c r="O13" s="8">
        <v>1.4938113392031629</v>
      </c>
      <c r="P13" s="8">
        <v>1.4934654256888942</v>
      </c>
      <c r="Q13" s="8">
        <v>1.1323808573068752</v>
      </c>
      <c r="R13" s="8">
        <v>9.1218118475276491</v>
      </c>
      <c r="S13" s="8">
        <v>0.35955151187567502</v>
      </c>
      <c r="T13" s="8">
        <v>1.1299244996988342</v>
      </c>
      <c r="U13" s="8">
        <v>0.80568529543742973</v>
      </c>
      <c r="V13" s="8">
        <v>6.0117407965063503</v>
      </c>
      <c r="W13" s="8">
        <v>1.9540070544602901</v>
      </c>
      <c r="X13" s="8">
        <v>2.5593485862258993</v>
      </c>
      <c r="Y13" s="8">
        <v>10.157718127029407</v>
      </c>
      <c r="Z13" s="8">
        <v>0.97534964788476675</v>
      </c>
      <c r="AA13" s="8">
        <v>4.4861513764451546</v>
      </c>
      <c r="AB13" s="8">
        <v>2.2503806397473012</v>
      </c>
      <c r="AC13" s="8">
        <v>6.9285666187975457</v>
      </c>
      <c r="AD13" s="8">
        <v>6.5070927609853957</v>
      </c>
      <c r="AE13" s="8">
        <v>0.19650860864327555</v>
      </c>
      <c r="AF13" s="8">
        <v>14.972328975746002</v>
      </c>
      <c r="AG13" s="8">
        <v>41.72095845116845</v>
      </c>
      <c r="AH13" s="8">
        <v>1.2873004863559654</v>
      </c>
      <c r="AI13" s="8">
        <v>1.0760118420236384</v>
      </c>
      <c r="AJ13" s="8">
        <v>9.8971183799202418</v>
      </c>
      <c r="AK13" s="8">
        <v>1.0760118420236384</v>
      </c>
      <c r="AL13" s="8">
        <v>1.3027063660670213</v>
      </c>
      <c r="AM13" s="8">
        <v>1.0760118420236384</v>
      </c>
      <c r="AN13" s="8">
        <v>5.5140632753828571</v>
      </c>
      <c r="AO13" s="8">
        <v>1.0760118420236384</v>
      </c>
      <c r="AP13" s="8">
        <v>9.054126441938811</v>
      </c>
      <c r="AQ13" s="8">
        <v>11.947350255326105</v>
      </c>
    </row>
    <row r="14" spans="1:43" x14ac:dyDescent="0.3">
      <c r="A14" s="1" t="s">
        <v>77</v>
      </c>
      <c r="B14" s="1" t="s">
        <v>61</v>
      </c>
      <c r="C14" s="1" t="s">
        <v>67</v>
      </c>
      <c r="D14" s="1" t="s">
        <v>63</v>
      </c>
      <c r="E14" s="1" t="s">
        <v>1208</v>
      </c>
      <c r="F14" s="7">
        <v>28</v>
      </c>
      <c r="G14" s="1" t="s">
        <v>65</v>
      </c>
      <c r="H14" s="1" t="s">
        <v>61</v>
      </c>
      <c r="I14" s="1" t="s">
        <v>61</v>
      </c>
      <c r="J14" s="1" t="s">
        <v>65</v>
      </c>
      <c r="K14" s="8">
        <v>2.5163880133744696</v>
      </c>
      <c r="L14" s="8">
        <v>1.1829309039491978</v>
      </c>
      <c r="M14" s="8">
        <v>2.2946959112825143</v>
      </c>
      <c r="N14" s="8">
        <v>35.332813900806684</v>
      </c>
      <c r="O14" s="8">
        <v>1.352382139287889</v>
      </c>
      <c r="P14" s="8">
        <v>1.1004780627789221</v>
      </c>
      <c r="Q14" s="8">
        <v>1.5332503346582735</v>
      </c>
      <c r="R14" s="8">
        <v>7.3964755456467541</v>
      </c>
      <c r="S14" s="8">
        <v>0.27806761217563558</v>
      </c>
      <c r="T14" s="8">
        <v>0.82844977759761551</v>
      </c>
      <c r="U14" s="8">
        <v>0.92560273659093928</v>
      </c>
      <c r="V14" s="8">
        <v>4.5110716157432931</v>
      </c>
      <c r="W14" s="8">
        <v>1.1107765948289574</v>
      </c>
      <c r="X14" s="8">
        <v>4.0732685884274904</v>
      </c>
      <c r="Y14" s="8">
        <v>9.5175268857288078</v>
      </c>
      <c r="Z14" s="8">
        <v>1.4243242317150739</v>
      </c>
      <c r="AA14" s="8">
        <v>3.3644712429537833</v>
      </c>
      <c r="AB14" s="8">
        <v>4.7176089170631128</v>
      </c>
      <c r="AC14" s="8">
        <v>10.171891833865306</v>
      </c>
      <c r="AD14" s="8">
        <v>6.2262117566258972</v>
      </c>
      <c r="AE14" s="8">
        <v>0.14131339489938005</v>
      </c>
      <c r="AF14" s="8">
        <v>18.186589017466552</v>
      </c>
      <c r="AG14" s="8">
        <v>34.619103917568374</v>
      </c>
      <c r="AH14" s="8">
        <v>3.3023149718084461</v>
      </c>
      <c r="AI14" s="8">
        <v>0.79153998030005235</v>
      </c>
      <c r="AJ14" s="8">
        <v>8.7267729270554497</v>
      </c>
      <c r="AK14" s="8">
        <v>1.2343714002054329</v>
      </c>
      <c r="AL14" s="8">
        <v>4.1321324696980906</v>
      </c>
      <c r="AM14" s="8">
        <v>2.052844211944342</v>
      </c>
      <c r="AN14" s="8">
        <v>4.5891896583786123</v>
      </c>
      <c r="AO14" s="8">
        <v>0.88203228315837823</v>
      </c>
      <c r="AP14" s="8">
        <v>11.60000056650283</v>
      </c>
      <c r="AQ14" s="8">
        <v>9.8831085959134235</v>
      </c>
    </row>
    <row r="15" spans="1:43" x14ac:dyDescent="0.3">
      <c r="A15" s="1" t="s">
        <v>78</v>
      </c>
      <c r="B15" s="1" t="s">
        <v>61</v>
      </c>
      <c r="C15" s="1" t="s">
        <v>62</v>
      </c>
      <c r="D15" s="1" t="s">
        <v>63</v>
      </c>
      <c r="E15" s="1" t="s">
        <v>1209</v>
      </c>
      <c r="F15" s="7">
        <v>29.63</v>
      </c>
      <c r="G15" s="1" t="s">
        <v>65</v>
      </c>
      <c r="H15" s="1" t="s">
        <v>61</v>
      </c>
      <c r="I15" s="1" t="s">
        <v>61</v>
      </c>
      <c r="J15" s="1" t="s">
        <v>65</v>
      </c>
      <c r="K15" s="8">
        <v>2.0524032424234404</v>
      </c>
      <c r="L15" s="8">
        <v>1.328139584712718</v>
      </c>
      <c r="M15" s="8">
        <v>1.793224708656703</v>
      </c>
      <c r="N15" s="8">
        <v>39.937231646232647</v>
      </c>
      <c r="O15" s="8">
        <v>1.6612016910512635</v>
      </c>
      <c r="P15" s="8">
        <v>1.4112871395195592</v>
      </c>
      <c r="Q15" s="8">
        <v>1.0807805786406197</v>
      </c>
      <c r="R15" s="8">
        <v>6.153140846886469</v>
      </c>
      <c r="S15" s="8">
        <v>0.14354117060070731</v>
      </c>
      <c r="T15" s="8">
        <v>0.89502141668676327</v>
      </c>
      <c r="U15" s="8">
        <v>0.89260896003801182</v>
      </c>
      <c r="V15" s="8">
        <v>4.5363055829048093</v>
      </c>
      <c r="W15" s="8">
        <v>1.2795288354144709</v>
      </c>
      <c r="X15" s="8">
        <v>3.1098604572670072</v>
      </c>
      <c r="Y15" s="8">
        <v>9.2627182212190924</v>
      </c>
      <c r="Z15" s="8">
        <v>1.3125772094028112</v>
      </c>
      <c r="AA15" s="8">
        <v>3.3592200031474007</v>
      </c>
      <c r="AB15" s="8">
        <v>3.368750485885923</v>
      </c>
      <c r="AC15" s="8">
        <v>9.7111856405353674</v>
      </c>
      <c r="AD15" s="8">
        <v>6.5512534612606173</v>
      </c>
      <c r="AE15" s="8">
        <v>0.16001911751358147</v>
      </c>
      <c r="AF15" s="8">
        <v>16.107232857681115</v>
      </c>
      <c r="AG15" s="8">
        <v>31.08615146788177</v>
      </c>
      <c r="AH15" s="8">
        <v>4.0241353799034423</v>
      </c>
      <c r="AI15" s="8">
        <v>1.5491033315794489</v>
      </c>
      <c r="AJ15" s="8">
        <v>8.8370491161264226</v>
      </c>
      <c r="AK15" s="8">
        <v>1.3237952304488234</v>
      </c>
      <c r="AL15" s="8">
        <v>4.4726716789725849</v>
      </c>
      <c r="AM15" s="8">
        <v>3.2534756330002788</v>
      </c>
      <c r="AN15" s="8">
        <v>5.7074521692805886</v>
      </c>
      <c r="AO15" s="8">
        <v>1.0827877607555838</v>
      </c>
      <c r="AP15" s="8">
        <v>11.211419241034202</v>
      </c>
      <c r="AQ15" s="8">
        <v>11.344726133335726</v>
      </c>
    </row>
    <row r="16" spans="1:43" x14ac:dyDescent="0.3">
      <c r="A16" s="1" t="s">
        <v>79</v>
      </c>
      <c r="B16" s="1" t="s">
        <v>61</v>
      </c>
      <c r="C16" s="1" t="s">
        <v>62</v>
      </c>
      <c r="D16" s="1" t="s">
        <v>63</v>
      </c>
      <c r="E16" s="1" t="s">
        <v>1206</v>
      </c>
      <c r="F16" s="7">
        <v>26.79</v>
      </c>
      <c r="G16" s="1" t="s">
        <v>65</v>
      </c>
      <c r="H16" s="1" t="s">
        <v>61</v>
      </c>
      <c r="I16" s="1" t="s">
        <v>61</v>
      </c>
      <c r="J16" s="1" t="s">
        <v>65</v>
      </c>
      <c r="K16" s="8">
        <v>2.6358246411313129</v>
      </c>
      <c r="L16" s="8">
        <v>1.5743706368501236</v>
      </c>
      <c r="M16" s="8">
        <v>0.91323503580601562</v>
      </c>
      <c r="N16" s="8">
        <v>40.757519098952379</v>
      </c>
      <c r="O16" s="8">
        <v>2.0210422650604989</v>
      </c>
      <c r="P16" s="8">
        <v>1.5044102424970025</v>
      </c>
      <c r="Q16" s="8">
        <v>0.67302563480129052</v>
      </c>
      <c r="R16" s="8">
        <v>7.3526938423748378</v>
      </c>
      <c r="S16" s="8">
        <v>0.31542685286881722</v>
      </c>
      <c r="T16" s="8">
        <v>0.8881299063162128</v>
      </c>
      <c r="U16" s="8">
        <v>0.49487179029506656</v>
      </c>
      <c r="V16" s="8">
        <v>5.674621910129793</v>
      </c>
      <c r="W16" s="8">
        <v>1.812497147906112</v>
      </c>
      <c r="X16" s="8">
        <v>2.2674880956997869</v>
      </c>
      <c r="Y16" s="8">
        <v>10.437380721951854</v>
      </c>
      <c r="Z16" s="8">
        <v>1.0945931351951528</v>
      </c>
      <c r="AA16" s="8">
        <v>4.3077019574520401</v>
      </c>
      <c r="AB16" s="8">
        <v>2.0101699832943822</v>
      </c>
      <c r="AC16" s="8">
        <v>6.8523094728512994</v>
      </c>
      <c r="AD16" s="8">
        <v>6.27244381422536</v>
      </c>
      <c r="AE16" s="8">
        <v>0.14024381434065677</v>
      </c>
      <c r="AF16" s="8">
        <v>14.73553522284416</v>
      </c>
      <c r="AG16" s="8">
        <v>37.196895874940509</v>
      </c>
      <c r="AH16" s="8">
        <v>2.5333940522694371</v>
      </c>
      <c r="AI16" s="8">
        <v>0.61877985648075062</v>
      </c>
      <c r="AJ16" s="8">
        <v>10.32651165393152</v>
      </c>
      <c r="AK16" s="8">
        <v>0.61877985648075062</v>
      </c>
      <c r="AL16" s="8">
        <v>1.7191102153195761</v>
      </c>
      <c r="AM16" s="8">
        <v>1.2775701841598532</v>
      </c>
      <c r="AN16" s="8">
        <v>7.2068558208845195</v>
      </c>
      <c r="AO16" s="8">
        <v>0.61877985648075062</v>
      </c>
      <c r="AP16" s="8">
        <v>11.781307081401</v>
      </c>
      <c r="AQ16" s="8">
        <v>11.366480324807156</v>
      </c>
    </row>
    <row r="17" spans="1:43" x14ac:dyDescent="0.3">
      <c r="A17" s="1" t="s">
        <v>80</v>
      </c>
      <c r="B17" s="1" t="s">
        <v>61</v>
      </c>
      <c r="C17" s="1" t="s">
        <v>67</v>
      </c>
      <c r="D17" s="1" t="s">
        <v>63</v>
      </c>
      <c r="E17" s="1" t="s">
        <v>1206</v>
      </c>
      <c r="F17" s="7">
        <v>26.5</v>
      </c>
      <c r="G17" s="1" t="s">
        <v>65</v>
      </c>
      <c r="H17" s="1" t="s">
        <v>61</v>
      </c>
      <c r="I17" s="1" t="s">
        <v>61</v>
      </c>
      <c r="J17" s="1" t="s">
        <v>65</v>
      </c>
      <c r="K17" s="8">
        <v>2.8420735506209609</v>
      </c>
      <c r="L17" s="8">
        <v>1.6796433223794913</v>
      </c>
      <c r="M17" s="8">
        <v>1.8526017646931889</v>
      </c>
      <c r="N17" s="8">
        <v>35.274327897644341</v>
      </c>
      <c r="O17" s="8">
        <v>1.501934301459376</v>
      </c>
      <c r="P17" s="8">
        <v>1.5353163157796152</v>
      </c>
      <c r="Q17" s="8">
        <v>1.5353163157796152</v>
      </c>
      <c r="R17" s="8">
        <v>7.4324162173416966</v>
      </c>
      <c r="S17" s="8">
        <v>0.30163351347556705</v>
      </c>
      <c r="T17" s="8">
        <v>0.94772612085161445</v>
      </c>
      <c r="U17" s="8">
        <v>0.94772612085161445</v>
      </c>
      <c r="V17" s="8">
        <v>4.5907723891811978</v>
      </c>
      <c r="W17" s="8">
        <v>1.9202770315629121</v>
      </c>
      <c r="X17" s="8">
        <v>3.7394851433094156</v>
      </c>
      <c r="Y17" s="8">
        <v>9.6655852231343733</v>
      </c>
      <c r="Z17" s="8">
        <v>1.7770310969736132</v>
      </c>
      <c r="AA17" s="8">
        <v>4.2692785924898553</v>
      </c>
      <c r="AB17" s="8">
        <v>3.2230294506486361</v>
      </c>
      <c r="AC17" s="8">
        <v>8.8570634430026605</v>
      </c>
      <c r="AD17" s="8">
        <v>5.7445857657875825</v>
      </c>
      <c r="AE17" s="8">
        <v>0.36217642303268688</v>
      </c>
      <c r="AF17" s="8">
        <v>19.606876695827086</v>
      </c>
      <c r="AG17" s="8">
        <v>30.3768482672149</v>
      </c>
      <c r="AH17" s="8">
        <v>3.9985760230555503</v>
      </c>
      <c r="AI17" s="8">
        <v>0.80815314270249572</v>
      </c>
      <c r="AJ17" s="8">
        <v>8.7963553762908937</v>
      </c>
      <c r="AK17" s="8">
        <v>1.4403476717987485</v>
      </c>
      <c r="AL17" s="8">
        <v>5.250811218773678</v>
      </c>
      <c r="AM17" s="8">
        <v>3.3937814508037447</v>
      </c>
      <c r="AN17" s="8">
        <v>7.6104371252300291</v>
      </c>
      <c r="AO17" s="8">
        <v>0.53039208991053455</v>
      </c>
      <c r="AP17" s="8">
        <v>8.013773665360354</v>
      </c>
      <c r="AQ17" s="8">
        <v>10.173647273031991</v>
      </c>
    </row>
    <row r="18" spans="1:43" x14ac:dyDescent="0.3">
      <c r="A18" s="1" t="s">
        <v>81</v>
      </c>
      <c r="B18" s="1" t="s">
        <v>61</v>
      </c>
      <c r="C18" s="1" t="s">
        <v>62</v>
      </c>
      <c r="D18" s="1" t="s">
        <v>63</v>
      </c>
      <c r="E18" s="1" t="s">
        <v>1202</v>
      </c>
      <c r="F18" s="7">
        <v>30.42</v>
      </c>
      <c r="G18" s="1" t="s">
        <v>65</v>
      </c>
      <c r="H18" s="1" t="s">
        <v>61</v>
      </c>
      <c r="I18" s="1" t="s">
        <v>61</v>
      </c>
      <c r="J18" s="1" t="s">
        <v>65</v>
      </c>
      <c r="K18" s="8">
        <v>2.1109961138201601</v>
      </c>
      <c r="L18" s="8">
        <v>1.1276543917978663</v>
      </c>
      <c r="M18" s="8">
        <v>2.2177909124641291</v>
      </c>
      <c r="N18" s="8">
        <v>32.421130220304597</v>
      </c>
      <c r="O18" s="8">
        <v>1.2649454685399846</v>
      </c>
      <c r="P18" s="8">
        <v>1.212102960498094</v>
      </c>
      <c r="Q18" s="8">
        <v>1.6461668585143032</v>
      </c>
      <c r="R18" s="8">
        <v>6.841152990970329</v>
      </c>
      <c r="S18" s="8">
        <v>0.47934680153542425</v>
      </c>
      <c r="T18" s="8">
        <v>0.78622894735011495</v>
      </c>
      <c r="U18" s="8">
        <v>1.2366726151027849</v>
      </c>
      <c r="V18" s="8">
        <v>4.6014554621721571</v>
      </c>
      <c r="W18" s="8">
        <v>1.4368748801827329</v>
      </c>
      <c r="X18" s="8">
        <v>4.4443051553511879</v>
      </c>
      <c r="Y18" s="8">
        <v>9.1634080668369133</v>
      </c>
      <c r="Z18" s="8">
        <v>1.7929271256768298</v>
      </c>
      <c r="AA18" s="8">
        <v>3.4600265277232967</v>
      </c>
      <c r="AB18" s="8">
        <v>4.4598406548848715</v>
      </c>
      <c r="AC18" s="8">
        <v>12.630861432859287</v>
      </c>
      <c r="AD18" s="8">
        <v>6.1348591728055046</v>
      </c>
      <c r="AE18" s="8">
        <v>0.53125324060940615</v>
      </c>
      <c r="AF18" s="8">
        <v>17.477430018579856</v>
      </c>
      <c r="AG18" s="8">
        <v>35.470946504590465</v>
      </c>
      <c r="AH18" s="8">
        <v>3.0196729186620446</v>
      </c>
      <c r="AI18" s="8">
        <v>0.85725644460184847</v>
      </c>
      <c r="AJ18" s="8">
        <v>8.3528713565700645</v>
      </c>
      <c r="AK18" s="8">
        <v>0.85390292577028171</v>
      </c>
      <c r="AL18" s="8">
        <v>4.5377273257575013</v>
      </c>
      <c r="AM18" s="8">
        <v>2.5578601769207525</v>
      </c>
      <c r="AN18" s="8">
        <v>4.5516354202009284</v>
      </c>
      <c r="AO18" s="8">
        <v>0.71239048903317148</v>
      </c>
      <c r="AP18" s="8">
        <v>11.651500373705939</v>
      </c>
      <c r="AQ18" s="8">
        <v>9.9568060456071432</v>
      </c>
    </row>
    <row r="19" spans="1:43" x14ac:dyDescent="0.3">
      <c r="A19" s="1" t="s">
        <v>82</v>
      </c>
      <c r="B19" s="1" t="s">
        <v>61</v>
      </c>
      <c r="C19" s="1" t="s">
        <v>67</v>
      </c>
      <c r="D19" s="1" t="s">
        <v>63</v>
      </c>
      <c r="E19" s="1" t="s">
        <v>1202</v>
      </c>
      <c r="F19" s="7">
        <v>38</v>
      </c>
      <c r="G19" s="1" t="s">
        <v>65</v>
      </c>
      <c r="H19" s="1" t="s">
        <v>61</v>
      </c>
      <c r="I19" s="1" t="s">
        <v>61</v>
      </c>
      <c r="J19" s="1" t="s">
        <v>65</v>
      </c>
      <c r="K19" s="8">
        <v>2.4026375360497911</v>
      </c>
      <c r="L19" s="8">
        <v>1.3239426670750496</v>
      </c>
      <c r="M19" s="8">
        <v>2.8104244498370852</v>
      </c>
      <c r="N19" s="8">
        <v>31.282374905871162</v>
      </c>
      <c r="O19" s="8">
        <v>1.3130251867088396</v>
      </c>
      <c r="P19" s="8">
        <v>1.3027817935742663</v>
      </c>
      <c r="Q19" s="8">
        <v>2.1860896048315861</v>
      </c>
      <c r="R19" s="8">
        <v>7.4404590808129196</v>
      </c>
      <c r="S19" s="8">
        <v>0.50572847391290743</v>
      </c>
      <c r="T19" s="8">
        <v>0.85028225060613782</v>
      </c>
      <c r="U19" s="8">
        <v>1.3722634892315606</v>
      </c>
      <c r="V19" s="8">
        <v>4.352045990078425</v>
      </c>
      <c r="W19" s="8">
        <v>1.3694578610139947</v>
      </c>
      <c r="X19" s="8">
        <v>4.3290317346603358</v>
      </c>
      <c r="Y19" s="8">
        <v>8.5700780387270186</v>
      </c>
      <c r="Z19" s="8">
        <v>2.0427027312355066</v>
      </c>
      <c r="AA19" s="8">
        <v>3.6054835624451589</v>
      </c>
      <c r="AB19" s="8">
        <v>4.3611702430349029</v>
      </c>
      <c r="AC19" s="8">
        <v>12.584939077707679</v>
      </c>
      <c r="AD19" s="8">
        <v>5.424192783468941</v>
      </c>
      <c r="AE19" s="8">
        <v>0.57088853911674031</v>
      </c>
      <c r="AF19" s="8">
        <v>16.559408076709602</v>
      </c>
      <c r="AG19" s="8">
        <v>32.88918808845748</v>
      </c>
      <c r="AH19" s="8">
        <v>3.0678366682393721</v>
      </c>
      <c r="AI19" s="8">
        <v>2.219043489403365</v>
      </c>
      <c r="AJ19" s="8">
        <v>7.6952332892987503</v>
      </c>
      <c r="AK19" s="8">
        <v>0.9507801310013243</v>
      </c>
      <c r="AL19" s="8">
        <v>4.1451060961516726</v>
      </c>
      <c r="AM19" s="8">
        <v>1.8655797683774666</v>
      </c>
      <c r="AN19" s="8">
        <v>5.7535623601965078</v>
      </c>
      <c r="AO19" s="8">
        <v>2.088421133050149</v>
      </c>
      <c r="AP19" s="8">
        <v>12.978606343428645</v>
      </c>
      <c r="AQ19" s="8">
        <v>9.7872345556856732</v>
      </c>
    </row>
    <row r="20" spans="1:43" x14ac:dyDescent="0.3">
      <c r="A20" s="1" t="s">
        <v>83</v>
      </c>
      <c r="B20" s="1" t="s">
        <v>61</v>
      </c>
      <c r="C20" s="1" t="s">
        <v>62</v>
      </c>
      <c r="D20" s="1" t="s">
        <v>63</v>
      </c>
      <c r="E20" s="1" t="s">
        <v>1203</v>
      </c>
      <c r="F20" s="7">
        <v>29.06</v>
      </c>
      <c r="G20" s="1" t="s">
        <v>65</v>
      </c>
      <c r="H20" s="1" t="s">
        <v>61</v>
      </c>
      <c r="I20" s="1" t="s">
        <v>61</v>
      </c>
      <c r="J20" s="1" t="s">
        <v>65</v>
      </c>
      <c r="K20" s="8">
        <v>2.1466073674541497</v>
      </c>
      <c r="L20" s="8">
        <v>1.3213534323196001</v>
      </c>
      <c r="M20" s="8">
        <v>2.5704643459368208</v>
      </c>
      <c r="N20" s="8">
        <v>30.851866225563256</v>
      </c>
      <c r="O20" s="8">
        <v>1.1217263395898009</v>
      </c>
      <c r="P20" s="8">
        <v>1.340166882636175</v>
      </c>
      <c r="Q20" s="8">
        <v>2.2301214531367601</v>
      </c>
      <c r="R20" s="8">
        <v>7.2264424353462813</v>
      </c>
      <c r="S20" s="8">
        <v>0.29316150557666332</v>
      </c>
      <c r="T20" s="8">
        <v>0.83341628013937141</v>
      </c>
      <c r="U20" s="8">
        <v>1.6752086032952189</v>
      </c>
      <c r="V20" s="8">
        <v>5.0043109853601679</v>
      </c>
      <c r="W20" s="8">
        <v>1.7267098884476664</v>
      </c>
      <c r="X20" s="8">
        <v>5.1249478167044629</v>
      </c>
      <c r="Y20" s="8">
        <v>8.2132922123413401</v>
      </c>
      <c r="Z20" s="8">
        <v>2.4120461221857745</v>
      </c>
      <c r="AA20" s="8">
        <v>3.5823458873967833</v>
      </c>
      <c r="AB20" s="8">
        <v>4.5823961927115864</v>
      </c>
      <c r="AC20" s="8">
        <v>12.423800515766834</v>
      </c>
      <c r="AD20" s="8">
        <v>4.7320909988031152</v>
      </c>
      <c r="AE20" s="8">
        <v>0.58752450928817279</v>
      </c>
      <c r="AF20" s="8">
        <v>15.266348244366275</v>
      </c>
      <c r="AG20" s="8">
        <v>29.12465224752745</v>
      </c>
      <c r="AH20" s="8">
        <v>2.8583665574952679</v>
      </c>
      <c r="AI20" s="8">
        <v>1.9440328105180815</v>
      </c>
      <c r="AJ20" s="8">
        <v>9.4503643124942638</v>
      </c>
      <c r="AK20" s="8">
        <v>0.66896074536591243</v>
      </c>
      <c r="AL20" s="8">
        <v>4.2084848676922197</v>
      </c>
      <c r="AM20" s="8">
        <v>2.3696776260135612</v>
      </c>
      <c r="AN20" s="8">
        <v>6.3935471124606327</v>
      </c>
      <c r="AO20" s="8">
        <v>1.2770276178220437</v>
      </c>
      <c r="AP20" s="8">
        <v>15.437866961855704</v>
      </c>
      <c r="AQ20" s="8">
        <v>11.000670896388561</v>
      </c>
    </row>
    <row r="21" spans="1:43" x14ac:dyDescent="0.3">
      <c r="A21" s="1" t="s">
        <v>84</v>
      </c>
      <c r="B21" s="1" t="s">
        <v>61</v>
      </c>
      <c r="C21" s="1" t="s">
        <v>67</v>
      </c>
      <c r="D21" s="1" t="s">
        <v>63</v>
      </c>
      <c r="E21" s="1" t="s">
        <v>1206</v>
      </c>
      <c r="F21" s="7">
        <v>28</v>
      </c>
      <c r="G21" s="1" t="s">
        <v>65</v>
      </c>
      <c r="H21" s="1" t="s">
        <v>61</v>
      </c>
      <c r="I21" s="1" t="s">
        <v>61</v>
      </c>
      <c r="J21" s="1" t="s">
        <v>65</v>
      </c>
      <c r="K21" s="8">
        <v>3.1934568513185022</v>
      </c>
      <c r="L21" s="8">
        <v>1.8499182724437433</v>
      </c>
      <c r="M21" s="8">
        <v>2.2514464070404099</v>
      </c>
      <c r="N21" s="8">
        <v>30.674915722243206</v>
      </c>
      <c r="O21" s="8">
        <v>1.2424574196438374</v>
      </c>
      <c r="P21" s="8">
        <v>1.9081229242011051</v>
      </c>
      <c r="Q21" s="8">
        <v>1.4147296614789195</v>
      </c>
      <c r="R21" s="8">
        <v>5.6512249025667751</v>
      </c>
      <c r="S21" s="8">
        <v>0.27830364601961599</v>
      </c>
      <c r="T21" s="8">
        <v>1.0925136531705535</v>
      </c>
      <c r="U21" s="8">
        <v>1.3643834101807373</v>
      </c>
      <c r="V21" s="8">
        <v>4.801161621285809</v>
      </c>
      <c r="W21" s="8">
        <v>2.0637921195905231</v>
      </c>
      <c r="X21" s="8">
        <v>5.3180931324252523</v>
      </c>
      <c r="Y21" s="8">
        <v>7.3930035028995862</v>
      </c>
      <c r="Z21" s="8">
        <v>2.7042303989847136</v>
      </c>
      <c r="AA21" s="8">
        <v>3.6122064291074896</v>
      </c>
      <c r="AB21" s="8">
        <v>4.7386916386074613</v>
      </c>
      <c r="AC21" s="8">
        <v>12.932586323182939</v>
      </c>
      <c r="AD21" s="8">
        <v>4.5607349437840821</v>
      </c>
      <c r="AE21" s="8">
        <v>0.95402701982475213</v>
      </c>
      <c r="AF21" s="8">
        <v>16.466069976760021</v>
      </c>
      <c r="AG21" s="8">
        <v>32.362777733009132</v>
      </c>
      <c r="AH21" s="8">
        <v>3.3939088953264323</v>
      </c>
      <c r="AI21" s="8">
        <v>2.4773090402555522</v>
      </c>
      <c r="AJ21" s="8">
        <v>7.7605337591042973</v>
      </c>
      <c r="AK21" s="8">
        <v>1.9762912922427951</v>
      </c>
      <c r="AL21" s="8">
        <v>5.2474024908157064</v>
      </c>
      <c r="AM21" s="8">
        <v>2.596383888741328</v>
      </c>
      <c r="AN21" s="8">
        <v>6.2407643705176969</v>
      </c>
      <c r="AO21" s="8">
        <v>1.6173102950663587</v>
      </c>
      <c r="AP21" s="8">
        <v>10.951020515337666</v>
      </c>
      <c r="AQ21" s="8">
        <v>8.9102277428230217</v>
      </c>
    </row>
    <row r="22" spans="1:43" x14ac:dyDescent="0.3">
      <c r="A22" s="1" t="s">
        <v>85</v>
      </c>
      <c r="B22" s="1" t="s">
        <v>61</v>
      </c>
      <c r="C22" s="1" t="s">
        <v>67</v>
      </c>
      <c r="D22" s="1" t="s">
        <v>63</v>
      </c>
      <c r="E22" s="1" t="s">
        <v>1204</v>
      </c>
      <c r="F22" s="7">
        <v>22.1</v>
      </c>
      <c r="G22" s="1" t="s">
        <v>65</v>
      </c>
      <c r="H22" s="1" t="s">
        <v>61</v>
      </c>
      <c r="I22" s="1" t="s">
        <v>61</v>
      </c>
      <c r="J22" s="1" t="s">
        <v>65</v>
      </c>
      <c r="K22" s="8">
        <v>2.578657289416086</v>
      </c>
      <c r="L22" s="8">
        <v>1.6603479043169482</v>
      </c>
      <c r="M22" s="8">
        <v>2.6447323773795031</v>
      </c>
      <c r="N22" s="8">
        <v>35.295208236536553</v>
      </c>
      <c r="O22" s="8">
        <v>1.3850312453321625</v>
      </c>
      <c r="P22" s="8">
        <v>1.3100207511827795</v>
      </c>
      <c r="Q22" s="8">
        <v>1.6111749468569818</v>
      </c>
      <c r="R22" s="8">
        <v>4.937998573229474</v>
      </c>
      <c r="S22" s="8">
        <v>0.12497899120479392</v>
      </c>
      <c r="T22" s="8">
        <v>0.70018350494252013</v>
      </c>
      <c r="U22" s="8">
        <v>1.1443859435619683</v>
      </c>
      <c r="V22" s="8">
        <v>3.4035700304121055</v>
      </c>
      <c r="W22" s="8">
        <v>1.4955090643860354</v>
      </c>
      <c r="X22" s="8">
        <v>4.6746919119319275</v>
      </c>
      <c r="Y22" s="8">
        <v>7.2921128254097267</v>
      </c>
      <c r="Z22" s="8">
        <v>2.5026879727461515</v>
      </c>
      <c r="AA22" s="8">
        <v>3.5823312553821305</v>
      </c>
      <c r="AB22" s="8">
        <v>5.2054796356661255</v>
      </c>
      <c r="AC22" s="8">
        <v>12.86406706499276</v>
      </c>
      <c r="AD22" s="8">
        <v>4.8011945585108577</v>
      </c>
      <c r="AE22" s="8">
        <v>0.78563591660242083</v>
      </c>
      <c r="AF22" s="8">
        <v>19.847020682217519</v>
      </c>
      <c r="AG22" s="8">
        <v>31.123724248841619</v>
      </c>
      <c r="AH22" s="8">
        <v>3.5209390708295674</v>
      </c>
      <c r="AI22" s="8">
        <v>1.7915810351430079</v>
      </c>
      <c r="AJ22" s="8">
        <v>7.573583273070315</v>
      </c>
      <c r="AK22" s="8">
        <v>1.963851403354822</v>
      </c>
      <c r="AL22" s="8">
        <v>5.217308332125592</v>
      </c>
      <c r="AM22" s="8">
        <v>2.8781412923223813</v>
      </c>
      <c r="AN22" s="8">
        <v>6.3058700295125867</v>
      </c>
      <c r="AO22" s="8">
        <v>1.2617951377504542</v>
      </c>
      <c r="AP22" s="8">
        <v>10.385430169019878</v>
      </c>
      <c r="AQ22" s="8">
        <v>8.130755325812256</v>
      </c>
    </row>
    <row r="23" spans="1:43" x14ac:dyDescent="0.3">
      <c r="A23" s="1" t="s">
        <v>86</v>
      </c>
      <c r="B23" s="1" t="s">
        <v>61</v>
      </c>
      <c r="C23" s="1" t="s">
        <v>67</v>
      </c>
      <c r="D23" s="1" t="s">
        <v>63</v>
      </c>
      <c r="E23" s="1" t="s">
        <v>1206</v>
      </c>
      <c r="F23" s="7">
        <v>27.4</v>
      </c>
      <c r="G23" s="1" t="s">
        <v>65</v>
      </c>
      <c r="H23" s="1" t="s">
        <v>61</v>
      </c>
      <c r="I23" s="1" t="s">
        <v>61</v>
      </c>
      <c r="J23" s="1" t="s">
        <v>65</v>
      </c>
      <c r="K23" s="8">
        <v>3.054523888592525</v>
      </c>
      <c r="L23" s="8">
        <v>1.9595897904047497</v>
      </c>
      <c r="M23" s="8">
        <v>3.0796554803320229</v>
      </c>
      <c r="N23" s="8">
        <v>34.327543441683787</v>
      </c>
      <c r="O23" s="8">
        <v>1.0986085935502983</v>
      </c>
      <c r="P23" s="8">
        <v>1.4703085773348565</v>
      </c>
      <c r="Q23" s="8">
        <v>2.1854132035840825</v>
      </c>
      <c r="R23" s="8">
        <v>6.1314657404607891</v>
      </c>
      <c r="S23" s="8">
        <v>0.17109045263532877</v>
      </c>
      <c r="T23" s="8">
        <v>0.84876904237057627</v>
      </c>
      <c r="U23" s="8">
        <v>1.5438240062015993</v>
      </c>
      <c r="V23" s="8">
        <v>4.2593379082015019</v>
      </c>
      <c r="W23" s="8">
        <v>1.6452401442762148</v>
      </c>
      <c r="X23" s="8">
        <v>5.0603791609617099</v>
      </c>
      <c r="Y23" s="8">
        <v>7.1739424914378525</v>
      </c>
      <c r="Z23" s="8">
        <v>2.5014677071137537</v>
      </c>
      <c r="AA23" s="8">
        <v>3.2384090465595397</v>
      </c>
      <c r="AB23" s="8">
        <v>4.5669768983344863</v>
      </c>
      <c r="AC23" s="8">
        <v>10.973262755600631</v>
      </c>
      <c r="AD23" s="8">
        <v>4.108900511665933</v>
      </c>
      <c r="AE23" s="8">
        <v>0.6012911586977786</v>
      </c>
      <c r="AF23" s="8">
        <v>20.395180768377845</v>
      </c>
      <c r="AG23" s="8">
        <v>26.909517407524771</v>
      </c>
      <c r="AH23" s="8">
        <v>3.8891159610479051</v>
      </c>
      <c r="AI23" s="8">
        <v>3.0730983178328461</v>
      </c>
      <c r="AJ23" s="8">
        <v>8.1554353062676768</v>
      </c>
      <c r="AK23" s="8">
        <v>1.8556420597534331</v>
      </c>
      <c r="AL23" s="8">
        <v>4.9683446154770055</v>
      </c>
      <c r="AM23" s="8">
        <v>2.6721185307672783</v>
      </c>
      <c r="AN23" s="8">
        <v>6.8219303046013504</v>
      </c>
      <c r="AO23" s="8">
        <v>1.9241068503305359</v>
      </c>
      <c r="AP23" s="8">
        <v>10.346703810081769</v>
      </c>
      <c r="AQ23" s="8">
        <v>8.9888060679375972</v>
      </c>
    </row>
    <row r="24" spans="1:43" x14ac:dyDescent="0.3">
      <c r="A24" s="1" t="s">
        <v>87</v>
      </c>
      <c r="B24" s="1" t="s">
        <v>61</v>
      </c>
      <c r="C24" s="1" t="s">
        <v>62</v>
      </c>
      <c r="D24" s="1" t="s">
        <v>63</v>
      </c>
      <c r="E24" s="1" t="s">
        <v>1208</v>
      </c>
      <c r="F24" s="7">
        <v>28.98</v>
      </c>
      <c r="G24" s="1" t="s">
        <v>65</v>
      </c>
      <c r="H24" s="1" t="s">
        <v>61</v>
      </c>
      <c r="I24" s="1" t="s">
        <v>61</v>
      </c>
      <c r="J24" s="1" t="s">
        <v>65</v>
      </c>
      <c r="K24" s="8">
        <v>2.7578673802821094</v>
      </c>
      <c r="L24" s="8">
        <v>1.4292843447196786</v>
      </c>
      <c r="M24" s="8">
        <v>2.3156208585483538</v>
      </c>
      <c r="N24" s="8">
        <v>31.913219727520612</v>
      </c>
      <c r="O24" s="8">
        <v>1.152502526726555</v>
      </c>
      <c r="P24" s="8">
        <v>1.2258800442269124</v>
      </c>
      <c r="Q24" s="8">
        <v>1.4422118167375442</v>
      </c>
      <c r="R24" s="8">
        <v>5.669864053760385</v>
      </c>
      <c r="S24" s="8">
        <v>0.21401803703261507</v>
      </c>
      <c r="T24" s="8">
        <v>0.75716120378721063</v>
      </c>
      <c r="U24" s="8">
        <v>1.0095482717162809</v>
      </c>
      <c r="V24" s="8">
        <v>4.9344463598714983</v>
      </c>
      <c r="W24" s="8">
        <v>1.7636435328463198</v>
      </c>
      <c r="X24" s="8">
        <v>4.9589965920332837</v>
      </c>
      <c r="Y24" s="8">
        <v>8.5100582780985832</v>
      </c>
      <c r="Z24" s="8">
        <v>2.1169171942378764</v>
      </c>
      <c r="AA24" s="8">
        <v>3.4967231495714435</v>
      </c>
      <c r="AB24" s="8">
        <v>3.8685824993511506</v>
      </c>
      <c r="AC24" s="8">
        <v>14.258721779604542</v>
      </c>
      <c r="AD24" s="8">
        <v>5.4880727909230291</v>
      </c>
      <c r="AE24" s="8">
        <v>0.71665955840400186</v>
      </c>
      <c r="AF24" s="8">
        <v>16.644561093960768</v>
      </c>
      <c r="AG24" s="8">
        <v>28.511146310087909</v>
      </c>
      <c r="AH24" s="8">
        <v>3.3909539217402855</v>
      </c>
      <c r="AI24" s="8">
        <v>1.5858426270815753</v>
      </c>
      <c r="AJ24" s="8">
        <v>8.838893586455189</v>
      </c>
      <c r="AK24" s="8">
        <v>0.84690590140773969</v>
      </c>
      <c r="AL24" s="8">
        <v>5.1482433089864879</v>
      </c>
      <c r="AM24" s="8">
        <v>2.6413763336885188</v>
      </c>
      <c r="AN24" s="8">
        <v>6.9036222236857148</v>
      </c>
      <c r="AO24" s="8">
        <v>1.1728704762615674</v>
      </c>
      <c r="AP24" s="8">
        <v>13.761019328368276</v>
      </c>
      <c r="AQ24" s="8">
        <v>10.554564888275966</v>
      </c>
    </row>
    <row r="25" spans="1:43" x14ac:dyDescent="0.3">
      <c r="A25" s="1" t="s">
        <v>88</v>
      </c>
      <c r="B25" s="1" t="s">
        <v>61</v>
      </c>
      <c r="C25" s="1" t="s">
        <v>62</v>
      </c>
      <c r="D25" s="1" t="s">
        <v>63</v>
      </c>
      <c r="E25" s="1" t="s">
        <v>1204</v>
      </c>
      <c r="F25" s="7">
        <v>35.19</v>
      </c>
      <c r="G25" s="1" t="s">
        <v>65</v>
      </c>
      <c r="H25" s="1" t="s">
        <v>61</v>
      </c>
      <c r="I25" s="1" t="s">
        <v>61</v>
      </c>
      <c r="J25" s="1" t="s">
        <v>65</v>
      </c>
      <c r="K25" s="8">
        <v>2.163630674428537</v>
      </c>
      <c r="L25" s="8">
        <v>1.3560252897214158</v>
      </c>
      <c r="M25" s="8">
        <v>2.6635590829218874</v>
      </c>
      <c r="N25" s="8">
        <v>36.886555552841827</v>
      </c>
      <c r="O25" s="8">
        <v>1.3004209236385322</v>
      </c>
      <c r="P25" s="8">
        <v>1.116828044435817</v>
      </c>
      <c r="Q25" s="8">
        <v>1.6493271426658649</v>
      </c>
      <c r="R25" s="8">
        <v>6.4808258347237047</v>
      </c>
      <c r="S25" s="8">
        <v>0.12314370358953877</v>
      </c>
      <c r="T25" s="8">
        <v>0.6705845244974884</v>
      </c>
      <c r="U25" s="8">
        <v>1.2680143735952507</v>
      </c>
      <c r="V25" s="8">
        <v>4.9794371483794642</v>
      </c>
      <c r="W25" s="8">
        <v>1.3100749875248745</v>
      </c>
      <c r="X25" s="8">
        <v>3.8869109478371255</v>
      </c>
      <c r="Y25" s="8">
        <v>7.0616241389050787</v>
      </c>
      <c r="Z25" s="8">
        <v>1.891056917990956</v>
      </c>
      <c r="AA25" s="8">
        <v>3.0130535958340072</v>
      </c>
      <c r="AB25" s="8">
        <v>3.5282217965348774</v>
      </c>
      <c r="AC25" s="8">
        <v>13.332774095072022</v>
      </c>
      <c r="AD25" s="8">
        <v>4.6824029145062305</v>
      </c>
      <c r="AE25" s="8">
        <v>0.63552831035551649</v>
      </c>
      <c r="AF25" s="8">
        <v>21.623739032594795</v>
      </c>
      <c r="AG25" s="8">
        <v>32.013558925778348</v>
      </c>
      <c r="AH25" s="8">
        <v>2.7688210544344463</v>
      </c>
      <c r="AI25" s="8">
        <v>1.8732636330737245</v>
      </c>
      <c r="AJ25" s="8">
        <v>6.3390911946446327</v>
      </c>
      <c r="AK25" s="8">
        <v>0.60835832636235476</v>
      </c>
      <c r="AL25" s="8">
        <v>4.0595504463805332</v>
      </c>
      <c r="AM25" s="8">
        <v>1.5537943284154014</v>
      </c>
      <c r="AN25" s="8">
        <v>4.5884397308851055</v>
      </c>
      <c r="AO25" s="8">
        <v>2.5357127674476168</v>
      </c>
      <c r="AP25" s="8">
        <v>14.085209557557269</v>
      </c>
      <c r="AQ25" s="8">
        <v>7.950461002425758</v>
      </c>
    </row>
    <row r="26" spans="1:43" x14ac:dyDescent="0.3">
      <c r="A26" s="1" t="s">
        <v>89</v>
      </c>
      <c r="B26" s="1" t="s">
        <v>61</v>
      </c>
      <c r="C26" s="1" t="s">
        <v>67</v>
      </c>
      <c r="D26" s="1" t="s">
        <v>63</v>
      </c>
      <c r="E26" s="1" t="s">
        <v>1209</v>
      </c>
      <c r="F26" s="7">
        <v>24</v>
      </c>
      <c r="G26" s="1" t="s">
        <v>65</v>
      </c>
      <c r="H26" s="1" t="s">
        <v>61</v>
      </c>
      <c r="I26" s="1" t="s">
        <v>61</v>
      </c>
      <c r="J26" s="1" t="s">
        <v>65</v>
      </c>
      <c r="K26" s="8">
        <v>2.6435952359844515</v>
      </c>
      <c r="L26" s="8">
        <v>1.7882950032144531</v>
      </c>
      <c r="M26" s="8">
        <v>2.7088839599199481</v>
      </c>
      <c r="N26" s="8">
        <v>35.63944183862133</v>
      </c>
      <c r="O26" s="8">
        <v>1.4132095003656195</v>
      </c>
      <c r="P26" s="8">
        <v>1.370531586197274</v>
      </c>
      <c r="Q26" s="8">
        <v>2.0243499659903859</v>
      </c>
      <c r="R26" s="8">
        <v>6.6185906368361946</v>
      </c>
      <c r="S26" s="8">
        <v>0.29649786908047576</v>
      </c>
      <c r="T26" s="8">
        <v>0.86595776839330241</v>
      </c>
      <c r="U26" s="8">
        <v>1.2137045887717153</v>
      </c>
      <c r="V26" s="8">
        <v>4.3212990615340923</v>
      </c>
      <c r="W26" s="8">
        <v>1.6747120530933901</v>
      </c>
      <c r="X26" s="8">
        <v>4.195325094219454</v>
      </c>
      <c r="Y26" s="8">
        <v>7.7368432187746858</v>
      </c>
      <c r="Z26" s="8">
        <v>2.2529757223682574</v>
      </c>
      <c r="AA26" s="8">
        <v>3.7390325785154652</v>
      </c>
      <c r="AB26" s="8">
        <v>3.6666549777978474</v>
      </c>
      <c r="AC26" s="8">
        <v>10.711488912563532</v>
      </c>
      <c r="AD26" s="8">
        <v>4.5341874813413288</v>
      </c>
      <c r="AE26" s="8">
        <v>0.58442294641682002</v>
      </c>
      <c r="AF26" s="8">
        <v>16.523457949136795</v>
      </c>
      <c r="AG26" s="8">
        <v>33.269707231790242</v>
      </c>
      <c r="AH26" s="8">
        <v>3.7515181913676816</v>
      </c>
      <c r="AI26" s="8">
        <v>1.3924371800950526</v>
      </c>
      <c r="AJ26" s="8">
        <v>9.325809969142675</v>
      </c>
      <c r="AK26" s="8">
        <v>0.95392227419086784</v>
      </c>
      <c r="AL26" s="8">
        <v>4.3922544746484116</v>
      </c>
      <c r="AM26" s="8">
        <v>2.5490924653902529</v>
      </c>
      <c r="AN26" s="8">
        <v>7.5791284154101204</v>
      </c>
      <c r="AO26" s="8">
        <v>0.79610653312452317</v>
      </c>
      <c r="AP26" s="8">
        <v>9.6486638250200869</v>
      </c>
      <c r="AQ26" s="8">
        <v>9.8179014906832922</v>
      </c>
    </row>
    <row r="27" spans="1:43" x14ac:dyDescent="0.3">
      <c r="A27" s="1" t="s">
        <v>90</v>
      </c>
      <c r="B27" s="1" t="s">
        <v>61</v>
      </c>
      <c r="C27" s="1" t="s">
        <v>67</v>
      </c>
      <c r="D27" s="1" t="s">
        <v>63</v>
      </c>
      <c r="E27" s="1" t="s">
        <v>1206</v>
      </c>
      <c r="F27" s="7">
        <v>31.64</v>
      </c>
      <c r="G27" s="1" t="s">
        <v>65</v>
      </c>
      <c r="H27" s="1" t="s">
        <v>61</v>
      </c>
      <c r="I27" s="1" t="s">
        <v>61</v>
      </c>
      <c r="J27" s="1" t="s">
        <v>65</v>
      </c>
      <c r="K27" s="8">
        <v>1.6720303784524277</v>
      </c>
      <c r="L27" s="8">
        <v>1.0513665939536236</v>
      </c>
      <c r="M27" s="8">
        <v>3.2266326416028606</v>
      </c>
      <c r="N27" s="8">
        <v>33.050988692292208</v>
      </c>
      <c r="O27" s="8">
        <v>1.5037261380312674</v>
      </c>
      <c r="P27" s="8">
        <v>1.0589905779760287</v>
      </c>
      <c r="Q27" s="8">
        <v>2.1563283882498165</v>
      </c>
      <c r="R27" s="8">
        <v>5.7799666290779301</v>
      </c>
      <c r="S27" s="8">
        <v>0.36518417558364558</v>
      </c>
      <c r="T27" s="8">
        <v>0.78384213316261409</v>
      </c>
      <c r="U27" s="8">
        <v>1.4466567716993963</v>
      </c>
      <c r="V27" s="8">
        <v>3.6598252469919865</v>
      </c>
      <c r="W27" s="8">
        <v>0.94897006628133651</v>
      </c>
      <c r="X27" s="8">
        <v>4.071398325912285</v>
      </c>
      <c r="Y27" s="8">
        <v>7.6277849106732249</v>
      </c>
      <c r="Z27" s="8">
        <v>1.903569414697021</v>
      </c>
      <c r="AA27" s="8">
        <v>3.0445548843927703</v>
      </c>
      <c r="AB27" s="8">
        <v>5.3499717912461993</v>
      </c>
      <c r="AC27" s="8">
        <v>15.573194469977542</v>
      </c>
      <c r="AD27" s="8">
        <v>5.1518401890629688</v>
      </c>
      <c r="AE27" s="8">
        <v>0.57317758068285496</v>
      </c>
      <c r="AF27" s="8">
        <v>15.725636289442916</v>
      </c>
      <c r="AG27" s="8">
        <v>28.690772306154344</v>
      </c>
      <c r="AH27" s="8">
        <v>2.7952116014946147</v>
      </c>
      <c r="AI27" s="8">
        <v>1.2850280959889102</v>
      </c>
      <c r="AJ27" s="8">
        <v>9.5068471026183214</v>
      </c>
      <c r="AK27" s="8">
        <v>0.97068238023525022</v>
      </c>
      <c r="AL27" s="8">
        <v>4.9105118260666565</v>
      </c>
      <c r="AM27" s="8">
        <v>1.3703467415037138</v>
      </c>
      <c r="AN27" s="8">
        <v>6.4708595344844149</v>
      </c>
      <c r="AO27" s="8">
        <v>0.68534831786075212</v>
      </c>
      <c r="AP27" s="8">
        <v>16.536971091761696</v>
      </c>
      <c r="AQ27" s="8">
        <v>11.051784712388404</v>
      </c>
    </row>
    <row r="28" spans="1:43" x14ac:dyDescent="0.3">
      <c r="A28" s="1" t="s">
        <v>91</v>
      </c>
      <c r="B28" s="1" t="s">
        <v>61</v>
      </c>
      <c r="C28" s="1" t="s">
        <v>67</v>
      </c>
      <c r="D28" s="1" t="s">
        <v>63</v>
      </c>
      <c r="E28" s="1" t="s">
        <v>1206</v>
      </c>
      <c r="F28" s="7">
        <v>38.200000000000003</v>
      </c>
      <c r="G28" s="1" t="s">
        <v>65</v>
      </c>
      <c r="H28" s="1" t="s">
        <v>61</v>
      </c>
      <c r="I28" s="1" t="s">
        <v>61</v>
      </c>
      <c r="J28" s="1" t="s">
        <v>65</v>
      </c>
      <c r="K28" s="8">
        <v>1.667606840155063</v>
      </c>
      <c r="L28" s="8">
        <v>1.3836177016741988</v>
      </c>
      <c r="M28" s="8">
        <v>2.5187505954807743</v>
      </c>
      <c r="N28" s="8">
        <v>35.569391617898042</v>
      </c>
      <c r="O28" s="8">
        <v>1.2386432345333414</v>
      </c>
      <c r="P28" s="8">
        <v>1.4623650526543575</v>
      </c>
      <c r="Q28" s="8">
        <v>1.826021970510203</v>
      </c>
      <c r="R28" s="8">
        <v>5.971180432854041</v>
      </c>
      <c r="S28" s="8">
        <v>0.15110971913331264</v>
      </c>
      <c r="T28" s="8">
        <v>0.85111193540729801</v>
      </c>
      <c r="U28" s="8">
        <v>1.3695164778826523</v>
      </c>
      <c r="V28" s="8">
        <v>3.5176723995572594</v>
      </c>
      <c r="W28" s="8">
        <v>1.1940890755335642</v>
      </c>
      <c r="X28" s="8">
        <v>3.9512580180943995</v>
      </c>
      <c r="Y28" s="8">
        <v>7.2566183298503031</v>
      </c>
      <c r="Z28" s="8">
        <v>2.1379312333829543</v>
      </c>
      <c r="AA28" s="8">
        <v>3.1461574604912155</v>
      </c>
      <c r="AB28" s="8">
        <v>4.9505898663063324</v>
      </c>
      <c r="AC28" s="8">
        <v>14.305689461013957</v>
      </c>
      <c r="AD28" s="8">
        <v>4.7312116847786445</v>
      </c>
      <c r="AE28" s="8">
        <v>0.79946689280808814</v>
      </c>
      <c r="AF28" s="8">
        <v>16.809223074960268</v>
      </c>
      <c r="AG28" s="8">
        <v>33.308371652089846</v>
      </c>
      <c r="AH28" s="8">
        <v>3.5945572369550249</v>
      </c>
      <c r="AI28" s="8">
        <v>1.3335275470620991</v>
      </c>
      <c r="AJ28" s="8">
        <v>7.4414420279117932</v>
      </c>
      <c r="AK28" s="8">
        <v>1.9395981053551465</v>
      </c>
      <c r="AL28" s="8">
        <v>5.3152303599313946</v>
      </c>
      <c r="AM28" s="8">
        <v>2.6005056227712968</v>
      </c>
      <c r="AN28" s="8">
        <v>5.7595381449162746</v>
      </c>
      <c r="AO28" s="8">
        <v>1.212324157570257</v>
      </c>
      <c r="AP28" s="8">
        <v>12.11458032676849</v>
      </c>
      <c r="AQ28" s="8">
        <v>8.5711017437081018</v>
      </c>
    </row>
    <row r="29" spans="1:43" x14ac:dyDescent="0.3">
      <c r="A29" s="1" t="s">
        <v>92</v>
      </c>
      <c r="B29" s="1" t="s">
        <v>61</v>
      </c>
      <c r="C29" s="1" t="s">
        <v>67</v>
      </c>
      <c r="D29" s="1" t="s">
        <v>63</v>
      </c>
      <c r="E29" s="1" t="s">
        <v>1208</v>
      </c>
      <c r="F29" s="7">
        <v>26.23</v>
      </c>
      <c r="G29" s="1" t="s">
        <v>65</v>
      </c>
      <c r="H29" s="1" t="s">
        <v>61</v>
      </c>
      <c r="I29" s="1" t="s">
        <v>61</v>
      </c>
      <c r="J29" s="1" t="s">
        <v>65</v>
      </c>
      <c r="K29" s="8">
        <v>2.0754420836219483</v>
      </c>
      <c r="L29" s="8">
        <v>1.4298720517818093</v>
      </c>
      <c r="M29" s="8">
        <v>2.9368437240732166</v>
      </c>
      <c r="N29" s="8">
        <v>32.651415030111124</v>
      </c>
      <c r="O29" s="8">
        <v>1.0858005048288559</v>
      </c>
      <c r="P29" s="8">
        <v>1.184485549790576</v>
      </c>
      <c r="Q29" s="8">
        <v>1.9741425829842931</v>
      </c>
      <c r="R29" s="8">
        <v>6.1714176911536187</v>
      </c>
      <c r="S29" s="8">
        <v>0.31318889234586134</v>
      </c>
      <c r="T29" s="8">
        <v>0.83990793530604468</v>
      </c>
      <c r="U29" s="8">
        <v>1.643922369103284</v>
      </c>
      <c r="V29" s="8">
        <v>4.7526087432869062</v>
      </c>
      <c r="W29" s="8">
        <v>1.3930335155265872</v>
      </c>
      <c r="X29" s="8">
        <v>5.1769399743207876</v>
      </c>
      <c r="Y29" s="8">
        <v>7.7978464971268053</v>
      </c>
      <c r="Z29" s="8">
        <v>2.1926005668571253</v>
      </c>
      <c r="AA29" s="8">
        <v>2.947938447499844</v>
      </c>
      <c r="AB29" s="8">
        <v>5.1074143653899648</v>
      </c>
      <c r="AC29" s="8">
        <v>13.492384127378141</v>
      </c>
      <c r="AD29" s="8">
        <v>4.3005294304385586</v>
      </c>
      <c r="AE29" s="8">
        <v>0.53226591707463666</v>
      </c>
      <c r="AF29" s="8">
        <v>13.284442004017105</v>
      </c>
      <c r="AG29" s="8">
        <v>34.156069697570281</v>
      </c>
      <c r="AH29" s="8">
        <v>2.1209833084292362</v>
      </c>
      <c r="AI29" s="8">
        <v>3.1201239782455081</v>
      </c>
      <c r="AJ29" s="8">
        <v>9.4681160890875411</v>
      </c>
      <c r="AK29" s="8">
        <v>1.130536196703114</v>
      </c>
      <c r="AL29" s="8">
        <v>5.6453695887090936</v>
      </c>
      <c r="AM29" s="8">
        <v>1.5248937590719798</v>
      </c>
      <c r="AN29" s="8">
        <v>5.9676208361954428</v>
      </c>
      <c r="AO29" s="8">
        <v>1.6568713600953178</v>
      </c>
      <c r="AP29" s="8">
        <v>13.492859830779491</v>
      </c>
      <c r="AQ29" s="8">
        <v>8.4321133510958806</v>
      </c>
    </row>
    <row r="30" spans="1:43" x14ac:dyDescent="0.3">
      <c r="A30" s="1" t="s">
        <v>93</v>
      </c>
      <c r="B30" s="1" t="s">
        <v>61</v>
      </c>
      <c r="C30" s="1" t="s">
        <v>62</v>
      </c>
      <c r="D30" s="1" t="s">
        <v>63</v>
      </c>
      <c r="E30" s="1" t="s">
        <v>1206</v>
      </c>
      <c r="F30" s="7" t="s">
        <v>64</v>
      </c>
      <c r="G30" s="1" t="s">
        <v>65</v>
      </c>
      <c r="H30" s="1" t="s">
        <v>61</v>
      </c>
      <c r="I30" s="1" t="s">
        <v>61</v>
      </c>
      <c r="J30" s="1" t="s">
        <v>65</v>
      </c>
      <c r="K30" s="8">
        <v>1.7870430923031049</v>
      </c>
      <c r="L30" s="8">
        <v>1.2498976405368896</v>
      </c>
      <c r="M30" s="8">
        <v>2.4345734502868583</v>
      </c>
      <c r="N30" s="8">
        <v>34.200001630429526</v>
      </c>
      <c r="O30" s="8">
        <v>1.0314733138789123</v>
      </c>
      <c r="P30" s="8">
        <v>1.2167308934738459</v>
      </c>
      <c r="Q30" s="8">
        <v>1.7679631561155438</v>
      </c>
      <c r="R30" s="8">
        <v>6.5729320301735594</v>
      </c>
      <c r="S30" s="8">
        <v>0.32718155940439109</v>
      </c>
      <c r="T30" s="8">
        <v>0.76143804301266482</v>
      </c>
      <c r="U30" s="8">
        <v>1.3344790444551857</v>
      </c>
      <c r="V30" s="8">
        <v>4.0743383948537399</v>
      </c>
      <c r="W30" s="8">
        <v>1.2721507065933182</v>
      </c>
      <c r="X30" s="8">
        <v>4.4377791199192638</v>
      </c>
      <c r="Y30" s="8">
        <v>7.4609218228350018</v>
      </c>
      <c r="Z30" s="8">
        <v>1.9833422320986951</v>
      </c>
      <c r="AA30" s="8">
        <v>3.0697533488536162</v>
      </c>
      <c r="AB30" s="8">
        <v>4.4529874291267229</v>
      </c>
      <c r="AC30" s="8">
        <v>15.033398251053111</v>
      </c>
      <c r="AD30" s="8">
        <v>4.8319846563313753</v>
      </c>
      <c r="AE30" s="8">
        <v>0.69963018426467771</v>
      </c>
      <c r="AF30" s="8">
        <v>14.039598668096676</v>
      </c>
      <c r="AG30" s="8">
        <v>25.452790910284921</v>
      </c>
      <c r="AH30" s="8">
        <v>3.2021638952857052</v>
      </c>
      <c r="AI30" s="8">
        <v>2.3219061259906102</v>
      </c>
      <c r="AJ30" s="8">
        <v>9.4378324325464131</v>
      </c>
      <c r="AK30" s="8">
        <v>1.0406302702184296</v>
      </c>
      <c r="AL30" s="8">
        <v>5.5866269469486021</v>
      </c>
      <c r="AM30" s="8">
        <v>2.7799794536117086</v>
      </c>
      <c r="AN30" s="8">
        <v>6.8697573563963914</v>
      </c>
      <c r="AO30" s="8">
        <v>2.368352654256896</v>
      </c>
      <c r="AP30" s="8">
        <v>16.817349236161085</v>
      </c>
      <c r="AQ30" s="8">
        <v>10.083012050202564</v>
      </c>
    </row>
    <row r="31" spans="1:43" x14ac:dyDescent="0.3">
      <c r="A31" s="1" t="s">
        <v>94</v>
      </c>
      <c r="B31" s="1" t="s">
        <v>61</v>
      </c>
      <c r="C31" s="1" t="s">
        <v>67</v>
      </c>
      <c r="D31" s="1" t="s">
        <v>63</v>
      </c>
      <c r="E31" s="1" t="s">
        <v>1204</v>
      </c>
      <c r="F31" s="7" t="s">
        <v>64</v>
      </c>
      <c r="G31" s="1" t="s">
        <v>65</v>
      </c>
      <c r="H31" s="1" t="s">
        <v>61</v>
      </c>
      <c r="I31" s="1" t="s">
        <v>61</v>
      </c>
      <c r="J31" s="1" t="s">
        <v>65</v>
      </c>
      <c r="K31" s="8">
        <v>1.9838997833270768</v>
      </c>
      <c r="L31" s="8">
        <v>1.0951550839260553</v>
      </c>
      <c r="M31" s="8">
        <v>2.4302070494789789</v>
      </c>
      <c r="N31" s="8">
        <v>35.060945842304818</v>
      </c>
      <c r="O31" s="8">
        <v>1.6186045373107099</v>
      </c>
      <c r="P31" s="8">
        <v>1.1976906765977138</v>
      </c>
      <c r="Q31" s="8">
        <v>1.7196538411168629</v>
      </c>
      <c r="R31" s="8">
        <v>6.1102682154678094</v>
      </c>
      <c r="S31" s="8">
        <v>0.29016595018500152</v>
      </c>
      <c r="T31" s="8">
        <v>0.64589747202233849</v>
      </c>
      <c r="U31" s="8">
        <v>1.1634709429806362</v>
      </c>
      <c r="V31" s="8">
        <v>3.7168593872290558</v>
      </c>
      <c r="W31" s="8">
        <v>1.0006801263383731</v>
      </c>
      <c r="X31" s="8">
        <v>3.8532760996464601</v>
      </c>
      <c r="Y31" s="8">
        <v>7.352907320518657</v>
      </c>
      <c r="Z31" s="8">
        <v>1.7004271827188917</v>
      </c>
      <c r="AA31" s="8">
        <v>2.9441046915149185</v>
      </c>
      <c r="AB31" s="8">
        <v>4.5431595645532452</v>
      </c>
      <c r="AC31" s="8">
        <v>15.498013936466574</v>
      </c>
      <c r="AD31" s="8">
        <v>5.4610788838111146</v>
      </c>
      <c r="AE31" s="8">
        <v>0.61353341248471827</v>
      </c>
      <c r="AF31" s="8">
        <v>17.530999572662115</v>
      </c>
      <c r="AG31" s="8">
        <v>28.801614299409245</v>
      </c>
      <c r="AH31" s="8">
        <v>3.5740873692727773</v>
      </c>
      <c r="AI31" s="8">
        <v>1.1747888842953447</v>
      </c>
      <c r="AJ31" s="8">
        <v>7.3818798930422949</v>
      </c>
      <c r="AK31" s="8">
        <v>1.7335578456698655</v>
      </c>
      <c r="AL31" s="8">
        <v>6.4838145448272302</v>
      </c>
      <c r="AM31" s="8">
        <v>3.5959436580063939</v>
      </c>
      <c r="AN31" s="8">
        <v>5.8313670670814233</v>
      </c>
      <c r="AO31" s="8">
        <v>1.1442929255497378</v>
      </c>
      <c r="AP31" s="8">
        <v>13.152990685803399</v>
      </c>
      <c r="AQ31" s="8">
        <v>9.5946632543801744</v>
      </c>
    </row>
    <row r="32" spans="1:43" x14ac:dyDescent="0.3">
      <c r="A32" s="1" t="s">
        <v>95</v>
      </c>
      <c r="B32" s="1" t="s">
        <v>61</v>
      </c>
      <c r="C32" s="1" t="s">
        <v>67</v>
      </c>
      <c r="D32" s="1" t="s">
        <v>63</v>
      </c>
      <c r="E32" s="1" t="s">
        <v>1204</v>
      </c>
      <c r="F32" s="7">
        <v>29.41</v>
      </c>
      <c r="G32" s="1" t="s">
        <v>65</v>
      </c>
      <c r="H32" s="1" t="s">
        <v>61</v>
      </c>
      <c r="I32" s="1" t="s">
        <v>61</v>
      </c>
      <c r="J32" s="1" t="s">
        <v>65</v>
      </c>
      <c r="K32" s="8">
        <v>2.5440539572201861</v>
      </c>
      <c r="L32" s="8">
        <v>1.4979774716154783</v>
      </c>
      <c r="M32" s="8">
        <v>3.0359762651646842</v>
      </c>
      <c r="N32" s="8">
        <v>34.37200522455904</v>
      </c>
      <c r="O32" s="8">
        <v>1.1490739129454115</v>
      </c>
      <c r="P32" s="8">
        <v>1.2347147315650502</v>
      </c>
      <c r="Q32" s="8">
        <v>1.9846896055527101</v>
      </c>
      <c r="R32" s="8">
        <v>6.2662234193749251</v>
      </c>
      <c r="S32" s="8">
        <v>0.18292070097260002</v>
      </c>
      <c r="T32" s="8">
        <v>0.95118764505752007</v>
      </c>
      <c r="U32" s="8">
        <v>1.47251164282943</v>
      </c>
      <c r="V32" s="8">
        <v>4.2779790871216639</v>
      </c>
      <c r="W32" s="8">
        <v>1.569342777433014</v>
      </c>
      <c r="X32" s="8">
        <v>4.5133713717914921</v>
      </c>
      <c r="Y32" s="8">
        <v>8.2890057419225656</v>
      </c>
      <c r="Z32" s="8">
        <v>2.1677446469087216</v>
      </c>
      <c r="AA32" s="8">
        <v>3.5446492066227684</v>
      </c>
      <c r="AB32" s="8">
        <v>4.0275994747503416</v>
      </c>
      <c r="AC32" s="8">
        <v>11.999996066624339</v>
      </c>
      <c r="AD32" s="8">
        <v>4.4178259196722935</v>
      </c>
      <c r="AE32" s="8">
        <v>0.50115113029576797</v>
      </c>
      <c r="AF32" s="8">
        <v>11.759650928173505</v>
      </c>
      <c r="AG32" s="8">
        <v>31.615494079077681</v>
      </c>
      <c r="AH32" s="8">
        <v>2.8525234695835628</v>
      </c>
      <c r="AI32" s="8">
        <v>3.0345901296865105</v>
      </c>
      <c r="AJ32" s="8">
        <v>9.1511432285527281</v>
      </c>
      <c r="AK32" s="8">
        <v>0.70822574553390705</v>
      </c>
      <c r="AL32" s="8">
        <v>3.0918452376324379</v>
      </c>
      <c r="AM32" s="8">
        <v>1.4253550774911219</v>
      </c>
      <c r="AN32" s="8">
        <v>7.2848838993854041</v>
      </c>
      <c r="AO32" s="8">
        <v>2.8742925809520283</v>
      </c>
      <c r="AP32" s="8">
        <v>15.823285221415242</v>
      </c>
      <c r="AQ32" s="8">
        <v>10.378710402515882</v>
      </c>
    </row>
    <row r="33" spans="1:43" x14ac:dyDescent="0.3">
      <c r="A33" s="1" t="s">
        <v>96</v>
      </c>
      <c r="B33" s="1" t="s">
        <v>61</v>
      </c>
      <c r="C33" s="1" t="s">
        <v>62</v>
      </c>
      <c r="D33" s="1" t="s">
        <v>63</v>
      </c>
      <c r="E33" s="1" t="s">
        <v>1204</v>
      </c>
      <c r="F33" s="7">
        <v>25.9</v>
      </c>
      <c r="G33" s="1" t="s">
        <v>65</v>
      </c>
      <c r="H33" s="1" t="s">
        <v>61</v>
      </c>
      <c r="I33" s="1" t="s">
        <v>61</v>
      </c>
      <c r="J33" s="1" t="s">
        <v>65</v>
      </c>
      <c r="K33" s="8">
        <v>2.4465930180706978</v>
      </c>
      <c r="L33" s="8">
        <v>1.6213322226895397</v>
      </c>
      <c r="M33" s="8">
        <v>2.8122375873984162</v>
      </c>
      <c r="N33" s="8">
        <v>36.877654352747726</v>
      </c>
      <c r="O33" s="8">
        <v>1.250910421772818</v>
      </c>
      <c r="P33" s="8">
        <v>1.1828368841757144</v>
      </c>
      <c r="Q33" s="8">
        <v>1.5845532648658081</v>
      </c>
      <c r="R33" s="8">
        <v>5.5865233326108754</v>
      </c>
      <c r="S33" s="8">
        <v>0.1117212917651913</v>
      </c>
      <c r="T33" s="8">
        <v>0.69557870502273356</v>
      </c>
      <c r="U33" s="8">
        <v>1.1916640251023989</v>
      </c>
      <c r="V33" s="8">
        <v>3.9037946226886935</v>
      </c>
      <c r="W33" s="8">
        <v>1.3745419871253686</v>
      </c>
      <c r="X33" s="8">
        <v>4.3041261659103496</v>
      </c>
      <c r="Y33" s="8">
        <v>7.4758220688017873</v>
      </c>
      <c r="Z33" s="8">
        <v>2.0191980469694295</v>
      </c>
      <c r="AA33" s="8">
        <v>3.1306709441574809</v>
      </c>
      <c r="AB33" s="8">
        <v>4.350779333188183</v>
      </c>
      <c r="AC33" s="8">
        <v>12.30346475681222</v>
      </c>
      <c r="AD33" s="8">
        <v>5.2082799366093377</v>
      </c>
      <c r="AE33" s="8">
        <v>0.56771703151522135</v>
      </c>
      <c r="AF33" s="8">
        <v>25.954164693127638</v>
      </c>
      <c r="AG33" s="8">
        <v>26.965708829584369</v>
      </c>
      <c r="AH33" s="8">
        <v>3.6368730146007509</v>
      </c>
      <c r="AI33" s="8">
        <v>1.1046293180594733</v>
      </c>
      <c r="AJ33" s="8">
        <v>5.4358149330473697</v>
      </c>
      <c r="AK33" s="8">
        <v>1.5249170230842142</v>
      </c>
      <c r="AL33" s="8">
        <v>7.2911453657946801</v>
      </c>
      <c r="AM33" s="8">
        <v>3.6066616528122863</v>
      </c>
      <c r="AN33" s="8">
        <v>2.1650807050702197</v>
      </c>
      <c r="AO33" s="8">
        <v>1.1046293180594733</v>
      </c>
      <c r="AP33" s="8">
        <v>10.393649493228356</v>
      </c>
      <c r="AQ33" s="8">
        <v>10.816725653531174</v>
      </c>
    </row>
    <row r="34" spans="1:43" x14ac:dyDescent="0.3">
      <c r="A34" s="1" t="s">
        <v>97</v>
      </c>
      <c r="B34" s="1" t="s">
        <v>61</v>
      </c>
      <c r="C34" s="1" t="s">
        <v>62</v>
      </c>
      <c r="D34" s="1" t="s">
        <v>63</v>
      </c>
      <c r="E34" s="1" t="s">
        <v>1202</v>
      </c>
      <c r="F34" s="7">
        <v>32.6</v>
      </c>
      <c r="G34" s="1" t="s">
        <v>65</v>
      </c>
      <c r="H34" s="1" t="s">
        <v>61</v>
      </c>
      <c r="I34" s="1" t="s">
        <v>61</v>
      </c>
      <c r="J34" s="1" t="s">
        <v>65</v>
      </c>
      <c r="K34" s="8">
        <v>2.141527445450528</v>
      </c>
      <c r="L34" s="8">
        <v>1.3421307542060528</v>
      </c>
      <c r="M34" s="8">
        <v>2.6302665451159397</v>
      </c>
      <c r="N34" s="8">
        <v>33.211487064259835</v>
      </c>
      <c r="O34" s="8">
        <v>1.2037917831252816</v>
      </c>
      <c r="P34" s="8">
        <v>1.2279098611544004</v>
      </c>
      <c r="Q34" s="8">
        <v>1.8060835563609361</v>
      </c>
      <c r="R34" s="8">
        <v>6.144305060022659</v>
      </c>
      <c r="S34" s="8">
        <v>0.30410044685058962</v>
      </c>
      <c r="T34" s="8">
        <v>0.80917562278838362</v>
      </c>
      <c r="U34" s="8">
        <v>1.2731784274642399</v>
      </c>
      <c r="V34" s="8">
        <v>4.0266812100095857</v>
      </c>
      <c r="W34" s="8">
        <v>1.3986768984641604</v>
      </c>
      <c r="X34" s="8">
        <v>4.5977574834024182</v>
      </c>
      <c r="Y34" s="8">
        <v>7.7613838051253285</v>
      </c>
      <c r="Z34" s="8">
        <v>2.2108665591585765</v>
      </c>
      <c r="AA34" s="8">
        <v>3.5542392502795463</v>
      </c>
      <c r="AB34" s="8">
        <v>4.5016873767145471</v>
      </c>
      <c r="AC34" s="8">
        <v>13.838793631045979</v>
      </c>
      <c r="AD34" s="8">
        <v>5.22114622011292</v>
      </c>
      <c r="AE34" s="8">
        <v>0.79481099888810125</v>
      </c>
      <c r="AF34" s="8">
        <v>17.601416537385575</v>
      </c>
      <c r="AG34" s="8">
        <v>27.042450068843149</v>
      </c>
      <c r="AH34" s="8">
        <v>4.1812893328670535</v>
      </c>
      <c r="AI34" s="8">
        <v>1.7475783199768138</v>
      </c>
      <c r="AJ34" s="8">
        <v>8.9886089401912113</v>
      </c>
      <c r="AK34" s="8">
        <v>1.8413528725442159</v>
      </c>
      <c r="AL34" s="8">
        <v>6.1699039527596806</v>
      </c>
      <c r="AM34" s="8">
        <v>2.8912844793694186</v>
      </c>
      <c r="AN34" s="8">
        <v>8.0141330869825893</v>
      </c>
      <c r="AO34" s="8">
        <v>1.1335734980922219</v>
      </c>
      <c r="AP34" s="8">
        <v>11.612677390561496</v>
      </c>
      <c r="AQ34" s="8">
        <v>8.7757315204265698</v>
      </c>
    </row>
    <row r="35" spans="1:43" x14ac:dyDescent="0.3">
      <c r="A35" s="1" t="s">
        <v>98</v>
      </c>
      <c r="B35" s="1" t="s">
        <v>61</v>
      </c>
      <c r="C35" s="1" t="s">
        <v>62</v>
      </c>
      <c r="D35" s="1" t="s">
        <v>63</v>
      </c>
      <c r="E35" s="1" t="s">
        <v>1205</v>
      </c>
      <c r="F35" s="7">
        <v>23</v>
      </c>
      <c r="G35" s="1" t="s">
        <v>65</v>
      </c>
      <c r="H35" s="1" t="s">
        <v>61</v>
      </c>
      <c r="I35" s="1" t="s">
        <v>61</v>
      </c>
      <c r="J35" s="1" t="s">
        <v>65</v>
      </c>
      <c r="K35" s="8">
        <v>2.1010792529619038</v>
      </c>
      <c r="L35" s="8">
        <v>1.5320343968896184</v>
      </c>
      <c r="M35" s="8">
        <v>2.7104826560621076</v>
      </c>
      <c r="N35" s="8">
        <v>34.328367226392132</v>
      </c>
      <c r="O35" s="8">
        <v>1.0737582900562874</v>
      </c>
      <c r="P35" s="8">
        <v>1.3526052871772543</v>
      </c>
      <c r="Q35" s="8">
        <v>1.9823309019394149</v>
      </c>
      <c r="R35" s="8">
        <v>6.2746005561470559</v>
      </c>
      <c r="S35" s="8">
        <v>0.21123665548683077</v>
      </c>
      <c r="T35" s="8">
        <v>0.696447828716799</v>
      </c>
      <c r="U35" s="8">
        <v>1.3008033825619552</v>
      </c>
      <c r="V35" s="8">
        <v>4.1154370571129029</v>
      </c>
      <c r="W35" s="8">
        <v>1.3785260161253814</v>
      </c>
      <c r="X35" s="8">
        <v>4.5298976380842513</v>
      </c>
      <c r="Y35" s="8">
        <v>7.2976609764719624</v>
      </c>
      <c r="Z35" s="8">
        <v>2.2153049196611772</v>
      </c>
      <c r="AA35" s="8">
        <v>3.3360562933053788</v>
      </c>
      <c r="AB35" s="8">
        <v>4.6378605280483383</v>
      </c>
      <c r="AC35" s="8">
        <v>13.289684736663926</v>
      </c>
      <c r="AD35" s="8">
        <v>4.913722216516506</v>
      </c>
      <c r="AE35" s="8">
        <v>0.72210318361883252</v>
      </c>
      <c r="AF35" s="8">
        <v>15.547386099414899</v>
      </c>
      <c r="AG35" s="8">
        <v>29.953663636022775</v>
      </c>
      <c r="AH35" s="8">
        <v>3.6111786050940253</v>
      </c>
      <c r="AI35" s="8">
        <v>2.961374374142177</v>
      </c>
      <c r="AJ35" s="8">
        <v>8.3410486619877684</v>
      </c>
      <c r="AK35" s="8">
        <v>2.797587840420702</v>
      </c>
      <c r="AL35" s="8">
        <v>6.5063053862892746</v>
      </c>
      <c r="AM35" s="8">
        <v>2.7391655325009641</v>
      </c>
      <c r="AN35" s="8">
        <v>5.9184637164857161</v>
      </c>
      <c r="AO35" s="8">
        <v>2.0831262537828277</v>
      </c>
      <c r="AP35" s="8">
        <v>10.850484682941239</v>
      </c>
      <c r="AQ35" s="8">
        <v>8.6902152109176249</v>
      </c>
    </row>
    <row r="36" spans="1:43" x14ac:dyDescent="0.3">
      <c r="A36" s="1" t="s">
        <v>99</v>
      </c>
      <c r="B36" s="1" t="s">
        <v>61</v>
      </c>
      <c r="C36" s="1" t="s">
        <v>67</v>
      </c>
      <c r="D36" s="1" t="s">
        <v>63</v>
      </c>
      <c r="E36" s="1" t="s">
        <v>1205</v>
      </c>
      <c r="F36" s="7">
        <v>23.3</v>
      </c>
      <c r="G36" s="1" t="s">
        <v>65</v>
      </c>
      <c r="H36" s="1" t="s">
        <v>61</v>
      </c>
      <c r="I36" s="1" t="s">
        <v>61</v>
      </c>
      <c r="J36" s="1" t="s">
        <v>65</v>
      </c>
      <c r="K36" s="8">
        <v>2.2942584001736561</v>
      </c>
      <c r="L36" s="8">
        <v>1.3456097475587216</v>
      </c>
      <c r="M36" s="8">
        <v>2.968626093834918</v>
      </c>
      <c r="N36" s="8">
        <v>35.008540394242935</v>
      </c>
      <c r="O36" s="8">
        <v>1.2008962753619024</v>
      </c>
      <c r="P36" s="8">
        <v>1.3111140317488326</v>
      </c>
      <c r="Q36" s="8">
        <v>1.7400960421366996</v>
      </c>
      <c r="R36" s="8">
        <v>5.4013537969035621</v>
      </c>
      <c r="S36" s="8">
        <v>0.27221399189993661</v>
      </c>
      <c r="T36" s="8">
        <v>0.75525001828849803</v>
      </c>
      <c r="U36" s="8">
        <v>1.1781900285300571</v>
      </c>
      <c r="V36" s="8">
        <v>3.1674077118539743</v>
      </c>
      <c r="W36" s="8">
        <v>1.2414106849913231</v>
      </c>
      <c r="X36" s="8">
        <v>4.5574162552269781</v>
      </c>
      <c r="Y36" s="8">
        <v>6.9423758281457024</v>
      </c>
      <c r="Z36" s="8">
        <v>2.1975441766801</v>
      </c>
      <c r="AA36" s="8">
        <v>3.1583104411921701</v>
      </c>
      <c r="AB36" s="8">
        <v>5.1995636986392411</v>
      </c>
      <c r="AC36" s="8">
        <v>14.487269385281248</v>
      </c>
      <c r="AD36" s="8">
        <v>4.7484446185815399</v>
      </c>
      <c r="AE36" s="8">
        <v>0.82410837872797615</v>
      </c>
      <c r="AF36" s="8">
        <v>16.79551335703237</v>
      </c>
      <c r="AG36" s="8">
        <v>32.814818145814264</v>
      </c>
      <c r="AH36" s="8">
        <v>2.8253768283299787</v>
      </c>
      <c r="AI36" s="8">
        <v>1.3851146089866158</v>
      </c>
      <c r="AJ36" s="8">
        <v>6.6755713420999117</v>
      </c>
      <c r="AK36" s="8">
        <v>2.1013865961068685</v>
      </c>
      <c r="AL36" s="8">
        <v>6.4233451389487328</v>
      </c>
      <c r="AM36" s="8">
        <v>2.0431300574202864</v>
      </c>
      <c r="AN36" s="8">
        <v>5.9625715121311798</v>
      </c>
      <c r="AO36" s="8">
        <v>1.3672228489013922</v>
      </c>
      <c r="AP36" s="8">
        <v>12.919286858501062</v>
      </c>
      <c r="AQ36" s="8">
        <v>8.6866627057273469</v>
      </c>
    </row>
    <row r="37" spans="1:43" x14ac:dyDescent="0.3">
      <c r="A37" s="1" t="s">
        <v>100</v>
      </c>
      <c r="B37" s="1" t="s">
        <v>61</v>
      </c>
      <c r="C37" s="1" t="s">
        <v>67</v>
      </c>
      <c r="D37" s="1" t="s">
        <v>63</v>
      </c>
      <c r="E37" s="1" t="s">
        <v>1208</v>
      </c>
      <c r="F37" s="7">
        <v>29</v>
      </c>
      <c r="G37" s="1" t="s">
        <v>65</v>
      </c>
      <c r="H37" s="1" t="s">
        <v>61</v>
      </c>
      <c r="I37" s="1" t="s">
        <v>61</v>
      </c>
      <c r="J37" s="1" t="s">
        <v>65</v>
      </c>
      <c r="K37" s="8">
        <v>2.3157598749715711</v>
      </c>
      <c r="L37" s="8">
        <v>1.7393394431422018</v>
      </c>
      <c r="M37" s="8">
        <v>2.8375388602000657</v>
      </c>
      <c r="N37" s="8">
        <v>29.014246340407244</v>
      </c>
      <c r="O37" s="8">
        <v>1.1588021767782408</v>
      </c>
      <c r="P37" s="8">
        <v>1.4211708410193813</v>
      </c>
      <c r="Q37" s="8">
        <v>2.1909717132382127</v>
      </c>
      <c r="R37" s="8">
        <v>6.4865719050908597</v>
      </c>
      <c r="S37" s="8">
        <v>0.20133253581107902</v>
      </c>
      <c r="T37" s="8">
        <v>1.006662679055395</v>
      </c>
      <c r="U37" s="8">
        <v>1.8238359126415393</v>
      </c>
      <c r="V37" s="8">
        <v>5.1009517696989182</v>
      </c>
      <c r="W37" s="8">
        <v>1.933081413855485</v>
      </c>
      <c r="X37" s="8">
        <v>5.4241364127803378</v>
      </c>
      <c r="Y37" s="8">
        <v>7.8088410358380393</v>
      </c>
      <c r="Z37" s="8">
        <v>2.7575107690094054</v>
      </c>
      <c r="AA37" s="8">
        <v>3.6771145227484996</v>
      </c>
      <c r="AB37" s="8">
        <v>4.8626613011837927</v>
      </c>
      <c r="AC37" s="8">
        <v>12.769393388158221</v>
      </c>
      <c r="AD37" s="8">
        <v>4.556574674500955</v>
      </c>
      <c r="AE37" s="8">
        <v>0.9135024298705583</v>
      </c>
      <c r="AF37" s="8">
        <v>15.444957764368647</v>
      </c>
      <c r="AG37" s="8">
        <v>27.015797734880056</v>
      </c>
      <c r="AH37" s="8">
        <v>3.5579298750120771</v>
      </c>
      <c r="AI37" s="8">
        <v>2.3570039498336959</v>
      </c>
      <c r="AJ37" s="8">
        <v>8.1380311612053688</v>
      </c>
      <c r="AK37" s="8">
        <v>3.0131357715174119</v>
      </c>
      <c r="AL37" s="8">
        <v>6.7826637554810727</v>
      </c>
      <c r="AM37" s="8">
        <v>2.7365514396931507</v>
      </c>
      <c r="AN37" s="8">
        <v>6.68798418246607</v>
      </c>
      <c r="AO37" s="8">
        <v>1.7099608099355024</v>
      </c>
      <c r="AP37" s="8">
        <v>13.139230227968017</v>
      </c>
      <c r="AQ37" s="8">
        <v>9.4167533276389328</v>
      </c>
    </row>
    <row r="38" spans="1:43" x14ac:dyDescent="0.3">
      <c r="A38" s="1" t="s">
        <v>101</v>
      </c>
      <c r="B38" s="1" t="s">
        <v>61</v>
      </c>
      <c r="C38" s="1" t="s">
        <v>67</v>
      </c>
      <c r="D38" s="1" t="s">
        <v>63</v>
      </c>
      <c r="E38" s="1" t="s">
        <v>1210</v>
      </c>
      <c r="F38" s="7">
        <v>22</v>
      </c>
      <c r="G38" s="1" t="s">
        <v>65</v>
      </c>
      <c r="H38" s="1" t="s">
        <v>61</v>
      </c>
      <c r="I38" s="1" t="s">
        <v>61</v>
      </c>
      <c r="J38" s="1" t="s">
        <v>65</v>
      </c>
      <c r="K38" s="8">
        <v>2.2252739867323936</v>
      </c>
      <c r="L38" s="8">
        <v>1.5753444025942296</v>
      </c>
      <c r="M38" s="8">
        <v>2.2970796841138332</v>
      </c>
      <c r="N38" s="8">
        <v>31.919321517455565</v>
      </c>
      <c r="O38" s="8">
        <v>1.3499284416320125</v>
      </c>
      <c r="P38" s="8">
        <v>1.5290087759684843</v>
      </c>
      <c r="Q38" s="8">
        <v>1.8883258383210781</v>
      </c>
      <c r="R38" s="8">
        <v>6.478996319445919</v>
      </c>
      <c r="S38" s="8">
        <v>0.21278897293218599</v>
      </c>
      <c r="T38" s="8">
        <v>1.0015007482593572</v>
      </c>
      <c r="U38" s="8">
        <v>1.758360092363757</v>
      </c>
      <c r="V38" s="8">
        <v>4.4636237427795589</v>
      </c>
      <c r="W38" s="8">
        <v>1.7842337304679299</v>
      </c>
      <c r="X38" s="8">
        <v>4.7394137453803324</v>
      </c>
      <c r="Y38" s="8">
        <v>7.6728226390442043</v>
      </c>
      <c r="Z38" s="8">
        <v>2.6496339965508793</v>
      </c>
      <c r="AA38" s="8">
        <v>3.7852878201727695</v>
      </c>
      <c r="AB38" s="8">
        <v>4.5794979731284355</v>
      </c>
      <c r="AC38" s="8">
        <v>12.778138151602144</v>
      </c>
      <c r="AD38" s="8">
        <v>4.5959306503630932</v>
      </c>
      <c r="AE38" s="8">
        <v>0.71548877069183026</v>
      </c>
      <c r="AF38" s="8">
        <v>13.261330138724174</v>
      </c>
      <c r="AG38" s="8">
        <v>29.926045013418147</v>
      </c>
      <c r="AH38" s="8">
        <v>2.3856373659309056</v>
      </c>
      <c r="AI38" s="8">
        <v>1.6604293764289895</v>
      </c>
      <c r="AJ38" s="8">
        <v>8.9345732690045754</v>
      </c>
      <c r="AK38" s="8">
        <v>2.6399771409758359</v>
      </c>
      <c r="AL38" s="8">
        <v>8.2151360995934102</v>
      </c>
      <c r="AM38" s="8">
        <v>2.1166321761158793</v>
      </c>
      <c r="AN38" s="8">
        <v>7.9399790433997079</v>
      </c>
      <c r="AO38" s="8">
        <v>0.91536545088073307</v>
      </c>
      <c r="AP38" s="8">
        <v>11.139907228882631</v>
      </c>
      <c r="AQ38" s="8">
        <v>10.864987696645017</v>
      </c>
    </row>
    <row r="39" spans="1:43" x14ac:dyDescent="0.3">
      <c r="A39" s="1" t="s">
        <v>102</v>
      </c>
      <c r="B39" s="1" t="s">
        <v>61</v>
      </c>
      <c r="C39" s="1" t="s">
        <v>62</v>
      </c>
      <c r="D39" s="1" t="s">
        <v>63</v>
      </c>
      <c r="E39" s="1" t="s">
        <v>1205</v>
      </c>
      <c r="F39" s="7">
        <v>29.8</v>
      </c>
      <c r="G39" s="1" t="s">
        <v>65</v>
      </c>
      <c r="H39" s="1" t="s">
        <v>61</v>
      </c>
      <c r="I39" s="1" t="s">
        <v>61</v>
      </c>
      <c r="J39" s="1" t="s">
        <v>65</v>
      </c>
      <c r="K39" s="8">
        <v>2.0803644817205322</v>
      </c>
      <c r="L39" s="8">
        <v>1.1947224765548059</v>
      </c>
      <c r="M39" s="8">
        <v>2.5346805834920492</v>
      </c>
      <c r="N39" s="8">
        <v>29.320103475247301</v>
      </c>
      <c r="O39" s="8">
        <v>1.2484737053887898</v>
      </c>
      <c r="P39" s="8">
        <v>1.3145041994143074</v>
      </c>
      <c r="Q39" s="8">
        <v>2.0946071588798074</v>
      </c>
      <c r="R39" s="8">
        <v>6.5778917413267051</v>
      </c>
      <c r="S39" s="8">
        <v>0.49628541739912546</v>
      </c>
      <c r="T39" s="8">
        <v>0.98280687806677192</v>
      </c>
      <c r="U39" s="8">
        <v>1.5356357469793311</v>
      </c>
      <c r="V39" s="8">
        <v>4.5867325151676797</v>
      </c>
      <c r="W39" s="8">
        <v>1.5563028742812741</v>
      </c>
      <c r="X39" s="8">
        <v>4.7287131213845273</v>
      </c>
      <c r="Y39" s="8">
        <v>9.5354732932235411</v>
      </c>
      <c r="Z39" s="8">
        <v>2.1817942498693457</v>
      </c>
      <c r="AA39" s="8">
        <v>3.9580248194422492</v>
      </c>
      <c r="AB39" s="8">
        <v>4.1372600833748647</v>
      </c>
      <c r="AC39" s="8">
        <v>13.36349372320719</v>
      </c>
      <c r="AD39" s="8">
        <v>5.9420576299272998</v>
      </c>
      <c r="AE39" s="8">
        <v>0.63007182565249564</v>
      </c>
      <c r="AF39" s="8">
        <v>17.24319692514776</v>
      </c>
      <c r="AG39" s="8">
        <v>27.625541939393422</v>
      </c>
      <c r="AH39" s="8">
        <v>4.9524313928832582</v>
      </c>
      <c r="AI39" s="8">
        <v>2.2567452958665113</v>
      </c>
      <c r="AJ39" s="8">
        <v>9.1737452865140163</v>
      </c>
      <c r="AK39" s="8">
        <v>1.5943070888279944</v>
      </c>
      <c r="AL39" s="8">
        <v>5.7147538089020147</v>
      </c>
      <c r="AM39" s="8">
        <v>3.0014572009924332</v>
      </c>
      <c r="AN39" s="8">
        <v>5.7756160595597716</v>
      </c>
      <c r="AO39" s="8">
        <v>1.2617457885890144</v>
      </c>
      <c r="AP39" s="8">
        <v>11.295685436462479</v>
      </c>
      <c r="AQ39" s="8">
        <v>10.104773776861329</v>
      </c>
    </row>
    <row r="40" spans="1:43" x14ac:dyDescent="0.3">
      <c r="A40" s="1" t="s">
        <v>103</v>
      </c>
      <c r="B40" s="1" t="s">
        <v>61</v>
      </c>
      <c r="C40" s="1" t="s">
        <v>62</v>
      </c>
      <c r="D40" s="1" t="s">
        <v>63</v>
      </c>
      <c r="E40" s="1" t="s">
        <v>1206</v>
      </c>
      <c r="F40" s="7">
        <v>24.49</v>
      </c>
      <c r="G40" s="1" t="s">
        <v>65</v>
      </c>
      <c r="H40" s="1" t="s">
        <v>61</v>
      </c>
      <c r="I40" s="1" t="s">
        <v>61</v>
      </c>
      <c r="J40" s="1" t="s">
        <v>65</v>
      </c>
      <c r="K40" s="8">
        <v>1.8587069987916007</v>
      </c>
      <c r="L40" s="8">
        <v>1.1657910943172018</v>
      </c>
      <c r="M40" s="8">
        <v>2.9905957422307679</v>
      </c>
      <c r="N40" s="8">
        <v>33.667210983754444</v>
      </c>
      <c r="O40" s="8">
        <v>1.2350687325674263</v>
      </c>
      <c r="P40" s="8">
        <v>1.3338963080347479</v>
      </c>
      <c r="Q40" s="8">
        <v>2.1671627168508776</v>
      </c>
      <c r="R40" s="8">
        <v>5.7062065476516537</v>
      </c>
      <c r="S40" s="8">
        <v>0.42245969512850506</v>
      </c>
      <c r="T40" s="8">
        <v>0.73313384869085374</v>
      </c>
      <c r="U40" s="8">
        <v>1.5069973556423106</v>
      </c>
      <c r="V40" s="8">
        <v>3.4486525400260786</v>
      </c>
      <c r="W40" s="8">
        <v>1.0285358345739197</v>
      </c>
      <c r="X40" s="8">
        <v>4.6706532723547047</v>
      </c>
      <c r="Y40" s="8">
        <v>6.9995106936243943</v>
      </c>
      <c r="Z40" s="8">
        <v>2.1206860977511668</v>
      </c>
      <c r="AA40" s="8">
        <v>2.7150989144471014</v>
      </c>
      <c r="AB40" s="8">
        <v>5.5590301687992776</v>
      </c>
      <c r="AC40" s="8">
        <v>15.294694837009679</v>
      </c>
      <c r="AD40" s="8">
        <v>4.6465736822998345</v>
      </c>
      <c r="AE40" s="8">
        <v>0.72933393545346514</v>
      </c>
      <c r="AF40" s="8">
        <v>19.741632785688566</v>
      </c>
      <c r="AG40" s="8">
        <v>32.906188782804335</v>
      </c>
      <c r="AH40" s="8">
        <v>3.3982141767249345</v>
      </c>
      <c r="AI40" s="8">
        <v>1.8773371504672978</v>
      </c>
      <c r="AJ40" s="8">
        <v>6.7011592260950827</v>
      </c>
      <c r="AK40" s="8">
        <v>2.4804701799522753</v>
      </c>
      <c r="AL40" s="8">
        <v>5.1156649478075256</v>
      </c>
      <c r="AM40" s="8">
        <v>2.4102015995724919</v>
      </c>
      <c r="AN40" s="8">
        <v>4.4947715372215757</v>
      </c>
      <c r="AO40" s="8">
        <v>2.0069016139895512</v>
      </c>
      <c r="AP40" s="8">
        <v>11.006341992795885</v>
      </c>
      <c r="AQ40" s="8">
        <v>7.8611160068804873</v>
      </c>
    </row>
    <row r="41" spans="1:43" x14ac:dyDescent="0.3">
      <c r="A41" s="1" t="s">
        <v>104</v>
      </c>
      <c r="B41" s="1" t="s">
        <v>61</v>
      </c>
      <c r="C41" s="1" t="s">
        <v>62</v>
      </c>
      <c r="D41" s="1" t="s">
        <v>63</v>
      </c>
      <c r="E41" s="1" t="s">
        <v>1204</v>
      </c>
      <c r="F41" s="7">
        <v>27.43</v>
      </c>
      <c r="G41" s="1" t="s">
        <v>65</v>
      </c>
      <c r="H41" s="1" t="s">
        <v>61</v>
      </c>
      <c r="I41" s="1" t="s">
        <v>61</v>
      </c>
      <c r="J41" s="1" t="s">
        <v>65</v>
      </c>
      <c r="K41" s="8">
        <v>1.5275585090594157</v>
      </c>
      <c r="L41" s="8">
        <v>1.0778861343090529</v>
      </c>
      <c r="M41" s="8">
        <v>2.3650033654391374</v>
      </c>
      <c r="N41" s="8">
        <v>29.377436037240074</v>
      </c>
      <c r="O41" s="8">
        <v>1.1598269986163512</v>
      </c>
      <c r="P41" s="8">
        <v>1.2785652971080324</v>
      </c>
      <c r="Q41" s="8">
        <v>2.1251399057778464</v>
      </c>
      <c r="R41" s="8">
        <v>6.7084516400724699</v>
      </c>
      <c r="S41" s="8">
        <v>0.52929473619236878</v>
      </c>
      <c r="T41" s="8">
        <v>0.85777165502184449</v>
      </c>
      <c r="U41" s="8">
        <v>1.3513949659306417</v>
      </c>
      <c r="V41" s="8">
        <v>4.4311990979500218</v>
      </c>
      <c r="W41" s="8">
        <v>1.2530320048947401</v>
      </c>
      <c r="X41" s="8">
        <v>4.5386316159362963</v>
      </c>
      <c r="Y41" s="8">
        <v>9.4042006611642464</v>
      </c>
      <c r="Z41" s="8">
        <v>2.089814359507872</v>
      </c>
      <c r="AA41" s="8">
        <v>3.4977958614488318</v>
      </c>
      <c r="AB41" s="8">
        <v>4.6339388166180724</v>
      </c>
      <c r="AC41" s="8">
        <v>15.053653554023144</v>
      </c>
      <c r="AD41" s="8">
        <v>5.9492411485424963</v>
      </c>
      <c r="AE41" s="8">
        <v>0.79016363514704746</v>
      </c>
      <c r="AF41" s="8">
        <v>14.037191951458285</v>
      </c>
      <c r="AG41" s="8">
        <v>29.960067686386704</v>
      </c>
      <c r="AH41" s="8">
        <v>3.336271677107741</v>
      </c>
      <c r="AI41" s="8">
        <v>1.8332663224150036</v>
      </c>
      <c r="AJ41" s="8">
        <v>9.7565488812265944</v>
      </c>
      <c r="AK41" s="8">
        <v>1.0861417350371034</v>
      </c>
      <c r="AL41" s="8">
        <v>4.5565171663092272</v>
      </c>
      <c r="AM41" s="8">
        <v>1.9395804048339216</v>
      </c>
      <c r="AN41" s="8">
        <v>5.7676613479423375</v>
      </c>
      <c r="AO41" s="8">
        <v>1.6502265415456407</v>
      </c>
      <c r="AP41" s="8">
        <v>15.136742321998096</v>
      </c>
      <c r="AQ41" s="8">
        <v>10.939783963739341</v>
      </c>
    </row>
    <row r="42" spans="1:43" x14ac:dyDescent="0.3">
      <c r="A42" s="1" t="s">
        <v>105</v>
      </c>
      <c r="B42" s="1" t="s">
        <v>61</v>
      </c>
      <c r="C42" s="1" t="s">
        <v>67</v>
      </c>
      <c r="D42" s="1" t="s">
        <v>63</v>
      </c>
      <c r="E42" s="1" t="s">
        <v>1202</v>
      </c>
      <c r="F42" s="7">
        <v>24.45</v>
      </c>
      <c r="G42" s="1" t="s">
        <v>65</v>
      </c>
      <c r="H42" s="1" t="s">
        <v>61</v>
      </c>
      <c r="I42" s="1" t="s">
        <v>61</v>
      </c>
      <c r="J42" s="1" t="s">
        <v>65</v>
      </c>
      <c r="K42" s="8">
        <v>2.4929681154891425</v>
      </c>
      <c r="L42" s="8">
        <v>1.2664538881912333</v>
      </c>
      <c r="M42" s="8">
        <v>3.1613088090094581</v>
      </c>
      <c r="N42" s="8">
        <v>30.277798568439156</v>
      </c>
      <c r="O42" s="8">
        <v>1.2951264211565601</v>
      </c>
      <c r="P42" s="8">
        <v>1.0551114988568611</v>
      </c>
      <c r="Q42" s="8">
        <v>1.8302954572006773</v>
      </c>
      <c r="R42" s="8">
        <v>5.5873547720958667</v>
      </c>
      <c r="S42" s="8">
        <v>0.29749671186086096</v>
      </c>
      <c r="T42" s="8">
        <v>0.71166193953508683</v>
      </c>
      <c r="U42" s="8">
        <v>1.2704403761745877</v>
      </c>
      <c r="V42" s="8">
        <v>4.2018399235037807</v>
      </c>
      <c r="W42" s="8">
        <v>1.1943036506997875</v>
      </c>
      <c r="X42" s="8">
        <v>4.7756036166919955</v>
      </c>
      <c r="Y42" s="8">
        <v>7.7274854871709771</v>
      </c>
      <c r="Z42" s="8">
        <v>2.3701724032612748</v>
      </c>
      <c r="AA42" s="8">
        <v>3.5274243391926836</v>
      </c>
      <c r="AB42" s="8">
        <v>5.0327193624410018</v>
      </c>
      <c r="AC42" s="8">
        <v>15.724597020513444</v>
      </c>
      <c r="AD42" s="8">
        <v>5.5688894028973346</v>
      </c>
      <c r="AE42" s="8">
        <v>0.63094823561820801</v>
      </c>
      <c r="AF42" s="8">
        <v>15.184772760859531</v>
      </c>
      <c r="AG42" s="8">
        <v>37.085494973311548</v>
      </c>
      <c r="AH42" s="8">
        <v>2.4907897173799558</v>
      </c>
      <c r="AI42" s="8">
        <v>1.4222035708959426</v>
      </c>
      <c r="AJ42" s="8">
        <v>7.260835072504368</v>
      </c>
      <c r="AK42" s="8">
        <v>1.3563351283784724</v>
      </c>
      <c r="AL42" s="8">
        <v>5.6687862596037908</v>
      </c>
      <c r="AM42" s="8">
        <v>2.0816020825650892</v>
      </c>
      <c r="AN42" s="8">
        <v>5.8893275541290651</v>
      </c>
      <c r="AO42" s="8">
        <v>0.84785176604485057</v>
      </c>
      <c r="AP42" s="8">
        <v>11.683441970270398</v>
      </c>
      <c r="AQ42" s="8">
        <v>9.0285591440569988</v>
      </c>
    </row>
    <row r="43" spans="1:43" x14ac:dyDescent="0.3">
      <c r="A43" s="1" t="s">
        <v>106</v>
      </c>
      <c r="B43" s="1" t="s">
        <v>61</v>
      </c>
      <c r="C43" s="1" t="s">
        <v>67</v>
      </c>
      <c r="D43" s="1" t="s">
        <v>63</v>
      </c>
      <c r="E43" s="1" t="s">
        <v>1205</v>
      </c>
      <c r="F43" s="7">
        <v>24.5</v>
      </c>
      <c r="G43" s="1" t="s">
        <v>65</v>
      </c>
      <c r="H43" s="1" t="s">
        <v>61</v>
      </c>
      <c r="I43" s="1" t="s">
        <v>61</v>
      </c>
      <c r="J43" s="1" t="s">
        <v>65</v>
      </c>
      <c r="K43" s="8">
        <v>2.4141170068462223</v>
      </c>
      <c r="L43" s="8">
        <v>1.7513918604380403</v>
      </c>
      <c r="M43" s="8">
        <v>3.1329808664131824</v>
      </c>
      <c r="N43" s="8">
        <v>33.012367645704437</v>
      </c>
      <c r="O43" s="8">
        <v>1.4164475331240169</v>
      </c>
      <c r="P43" s="8">
        <v>1.4114149387637793</v>
      </c>
      <c r="Q43" s="8">
        <v>2.0960565135372544</v>
      </c>
      <c r="R43" s="8">
        <v>5.2909475149489982</v>
      </c>
      <c r="S43" s="8">
        <v>9.4796525737865775E-2</v>
      </c>
      <c r="T43" s="8">
        <v>0.8426357843365847</v>
      </c>
      <c r="U43" s="8">
        <v>1.6536727267605476</v>
      </c>
      <c r="V43" s="8">
        <v>3.9429012791362656</v>
      </c>
      <c r="W43" s="8">
        <v>1.4375579977093562</v>
      </c>
      <c r="X43" s="8">
        <v>5.1070820478604766</v>
      </c>
      <c r="Y43" s="8">
        <v>6.947401577473018</v>
      </c>
      <c r="Z43" s="8">
        <v>2.5896932819137608</v>
      </c>
      <c r="AA43" s="8">
        <v>3.0482078225162028</v>
      </c>
      <c r="AB43" s="8">
        <v>5.5014529345627725</v>
      </c>
      <c r="AC43" s="8">
        <v>13.352112458435128</v>
      </c>
      <c r="AD43" s="8">
        <v>4.2494876771968624</v>
      </c>
      <c r="AE43" s="8">
        <v>0.70727400658520578</v>
      </c>
      <c r="AF43" s="8">
        <v>17.134686147407507</v>
      </c>
      <c r="AG43" s="8">
        <v>34.638538083138393</v>
      </c>
      <c r="AH43" s="8">
        <v>3.3232646734205726</v>
      </c>
      <c r="AI43" s="8">
        <v>2.094168987854061</v>
      </c>
      <c r="AJ43" s="8">
        <v>6.4753250706124597</v>
      </c>
      <c r="AK43" s="8">
        <v>1.942358982552272</v>
      </c>
      <c r="AL43" s="8">
        <v>5.7785272422099263</v>
      </c>
      <c r="AM43" s="8">
        <v>2.7463009098667857</v>
      </c>
      <c r="AN43" s="8">
        <v>5.4204447046095616</v>
      </c>
      <c r="AO43" s="8">
        <v>1.4313362749555241</v>
      </c>
      <c r="AP43" s="8">
        <v>10.638291651727048</v>
      </c>
      <c r="AQ43" s="8">
        <v>8.3767572716459071</v>
      </c>
    </row>
    <row r="44" spans="1:43" x14ac:dyDescent="0.3">
      <c r="A44" s="1" t="s">
        <v>107</v>
      </c>
      <c r="B44" s="1" t="s">
        <v>61</v>
      </c>
      <c r="C44" s="1" t="s">
        <v>62</v>
      </c>
      <c r="D44" s="1" t="s">
        <v>63</v>
      </c>
      <c r="E44" s="1" t="s">
        <v>1205</v>
      </c>
      <c r="F44" s="7">
        <v>25.66</v>
      </c>
      <c r="G44" s="1" t="s">
        <v>65</v>
      </c>
      <c r="H44" s="1" t="s">
        <v>61</v>
      </c>
      <c r="I44" s="1" t="s">
        <v>61</v>
      </c>
      <c r="J44" s="1" t="s">
        <v>65</v>
      </c>
      <c r="K44" s="8">
        <v>2.1932657050163935</v>
      </c>
      <c r="L44" s="8">
        <v>1.4286896866621623</v>
      </c>
      <c r="M44" s="8">
        <v>2.7364006983986888</v>
      </c>
      <c r="N44" s="8">
        <v>32.792682328713155</v>
      </c>
      <c r="O44" s="8">
        <v>1.1248832218752254</v>
      </c>
      <c r="P44" s="8">
        <v>1.188433284081617</v>
      </c>
      <c r="Q44" s="8">
        <v>1.7944555547722427</v>
      </c>
      <c r="R44" s="8">
        <v>5.2938549229372898</v>
      </c>
      <c r="S44" s="8">
        <v>0.13537120851790604</v>
      </c>
      <c r="T44" s="8">
        <v>0.77208811369805708</v>
      </c>
      <c r="U44" s="8">
        <v>1.4166754379780864</v>
      </c>
      <c r="V44" s="8">
        <v>4.3259014538165772</v>
      </c>
      <c r="W44" s="8">
        <v>1.3830204234147643</v>
      </c>
      <c r="X44" s="8">
        <v>4.9415166643694812</v>
      </c>
      <c r="Y44" s="8">
        <v>7.8479738012001743</v>
      </c>
      <c r="Z44" s="8">
        <v>2.2240664951835494</v>
      </c>
      <c r="AA44" s="8">
        <v>3.2676447450492185</v>
      </c>
      <c r="AB44" s="8">
        <v>5.0818026187074246</v>
      </c>
      <c r="AC44" s="8">
        <v>14.225040857312946</v>
      </c>
      <c r="AD44" s="8">
        <v>5.1940040239091791</v>
      </c>
      <c r="AE44" s="8">
        <v>0.63222875438585646</v>
      </c>
      <c r="AF44" s="8">
        <v>14.943879867877561</v>
      </c>
      <c r="AG44" s="8">
        <v>31.187862023559859</v>
      </c>
      <c r="AH44" s="8">
        <v>2.7015051919834461</v>
      </c>
      <c r="AI44" s="8">
        <v>2.2399719540280412</v>
      </c>
      <c r="AJ44" s="8">
        <v>8.3446769084172931</v>
      </c>
      <c r="AK44" s="8">
        <v>1.4984086772275607</v>
      </c>
      <c r="AL44" s="8">
        <v>5.6307202395140932</v>
      </c>
      <c r="AM44" s="8">
        <v>2.0196347789664917</v>
      </c>
      <c r="AN44" s="8">
        <v>5.510174696009237</v>
      </c>
      <c r="AO44" s="8">
        <v>2.1522591977077772</v>
      </c>
      <c r="AP44" s="8">
        <v>14.346597817694354</v>
      </c>
      <c r="AQ44" s="8">
        <v>9.4243086470142963</v>
      </c>
    </row>
    <row r="45" spans="1:43" x14ac:dyDescent="0.3">
      <c r="A45" s="1" t="s">
        <v>108</v>
      </c>
      <c r="B45" s="1" t="s">
        <v>61</v>
      </c>
      <c r="C45" s="1" t="s">
        <v>62</v>
      </c>
      <c r="D45" s="1" t="s">
        <v>63</v>
      </c>
      <c r="E45" s="1" t="s">
        <v>1204</v>
      </c>
      <c r="F45" s="7">
        <v>21.7</v>
      </c>
      <c r="G45" s="1" t="s">
        <v>65</v>
      </c>
      <c r="H45" s="1" t="s">
        <v>61</v>
      </c>
      <c r="I45" s="1" t="s">
        <v>61</v>
      </c>
      <c r="J45" s="1" t="s">
        <v>65</v>
      </c>
      <c r="K45" s="8">
        <v>1.6018477005120721</v>
      </c>
      <c r="L45" s="8">
        <v>1.4174632224149344</v>
      </c>
      <c r="M45" s="8">
        <v>2.923075514934927</v>
      </c>
      <c r="N45" s="8">
        <v>38.441841238920226</v>
      </c>
      <c r="O45" s="8">
        <v>1.294992988659659</v>
      </c>
      <c r="P45" s="8">
        <v>1.2762040234350216</v>
      </c>
      <c r="Q45" s="8">
        <v>0.19745043381447502</v>
      </c>
      <c r="R45" s="8">
        <v>5.6954693814102173</v>
      </c>
      <c r="S45" s="8">
        <v>0.13163362254298336</v>
      </c>
      <c r="T45" s="8">
        <v>0.65977340079470925</v>
      </c>
      <c r="U45" s="8">
        <v>1.5009443546059689</v>
      </c>
      <c r="V45" s="8">
        <v>3.6484576501220762</v>
      </c>
      <c r="W45" s="8">
        <v>1.0702306526973533</v>
      </c>
      <c r="X45" s="8">
        <v>4.2175220561960582</v>
      </c>
      <c r="Y45" s="8">
        <v>6.6944399663687522</v>
      </c>
      <c r="Z45" s="8">
        <v>2.1118782002255543</v>
      </c>
      <c r="AA45" s="8">
        <v>2.8080883005975972</v>
      </c>
      <c r="AB45" s="8">
        <v>5.4183221918195752</v>
      </c>
      <c r="AC45" s="8">
        <v>14.087500214430467</v>
      </c>
      <c r="AD45" s="8">
        <v>4.1414029199680424</v>
      </c>
      <c r="AE45" s="8">
        <v>0.66146196552933523</v>
      </c>
      <c r="AF45" s="8">
        <v>15.219516107233073</v>
      </c>
      <c r="AG45" s="8">
        <v>28.648700752521599</v>
      </c>
      <c r="AH45" s="8">
        <v>3.7089651051022052</v>
      </c>
      <c r="AI45" s="8">
        <v>2.1641234848867557</v>
      </c>
      <c r="AJ45" s="8">
        <v>8.81590528514322</v>
      </c>
      <c r="AK45" s="8">
        <v>2.6845050491824063</v>
      </c>
      <c r="AL45" s="8">
        <v>6.6979741285799292</v>
      </c>
      <c r="AM45" s="8">
        <v>2.7582448910744493</v>
      </c>
      <c r="AN45" s="8">
        <v>6.4997217226524908</v>
      </c>
      <c r="AO45" s="8">
        <v>1.3883963789218807</v>
      </c>
      <c r="AP45" s="8">
        <v>11.857005232919636</v>
      </c>
      <c r="AQ45" s="8">
        <v>9.5569418617823612</v>
      </c>
    </row>
    <row r="46" spans="1:43" x14ac:dyDescent="0.3">
      <c r="A46" s="1" t="s">
        <v>109</v>
      </c>
      <c r="B46" s="1" t="s">
        <v>61</v>
      </c>
      <c r="C46" s="1" t="s">
        <v>62</v>
      </c>
      <c r="D46" s="1" t="s">
        <v>63</v>
      </c>
      <c r="E46" s="1" t="s">
        <v>1205</v>
      </c>
      <c r="F46" s="7">
        <v>27.2</v>
      </c>
      <c r="G46" s="1" t="s">
        <v>65</v>
      </c>
      <c r="H46" s="1" t="s">
        <v>61</v>
      </c>
      <c r="I46" s="1" t="s">
        <v>61</v>
      </c>
      <c r="J46" s="1" t="s">
        <v>65</v>
      </c>
      <c r="K46" s="8">
        <v>1.7465199902866664</v>
      </c>
      <c r="L46" s="8">
        <v>0.73036188222910825</v>
      </c>
      <c r="M46" s="8">
        <v>3.4946362180785058</v>
      </c>
      <c r="N46" s="8">
        <v>31.44019590624546</v>
      </c>
      <c r="O46" s="8">
        <v>1.1992551674664935</v>
      </c>
      <c r="P46" s="8">
        <v>0.98971722884420055</v>
      </c>
      <c r="Q46" s="8">
        <v>2.3703112973362308</v>
      </c>
      <c r="R46" s="8">
        <v>5.6464807278038958</v>
      </c>
      <c r="S46" s="8">
        <v>0.33671432872071616</v>
      </c>
      <c r="T46" s="8">
        <v>0.69170569669473836</v>
      </c>
      <c r="U46" s="8">
        <v>1.7342477121741278</v>
      </c>
      <c r="V46" s="8">
        <v>3.4813493358937428</v>
      </c>
      <c r="W46" s="8">
        <v>0.75885872995603942</v>
      </c>
      <c r="X46" s="8">
        <v>4.7716141551519176</v>
      </c>
      <c r="Y46" s="8">
        <v>7.4290851073889055</v>
      </c>
      <c r="Z46" s="8">
        <v>1.7090637145082033</v>
      </c>
      <c r="AA46" s="8">
        <v>2.4048359549739744</v>
      </c>
      <c r="AB46" s="8">
        <v>6.2827128489726496</v>
      </c>
      <c r="AC46" s="8">
        <v>16.984374551824072</v>
      </c>
      <c r="AD46" s="8">
        <v>5.3759807583813588</v>
      </c>
      <c r="AE46" s="8">
        <v>0.42197868706897135</v>
      </c>
      <c r="AF46" s="8">
        <v>17.392736727116063</v>
      </c>
      <c r="AG46" s="8">
        <v>29.194739381474015</v>
      </c>
      <c r="AH46" s="8">
        <v>2.6384638175916155</v>
      </c>
      <c r="AI46" s="8">
        <v>1.2438294575740461</v>
      </c>
      <c r="AJ46" s="8">
        <v>8.0002278813188479</v>
      </c>
      <c r="AK46" s="8">
        <v>1.0968075389795064</v>
      </c>
      <c r="AL46" s="8">
        <v>6.1797619553404131</v>
      </c>
      <c r="AM46" s="8">
        <v>2.5740786243461375</v>
      </c>
      <c r="AN46" s="8">
        <v>4.996287215816773</v>
      </c>
      <c r="AO46" s="8">
        <v>1.0976263315778241</v>
      </c>
      <c r="AP46" s="8">
        <v>14.357834464437667</v>
      </c>
      <c r="AQ46" s="8">
        <v>11.227606604427109</v>
      </c>
    </row>
    <row r="47" spans="1:43" x14ac:dyDescent="0.3">
      <c r="A47" s="1" t="s">
        <v>110</v>
      </c>
      <c r="B47" s="1" t="s">
        <v>61</v>
      </c>
      <c r="C47" s="1" t="s">
        <v>67</v>
      </c>
      <c r="D47" s="1" t="s">
        <v>63</v>
      </c>
      <c r="E47" s="1" t="s">
        <v>1206</v>
      </c>
      <c r="F47" s="7">
        <v>33.1</v>
      </c>
      <c r="G47" s="1" t="s">
        <v>65</v>
      </c>
      <c r="H47" s="1" t="s">
        <v>61</v>
      </c>
      <c r="I47" s="1" t="s">
        <v>61</v>
      </c>
      <c r="J47" s="1" t="s">
        <v>65</v>
      </c>
      <c r="K47" s="8">
        <v>2.1469814382759922</v>
      </c>
      <c r="L47" s="8">
        <v>1.1841703640409253</v>
      </c>
      <c r="M47" s="8">
        <v>3.3823420707605973</v>
      </c>
      <c r="N47" s="8">
        <v>37.018135209189786</v>
      </c>
      <c r="O47" s="8">
        <v>1.6453053729872409</v>
      </c>
      <c r="P47" s="8">
        <v>1.0787586157766269</v>
      </c>
      <c r="Q47" s="8">
        <v>2.0140441132104194</v>
      </c>
      <c r="R47" s="8">
        <v>5.3221800920107434</v>
      </c>
      <c r="S47" s="8">
        <v>0.32291499486627973</v>
      </c>
      <c r="T47" s="8">
        <v>0.61807563313759195</v>
      </c>
      <c r="U47" s="8">
        <v>1.2909734254376026</v>
      </c>
      <c r="V47" s="8">
        <v>3.43516205228747</v>
      </c>
      <c r="W47" s="8">
        <v>0.92709775276935036</v>
      </c>
      <c r="X47" s="8">
        <v>4.3985153099308123</v>
      </c>
      <c r="Y47" s="8">
        <v>7.6094542562984033</v>
      </c>
      <c r="Z47" s="8">
        <v>1.7666475675286193</v>
      </c>
      <c r="AA47" s="8">
        <v>2.6351537343877309</v>
      </c>
      <c r="AB47" s="8">
        <v>4.5294737767089908</v>
      </c>
      <c r="AC47" s="8">
        <v>13.667871884361722</v>
      </c>
      <c r="AD47" s="8">
        <v>4.5817423692763093</v>
      </c>
      <c r="AE47" s="8">
        <v>0.42499996675679547</v>
      </c>
      <c r="AF47" s="8">
        <v>16.928207647000953</v>
      </c>
      <c r="AG47" s="8">
        <v>36.439937363483459</v>
      </c>
      <c r="AH47" s="8">
        <v>3.9612131614968429</v>
      </c>
      <c r="AI47" s="8">
        <v>1.7158330974523366</v>
      </c>
      <c r="AJ47" s="8">
        <v>7.7767147262976408</v>
      </c>
      <c r="AK47" s="8">
        <v>0.835454687480644</v>
      </c>
      <c r="AL47" s="8">
        <v>3.7458729871052312</v>
      </c>
      <c r="AM47" s="8">
        <v>2.6217688571132727</v>
      </c>
      <c r="AN47" s="8">
        <v>3.9901486249908693</v>
      </c>
      <c r="AO47" s="8">
        <v>1.4395355993040528</v>
      </c>
      <c r="AP47" s="8">
        <v>11.906311558467374</v>
      </c>
      <c r="AQ47" s="8">
        <v>8.6390016898073299</v>
      </c>
    </row>
    <row r="48" spans="1:43" x14ac:dyDescent="0.3">
      <c r="A48" s="1" t="s">
        <v>111</v>
      </c>
      <c r="B48" s="1" t="s">
        <v>61</v>
      </c>
      <c r="C48" s="1" t="s">
        <v>62</v>
      </c>
      <c r="D48" s="1" t="s">
        <v>63</v>
      </c>
      <c r="E48" s="1" t="s">
        <v>1204</v>
      </c>
      <c r="F48" s="7" t="s">
        <v>64</v>
      </c>
      <c r="G48" s="1" t="s">
        <v>65</v>
      </c>
      <c r="H48" s="1" t="s">
        <v>61</v>
      </c>
      <c r="I48" s="1" t="s">
        <v>61</v>
      </c>
      <c r="J48" s="1" t="s">
        <v>65</v>
      </c>
      <c r="K48" s="8">
        <v>2.0581988301152112</v>
      </c>
      <c r="L48" s="8">
        <v>0.61953582199733959</v>
      </c>
      <c r="M48" s="8">
        <v>3.3441598607913883</v>
      </c>
      <c r="N48" s="8">
        <v>31.373459480712203</v>
      </c>
      <c r="O48" s="8">
        <v>1.6216568249284173</v>
      </c>
      <c r="P48" s="8">
        <v>0.99433768311522241</v>
      </c>
      <c r="Q48" s="8">
        <v>1.8364531704922531</v>
      </c>
      <c r="R48" s="8">
        <v>5.4813709395739085</v>
      </c>
      <c r="S48" s="8">
        <v>0.54869203687008905</v>
      </c>
      <c r="T48" s="8">
        <v>0.57361077309626662</v>
      </c>
      <c r="U48" s="8">
        <v>1.2444035366757848</v>
      </c>
      <c r="V48" s="8">
        <v>3.4940260619909704</v>
      </c>
      <c r="W48" s="8">
        <v>0.81208096777438965</v>
      </c>
      <c r="X48" s="8">
        <v>4.4188487379982382</v>
      </c>
      <c r="Y48" s="8">
        <v>8.0521460396263311</v>
      </c>
      <c r="Z48" s="8">
        <v>1.5157933570614652</v>
      </c>
      <c r="AA48" s="8">
        <v>3.0291569332691863</v>
      </c>
      <c r="AB48" s="8">
        <v>5.1384317936159682</v>
      </c>
      <c r="AC48" s="8">
        <v>17.135600810304769</v>
      </c>
      <c r="AD48" s="8">
        <v>6.3234758666343893</v>
      </c>
      <c r="AE48" s="8">
        <v>0.3845604733562078</v>
      </c>
      <c r="AF48" s="8">
        <v>17.638760576151448</v>
      </c>
      <c r="AG48" s="8">
        <v>29.806681951324876</v>
      </c>
      <c r="AH48" s="8">
        <v>4.1169152096134702</v>
      </c>
      <c r="AI48" s="8">
        <v>1.355243783136115</v>
      </c>
      <c r="AJ48" s="8">
        <v>8.0753748141524291</v>
      </c>
      <c r="AK48" s="8">
        <v>0.58290055188650114</v>
      </c>
      <c r="AL48" s="8">
        <v>4.4177000036265204</v>
      </c>
      <c r="AM48" s="8">
        <v>2.8695187242185849</v>
      </c>
      <c r="AN48" s="8">
        <v>4.2483564846111141</v>
      </c>
      <c r="AO48" s="8">
        <v>0.87236853089093824</v>
      </c>
      <c r="AP48" s="8">
        <v>15.377896041682991</v>
      </c>
      <c r="AQ48" s="8">
        <v>10.638283328705009</v>
      </c>
    </row>
    <row r="49" spans="1:43" x14ac:dyDescent="0.3">
      <c r="A49" s="1" t="s">
        <v>112</v>
      </c>
      <c r="B49" s="1" t="s">
        <v>61</v>
      </c>
      <c r="C49" s="1" t="s">
        <v>62</v>
      </c>
      <c r="D49" s="1" t="s">
        <v>63</v>
      </c>
      <c r="E49" s="1" t="s">
        <v>1205</v>
      </c>
      <c r="F49" s="7">
        <v>23.55</v>
      </c>
      <c r="G49" s="1" t="s">
        <v>65</v>
      </c>
      <c r="H49" s="1" t="s">
        <v>61</v>
      </c>
      <c r="I49" s="1" t="s">
        <v>61</v>
      </c>
      <c r="J49" s="1" t="s">
        <v>65</v>
      </c>
      <c r="K49" s="8">
        <v>1.770664149023782</v>
      </c>
      <c r="L49" s="8">
        <v>1.104060240709613</v>
      </c>
      <c r="M49" s="8">
        <v>3.0655992670372849</v>
      </c>
      <c r="N49" s="8">
        <v>36.526075152519446</v>
      </c>
      <c r="O49" s="8">
        <v>1.4041545466422305</v>
      </c>
      <c r="P49" s="8">
        <v>0.92349905979288505</v>
      </c>
      <c r="Q49" s="8">
        <v>1.7073881629403185</v>
      </c>
      <c r="R49" s="8">
        <v>4.6948691756777219</v>
      </c>
      <c r="S49" s="8">
        <v>6.1294861065374663E-2</v>
      </c>
      <c r="T49" s="8">
        <v>0.56683735394183976</v>
      </c>
      <c r="U49" s="8">
        <v>1.4839674547016706</v>
      </c>
      <c r="V49" s="8">
        <v>3.3703902809134951</v>
      </c>
      <c r="W49" s="8">
        <v>0.93005637792649509</v>
      </c>
      <c r="X49" s="8">
        <v>4.5307203985595814</v>
      </c>
      <c r="Y49" s="8">
        <v>7.1283470363603003</v>
      </c>
      <c r="Z49" s="8">
        <v>1.9647443653505519</v>
      </c>
      <c r="AA49" s="8">
        <v>2.7883404322016028</v>
      </c>
      <c r="AB49" s="8">
        <v>5.5728243719858339</v>
      </c>
      <c r="AC49" s="8">
        <v>15.038523716128104</v>
      </c>
      <c r="AD49" s="8">
        <v>4.9172763168976683</v>
      </c>
      <c r="AE49" s="8">
        <v>0.45036727962420114</v>
      </c>
      <c r="AF49" s="8">
        <v>15.887625421405129</v>
      </c>
      <c r="AG49" s="8">
        <v>29.909431365404924</v>
      </c>
      <c r="AH49" s="8">
        <v>3.5338959634158522</v>
      </c>
      <c r="AI49" s="8">
        <v>1.2714412104457173</v>
      </c>
      <c r="AJ49" s="8">
        <v>7.8663275433584374</v>
      </c>
      <c r="AK49" s="8">
        <v>2.0061065063146271</v>
      </c>
      <c r="AL49" s="8">
        <v>6.687641882215666</v>
      </c>
      <c r="AM49" s="8">
        <v>2.8220174210729101</v>
      </c>
      <c r="AN49" s="8">
        <v>5.8349050721925311</v>
      </c>
      <c r="AO49" s="8">
        <v>1.5473323201725548</v>
      </c>
      <c r="AP49" s="8">
        <v>12.666232395776994</v>
      </c>
      <c r="AQ49" s="8">
        <v>9.967042898224646</v>
      </c>
    </row>
    <row r="50" spans="1:43" x14ac:dyDescent="0.3">
      <c r="A50" s="1" t="s">
        <v>113</v>
      </c>
      <c r="B50" s="1" t="s">
        <v>61</v>
      </c>
      <c r="C50" s="1" t="s">
        <v>62</v>
      </c>
      <c r="D50" s="1" t="s">
        <v>63</v>
      </c>
      <c r="E50" s="1" t="s">
        <v>1206</v>
      </c>
      <c r="F50" s="7">
        <v>24.11</v>
      </c>
      <c r="G50" s="1" t="s">
        <v>65</v>
      </c>
      <c r="H50" s="1" t="s">
        <v>61</v>
      </c>
      <c r="I50" s="1" t="s">
        <v>61</v>
      </c>
      <c r="J50" s="1" t="s">
        <v>65</v>
      </c>
      <c r="K50" s="8">
        <v>2.1140971798292698</v>
      </c>
      <c r="L50" s="8">
        <v>1.4457784421772806</v>
      </c>
      <c r="M50" s="8">
        <v>3.2365855984297136</v>
      </c>
      <c r="N50" s="8">
        <v>33.803493391549523</v>
      </c>
      <c r="O50" s="8">
        <v>1.2757295591422551</v>
      </c>
      <c r="P50" s="8">
        <v>1.3739533438977525</v>
      </c>
      <c r="Q50" s="8">
        <v>2.1279521301831044</v>
      </c>
      <c r="R50" s="8">
        <v>5.0650224662520493</v>
      </c>
      <c r="S50" s="8">
        <v>0.15917752154912987</v>
      </c>
      <c r="T50" s="8">
        <v>0.80929203061294452</v>
      </c>
      <c r="U50" s="8">
        <v>1.5917752154912987</v>
      </c>
      <c r="V50" s="8">
        <v>3.5485425296049158</v>
      </c>
      <c r="W50" s="8">
        <v>1.2075971460000425</v>
      </c>
      <c r="X50" s="8">
        <v>4.8747626662845436</v>
      </c>
      <c r="Y50" s="8">
        <v>6.7179472309829347</v>
      </c>
      <c r="Z50" s="8">
        <v>2.3114919770836315</v>
      </c>
      <c r="AA50" s="8">
        <v>3.086419827945079</v>
      </c>
      <c r="AB50" s="8">
        <v>5.787934155245761</v>
      </c>
      <c r="AC50" s="8">
        <v>14.214744012755519</v>
      </c>
      <c r="AD50" s="8">
        <v>4.4971719053465629</v>
      </c>
      <c r="AE50" s="8">
        <v>0.75053166963667128</v>
      </c>
      <c r="AF50" s="8">
        <v>14.361351915394568</v>
      </c>
      <c r="AG50" s="8">
        <v>34.443439150956685</v>
      </c>
      <c r="AH50" s="8">
        <v>2.7335052292445319</v>
      </c>
      <c r="AI50" s="8">
        <v>2.4870091346751497</v>
      </c>
      <c r="AJ50" s="8">
        <v>7.7383431638726758</v>
      </c>
      <c r="AK50" s="8">
        <v>2.4099792177198105</v>
      </c>
      <c r="AL50" s="8">
        <v>4.9666875527211296</v>
      </c>
      <c r="AM50" s="8">
        <v>2.0208854390411592</v>
      </c>
      <c r="AN50" s="8">
        <v>5.7409140523507869</v>
      </c>
      <c r="AO50" s="8">
        <v>2.2878482157958295</v>
      </c>
      <c r="AP50" s="8">
        <v>12.840137567935363</v>
      </c>
      <c r="AQ50" s="8">
        <v>7.9698993602923096</v>
      </c>
    </row>
    <row r="51" spans="1:43" x14ac:dyDescent="0.3">
      <c r="A51" s="1" t="s">
        <v>114</v>
      </c>
      <c r="B51" s="1" t="s">
        <v>61</v>
      </c>
      <c r="C51" s="1" t="s">
        <v>62</v>
      </c>
      <c r="D51" s="1" t="s">
        <v>63</v>
      </c>
      <c r="E51" s="1" t="s">
        <v>1208</v>
      </c>
      <c r="F51" s="7" t="s">
        <v>64</v>
      </c>
      <c r="G51" s="1" t="s">
        <v>65</v>
      </c>
      <c r="H51" s="1" t="s">
        <v>61</v>
      </c>
      <c r="I51" s="1" t="s">
        <v>61</v>
      </c>
      <c r="J51" s="1" t="s">
        <v>65</v>
      </c>
      <c r="K51" s="8">
        <v>1.2840733520160652</v>
      </c>
      <c r="L51" s="8">
        <v>0.82204748424030027</v>
      </c>
      <c r="M51" s="8">
        <v>2.9051579372595251</v>
      </c>
      <c r="N51" s="8">
        <v>32.646873118913682</v>
      </c>
      <c r="O51" s="8">
        <v>1.3175822400376926</v>
      </c>
      <c r="P51" s="8">
        <v>1.0808783414560936</v>
      </c>
      <c r="Q51" s="8">
        <v>2.0985245519691933</v>
      </c>
      <c r="R51" s="8">
        <v>5.5926319929902437</v>
      </c>
      <c r="S51" s="8">
        <v>9.6078074796097201E-2</v>
      </c>
      <c r="T51" s="8">
        <v>0.73499727219014366</v>
      </c>
      <c r="U51" s="8">
        <v>1.513229678038531</v>
      </c>
      <c r="V51" s="8">
        <v>3.5784532792356987</v>
      </c>
      <c r="W51" s="8">
        <v>0.90033766616619004</v>
      </c>
      <c r="X51" s="8">
        <v>4.2980558186091464</v>
      </c>
      <c r="Y51" s="8">
        <v>7.5987538433226103</v>
      </c>
      <c r="Z51" s="8">
        <v>1.8977453308277683</v>
      </c>
      <c r="AA51" s="8">
        <v>2.9067636809361264</v>
      </c>
      <c r="AB51" s="8">
        <v>6.1137932997023521</v>
      </c>
      <c r="AC51" s="8">
        <v>17.08674414516414</v>
      </c>
      <c r="AD51" s="8">
        <v>5.0383698692824677</v>
      </c>
      <c r="AE51" s="8">
        <v>0.48890902284593901</v>
      </c>
      <c r="AF51" s="8">
        <v>13.55073173347653</v>
      </c>
      <c r="AG51" s="8">
        <v>30.965774413893243</v>
      </c>
      <c r="AH51" s="8">
        <v>3.0714636114712253</v>
      </c>
      <c r="AI51" s="8">
        <v>1.7287274884993722</v>
      </c>
      <c r="AJ51" s="8">
        <v>9.0881334302529222</v>
      </c>
      <c r="AK51" s="8">
        <v>0.98831868427149949</v>
      </c>
      <c r="AL51" s="8">
        <v>5.5520338391217745</v>
      </c>
      <c r="AM51" s="8">
        <v>1.4880751047419012</v>
      </c>
      <c r="AN51" s="8">
        <v>5.5918042809207975</v>
      </c>
      <c r="AO51" s="8">
        <v>1.5219064305147862</v>
      </c>
      <c r="AP51" s="8">
        <v>15.175683036394192</v>
      </c>
      <c r="AQ51" s="8">
        <v>11.277347946441754</v>
      </c>
    </row>
    <row r="52" spans="1:43" x14ac:dyDescent="0.3">
      <c r="A52" s="1" t="s">
        <v>115</v>
      </c>
      <c r="B52" s="1" t="s">
        <v>61</v>
      </c>
      <c r="C52" s="1" t="s">
        <v>62</v>
      </c>
      <c r="D52" s="1" t="s">
        <v>63</v>
      </c>
      <c r="E52" s="1" t="s">
        <v>1206</v>
      </c>
      <c r="F52" s="7" t="s">
        <v>64</v>
      </c>
      <c r="G52" s="1" t="s">
        <v>65</v>
      </c>
      <c r="H52" s="1" t="s">
        <v>61</v>
      </c>
      <c r="I52" s="1" t="s">
        <v>61</v>
      </c>
      <c r="J52" s="1" t="s">
        <v>65</v>
      </c>
      <c r="K52" s="8">
        <v>1.7068696678813702</v>
      </c>
      <c r="L52" s="8">
        <v>1.0416348960495072</v>
      </c>
      <c r="M52" s="8">
        <v>3.5034096169036428</v>
      </c>
      <c r="N52" s="8">
        <v>33.931996385850304</v>
      </c>
      <c r="O52" s="8">
        <v>1.0501657429694391</v>
      </c>
      <c r="P52" s="8">
        <v>1.1259258740669333</v>
      </c>
      <c r="Q52" s="8">
        <v>2.0048793695061109</v>
      </c>
      <c r="R52" s="8">
        <v>5.2769601077976409</v>
      </c>
      <c r="S52" s="8">
        <v>0.15812635437263547</v>
      </c>
      <c r="T52" s="8">
        <v>0.6623093376864313</v>
      </c>
      <c r="U52" s="8">
        <v>1.5978212771685156</v>
      </c>
      <c r="V52" s="8">
        <v>3.591653166643157</v>
      </c>
      <c r="W52" s="8">
        <v>0.91580228033520683</v>
      </c>
      <c r="X52" s="8">
        <v>5.0787705138478367</v>
      </c>
      <c r="Y52" s="8">
        <v>7.0597861477541777</v>
      </c>
      <c r="Z52" s="8">
        <v>1.9616833502584208</v>
      </c>
      <c r="AA52" s="8">
        <v>2.3380774880027024</v>
      </c>
      <c r="AB52" s="8">
        <v>6.3324082398871768</v>
      </c>
      <c r="AC52" s="8">
        <v>15.777648700493737</v>
      </c>
      <c r="AD52" s="8">
        <v>4.3786695090937728</v>
      </c>
      <c r="AE52" s="8">
        <v>0.50540197343128879</v>
      </c>
      <c r="AF52" s="8">
        <v>14.675830615601084</v>
      </c>
      <c r="AG52" s="8">
        <v>34.390653013452891</v>
      </c>
      <c r="AH52" s="8">
        <v>3.1832700814639918</v>
      </c>
      <c r="AI52" s="8">
        <v>2.7273961756092513</v>
      </c>
      <c r="AJ52" s="8">
        <v>7.323303558589676</v>
      </c>
      <c r="AK52" s="8">
        <v>1.8078330966654117</v>
      </c>
      <c r="AL52" s="8">
        <v>5.209272719239844</v>
      </c>
      <c r="AM52" s="8">
        <v>2.0731204097248983</v>
      </c>
      <c r="AN52" s="8">
        <v>4.2198858897286415</v>
      </c>
      <c r="AO52" s="8">
        <v>2.7010367074991422</v>
      </c>
      <c r="AP52" s="8">
        <v>13.809684058173357</v>
      </c>
      <c r="AQ52" s="8">
        <v>7.878713674251828</v>
      </c>
    </row>
    <row r="53" spans="1:43" x14ac:dyDescent="0.3">
      <c r="A53" s="1" t="s">
        <v>116</v>
      </c>
      <c r="B53" s="1" t="s">
        <v>61</v>
      </c>
      <c r="C53" s="1" t="s">
        <v>62</v>
      </c>
      <c r="D53" s="1" t="s">
        <v>63</v>
      </c>
      <c r="E53" s="1" t="s">
        <v>1208</v>
      </c>
      <c r="F53" s="7">
        <v>28.4</v>
      </c>
      <c r="G53" s="1" t="s">
        <v>65</v>
      </c>
      <c r="H53" s="1" t="s">
        <v>61</v>
      </c>
      <c r="I53" s="1" t="s">
        <v>61</v>
      </c>
      <c r="J53" s="1" t="s">
        <v>65</v>
      </c>
      <c r="K53" s="8">
        <v>1.2452406469013546</v>
      </c>
      <c r="L53" s="8">
        <v>0.8402301582415207</v>
      </c>
      <c r="M53" s="8">
        <v>3.0038650367703075</v>
      </c>
      <c r="N53" s="8">
        <v>29.82008077884489</v>
      </c>
      <c r="O53" s="8">
        <v>1.2484335558247472</v>
      </c>
      <c r="P53" s="8">
        <v>0.94483178125775757</v>
      </c>
      <c r="Q53" s="8">
        <v>1.9055430882509397</v>
      </c>
      <c r="R53" s="8">
        <v>4.633251578828566</v>
      </c>
      <c r="S53" s="8">
        <v>0.14088987907043235</v>
      </c>
      <c r="T53" s="8">
        <v>0.69075936949096561</v>
      </c>
      <c r="U53" s="8">
        <v>1.4609163676590537</v>
      </c>
      <c r="V53" s="8">
        <v>3.2657254652912453</v>
      </c>
      <c r="W53" s="8">
        <v>0.90284276921595141</v>
      </c>
      <c r="X53" s="8">
        <v>5.340118016574837</v>
      </c>
      <c r="Y53" s="8">
        <v>7.0997533182393644</v>
      </c>
      <c r="Z53" s="8">
        <v>2.2467458905828046</v>
      </c>
      <c r="AA53" s="8">
        <v>2.5975975521858916</v>
      </c>
      <c r="AB53" s="8">
        <v>7.7217221050726623</v>
      </c>
      <c r="AC53" s="8">
        <v>19.421972954708441</v>
      </c>
      <c r="AD53" s="8">
        <v>4.8187726676817189</v>
      </c>
      <c r="AE53" s="8">
        <v>0.65070701930655428</v>
      </c>
      <c r="AF53" s="8">
        <v>16.607053887364053</v>
      </c>
      <c r="AG53" s="8">
        <v>27.91139892673085</v>
      </c>
      <c r="AH53" s="8">
        <v>3.4250812414724203</v>
      </c>
      <c r="AI53" s="8">
        <v>2.7155313565713008</v>
      </c>
      <c r="AJ53" s="8">
        <v>7.8730740094803338</v>
      </c>
      <c r="AK53" s="8">
        <v>1.8006738861569205</v>
      </c>
      <c r="AL53" s="8">
        <v>5.6570518698524443</v>
      </c>
      <c r="AM53" s="8">
        <v>2.2473539707335646</v>
      </c>
      <c r="AN53" s="8">
        <v>4.8041402029400109</v>
      </c>
      <c r="AO53" s="8">
        <v>2.1016979966517493</v>
      </c>
      <c r="AP53" s="8">
        <v>15.421308948349425</v>
      </c>
      <c r="AQ53" s="8">
        <v>9.4356337036969489</v>
      </c>
    </row>
    <row r="54" spans="1:43" x14ac:dyDescent="0.3">
      <c r="A54" s="1" t="s">
        <v>117</v>
      </c>
      <c r="B54" s="1" t="s">
        <v>61</v>
      </c>
      <c r="C54" s="1" t="s">
        <v>62</v>
      </c>
      <c r="D54" s="1" t="s">
        <v>63</v>
      </c>
      <c r="E54" s="1" t="s">
        <v>1203</v>
      </c>
      <c r="F54" s="7">
        <v>34.29</v>
      </c>
      <c r="G54" s="1" t="s">
        <v>65</v>
      </c>
      <c r="H54" s="1" t="s">
        <v>61</v>
      </c>
      <c r="I54" s="1" t="s">
        <v>61</v>
      </c>
      <c r="J54" s="1" t="s">
        <v>65</v>
      </c>
      <c r="K54" s="8">
        <v>1.7382060130377557</v>
      </c>
      <c r="L54" s="8">
        <v>1.0733376711429825</v>
      </c>
      <c r="M54" s="8">
        <v>2.8984427400970127</v>
      </c>
      <c r="N54" s="8">
        <v>34.371722507764808</v>
      </c>
      <c r="O54" s="8">
        <v>1.3865830550341296</v>
      </c>
      <c r="P54" s="8">
        <v>1.3055025607140835</v>
      </c>
      <c r="Q54" s="8">
        <v>1.8443041787676993</v>
      </c>
      <c r="R54" s="8">
        <v>5.1941790894706292</v>
      </c>
      <c r="S54" s="8">
        <v>0.22506682139346018</v>
      </c>
      <c r="T54" s="8">
        <v>0.68901524037687745</v>
      </c>
      <c r="U54" s="8">
        <v>1.4070416487696233</v>
      </c>
      <c r="V54" s="8">
        <v>3.5459196062069753</v>
      </c>
      <c r="W54" s="8">
        <v>0.94716403864547338</v>
      </c>
      <c r="X54" s="8">
        <v>4.4345558642481686</v>
      </c>
      <c r="Y54" s="8">
        <v>7.803033352689317</v>
      </c>
      <c r="Z54" s="8">
        <v>1.7802790712615826</v>
      </c>
      <c r="AA54" s="8">
        <v>2.664968829316674</v>
      </c>
      <c r="AB54" s="8">
        <v>5.2763514220290819</v>
      </c>
      <c r="AC54" s="8">
        <v>15.480579773610517</v>
      </c>
      <c r="AD54" s="8">
        <v>5.3198483607668949</v>
      </c>
      <c r="AE54" s="8">
        <v>0.61389815465624609</v>
      </c>
      <c r="AF54" s="8">
        <v>14.840887483773535</v>
      </c>
      <c r="AG54" s="8">
        <v>31.247413152685105</v>
      </c>
      <c r="AH54" s="8">
        <v>4.3335493300723469</v>
      </c>
      <c r="AI54" s="8">
        <v>1.5240311099642811</v>
      </c>
      <c r="AJ54" s="8">
        <v>9.0175276115101095</v>
      </c>
      <c r="AK54" s="8">
        <v>1.8752208874777894</v>
      </c>
      <c r="AL54" s="8">
        <v>6.4399665764078105</v>
      </c>
      <c r="AM54" s="8">
        <v>3.2402226642284062</v>
      </c>
      <c r="AN54" s="8">
        <v>5.1845343426200623</v>
      </c>
      <c r="AO54" s="8">
        <v>1.2059724435369528</v>
      </c>
      <c r="AP54" s="8">
        <v>11.036467787269403</v>
      </c>
      <c r="AQ54" s="8">
        <v>10.054206610454214</v>
      </c>
    </row>
    <row r="55" spans="1:43" x14ac:dyDescent="0.3">
      <c r="A55" s="1" t="s">
        <v>118</v>
      </c>
      <c r="B55" s="1" t="s">
        <v>61</v>
      </c>
      <c r="C55" s="1" t="s">
        <v>67</v>
      </c>
      <c r="D55" s="1" t="s">
        <v>63</v>
      </c>
      <c r="E55" s="1" t="s">
        <v>1202</v>
      </c>
      <c r="F55" s="7">
        <v>20</v>
      </c>
      <c r="G55" s="1" t="s">
        <v>65</v>
      </c>
      <c r="H55" s="1" t="s">
        <v>61</v>
      </c>
      <c r="I55" s="1" t="s">
        <v>61</v>
      </c>
      <c r="J55" s="1" t="s">
        <v>65</v>
      </c>
      <c r="K55" s="8">
        <v>2.7614332205916257</v>
      </c>
      <c r="L55" s="8">
        <v>1.7538453094444653</v>
      </c>
      <c r="M55" s="8">
        <v>2.7849428538571437</v>
      </c>
      <c r="N55" s="8">
        <v>34.90255130801674</v>
      </c>
      <c r="O55" s="8">
        <v>1.7346456785396811</v>
      </c>
      <c r="P55" s="8">
        <v>1.4887884302590455</v>
      </c>
      <c r="Q55" s="8">
        <v>1.946957827458484</v>
      </c>
      <c r="R55" s="8">
        <v>5.9933195201341141</v>
      </c>
      <c r="S55" s="8">
        <v>0.16355703881719091</v>
      </c>
      <c r="T55" s="8">
        <v>0.75487864069472721</v>
      </c>
      <c r="U55" s="8">
        <v>1.4468507279982272</v>
      </c>
      <c r="V55" s="8">
        <v>3.8161648438510416</v>
      </c>
      <c r="W55" s="8">
        <v>1.3442686780203579</v>
      </c>
      <c r="X55" s="8">
        <v>4.5962688499051163</v>
      </c>
      <c r="Y55" s="8">
        <v>6.1634209920444158</v>
      </c>
      <c r="Z55" s="8">
        <v>2.2970791466606557</v>
      </c>
      <c r="AA55" s="8">
        <v>2.8461850819705958</v>
      </c>
      <c r="AB55" s="8">
        <v>5.2215780086129859</v>
      </c>
      <c r="AC55" s="8">
        <v>13.252741513851902</v>
      </c>
      <c r="AD55" s="8">
        <v>4.0802555602492516</v>
      </c>
      <c r="AE55" s="8">
        <v>0.65026676902225611</v>
      </c>
      <c r="AF55" s="8">
        <v>15.120081486012173</v>
      </c>
      <c r="AG55" s="8">
        <v>38.178019287172432</v>
      </c>
      <c r="AH55" s="8">
        <v>2.8964809507590705</v>
      </c>
      <c r="AI55" s="8">
        <v>1.4114208022766657</v>
      </c>
      <c r="AJ55" s="8">
        <v>6.4178797872734838</v>
      </c>
      <c r="AK55" s="8">
        <v>2.5160109953627519</v>
      </c>
      <c r="AL55" s="8">
        <v>6.3043050191718804</v>
      </c>
      <c r="AM55" s="8">
        <v>2.7185191974285345</v>
      </c>
      <c r="AN55" s="8">
        <v>5.6298576395537587</v>
      </c>
      <c r="AO55" s="8">
        <v>0.81616942044694152</v>
      </c>
      <c r="AP55" s="8">
        <v>10.248900402729788</v>
      </c>
      <c r="AQ55" s="8">
        <v>7.7423550118125286</v>
      </c>
    </row>
    <row r="56" spans="1:43" x14ac:dyDescent="0.3">
      <c r="A56" s="1" t="s">
        <v>119</v>
      </c>
      <c r="B56" s="1" t="s">
        <v>61</v>
      </c>
      <c r="C56" s="1" t="s">
        <v>62</v>
      </c>
      <c r="D56" s="1" t="s">
        <v>63</v>
      </c>
      <c r="E56" s="1" t="s">
        <v>1206</v>
      </c>
      <c r="F56" s="7">
        <v>26.3</v>
      </c>
      <c r="G56" s="1" t="s">
        <v>65</v>
      </c>
      <c r="H56" s="1" t="s">
        <v>61</v>
      </c>
      <c r="I56" s="1" t="s">
        <v>61</v>
      </c>
      <c r="J56" s="1" t="s">
        <v>65</v>
      </c>
      <c r="K56" s="8">
        <v>2.2382606922855071</v>
      </c>
      <c r="L56" s="8">
        <v>1.1574675891377657</v>
      </c>
      <c r="M56" s="8">
        <v>2.7753391222115109</v>
      </c>
      <c r="N56" s="8">
        <v>31.013933906449619</v>
      </c>
      <c r="O56" s="8">
        <v>0.96073662645865543</v>
      </c>
      <c r="P56" s="8">
        <v>1.3399843905911903</v>
      </c>
      <c r="Q56" s="8">
        <v>2.499203283600306</v>
      </c>
      <c r="R56" s="8">
        <v>7.1141174394657058</v>
      </c>
      <c r="S56" s="8">
        <v>0.19952514826934759</v>
      </c>
      <c r="T56" s="8">
        <v>0.86141853680862235</v>
      </c>
      <c r="U56" s="8">
        <v>1.6565741092473507</v>
      </c>
      <c r="V56" s="8">
        <v>4.6928801538052847</v>
      </c>
      <c r="W56" s="8">
        <v>1.3144754363308213</v>
      </c>
      <c r="X56" s="8">
        <v>5.0667569214253785</v>
      </c>
      <c r="Y56" s="8">
        <v>7.2154268847263427</v>
      </c>
      <c r="Z56" s="8">
        <v>2.164152825200699</v>
      </c>
      <c r="AA56" s="8">
        <v>2.7822483760473991</v>
      </c>
      <c r="AB56" s="8">
        <v>5.2218806152047517</v>
      </c>
      <c r="AC56" s="8">
        <v>14.222685428083491</v>
      </c>
      <c r="AD56" s="8">
        <v>4.6201489782532477</v>
      </c>
      <c r="AE56" s="8">
        <v>0.88278353639697993</v>
      </c>
      <c r="AF56" s="8">
        <v>15.255417705634978</v>
      </c>
      <c r="AG56" s="8">
        <v>33.00890676457891</v>
      </c>
      <c r="AH56" s="8">
        <v>3.6892206672195962</v>
      </c>
      <c r="AI56" s="8">
        <v>2.2824361326378044</v>
      </c>
      <c r="AJ56" s="8">
        <v>8.1881673766142899</v>
      </c>
      <c r="AK56" s="8">
        <v>1.8159004451489451</v>
      </c>
      <c r="AL56" s="8">
        <v>5.3453135654867854</v>
      </c>
      <c r="AM56" s="8">
        <v>1.9953372480292757</v>
      </c>
      <c r="AN56" s="8">
        <v>5.6097716054622904</v>
      </c>
      <c r="AO56" s="8">
        <v>1.6723510028446806</v>
      </c>
      <c r="AP56" s="8">
        <v>12.219123063123813</v>
      </c>
      <c r="AQ56" s="8">
        <v>8.9180544232186314</v>
      </c>
    </row>
    <row r="57" spans="1:43" x14ac:dyDescent="0.3">
      <c r="A57" s="1" t="s">
        <v>120</v>
      </c>
      <c r="B57" s="1" t="s">
        <v>61</v>
      </c>
      <c r="C57" s="1" t="s">
        <v>67</v>
      </c>
      <c r="D57" s="1" t="s">
        <v>63</v>
      </c>
      <c r="E57" s="1" t="s">
        <v>1206</v>
      </c>
      <c r="F57" s="7">
        <v>23.71</v>
      </c>
      <c r="G57" s="1" t="s">
        <v>65</v>
      </c>
      <c r="H57" s="1" t="s">
        <v>61</v>
      </c>
      <c r="I57" s="1" t="s">
        <v>61</v>
      </c>
      <c r="J57" s="1" t="s">
        <v>65</v>
      </c>
      <c r="K57" s="8">
        <v>1.5320649939591628</v>
      </c>
      <c r="L57" s="8">
        <v>0.99528124299088827</v>
      </c>
      <c r="M57" s="8">
        <v>3.3364931249009517</v>
      </c>
      <c r="N57" s="8">
        <v>37.153502309750287</v>
      </c>
      <c r="O57" s="8">
        <v>1.5625229950925053</v>
      </c>
      <c r="P57" s="8">
        <v>1.1381766164176808</v>
      </c>
      <c r="Q57" s="8">
        <v>1.6528303907978494</v>
      </c>
      <c r="R57" s="8">
        <v>3.9934599908543102</v>
      </c>
      <c r="S57" s="8">
        <v>7.9177503750795186E-2</v>
      </c>
      <c r="T57" s="8">
        <v>0.64331721797521091</v>
      </c>
      <c r="U57" s="8">
        <v>1.5241669472028072</v>
      </c>
      <c r="V57" s="8">
        <v>3.5057226003626423</v>
      </c>
      <c r="W57" s="8">
        <v>0.87727761454031794</v>
      </c>
      <c r="X57" s="8">
        <v>5.0866121051831685</v>
      </c>
      <c r="Y57" s="8">
        <v>8.3330025706376389</v>
      </c>
      <c r="Z57" s="8">
        <v>1.7079062909207012</v>
      </c>
      <c r="AA57" s="8">
        <v>2.3261567087733028</v>
      </c>
      <c r="AB57" s="8">
        <v>4.7140192415318838</v>
      </c>
      <c r="AC57" s="8">
        <v>13.813027342508681</v>
      </c>
      <c r="AD57" s="8">
        <v>5.7689441941112651</v>
      </c>
      <c r="AE57" s="8">
        <v>0.25633799773796245</v>
      </c>
      <c r="AF57" s="8">
        <v>12.497071047257815</v>
      </c>
      <c r="AG57" s="8">
        <v>36.665077379426684</v>
      </c>
      <c r="AH57" s="8">
        <v>2.8754673838208995</v>
      </c>
      <c r="AI57" s="8">
        <v>1.7898870254253874</v>
      </c>
      <c r="AJ57" s="8">
        <v>6.7760578539773508</v>
      </c>
      <c r="AK57" s="8">
        <v>2.705857745288736</v>
      </c>
      <c r="AL57" s="8">
        <v>5.998098963433117</v>
      </c>
      <c r="AM57" s="8">
        <v>2.9127652018364891</v>
      </c>
      <c r="AN57" s="8">
        <v>4.1689646635576869</v>
      </c>
      <c r="AO57" s="8">
        <v>1.4147575459940429</v>
      </c>
      <c r="AP57" s="8">
        <v>12.18056579531128</v>
      </c>
      <c r="AQ57" s="8">
        <v>10.015429394670507</v>
      </c>
    </row>
    <row r="58" spans="1:43" x14ac:dyDescent="0.3">
      <c r="A58" s="1" t="s">
        <v>121</v>
      </c>
      <c r="B58" s="1" t="s">
        <v>61</v>
      </c>
      <c r="C58" s="1" t="s">
        <v>62</v>
      </c>
      <c r="D58" s="1" t="s">
        <v>63</v>
      </c>
      <c r="E58" s="1" t="s">
        <v>1210</v>
      </c>
      <c r="F58" s="7">
        <v>25.45</v>
      </c>
      <c r="G58" s="1" t="s">
        <v>65</v>
      </c>
      <c r="H58" s="1" t="s">
        <v>61</v>
      </c>
      <c r="I58" s="1" t="s">
        <v>61</v>
      </c>
      <c r="J58" s="1" t="s">
        <v>65</v>
      </c>
      <c r="K58" s="8">
        <v>2.2259880529137583</v>
      </c>
      <c r="L58" s="8">
        <v>1.3859283303899841</v>
      </c>
      <c r="M58" s="8">
        <v>2.7697305605915195</v>
      </c>
      <c r="N58" s="8">
        <v>32.655270871839981</v>
      </c>
      <c r="O58" s="8">
        <v>0.96070449389361634</v>
      </c>
      <c r="P58" s="8">
        <v>1.4551259891514154</v>
      </c>
      <c r="Q58" s="8">
        <v>2.1367145281706668</v>
      </c>
      <c r="R58" s="8">
        <v>6.628225998134611</v>
      </c>
      <c r="S58" s="8">
        <v>0.21229374334479589</v>
      </c>
      <c r="T58" s="8">
        <v>0.87869926881124127</v>
      </c>
      <c r="U58" s="8">
        <v>1.6589842195156235</v>
      </c>
      <c r="V58" s="8">
        <v>4.3268808789149649</v>
      </c>
      <c r="W58" s="8">
        <v>1.3321106787599688</v>
      </c>
      <c r="X58" s="8">
        <v>4.8434392985590415</v>
      </c>
      <c r="Y58" s="8">
        <v>7.9133597045342539</v>
      </c>
      <c r="Z58" s="8">
        <v>2.2045951781627799</v>
      </c>
      <c r="AA58" s="8">
        <v>3.0161640159366554</v>
      </c>
      <c r="AB58" s="8">
        <v>4.6264627139351608</v>
      </c>
      <c r="AC58" s="8">
        <v>13.243470449897174</v>
      </c>
      <c r="AD58" s="8">
        <v>4.8670930218556014</v>
      </c>
      <c r="AE58" s="8">
        <v>0.65875800268718376</v>
      </c>
      <c r="AF58" s="8">
        <v>15.212327943412934</v>
      </c>
      <c r="AG58" s="8">
        <v>37.04964885132916</v>
      </c>
      <c r="AH58" s="8">
        <v>2.630096167220267</v>
      </c>
      <c r="AI58" s="8">
        <v>1.9065350892960842</v>
      </c>
      <c r="AJ58" s="8">
        <v>7.5064265148764076</v>
      </c>
      <c r="AK58" s="8">
        <v>1.2760591415561848</v>
      </c>
      <c r="AL58" s="8">
        <v>4.7712998877001231</v>
      </c>
      <c r="AM58" s="8">
        <v>1.7133866558676654</v>
      </c>
      <c r="AN58" s="8">
        <v>6.1715396757856578</v>
      </c>
      <c r="AO58" s="8">
        <v>1.4633826164171397</v>
      </c>
      <c r="AP58" s="8">
        <v>11.593347536899007</v>
      </c>
      <c r="AQ58" s="8">
        <v>8.7059499196393855</v>
      </c>
    </row>
    <row r="59" spans="1:43" x14ac:dyDescent="0.3">
      <c r="A59" s="1" t="s">
        <v>122</v>
      </c>
      <c r="B59" s="1" t="s">
        <v>61</v>
      </c>
      <c r="C59" s="1" t="s">
        <v>67</v>
      </c>
      <c r="D59" s="1" t="s">
        <v>63</v>
      </c>
      <c r="E59" s="1" t="s">
        <v>1206</v>
      </c>
      <c r="F59" s="7">
        <v>30.12</v>
      </c>
      <c r="G59" s="1" t="s">
        <v>65</v>
      </c>
      <c r="H59" s="1" t="s">
        <v>61</v>
      </c>
      <c r="I59" s="1" t="s">
        <v>61</v>
      </c>
      <c r="J59" s="1" t="s">
        <v>65</v>
      </c>
      <c r="K59" s="8">
        <v>2.3629612389747456</v>
      </c>
      <c r="L59" s="8">
        <v>1.8504471240764064</v>
      </c>
      <c r="M59" s="8">
        <v>2.8525590676943304</v>
      </c>
      <c r="N59" s="8">
        <v>34.984543461587009</v>
      </c>
      <c r="O59" s="8">
        <v>1.191513605645325</v>
      </c>
      <c r="P59" s="8">
        <v>1.4725931237612417</v>
      </c>
      <c r="Q59" s="8">
        <v>2.3675492662089699</v>
      </c>
      <c r="R59" s="8">
        <v>6.4334009040662545</v>
      </c>
      <c r="S59" s="8">
        <v>0.25817023758498248</v>
      </c>
      <c r="T59" s="8">
        <v>0.83698669000104775</v>
      </c>
      <c r="U59" s="8">
        <v>1.5795763848891953</v>
      </c>
      <c r="V59" s="8">
        <v>4.1548135109842566</v>
      </c>
      <c r="W59" s="8">
        <v>1.6265333750462696</v>
      </c>
      <c r="X59" s="8">
        <v>4.7422769449133373</v>
      </c>
      <c r="Y59" s="8">
        <v>7.0996367095514765</v>
      </c>
      <c r="Z59" s="8">
        <v>2.5416150156928614</v>
      </c>
      <c r="AA59" s="8">
        <v>2.9582943731340037</v>
      </c>
      <c r="AB59" s="8">
        <v>4.3698510768516137</v>
      </c>
      <c r="AC59" s="8">
        <v>12.065368280481263</v>
      </c>
      <c r="AD59" s="8">
        <v>3.5373242292396809</v>
      </c>
      <c r="AE59" s="8">
        <v>0.71398537961571684</v>
      </c>
      <c r="AF59" s="8">
        <v>19.477229715466404</v>
      </c>
      <c r="AG59" s="8">
        <v>33.301548101648173</v>
      </c>
      <c r="AH59" s="8">
        <v>3.2002379851667229</v>
      </c>
      <c r="AI59" s="8">
        <v>2.9940679736675242</v>
      </c>
      <c r="AJ59" s="8">
        <v>6.9278295960201612</v>
      </c>
      <c r="AK59" s="8">
        <v>1.5458152280729738</v>
      </c>
      <c r="AL59" s="8">
        <v>5.0272379174838111</v>
      </c>
      <c r="AM59" s="8">
        <v>1.9793936252146451</v>
      </c>
      <c r="AN59" s="8">
        <v>4.7065032399888844</v>
      </c>
      <c r="AO59" s="8">
        <v>1.8737057382658613</v>
      </c>
      <c r="AP59" s="8">
        <v>11.946907070783158</v>
      </c>
      <c r="AQ59" s="8">
        <v>7.0195238082216793</v>
      </c>
    </row>
    <row r="60" spans="1:43" x14ac:dyDescent="0.3">
      <c r="A60" s="1" t="s">
        <v>123</v>
      </c>
      <c r="B60" s="1" t="s">
        <v>61</v>
      </c>
      <c r="C60" s="1" t="s">
        <v>67</v>
      </c>
      <c r="D60" s="1" t="s">
        <v>63</v>
      </c>
      <c r="E60" s="1" t="s">
        <v>1205</v>
      </c>
      <c r="F60" s="7">
        <v>23.4</v>
      </c>
      <c r="G60" s="1" t="s">
        <v>65</v>
      </c>
      <c r="H60" s="1" t="s">
        <v>61</v>
      </c>
      <c r="I60" s="1" t="s">
        <v>61</v>
      </c>
      <c r="J60" s="1" t="s">
        <v>65</v>
      </c>
      <c r="K60" s="8">
        <v>2.1553140989514326</v>
      </c>
      <c r="L60" s="8">
        <v>1.1645028655445573</v>
      </c>
      <c r="M60" s="8">
        <v>3.0366709271008387</v>
      </c>
      <c r="N60" s="8">
        <v>35.824279466209454</v>
      </c>
      <c r="O60" s="8">
        <v>1.407044415053111</v>
      </c>
      <c r="P60" s="8">
        <v>0.97387286365152759</v>
      </c>
      <c r="Q60" s="8">
        <v>1.6842316588756914</v>
      </c>
      <c r="R60" s="8">
        <v>5.1684614488401008</v>
      </c>
      <c r="S60" s="8">
        <v>8.8466040154175613E-2</v>
      </c>
      <c r="T60" s="8">
        <v>0.57667185997651171</v>
      </c>
      <c r="U60" s="8">
        <v>1.1825599058625693</v>
      </c>
      <c r="V60" s="8">
        <v>3.5476151778678644</v>
      </c>
      <c r="W60" s="8">
        <v>1.0203227689083456</v>
      </c>
      <c r="X60" s="8">
        <v>4.3185855437187488</v>
      </c>
      <c r="Y60" s="8">
        <v>8.3624476981078502</v>
      </c>
      <c r="Z60" s="8">
        <v>1.8923576054606375</v>
      </c>
      <c r="AA60" s="8">
        <v>3.0952927105660977</v>
      </c>
      <c r="AB60" s="8">
        <v>4.6367000707083728</v>
      </c>
      <c r="AC60" s="8">
        <v>13.960253627077284</v>
      </c>
      <c r="AD60" s="8">
        <v>5.4838411485756531</v>
      </c>
      <c r="AE60" s="8">
        <v>0.42050809878919126</v>
      </c>
      <c r="AF60" s="8">
        <v>15.027986035077939</v>
      </c>
      <c r="AG60" s="8">
        <v>30.656879903146347</v>
      </c>
      <c r="AH60" s="8">
        <v>2.9275004256947494</v>
      </c>
      <c r="AI60" s="8">
        <v>1.9405579558810682</v>
      </c>
      <c r="AJ60" s="8">
        <v>9.2566455839665913</v>
      </c>
      <c r="AK60" s="8">
        <v>0.83571481985579721</v>
      </c>
      <c r="AL60" s="8">
        <v>4.1611053488840017</v>
      </c>
      <c r="AM60" s="8">
        <v>1.8746911383353138</v>
      </c>
      <c r="AN60" s="8">
        <v>6.6739972641242762</v>
      </c>
      <c r="AO60" s="8">
        <v>1.1739266702184425</v>
      </c>
      <c r="AP60" s="8">
        <v>13.952615359879669</v>
      </c>
      <c r="AQ60" s="8">
        <v>11.518379494935806</v>
      </c>
    </row>
    <row r="61" spans="1:43" x14ac:dyDescent="0.3">
      <c r="A61" s="1" t="s">
        <v>124</v>
      </c>
      <c r="B61" s="1" t="s">
        <v>61</v>
      </c>
      <c r="C61" s="1" t="s">
        <v>62</v>
      </c>
      <c r="D61" s="1" t="s">
        <v>63</v>
      </c>
      <c r="E61" s="1" t="s">
        <v>1205</v>
      </c>
      <c r="F61" s="7">
        <v>25.38</v>
      </c>
      <c r="G61" s="1" t="s">
        <v>65</v>
      </c>
      <c r="H61" s="1" t="s">
        <v>61</v>
      </c>
      <c r="I61" s="1" t="s">
        <v>61</v>
      </c>
      <c r="J61" s="1" t="s">
        <v>65</v>
      </c>
      <c r="K61" s="8">
        <v>1.9042055881494704</v>
      </c>
      <c r="L61" s="8">
        <v>1.098367711859578</v>
      </c>
      <c r="M61" s="8">
        <v>3.0916408125636972</v>
      </c>
      <c r="N61" s="8">
        <v>36.667488916151726</v>
      </c>
      <c r="O61" s="8">
        <v>1.2164580125130529</v>
      </c>
      <c r="P61" s="8">
        <v>0.91048092453464025</v>
      </c>
      <c r="Q61" s="8">
        <v>1.7504012595996403</v>
      </c>
      <c r="R61" s="8">
        <v>5.0476284703477949</v>
      </c>
      <c r="S61" s="8">
        <v>9.1048092453464027E-2</v>
      </c>
      <c r="T61" s="8">
        <v>0.51783602582907662</v>
      </c>
      <c r="U61" s="8">
        <v>1.3429593636885944</v>
      </c>
      <c r="V61" s="8">
        <v>3.1343457920211995</v>
      </c>
      <c r="W61" s="8">
        <v>0.84018477945812498</v>
      </c>
      <c r="X61" s="8">
        <v>4.1458238459007717</v>
      </c>
      <c r="Y61" s="8">
        <v>7.1447336117819127</v>
      </c>
      <c r="Z61" s="8">
        <v>1.9290109879642596</v>
      </c>
      <c r="AA61" s="8">
        <v>2.6579293658279881</v>
      </c>
      <c r="AB61" s="8">
        <v>5.656722899088348</v>
      </c>
      <c r="AC61" s="8">
        <v>15.516899810183684</v>
      </c>
      <c r="AD61" s="8">
        <v>4.7736331752021668</v>
      </c>
      <c r="AE61" s="8">
        <v>0.56220055488081133</v>
      </c>
      <c r="AF61" s="8">
        <v>16.079656826908835</v>
      </c>
      <c r="AG61" s="8">
        <v>33.889141367604751</v>
      </c>
      <c r="AH61" s="8">
        <v>1.9593775321234743</v>
      </c>
      <c r="AI61" s="8">
        <v>0.7836015329460756</v>
      </c>
      <c r="AJ61" s="8">
        <v>6.8805937060773648</v>
      </c>
      <c r="AK61" s="8">
        <v>1.1626840323245353</v>
      </c>
      <c r="AL61" s="8">
        <v>5.2650742468775125</v>
      </c>
      <c r="AM61" s="8">
        <v>2.227541552933185</v>
      </c>
      <c r="AN61" s="8">
        <v>5.5092740967587339</v>
      </c>
      <c r="AO61" s="8">
        <v>0.65128984407991863</v>
      </c>
      <c r="AP61" s="8">
        <v>14.166301511853824</v>
      </c>
      <c r="AQ61" s="8">
        <v>11.425463749511813</v>
      </c>
    </row>
    <row r="62" spans="1:43" x14ac:dyDescent="0.3">
      <c r="A62" s="1" t="s">
        <v>125</v>
      </c>
      <c r="B62" s="1" t="s">
        <v>61</v>
      </c>
      <c r="C62" s="1" t="s">
        <v>62</v>
      </c>
      <c r="D62" s="1" t="s">
        <v>63</v>
      </c>
      <c r="E62" s="1" t="s">
        <v>1208</v>
      </c>
      <c r="F62" s="7">
        <v>24.82</v>
      </c>
      <c r="G62" s="1" t="s">
        <v>65</v>
      </c>
      <c r="H62" s="1" t="s">
        <v>61</v>
      </c>
      <c r="I62" s="1" t="s">
        <v>61</v>
      </c>
      <c r="J62" s="1" t="s">
        <v>65</v>
      </c>
      <c r="K62" s="8">
        <v>2.4426961034124228</v>
      </c>
      <c r="L62" s="8">
        <v>1.7355677984480533</v>
      </c>
      <c r="M62" s="8">
        <v>2.6547046860324439</v>
      </c>
      <c r="N62" s="8">
        <v>35.993201397959311</v>
      </c>
      <c r="O62" s="8">
        <v>1.113524124659901</v>
      </c>
      <c r="P62" s="8">
        <v>1.2457235936644122</v>
      </c>
      <c r="Q62" s="8">
        <v>1.9931577498630595</v>
      </c>
      <c r="R62" s="8">
        <v>5.8890810279988122</v>
      </c>
      <c r="S62" s="8">
        <v>8.0082231021283631E-2</v>
      </c>
      <c r="T62" s="8">
        <v>0.73853613052961575</v>
      </c>
      <c r="U62" s="8">
        <v>1.3347038503547273</v>
      </c>
      <c r="V62" s="8">
        <v>4.1475908303110511</v>
      </c>
      <c r="W62" s="8">
        <v>1.4274223372783599</v>
      </c>
      <c r="X62" s="8">
        <v>4.4300107615779867</v>
      </c>
      <c r="Y62" s="8">
        <v>7.503662829909163</v>
      </c>
      <c r="Z62" s="8">
        <v>2.2656526773044012</v>
      </c>
      <c r="AA62" s="8">
        <v>3.1464191196051874</v>
      </c>
      <c r="AB62" s="8">
        <v>4.5518326892100678</v>
      </c>
      <c r="AC62" s="8">
        <v>12.318122958901101</v>
      </c>
      <c r="AD62" s="8">
        <v>4.5633871976547455</v>
      </c>
      <c r="AE62" s="8">
        <v>0.42491990430389237</v>
      </c>
      <c r="AF62" s="8">
        <v>17.442531346351881</v>
      </c>
      <c r="AG62" s="8">
        <v>31.906713176081961</v>
      </c>
      <c r="AH62" s="8">
        <v>3.4360967795940063</v>
      </c>
      <c r="AI62" s="8">
        <v>1.6075814353934439</v>
      </c>
      <c r="AJ62" s="8">
        <v>6.6521654313539331</v>
      </c>
      <c r="AK62" s="8">
        <v>1.832384098274771</v>
      </c>
      <c r="AL62" s="8">
        <v>5.8694166379037647</v>
      </c>
      <c r="AM62" s="8">
        <v>2.1130740198985478</v>
      </c>
      <c r="AN62" s="8">
        <v>4.9523507923300238</v>
      </c>
      <c r="AO62" s="8">
        <v>1.2118377738089914</v>
      </c>
      <c r="AP62" s="8">
        <v>13.26676741266269</v>
      </c>
      <c r="AQ62" s="8">
        <v>9.7090810963459919</v>
      </c>
    </row>
    <row r="63" spans="1:43" x14ac:dyDescent="0.3">
      <c r="A63" s="1" t="s">
        <v>126</v>
      </c>
      <c r="B63" s="1" t="s">
        <v>61</v>
      </c>
      <c r="C63" s="1" t="s">
        <v>62</v>
      </c>
      <c r="D63" s="1" t="s">
        <v>63</v>
      </c>
      <c r="E63" s="1" t="s">
        <v>1203</v>
      </c>
      <c r="F63" s="7">
        <v>15.96</v>
      </c>
      <c r="G63" s="1" t="s">
        <v>65</v>
      </c>
      <c r="H63" s="1" t="s">
        <v>61</v>
      </c>
      <c r="I63" s="1" t="s">
        <v>61</v>
      </c>
      <c r="J63" s="1" t="s">
        <v>65</v>
      </c>
      <c r="K63" s="8">
        <v>1.2773204167517298</v>
      </c>
      <c r="L63" s="8">
        <v>1.1189195369072638</v>
      </c>
      <c r="M63" s="8">
        <v>2.3460981644215204</v>
      </c>
      <c r="N63" s="8">
        <v>35.389092095185063</v>
      </c>
      <c r="O63" s="8">
        <v>1.1824953850863369</v>
      </c>
      <c r="P63" s="8">
        <v>0.95793776924172824</v>
      </c>
      <c r="Q63" s="8">
        <v>1.3379461405111741</v>
      </c>
      <c r="R63" s="8">
        <v>4.3715786997155437</v>
      </c>
      <c r="S63" s="8">
        <v>6.3334728544907654E-2</v>
      </c>
      <c r="T63" s="8">
        <v>0.5937630801085092</v>
      </c>
      <c r="U63" s="8">
        <v>1.3854471869198548</v>
      </c>
      <c r="V63" s="8">
        <v>3.3465792674170043</v>
      </c>
      <c r="W63" s="8">
        <v>0.82697513129857225</v>
      </c>
      <c r="X63" s="8">
        <v>3.8517996945702992</v>
      </c>
      <c r="Y63" s="8">
        <v>7.0485017794280314</v>
      </c>
      <c r="Z63" s="8">
        <v>2.0623849127137435</v>
      </c>
      <c r="AA63" s="8">
        <v>2.5209208039356157</v>
      </c>
      <c r="AB63" s="8">
        <v>6.213861424763234</v>
      </c>
      <c r="AC63" s="8">
        <v>18.381668602804769</v>
      </c>
      <c r="AD63" s="8">
        <v>5.2298696345992699</v>
      </c>
      <c r="AE63" s="8">
        <v>0.49350554507582012</v>
      </c>
      <c r="AF63" s="8">
        <v>15.150419249547788</v>
      </c>
      <c r="AG63" s="8">
        <v>31.523480696764931</v>
      </c>
      <c r="AH63" s="8">
        <v>1.8798320872503531</v>
      </c>
      <c r="AI63" s="8">
        <v>1.1064281670994929</v>
      </c>
      <c r="AJ63" s="8">
        <v>6.826219153688653</v>
      </c>
      <c r="AK63" s="8">
        <v>2.0957325924351187</v>
      </c>
      <c r="AL63" s="8">
        <v>6.6303693966521919</v>
      </c>
      <c r="AM63" s="8">
        <v>2.1093532786526104</v>
      </c>
      <c r="AN63" s="8">
        <v>4.5698129315839626</v>
      </c>
      <c r="AO63" s="8">
        <v>2.0964857718569276</v>
      </c>
      <c r="AP63" s="8">
        <v>16.344224064165303</v>
      </c>
      <c r="AQ63" s="8">
        <v>9.6676426103026838</v>
      </c>
    </row>
    <row r="64" spans="1:43" x14ac:dyDescent="0.3">
      <c r="A64" s="1" t="s">
        <v>127</v>
      </c>
      <c r="B64" s="1" t="s">
        <v>61</v>
      </c>
      <c r="C64" s="1" t="s">
        <v>67</v>
      </c>
      <c r="D64" s="1" t="s">
        <v>128</v>
      </c>
      <c r="E64" s="1" t="s">
        <v>1208</v>
      </c>
      <c r="F64" s="7">
        <v>21.8</v>
      </c>
      <c r="G64" s="1" t="s">
        <v>65</v>
      </c>
      <c r="H64" s="1" t="s">
        <v>61</v>
      </c>
      <c r="I64" s="1" t="s">
        <v>61</v>
      </c>
      <c r="J64" s="1" t="s">
        <v>65</v>
      </c>
      <c r="K64" s="8">
        <v>2.9709432038197217</v>
      </c>
      <c r="L64" s="8">
        <v>2.0886338135780984</v>
      </c>
      <c r="M64" s="8">
        <v>2.196152424988782</v>
      </c>
      <c r="N64" s="8">
        <v>37.877012415005154</v>
      </c>
      <c r="O64" s="8">
        <v>1.0695360786292349</v>
      </c>
      <c r="P64" s="8">
        <v>1.628272326153116</v>
      </c>
      <c r="Q64" s="8">
        <v>1.6028305710569735</v>
      </c>
      <c r="R64" s="8">
        <v>6.5564610666477856</v>
      </c>
      <c r="S64" s="8">
        <v>0.10176702038456975</v>
      </c>
      <c r="T64" s="8">
        <v>0.82431286511501489</v>
      </c>
      <c r="U64" s="8">
        <v>1.1906741384994659</v>
      </c>
      <c r="V64" s="8">
        <v>4.7639085884106196</v>
      </c>
      <c r="W64" s="8">
        <v>1.819090296848227</v>
      </c>
      <c r="X64" s="8">
        <v>3.85031076206233</v>
      </c>
      <c r="Y64" s="8">
        <v>7.8399902050642174</v>
      </c>
      <c r="Z64" s="8">
        <v>2.2372405970882316</v>
      </c>
      <c r="AA64" s="8">
        <v>3.2590420780311384</v>
      </c>
      <c r="AB64" s="8">
        <v>3.5729379251487914</v>
      </c>
      <c r="AC64" s="8">
        <v>9.974995505021468</v>
      </c>
      <c r="AD64" s="8">
        <v>4.2545836251598717</v>
      </c>
      <c r="AE64" s="8">
        <v>0.32130449328717853</v>
      </c>
      <c r="AF64" s="8">
        <v>19.05472471331197</v>
      </c>
      <c r="AG64" s="8">
        <v>30.948798741523337</v>
      </c>
      <c r="AH64" s="8">
        <v>3.4496086430410937</v>
      </c>
      <c r="AI64" s="8">
        <v>1.7511364918364671</v>
      </c>
      <c r="AJ64" s="8">
        <v>7.8152161384493501</v>
      </c>
      <c r="AK64" s="8">
        <v>1.8638226819547024</v>
      </c>
      <c r="AL64" s="8">
        <v>5.442930811665609</v>
      </c>
      <c r="AM64" s="8">
        <v>2.1295328753173641</v>
      </c>
      <c r="AN64" s="8">
        <v>5.9001679853268039</v>
      </c>
      <c r="AO64" s="8">
        <v>1.0598863297004353</v>
      </c>
      <c r="AP64" s="8">
        <v>10.769825650471176</v>
      </c>
      <c r="AQ64" s="8">
        <v>9.814348937401677</v>
      </c>
    </row>
    <row r="65" spans="1:43" x14ac:dyDescent="0.3">
      <c r="A65" s="1" t="s">
        <v>129</v>
      </c>
      <c r="B65" s="1" t="s">
        <v>61</v>
      </c>
      <c r="C65" s="1" t="s">
        <v>67</v>
      </c>
      <c r="D65" s="1" t="s">
        <v>128</v>
      </c>
      <c r="E65" s="1" t="s">
        <v>1205</v>
      </c>
      <c r="F65" s="7">
        <v>22.68</v>
      </c>
      <c r="G65" s="1" t="s">
        <v>65</v>
      </c>
      <c r="H65" s="1" t="s">
        <v>61</v>
      </c>
      <c r="I65" s="1" t="s">
        <v>61</v>
      </c>
      <c r="J65" s="1" t="s">
        <v>65</v>
      </c>
      <c r="K65" s="8">
        <v>1.4383594932199912</v>
      </c>
      <c r="L65" s="8">
        <v>0.88169288310437888</v>
      </c>
      <c r="M65" s="8">
        <v>2.3569049979082037</v>
      </c>
      <c r="N65" s="8">
        <v>42.818956412655396</v>
      </c>
      <c r="O65" s="8">
        <v>1.8023008728716239</v>
      </c>
      <c r="P65" s="8">
        <v>0.91981313328858549</v>
      </c>
      <c r="Q65" s="8">
        <v>1.328860372226774</v>
      </c>
      <c r="R65" s="8">
        <v>4.4797217203797493</v>
      </c>
      <c r="S65" s="8">
        <v>0.69169947623301631</v>
      </c>
      <c r="T65" s="8">
        <v>0.37896301091489726</v>
      </c>
      <c r="U65" s="8">
        <v>1.2141533359409329</v>
      </c>
      <c r="V65" s="8">
        <v>3.6412116238949706</v>
      </c>
      <c r="W65" s="8">
        <v>0.73549893959554236</v>
      </c>
      <c r="X65" s="8">
        <v>3.4837881756526925</v>
      </c>
      <c r="Y65" s="8">
        <v>6.7091493166280891</v>
      </c>
      <c r="Z65" s="8">
        <v>1.4309338525420492</v>
      </c>
      <c r="AA65" s="8">
        <v>2.2475533860042454</v>
      </c>
      <c r="AB65" s="8">
        <v>4.4167725680591499</v>
      </c>
      <c r="AC65" s="8">
        <v>14.886154943141937</v>
      </c>
      <c r="AD65" s="8">
        <v>3.8116562989197571</v>
      </c>
      <c r="AE65" s="8">
        <v>0.32585518681802805</v>
      </c>
      <c r="AF65" s="8">
        <v>13.722342596895105</v>
      </c>
      <c r="AG65" s="8">
        <v>27.236525039615231</v>
      </c>
      <c r="AH65" s="8">
        <v>4.0430911437570032</v>
      </c>
      <c r="AI65" s="8">
        <v>1.4030989862245522</v>
      </c>
      <c r="AJ65" s="8">
        <v>7.3498542526825439</v>
      </c>
      <c r="AK65" s="8">
        <v>2.0359683969625975</v>
      </c>
      <c r="AL65" s="8">
        <v>6.9740525922988645</v>
      </c>
      <c r="AM65" s="8">
        <v>3.3077330084632304</v>
      </c>
      <c r="AN65" s="8">
        <v>5.0020973772882815</v>
      </c>
      <c r="AO65" s="8">
        <v>1.6763272157434048</v>
      </c>
      <c r="AP65" s="8">
        <v>17.747101776988632</v>
      </c>
      <c r="AQ65" s="8">
        <v>9.5018076130805653</v>
      </c>
    </row>
    <row r="66" spans="1:43" x14ac:dyDescent="0.3">
      <c r="A66" s="1" t="s">
        <v>130</v>
      </c>
      <c r="B66" s="1" t="s">
        <v>61</v>
      </c>
      <c r="C66" s="1" t="s">
        <v>67</v>
      </c>
      <c r="D66" s="1" t="s">
        <v>128</v>
      </c>
      <c r="E66" s="1" t="s">
        <v>1202</v>
      </c>
      <c r="F66" s="7">
        <v>24.93</v>
      </c>
      <c r="G66" s="1" t="s">
        <v>65</v>
      </c>
      <c r="H66" s="1" t="s">
        <v>61</v>
      </c>
      <c r="I66" s="1" t="s">
        <v>61</v>
      </c>
      <c r="J66" s="1" t="s">
        <v>65</v>
      </c>
      <c r="K66" s="8">
        <v>2.5563495241567642</v>
      </c>
      <c r="L66" s="8">
        <v>1.6804989363242848</v>
      </c>
      <c r="M66" s="8">
        <v>3.1896424397609104</v>
      </c>
      <c r="N66" s="8">
        <v>32.093866262120336</v>
      </c>
      <c r="O66" s="8">
        <v>1.1616356615223289</v>
      </c>
      <c r="P66" s="8">
        <v>1.302316125823163</v>
      </c>
      <c r="Q66" s="8">
        <v>2.2494886088434525</v>
      </c>
      <c r="R66" s="8">
        <v>6.4092408791118487</v>
      </c>
      <c r="S66" s="8">
        <v>0.19065908082051106</v>
      </c>
      <c r="T66" s="8">
        <v>0.66782770932211799</v>
      </c>
      <c r="U66" s="8">
        <v>1.5523608219812102</v>
      </c>
      <c r="V66" s="8">
        <v>4.2550698510512541</v>
      </c>
      <c r="W66" s="8">
        <v>1.3656715469928566</v>
      </c>
      <c r="X66" s="8">
        <v>5.1123656118775411</v>
      </c>
      <c r="Y66" s="8">
        <v>7.1019655576567065</v>
      </c>
      <c r="Z66" s="8">
        <v>2.4138848144068685</v>
      </c>
      <c r="AA66" s="8">
        <v>2.9413697922779694</v>
      </c>
      <c r="AB66" s="8">
        <v>5.2481894621914726</v>
      </c>
      <c r="AC66" s="8">
        <v>13.36779678254481</v>
      </c>
      <c r="AD66" s="8">
        <v>4.5421824416320469</v>
      </c>
      <c r="AE66" s="8">
        <v>0.5976180895815183</v>
      </c>
      <c r="AF66" s="8">
        <v>15.181775584607017</v>
      </c>
      <c r="AG66" s="8">
        <v>29.315467787646554</v>
      </c>
      <c r="AH66" s="8">
        <v>2.4903864976011318</v>
      </c>
      <c r="AI66" s="8">
        <v>1.288395032576281</v>
      </c>
      <c r="AJ66" s="8">
        <v>8.1090663196238744</v>
      </c>
      <c r="AK66" s="8">
        <v>1.6722120341205955</v>
      </c>
      <c r="AL66" s="8">
        <v>6.3083495849557574</v>
      </c>
      <c r="AM66" s="8">
        <v>1.8183215976412872</v>
      </c>
      <c r="AN66" s="8">
        <v>5.2120754744737434</v>
      </c>
      <c r="AO66" s="8">
        <v>1.1098572865317058</v>
      </c>
      <c r="AP66" s="8">
        <v>16.331338133439456</v>
      </c>
      <c r="AQ66" s="8">
        <v>11.162754666782604</v>
      </c>
    </row>
    <row r="67" spans="1:43" x14ac:dyDescent="0.3">
      <c r="A67" s="1" t="s">
        <v>131</v>
      </c>
      <c r="B67" s="1" t="s">
        <v>61</v>
      </c>
      <c r="C67" s="1" t="s">
        <v>67</v>
      </c>
      <c r="D67" s="1" t="s">
        <v>128</v>
      </c>
      <c r="E67" s="1" t="s">
        <v>1202</v>
      </c>
      <c r="F67" s="7">
        <v>23.14</v>
      </c>
      <c r="G67" s="1" t="s">
        <v>65</v>
      </c>
      <c r="H67" s="1" t="s">
        <v>61</v>
      </c>
      <c r="I67" s="1" t="s">
        <v>61</v>
      </c>
      <c r="J67" s="1" t="s">
        <v>65</v>
      </c>
      <c r="K67" s="8">
        <v>1.4703120874654654</v>
      </c>
      <c r="L67" s="8">
        <v>1.1136037425382939</v>
      </c>
      <c r="M67" s="8">
        <v>3.6253834049061928</v>
      </c>
      <c r="N67" s="8">
        <v>31.581589959165107</v>
      </c>
      <c r="O67" s="8">
        <v>0.8881740372252952</v>
      </c>
      <c r="P67" s="8">
        <v>1.1479614535727876</v>
      </c>
      <c r="Q67" s="8">
        <v>3.2856841754696196</v>
      </c>
      <c r="R67" s="8">
        <v>7.3657829541181687</v>
      </c>
      <c r="S67" s="8">
        <v>0.10514039481320857</v>
      </c>
      <c r="T67" s="8">
        <v>0.63191523005081474</v>
      </c>
      <c r="U67" s="8">
        <v>2.2637370719986745</v>
      </c>
      <c r="V67" s="8">
        <v>3.5863212077514746</v>
      </c>
      <c r="W67" s="8">
        <v>0.80080124346812054</v>
      </c>
      <c r="X67" s="8">
        <v>4.9649167246118138</v>
      </c>
      <c r="Y67" s="8">
        <v>6.4374524242165609</v>
      </c>
      <c r="Z67" s="8">
        <v>2.3084930892463555</v>
      </c>
      <c r="AA67" s="8">
        <v>2.4733167377837981</v>
      </c>
      <c r="AB67" s="8">
        <v>6.1722560139854021</v>
      </c>
      <c r="AC67" s="8">
        <v>15.152455342254843</v>
      </c>
      <c r="AD67" s="8">
        <v>4.0951879513956184</v>
      </c>
      <c r="AE67" s="8">
        <v>0.5295147539623597</v>
      </c>
      <c r="AF67" s="8">
        <v>9.9648025440925387</v>
      </c>
      <c r="AG67" s="8">
        <v>37.003480965544782</v>
      </c>
      <c r="AH67" s="8">
        <v>0.75456414672778593</v>
      </c>
      <c r="AI67" s="8">
        <v>1.7059947931460375</v>
      </c>
      <c r="AJ67" s="8">
        <v>7.4643544130472756</v>
      </c>
      <c r="AK67" s="8">
        <v>2.2372054064377442</v>
      </c>
      <c r="AL67" s="8">
        <v>5.4821844446524004</v>
      </c>
      <c r="AM67" s="8">
        <v>0.71409689617192562</v>
      </c>
      <c r="AN67" s="8">
        <v>5.0820684798106308</v>
      </c>
      <c r="AO67" s="8">
        <v>2.8531711020497834</v>
      </c>
      <c r="AP67" s="8">
        <v>18.39717401669667</v>
      </c>
      <c r="AQ67" s="8">
        <v>8.3409027916224243</v>
      </c>
    </row>
    <row r="68" spans="1:43" x14ac:dyDescent="0.3">
      <c r="A68" s="1" t="s">
        <v>132</v>
      </c>
      <c r="B68" s="1" t="s">
        <v>61</v>
      </c>
      <c r="C68" s="1" t="s">
        <v>67</v>
      </c>
      <c r="D68" s="1" t="s">
        <v>128</v>
      </c>
      <c r="E68" s="1" t="s">
        <v>1208</v>
      </c>
      <c r="F68" s="7">
        <v>23.88</v>
      </c>
      <c r="G68" s="1" t="s">
        <v>65</v>
      </c>
      <c r="H68" s="1" t="s">
        <v>61</v>
      </c>
      <c r="I68" s="1" t="s">
        <v>61</v>
      </c>
      <c r="J68" s="1" t="s">
        <v>65</v>
      </c>
      <c r="K68" s="8">
        <v>1.9510521186347465</v>
      </c>
      <c r="L68" s="8">
        <v>1.4147417565536009</v>
      </c>
      <c r="M68" s="8">
        <v>2.960645290204889</v>
      </c>
      <c r="N68" s="8">
        <v>30.818225209761867</v>
      </c>
      <c r="O68" s="8">
        <v>1.0631702341817437</v>
      </c>
      <c r="P68" s="8">
        <v>1.4727446225251648</v>
      </c>
      <c r="Q68" s="8">
        <v>2.4502460400142727</v>
      </c>
      <c r="R68" s="8">
        <v>6.2680620598625341</v>
      </c>
      <c r="S68" s="8">
        <v>0.18877168642311504</v>
      </c>
      <c r="T68" s="8">
        <v>0.71277585045969294</v>
      </c>
      <c r="U68" s="8">
        <v>1.3995142269299907</v>
      </c>
      <c r="V68" s="8">
        <v>3.6041109135567733</v>
      </c>
      <c r="W68" s="8">
        <v>1.4514423232951064</v>
      </c>
      <c r="X68" s="8">
        <v>5.042431132143216</v>
      </c>
      <c r="Y68" s="8">
        <v>7.2276764663023467</v>
      </c>
      <c r="Z68" s="8">
        <v>2.4958883749096321</v>
      </c>
      <c r="AA68" s="8">
        <v>3.6520511801535562</v>
      </c>
      <c r="AB68" s="8">
        <v>5.7288363793291355</v>
      </c>
      <c r="AC68" s="8">
        <v>14.444340086267591</v>
      </c>
      <c r="AD68" s="8">
        <v>4.8542622269614508</v>
      </c>
      <c r="AE68" s="8">
        <v>0.79901182152957184</v>
      </c>
      <c r="AF68" s="8">
        <v>12.92565547839966</v>
      </c>
      <c r="AG68" s="8">
        <v>35.152784971397899</v>
      </c>
      <c r="AH68" s="8">
        <v>2.6588375074236468</v>
      </c>
      <c r="AI68" s="8">
        <v>1.4505304205946228</v>
      </c>
      <c r="AJ68" s="8">
        <v>8.220427229614085</v>
      </c>
      <c r="AK68" s="8">
        <v>2.2087784317916568</v>
      </c>
      <c r="AL68" s="8">
        <v>6.231881015922963</v>
      </c>
      <c r="AM68" s="8">
        <v>2.2185429914235555</v>
      </c>
      <c r="AN68" s="8">
        <v>6.9674315708708106</v>
      </c>
      <c r="AO68" s="8">
        <v>0.88431880862698797</v>
      </c>
      <c r="AP68" s="8">
        <v>13.077865376745725</v>
      </c>
      <c r="AQ68" s="8">
        <v>8.0029461971883737</v>
      </c>
    </row>
    <row r="69" spans="1:43" x14ac:dyDescent="0.3">
      <c r="A69" s="1" t="s">
        <v>133</v>
      </c>
      <c r="B69" s="1" t="s">
        <v>61</v>
      </c>
      <c r="C69" s="1" t="s">
        <v>67</v>
      </c>
      <c r="D69" s="1" t="s">
        <v>128</v>
      </c>
      <c r="E69" s="1" t="s">
        <v>1205</v>
      </c>
      <c r="F69" s="7">
        <v>23.23</v>
      </c>
      <c r="G69" s="1" t="s">
        <v>65</v>
      </c>
      <c r="H69" s="1" t="s">
        <v>61</v>
      </c>
      <c r="I69" s="1" t="s">
        <v>61</v>
      </c>
      <c r="J69" s="1" t="s">
        <v>65</v>
      </c>
      <c r="K69" s="8">
        <v>3.6184569732950798</v>
      </c>
      <c r="L69" s="8">
        <v>2.0317803469182603</v>
      </c>
      <c r="M69" s="8">
        <v>1.79066280793586</v>
      </c>
      <c r="N69" s="8">
        <v>37.026552818559203</v>
      </c>
      <c r="O69" s="8">
        <v>1.5547284423245429</v>
      </c>
      <c r="P69" s="8">
        <v>1.3927359835165882</v>
      </c>
      <c r="Q69" s="8">
        <v>1.1634440837912963</v>
      </c>
      <c r="R69" s="8">
        <v>6.8239710687700077</v>
      </c>
      <c r="S69" s="8">
        <v>0.22646113553115255</v>
      </c>
      <c r="T69" s="8">
        <v>0.99076746794879245</v>
      </c>
      <c r="U69" s="8">
        <v>0.60861430173997244</v>
      </c>
      <c r="V69" s="8">
        <v>4.4654630584930919</v>
      </c>
      <c r="W69" s="8">
        <v>1.6377343257208488</v>
      </c>
      <c r="X69" s="8">
        <v>3.8050556849685768</v>
      </c>
      <c r="Y69" s="8">
        <v>8.680778282069685</v>
      </c>
      <c r="Z69" s="8">
        <v>1.8034141212099655</v>
      </c>
      <c r="AA69" s="8">
        <v>4.0816784718688188</v>
      </c>
      <c r="AB69" s="8">
        <v>3.996526577050183</v>
      </c>
      <c r="AC69" s="8">
        <v>8.9494913722013862</v>
      </c>
      <c r="AD69" s="8">
        <v>5.1252215405555308</v>
      </c>
      <c r="AE69" s="8">
        <v>0.22646113553115255</v>
      </c>
      <c r="AF69" s="8">
        <v>18.525251820895871</v>
      </c>
      <c r="AG69" s="8">
        <v>29.17584255988605</v>
      </c>
      <c r="AH69" s="8">
        <v>2.0934862352496659</v>
      </c>
      <c r="AI69" s="8">
        <v>0.97887336148567838</v>
      </c>
      <c r="AJ69" s="8">
        <v>7.4081531238156906</v>
      </c>
      <c r="AK69" s="8">
        <v>9.2992969341139453</v>
      </c>
      <c r="AL69" s="8">
        <v>2.9802411044011246</v>
      </c>
      <c r="AM69" s="8">
        <v>2.0875330005707782</v>
      </c>
      <c r="AN69" s="8">
        <v>7.0341591134762949</v>
      </c>
      <c r="AO69" s="8">
        <v>0.97887336148567838</v>
      </c>
      <c r="AP69" s="8">
        <v>9.0569088717689876</v>
      </c>
      <c r="AQ69" s="8">
        <v>10.381380512850246</v>
      </c>
    </row>
    <row r="70" spans="1:43" x14ac:dyDescent="0.3">
      <c r="A70" s="1" t="s">
        <v>134</v>
      </c>
      <c r="B70" s="1" t="s">
        <v>61</v>
      </c>
      <c r="C70" s="1" t="s">
        <v>67</v>
      </c>
      <c r="D70" s="1" t="s">
        <v>128</v>
      </c>
      <c r="E70" s="1" t="s">
        <v>1205</v>
      </c>
      <c r="F70" s="7">
        <v>23.62</v>
      </c>
      <c r="G70" s="1" t="s">
        <v>65</v>
      </c>
      <c r="H70" s="1" t="s">
        <v>61</v>
      </c>
      <c r="I70" s="1" t="s">
        <v>61</v>
      </c>
      <c r="J70" s="1" t="s">
        <v>65</v>
      </c>
      <c r="K70" s="8">
        <v>2.3102120892751548</v>
      </c>
      <c r="L70" s="8">
        <v>1.4897594562548979</v>
      </c>
      <c r="M70" s="8">
        <v>1.4186341656039778</v>
      </c>
      <c r="N70" s="8">
        <v>41.104302714109338</v>
      </c>
      <c r="O70" s="8">
        <v>1.8064045087451246</v>
      </c>
      <c r="P70" s="8">
        <v>1.2417094421092696</v>
      </c>
      <c r="Q70" s="8">
        <v>0.91426126024755616</v>
      </c>
      <c r="R70" s="8">
        <v>7.1146374992016224</v>
      </c>
      <c r="S70" s="8">
        <v>0.25936489652412942</v>
      </c>
      <c r="T70" s="8">
        <v>0.47334093615653616</v>
      </c>
      <c r="U70" s="8">
        <v>0.66786460854963325</v>
      </c>
      <c r="V70" s="8">
        <v>4.4328485932060984</v>
      </c>
      <c r="W70" s="8">
        <v>1.0343493419761678</v>
      </c>
      <c r="X70" s="8">
        <v>2.9773159713434088</v>
      </c>
      <c r="Y70" s="8">
        <v>8.7386220024756174</v>
      </c>
      <c r="Z70" s="8">
        <v>1.4449973385550023</v>
      </c>
      <c r="AA70" s="8">
        <v>3.7889241834530418</v>
      </c>
      <c r="AB70" s="8">
        <v>3.8307375632294467</v>
      </c>
      <c r="AC70" s="8">
        <v>9.3228339102817976</v>
      </c>
      <c r="AD70" s="8">
        <v>5.3695146221780385</v>
      </c>
      <c r="AE70" s="8">
        <v>0.25936489652412942</v>
      </c>
      <c r="AF70" s="8">
        <v>17.94326020130724</v>
      </c>
      <c r="AG70" s="8">
        <v>35.918189296639753</v>
      </c>
      <c r="AH70" s="8">
        <v>2.1282922292466626</v>
      </c>
      <c r="AI70" s="8">
        <v>1.0352694118236208</v>
      </c>
      <c r="AJ70" s="8">
        <v>8.2072867235813423</v>
      </c>
      <c r="AK70" s="8">
        <v>1.1258554853581875</v>
      </c>
      <c r="AL70" s="8">
        <v>3.1360447264674431</v>
      </c>
      <c r="AM70" s="8">
        <v>1.0352694118236208</v>
      </c>
      <c r="AN70" s="8">
        <v>6.8657504112037122</v>
      </c>
      <c r="AO70" s="8">
        <v>1.0352694118236208</v>
      </c>
      <c r="AP70" s="8">
        <v>11.471084769559836</v>
      </c>
      <c r="AQ70" s="8">
        <v>10.098427921164959</v>
      </c>
    </row>
    <row r="71" spans="1:43" x14ac:dyDescent="0.3">
      <c r="A71" s="1" t="s">
        <v>135</v>
      </c>
      <c r="B71" s="1" t="s">
        <v>61</v>
      </c>
      <c r="C71" s="1" t="s">
        <v>62</v>
      </c>
      <c r="D71" s="1" t="s">
        <v>128</v>
      </c>
      <c r="E71" s="1" t="s">
        <v>1202</v>
      </c>
      <c r="F71" s="7">
        <v>20.53</v>
      </c>
      <c r="G71" s="1" t="s">
        <v>65</v>
      </c>
      <c r="H71" s="1" t="s">
        <v>61</v>
      </c>
      <c r="I71" s="1" t="s">
        <v>61</v>
      </c>
      <c r="J71" s="1" t="s">
        <v>65</v>
      </c>
      <c r="K71" s="8">
        <v>2.8159455374829041</v>
      </c>
      <c r="L71" s="8">
        <v>1.4948016380678619</v>
      </c>
      <c r="M71" s="8">
        <v>1.3535361412529099</v>
      </c>
      <c r="N71" s="8">
        <v>40.870220908887021</v>
      </c>
      <c r="O71" s="8">
        <v>1.3553608283928811</v>
      </c>
      <c r="P71" s="8">
        <v>1.3000317577602707</v>
      </c>
      <c r="Q71" s="8">
        <v>0.59545250218581747</v>
      </c>
      <c r="R71" s="8">
        <v>5.3231576827701792</v>
      </c>
      <c r="S71" s="8">
        <v>0.1897856580671928</v>
      </c>
      <c r="T71" s="8">
        <v>0.4958150317005412</v>
      </c>
      <c r="U71" s="8">
        <v>0.54563376694317933</v>
      </c>
      <c r="V71" s="8">
        <v>4.4799980608338377</v>
      </c>
      <c r="W71" s="8">
        <v>1.3081179842832988</v>
      </c>
      <c r="X71" s="8">
        <v>3.1751920668971088</v>
      </c>
      <c r="Y71" s="8">
        <v>8.9402566289113761</v>
      </c>
      <c r="Z71" s="8">
        <v>1.5971188548819748</v>
      </c>
      <c r="AA71" s="8">
        <v>4.192225727885118</v>
      </c>
      <c r="AB71" s="8">
        <v>3.874416748654852</v>
      </c>
      <c r="AC71" s="8">
        <v>9.6727788276524755</v>
      </c>
      <c r="AD71" s="8">
        <v>6.2303679884219898</v>
      </c>
      <c r="AE71" s="8">
        <v>0.1897856580671928</v>
      </c>
      <c r="AF71" s="8">
        <v>19.825733601783785</v>
      </c>
      <c r="AG71" s="8">
        <v>31.799854220229616</v>
      </c>
      <c r="AH71" s="8">
        <v>2.4200714526323241</v>
      </c>
      <c r="AI71" s="8">
        <v>1.4987562306206486</v>
      </c>
      <c r="AJ71" s="8">
        <v>8.2598735024719083</v>
      </c>
      <c r="AK71" s="8">
        <v>0.80755871710237603</v>
      </c>
      <c r="AL71" s="8">
        <v>4.0092357643547887</v>
      </c>
      <c r="AM71" s="8">
        <v>2.0789864318604314</v>
      </c>
      <c r="AN71" s="8">
        <v>6.5528671877423159</v>
      </c>
      <c r="AO71" s="8">
        <v>1.1118942078517648</v>
      </c>
      <c r="AP71" s="8">
        <v>11.751604482465325</v>
      </c>
      <c r="AQ71" s="8">
        <v>9.8835642008847273</v>
      </c>
    </row>
    <row r="72" spans="1:43" x14ac:dyDescent="0.3">
      <c r="A72" s="1" t="s">
        <v>136</v>
      </c>
      <c r="B72" s="1" t="s">
        <v>61</v>
      </c>
      <c r="C72" s="1" t="s">
        <v>67</v>
      </c>
      <c r="D72" s="1" t="s">
        <v>128</v>
      </c>
      <c r="E72" s="1" t="s">
        <v>1208</v>
      </c>
      <c r="F72" s="7">
        <v>26.96</v>
      </c>
      <c r="G72" s="1" t="s">
        <v>65</v>
      </c>
      <c r="H72" s="1" t="s">
        <v>61</v>
      </c>
      <c r="I72" s="1" t="s">
        <v>61</v>
      </c>
      <c r="J72" s="1" t="s">
        <v>65</v>
      </c>
      <c r="K72" s="8">
        <v>2.9840004791776358</v>
      </c>
      <c r="L72" s="8">
        <v>1.8961808323919442</v>
      </c>
      <c r="M72" s="8">
        <v>2.1331662835234124</v>
      </c>
      <c r="N72" s="8">
        <v>36.522637533540156</v>
      </c>
      <c r="O72" s="8">
        <v>1.2394593064241495</v>
      </c>
      <c r="P72" s="8">
        <v>1.7637350031671661</v>
      </c>
      <c r="Q72" s="8">
        <v>1.4097949461618047</v>
      </c>
      <c r="R72" s="8">
        <v>7.9596932189637757</v>
      </c>
      <c r="S72" s="8">
        <v>0.15907418292375794</v>
      </c>
      <c r="T72" s="8">
        <v>0.94649138839635971</v>
      </c>
      <c r="U72" s="8">
        <v>1.0041557797062219</v>
      </c>
      <c r="V72" s="8">
        <v>5.2854910099006887</v>
      </c>
      <c r="W72" s="8">
        <v>1.7856113012391679</v>
      </c>
      <c r="X72" s="8">
        <v>3.1818040846142899</v>
      </c>
      <c r="Y72" s="8">
        <v>9.5988785572450599</v>
      </c>
      <c r="Z72" s="8">
        <v>1.3046681154202147</v>
      </c>
      <c r="AA72" s="8">
        <v>4.2433619344683295</v>
      </c>
      <c r="AB72" s="8">
        <v>2.8307602432567864</v>
      </c>
      <c r="AC72" s="8">
        <v>7.7252739322096229</v>
      </c>
      <c r="AD72" s="8">
        <v>5.866687684345683</v>
      </c>
      <c r="AE72" s="8">
        <v>0.15907418292375794</v>
      </c>
      <c r="AF72" s="8">
        <v>24.011550270223555</v>
      </c>
      <c r="AG72" s="8">
        <v>37.857732071594654</v>
      </c>
      <c r="AH72" s="8">
        <v>1.926247222228834</v>
      </c>
      <c r="AI72" s="8">
        <v>1.2088557123009196</v>
      </c>
      <c r="AJ72" s="8">
        <v>6.7979048730843017</v>
      </c>
      <c r="AK72" s="8">
        <v>1.2088557123009196</v>
      </c>
      <c r="AL72" s="8">
        <v>2.2143165911805855</v>
      </c>
      <c r="AM72" s="8">
        <v>1.2088557123009196</v>
      </c>
      <c r="AN72" s="8">
        <v>3.9989614629035026</v>
      </c>
      <c r="AO72" s="8">
        <v>1.2088557123009196</v>
      </c>
      <c r="AP72" s="8">
        <v>8.154456129741293</v>
      </c>
      <c r="AQ72" s="8">
        <v>10.203408529839582</v>
      </c>
    </row>
    <row r="73" spans="1:43" x14ac:dyDescent="0.3">
      <c r="A73" s="1" t="s">
        <v>137</v>
      </c>
      <c r="B73" s="1" t="s">
        <v>61</v>
      </c>
      <c r="C73" s="1" t="s">
        <v>67</v>
      </c>
      <c r="D73" s="1" t="s">
        <v>128</v>
      </c>
      <c r="E73" s="1" t="s">
        <v>1210</v>
      </c>
      <c r="F73" s="7">
        <v>19.84</v>
      </c>
      <c r="G73" s="1" t="s">
        <v>65</v>
      </c>
      <c r="H73" s="1" t="s">
        <v>61</v>
      </c>
      <c r="I73" s="1" t="s">
        <v>61</v>
      </c>
      <c r="J73" s="1" t="s">
        <v>65</v>
      </c>
      <c r="K73" s="8">
        <v>2.3918124312540341</v>
      </c>
      <c r="L73" s="8">
        <v>1.4683489168294939</v>
      </c>
      <c r="M73" s="8">
        <v>1.5613154374534575</v>
      </c>
      <c r="N73" s="8">
        <v>39.610099839873392</v>
      </c>
      <c r="O73" s="8">
        <v>1.7964903749489336</v>
      </c>
      <c r="P73" s="8">
        <v>1.1720047694312163</v>
      </c>
      <c r="Q73" s="8">
        <v>0.95205318941467298</v>
      </c>
      <c r="R73" s="8">
        <v>6.6307215570369955</v>
      </c>
      <c r="S73" s="8">
        <v>0.1364663087693882</v>
      </c>
      <c r="T73" s="8">
        <v>0.69517543173111873</v>
      </c>
      <c r="U73" s="8">
        <v>0.929576385617362</v>
      </c>
      <c r="V73" s="8">
        <v>4.9342839412051074</v>
      </c>
      <c r="W73" s="8">
        <v>1.4990538189633575</v>
      </c>
      <c r="X73" s="8">
        <v>3.1928849540497444</v>
      </c>
      <c r="Y73" s="8">
        <v>9.1542536231978335</v>
      </c>
      <c r="Z73" s="8">
        <v>1.4291134216069901</v>
      </c>
      <c r="AA73" s="8">
        <v>3.8592348499604108</v>
      </c>
      <c r="AB73" s="8">
        <v>2.7271771234558906</v>
      </c>
      <c r="AC73" s="8">
        <v>9.3295217402546893</v>
      </c>
      <c r="AD73" s="8">
        <v>6.4019730061041527</v>
      </c>
      <c r="AE73" s="8">
        <v>0.12843887884177713</v>
      </c>
      <c r="AF73" s="8">
        <v>14.038784931003146</v>
      </c>
      <c r="AG73" s="8">
        <v>38.119915999410566</v>
      </c>
      <c r="AH73" s="8">
        <v>1.6434887912326894</v>
      </c>
      <c r="AI73" s="8">
        <v>0.92966081583786153</v>
      </c>
      <c r="AJ73" s="8">
        <v>7.5855027810048794</v>
      </c>
      <c r="AK73" s="8">
        <v>1.7603927197383762</v>
      </c>
      <c r="AL73" s="8">
        <v>5.7705432591468142</v>
      </c>
      <c r="AM73" s="8">
        <v>3.6137256410465399</v>
      </c>
      <c r="AN73" s="8">
        <v>5.2496110287867142</v>
      </c>
      <c r="AO73" s="8">
        <v>0.92966081583786153</v>
      </c>
      <c r="AP73" s="8">
        <v>9.0874237751744538</v>
      </c>
      <c r="AQ73" s="8">
        <v>11.271289441780111</v>
      </c>
    </row>
    <row r="74" spans="1:43" x14ac:dyDescent="0.3">
      <c r="A74" s="1" t="s">
        <v>138</v>
      </c>
      <c r="B74" s="1" t="s">
        <v>61</v>
      </c>
      <c r="C74" s="1" t="s">
        <v>62</v>
      </c>
      <c r="D74" s="1" t="s">
        <v>128</v>
      </c>
      <c r="E74" s="1" t="s">
        <v>1204</v>
      </c>
      <c r="F74" s="7">
        <v>29.89</v>
      </c>
      <c r="G74" s="1" t="s">
        <v>65</v>
      </c>
      <c r="H74" s="1" t="s">
        <v>61</v>
      </c>
      <c r="I74" s="1" t="s">
        <v>61</v>
      </c>
      <c r="J74" s="1" t="s">
        <v>65</v>
      </c>
      <c r="K74" s="8">
        <v>2.4658088782375356</v>
      </c>
      <c r="L74" s="8">
        <v>1.3647991744457768</v>
      </c>
      <c r="M74" s="8">
        <v>2.8429867500493722</v>
      </c>
      <c r="N74" s="8">
        <v>32.955130347414894</v>
      </c>
      <c r="O74" s="8">
        <v>1.2945216004190536</v>
      </c>
      <c r="P74" s="8">
        <v>1.124903178002755</v>
      </c>
      <c r="Q74" s="8">
        <v>1.794696760508103</v>
      </c>
      <c r="R74" s="8">
        <v>5.8334101490109393</v>
      </c>
      <c r="S74" s="8">
        <v>0.24623905434088897</v>
      </c>
      <c r="T74" s="8">
        <v>0.61339060083546448</v>
      </c>
      <c r="U74" s="8">
        <v>1.1355154721348564</v>
      </c>
      <c r="V74" s="8">
        <v>3.6957659340146067</v>
      </c>
      <c r="W74" s="8">
        <v>1.337051739317358</v>
      </c>
      <c r="X74" s="8">
        <v>4.3857520485250685</v>
      </c>
      <c r="Y74" s="8">
        <v>7.9597919265650505</v>
      </c>
      <c r="Z74" s="8">
        <v>2.2296535842338385</v>
      </c>
      <c r="AA74" s="8">
        <v>3.9080906260043009</v>
      </c>
      <c r="AB74" s="8">
        <v>4.3922228982786633</v>
      </c>
      <c r="AC74" s="8">
        <v>14.126916862758812</v>
      </c>
      <c r="AD74" s="8">
        <v>5.8072958564347497</v>
      </c>
      <c r="AE74" s="8">
        <v>0.4860565584679209</v>
      </c>
      <c r="AF74" s="8">
        <v>16.019832142475046</v>
      </c>
      <c r="AG74" s="8">
        <v>33.302411355192461</v>
      </c>
      <c r="AH74" s="8">
        <v>1.8746665505286326</v>
      </c>
      <c r="AI74" s="8">
        <v>1.2633985992147019</v>
      </c>
      <c r="AJ74" s="8">
        <v>6.2230755488420169</v>
      </c>
      <c r="AK74" s="8">
        <v>1.2633985992147019</v>
      </c>
      <c r="AL74" s="8">
        <v>4.7228794720072882</v>
      </c>
      <c r="AM74" s="8">
        <v>1.6098748550950692</v>
      </c>
      <c r="AN74" s="8">
        <v>6.0640650621510002</v>
      </c>
      <c r="AO74" s="8">
        <v>1.2633985992147019</v>
      </c>
      <c r="AP74" s="8">
        <v>14.957896162359747</v>
      </c>
      <c r="AQ74" s="8">
        <v>11.435103053704633</v>
      </c>
    </row>
    <row r="75" spans="1:43" x14ac:dyDescent="0.3">
      <c r="A75" s="1" t="s">
        <v>139</v>
      </c>
      <c r="B75" s="1" t="s">
        <v>61</v>
      </c>
      <c r="C75" s="1" t="s">
        <v>67</v>
      </c>
      <c r="D75" s="1" t="s">
        <v>128</v>
      </c>
      <c r="E75" s="1" t="s">
        <v>1208</v>
      </c>
      <c r="F75" s="7">
        <v>21.3</v>
      </c>
      <c r="G75" s="1" t="s">
        <v>65</v>
      </c>
      <c r="H75" s="1" t="s">
        <v>61</v>
      </c>
      <c r="I75" s="1" t="s">
        <v>61</v>
      </c>
      <c r="J75" s="1" t="s">
        <v>65</v>
      </c>
      <c r="K75" s="8">
        <v>2.5662869353705808</v>
      </c>
      <c r="L75" s="8">
        <v>1.6071215475006473</v>
      </c>
      <c r="M75" s="8">
        <v>2.4274200284224285</v>
      </c>
      <c r="N75" s="8">
        <v>42.632825219230455</v>
      </c>
      <c r="O75" s="8">
        <v>2.0381883412547048</v>
      </c>
      <c r="P75" s="8">
        <v>1.3149588844478637</v>
      </c>
      <c r="Q75" s="8">
        <v>1.0211880690326949</v>
      </c>
      <c r="R75" s="8">
        <v>5.1304987132526234</v>
      </c>
      <c r="S75" s="8">
        <v>0.10561918750585252</v>
      </c>
      <c r="T75" s="8">
        <v>0.48188754299545206</v>
      </c>
      <c r="U75" s="8">
        <v>0.80666654457594855</v>
      </c>
      <c r="V75" s="8">
        <v>3.5998826282517054</v>
      </c>
      <c r="W75" s="8">
        <v>1.0840395962017049</v>
      </c>
      <c r="X75" s="8">
        <v>3.6930134358744331</v>
      </c>
      <c r="Y75" s="8">
        <v>7.7025786238900142</v>
      </c>
      <c r="Z75" s="8">
        <v>1.7757935537579188</v>
      </c>
      <c r="AA75" s="8">
        <v>3.2008156449542438</v>
      </c>
      <c r="AB75" s="8">
        <v>3.4058464702447009</v>
      </c>
      <c r="AC75" s="8">
        <v>10.563396892315813</v>
      </c>
      <c r="AD75" s="8">
        <v>4.6749993645895023</v>
      </c>
      <c r="AE75" s="8">
        <v>0.16697277633071128</v>
      </c>
      <c r="AF75" s="8">
        <v>16.49145023939257</v>
      </c>
      <c r="AG75" s="8">
        <v>33.767428273256748</v>
      </c>
      <c r="AH75" s="8">
        <v>2.561715739639626</v>
      </c>
      <c r="AI75" s="8">
        <v>1.1062928064623838</v>
      </c>
      <c r="AJ75" s="8">
        <v>8.585223516445911</v>
      </c>
      <c r="AK75" s="8">
        <v>1.2078788740194606</v>
      </c>
      <c r="AL75" s="8">
        <v>4.5085281506140964</v>
      </c>
      <c r="AM75" s="8">
        <v>1.8014802329583355</v>
      </c>
      <c r="AN75" s="8">
        <v>6.1281476643081465</v>
      </c>
      <c r="AO75" s="8">
        <v>0.76113964696170433</v>
      </c>
      <c r="AP75" s="8">
        <v>12.470034696259537</v>
      </c>
      <c r="AQ75" s="8">
        <v>10.61068015968147</v>
      </c>
    </row>
    <row r="76" spans="1:43" x14ac:dyDescent="0.3">
      <c r="A76" s="1" t="s">
        <v>140</v>
      </c>
      <c r="B76" s="1" t="s">
        <v>61</v>
      </c>
      <c r="C76" s="1" t="s">
        <v>62</v>
      </c>
      <c r="D76" s="1" t="s">
        <v>128</v>
      </c>
      <c r="E76" s="1" t="s">
        <v>1210</v>
      </c>
      <c r="F76" s="7">
        <v>25.42</v>
      </c>
      <c r="G76" s="1" t="s">
        <v>65</v>
      </c>
      <c r="H76" s="1" t="s">
        <v>61</v>
      </c>
      <c r="I76" s="1" t="s">
        <v>61</v>
      </c>
      <c r="J76" s="1" t="s">
        <v>65</v>
      </c>
      <c r="K76" s="8">
        <v>2.2848281554710894</v>
      </c>
      <c r="L76" s="8">
        <v>1.6166439285098553</v>
      </c>
      <c r="M76" s="8">
        <v>2.7524938780351795</v>
      </c>
      <c r="N76" s="8">
        <v>35.670739595512138</v>
      </c>
      <c r="O76" s="8">
        <v>1.0978990901381378</v>
      </c>
      <c r="P76" s="8">
        <v>1.1924538887082454</v>
      </c>
      <c r="Q76" s="8">
        <v>1.6743197304358162</v>
      </c>
      <c r="R76" s="8">
        <v>6.0542271633880373</v>
      </c>
      <c r="S76" s="8">
        <v>0.21775244924237525</v>
      </c>
      <c r="T76" s="8">
        <v>0.67399567622639955</v>
      </c>
      <c r="U76" s="8">
        <v>0.93944628101710459</v>
      </c>
      <c r="V76" s="8">
        <v>3.2603029063802311</v>
      </c>
      <c r="W76" s="8">
        <v>1.2272658004434831</v>
      </c>
      <c r="X76" s="8">
        <v>4.0665428617640274</v>
      </c>
      <c r="Y76" s="8">
        <v>7.4090466676229489</v>
      </c>
      <c r="Z76" s="8">
        <v>2.1506749688214541</v>
      </c>
      <c r="AA76" s="8">
        <v>3.2585383186943315</v>
      </c>
      <c r="AB76" s="8">
        <v>4.1706282077500285</v>
      </c>
      <c r="AC76" s="8">
        <v>14.377184308663853</v>
      </c>
      <c r="AD76" s="8">
        <v>5.2326864130054993</v>
      </c>
      <c r="AE76" s="8">
        <v>0.67232971016976673</v>
      </c>
      <c r="AF76" s="8">
        <v>18.977065160634577</v>
      </c>
      <c r="AG76" s="8">
        <v>33.566557218034347</v>
      </c>
      <c r="AH76" s="8">
        <v>2.4453693876796221</v>
      </c>
      <c r="AI76" s="8">
        <v>0.97079318022179462</v>
      </c>
      <c r="AJ76" s="8">
        <v>6.5887343980397786</v>
      </c>
      <c r="AK76" s="8">
        <v>1.7823425611164556</v>
      </c>
      <c r="AL76" s="8">
        <v>6.9639642449614421</v>
      </c>
      <c r="AM76" s="8">
        <v>1.6853209964906863</v>
      </c>
      <c r="AN76" s="8">
        <v>5.5601260920067537</v>
      </c>
      <c r="AO76" s="8">
        <v>1.0185425657726195</v>
      </c>
      <c r="AP76" s="8">
        <v>11.950597134810065</v>
      </c>
      <c r="AQ76" s="8">
        <v>8.4905870602318281</v>
      </c>
    </row>
    <row r="77" spans="1:43" x14ac:dyDescent="0.3">
      <c r="A77" s="1" t="s">
        <v>141</v>
      </c>
      <c r="B77" s="1" t="s">
        <v>61</v>
      </c>
      <c r="C77" s="1" t="s">
        <v>67</v>
      </c>
      <c r="D77" s="1" t="s">
        <v>128</v>
      </c>
      <c r="E77" s="1" t="s">
        <v>1208</v>
      </c>
      <c r="F77" s="7">
        <v>21.3</v>
      </c>
      <c r="G77" s="1" t="s">
        <v>65</v>
      </c>
      <c r="H77" s="1" t="s">
        <v>61</v>
      </c>
      <c r="I77" s="1" t="s">
        <v>61</v>
      </c>
      <c r="J77" s="1" t="s">
        <v>65</v>
      </c>
      <c r="K77" s="8">
        <v>2.9761808798610248</v>
      </c>
      <c r="L77" s="8">
        <v>1.7189755056181866</v>
      </c>
      <c r="M77" s="8">
        <v>2.6468570042789081</v>
      </c>
      <c r="N77" s="8">
        <v>33.930440977187182</v>
      </c>
      <c r="O77" s="8">
        <v>1.2650079983186617</v>
      </c>
      <c r="P77" s="8">
        <v>1.1130257178420577</v>
      </c>
      <c r="Q77" s="8">
        <v>1.5800990101507784</v>
      </c>
      <c r="R77" s="8">
        <v>5.4156137787667697</v>
      </c>
      <c r="S77" s="8">
        <v>7.9501836988718405E-2</v>
      </c>
      <c r="T77" s="8">
        <v>0.73539199214564521</v>
      </c>
      <c r="U77" s="8">
        <v>1.2620916621959046</v>
      </c>
      <c r="V77" s="8">
        <v>5.1341930003062286</v>
      </c>
      <c r="W77" s="8">
        <v>1.7511361125743423</v>
      </c>
      <c r="X77" s="8">
        <v>4.7003948600211745</v>
      </c>
      <c r="Y77" s="8">
        <v>8.0569565601286435</v>
      </c>
      <c r="Z77" s="8">
        <v>2.2262460953357182</v>
      </c>
      <c r="AA77" s="8">
        <v>3.3839727988708379</v>
      </c>
      <c r="AB77" s="8">
        <v>3.8325234565566979</v>
      </c>
      <c r="AC77" s="8">
        <v>13.011366758797687</v>
      </c>
      <c r="AD77" s="8">
        <v>4.782668194569287</v>
      </c>
      <c r="AE77" s="8">
        <v>0.39735579948555544</v>
      </c>
      <c r="AF77" s="8">
        <v>19.644972680237153</v>
      </c>
      <c r="AG77" s="8">
        <v>27.946178247142758</v>
      </c>
      <c r="AH77" s="8">
        <v>2.659335080853205</v>
      </c>
      <c r="AI77" s="8">
        <v>1.7748325522842177</v>
      </c>
      <c r="AJ77" s="8">
        <v>7.5494427270582047</v>
      </c>
      <c r="AK77" s="8">
        <v>1.0797399945846899</v>
      </c>
      <c r="AL77" s="8">
        <v>6.9619831802106802</v>
      </c>
      <c r="AM77" s="8">
        <v>2.5610195086270076</v>
      </c>
      <c r="AN77" s="8">
        <v>5.1919928492141931</v>
      </c>
      <c r="AO77" s="8">
        <v>1.1704558955834139</v>
      </c>
      <c r="AP77" s="8">
        <v>13.978830020258652</v>
      </c>
      <c r="AQ77" s="8">
        <v>9.4812172639458403</v>
      </c>
    </row>
    <row r="78" spans="1:43" x14ac:dyDescent="0.3">
      <c r="A78" s="1" t="s">
        <v>142</v>
      </c>
      <c r="B78" s="1" t="s">
        <v>61</v>
      </c>
      <c r="C78" s="1" t="s">
        <v>67</v>
      </c>
      <c r="D78" s="1" t="s">
        <v>128</v>
      </c>
      <c r="E78" s="1" t="s">
        <v>1208</v>
      </c>
      <c r="F78" s="7">
        <v>22.48</v>
      </c>
      <c r="G78" s="1" t="s">
        <v>65</v>
      </c>
      <c r="H78" s="1" t="s">
        <v>61</v>
      </c>
      <c r="I78" s="1" t="s">
        <v>61</v>
      </c>
      <c r="J78" s="1" t="s">
        <v>65</v>
      </c>
      <c r="K78" s="8">
        <v>3.1806375616616585</v>
      </c>
      <c r="L78" s="8">
        <v>1.8296211726371865</v>
      </c>
      <c r="M78" s="8">
        <v>2.3130254625837896</v>
      </c>
      <c r="N78" s="8">
        <v>32.137314132065562</v>
      </c>
      <c r="O78" s="8">
        <v>1.7752284574079515</v>
      </c>
      <c r="P78" s="8">
        <v>1.1571517180409239</v>
      </c>
      <c r="Q78" s="8">
        <v>1.5403642999895417</v>
      </c>
      <c r="R78" s="8">
        <v>5.5831583931148927</v>
      </c>
      <c r="S78" s="8">
        <v>0.12997354357766397</v>
      </c>
      <c r="T78" s="8">
        <v>0.60737941910156723</v>
      </c>
      <c r="U78" s="8">
        <v>1.0519561073099308</v>
      </c>
      <c r="V78" s="8">
        <v>5.6536890243461295</v>
      </c>
      <c r="W78" s="8">
        <v>2.3032361076630097</v>
      </c>
      <c r="X78" s="8">
        <v>4.6376193334670388</v>
      </c>
      <c r="Y78" s="8">
        <v>9.7035791639481932</v>
      </c>
      <c r="Z78" s="8">
        <v>2.2094457036839863</v>
      </c>
      <c r="AA78" s="8">
        <v>4.3436449619404724</v>
      </c>
      <c r="AB78" s="8">
        <v>3.2513120830684832</v>
      </c>
      <c r="AC78" s="8">
        <v>10.610789394034764</v>
      </c>
      <c r="AD78" s="8">
        <v>5.7494612375398333</v>
      </c>
      <c r="AE78" s="8">
        <v>0.23141272281740932</v>
      </c>
      <c r="AF78" s="8">
        <v>19.635327902181306</v>
      </c>
      <c r="AG78" s="8">
        <v>34.854338687301272</v>
      </c>
      <c r="AH78" s="8">
        <v>1.8972648647159986</v>
      </c>
      <c r="AI78" s="8">
        <v>1.3515883203041896</v>
      </c>
      <c r="AJ78" s="8">
        <v>7.2932904701860002</v>
      </c>
      <c r="AK78" s="8">
        <v>1.3515883203041896</v>
      </c>
      <c r="AL78" s="8">
        <v>2.6307014334620509</v>
      </c>
      <c r="AM78" s="8">
        <v>1.3515883203041896</v>
      </c>
      <c r="AN78" s="8">
        <v>4.0573010347759393</v>
      </c>
      <c r="AO78" s="8">
        <v>1.3515883203041896</v>
      </c>
      <c r="AP78" s="8">
        <v>13.483431863131338</v>
      </c>
      <c r="AQ78" s="8">
        <v>10.74199046302933</v>
      </c>
    </row>
    <row r="79" spans="1:43" x14ac:dyDescent="0.3">
      <c r="A79" s="1" t="s">
        <v>143</v>
      </c>
      <c r="B79" s="1" t="s">
        <v>61</v>
      </c>
      <c r="C79" s="1" t="s">
        <v>62</v>
      </c>
      <c r="D79" s="1" t="s">
        <v>128</v>
      </c>
      <c r="E79" s="1" t="s">
        <v>1205</v>
      </c>
      <c r="F79" s="7">
        <v>28.81</v>
      </c>
      <c r="G79" s="1" t="s">
        <v>65</v>
      </c>
      <c r="H79" s="1" t="s">
        <v>61</v>
      </c>
      <c r="I79" s="1" t="s">
        <v>61</v>
      </c>
      <c r="J79" s="1" t="s">
        <v>65</v>
      </c>
      <c r="K79" s="8">
        <v>2.7949854172695296</v>
      </c>
      <c r="L79" s="8">
        <v>1.7623334461054707</v>
      </c>
      <c r="M79" s="8">
        <v>2.1638247636497598</v>
      </c>
      <c r="N79" s="8">
        <v>31.154044423450557</v>
      </c>
      <c r="O79" s="8">
        <v>1.6453352472666878</v>
      </c>
      <c r="P79" s="8">
        <v>1.5017669032530108</v>
      </c>
      <c r="Q79" s="8">
        <v>6.2901231549864323E-2</v>
      </c>
      <c r="R79" s="8">
        <v>7.6986174554402016</v>
      </c>
      <c r="S79" s="8">
        <v>0.75892134539780254</v>
      </c>
      <c r="T79" s="8">
        <v>1.0614582824039605</v>
      </c>
      <c r="U79" s="8">
        <v>0.99855705085409618</v>
      </c>
      <c r="V79" s="8">
        <v>5.2689604162910211</v>
      </c>
      <c r="W79" s="8">
        <v>1.8736477379829506</v>
      </c>
      <c r="X79" s="8">
        <v>4.2183178827201129</v>
      </c>
      <c r="Y79" s="8">
        <v>9.0382489197441451</v>
      </c>
      <c r="Z79" s="8">
        <v>2.0303391014060748</v>
      </c>
      <c r="AA79" s="8">
        <v>4.0524726953428765</v>
      </c>
      <c r="AB79" s="8">
        <v>3.1193460067282368</v>
      </c>
      <c r="AC79" s="8">
        <v>12.196544058618533</v>
      </c>
      <c r="AD79" s="8">
        <v>5.7686271191112732</v>
      </c>
      <c r="AE79" s="8">
        <v>0.83075049541381396</v>
      </c>
      <c r="AF79" s="8">
        <v>18.771559781392877</v>
      </c>
      <c r="AG79" s="8">
        <v>28.342877721788145</v>
      </c>
      <c r="AH79" s="8">
        <v>4.3997712749292281</v>
      </c>
      <c r="AI79" s="8">
        <v>1.5243067160663721</v>
      </c>
      <c r="AJ79" s="8">
        <v>8.1004063533713762</v>
      </c>
      <c r="AK79" s="8">
        <v>1.3039521650537413</v>
      </c>
      <c r="AL79" s="8">
        <v>5.756004540927953</v>
      </c>
      <c r="AM79" s="8">
        <v>2.6350946608762937</v>
      </c>
      <c r="AN79" s="8">
        <v>6.2044699964373091</v>
      </c>
      <c r="AO79" s="8">
        <v>1.0646547026184872</v>
      </c>
      <c r="AP79" s="8">
        <v>12.621440742326119</v>
      </c>
      <c r="AQ79" s="8">
        <v>9.2754613442121112</v>
      </c>
    </row>
    <row r="80" spans="1:43" x14ac:dyDescent="0.3">
      <c r="A80" s="1" t="s">
        <v>144</v>
      </c>
      <c r="B80" s="1" t="s">
        <v>61</v>
      </c>
      <c r="C80" s="1" t="s">
        <v>62</v>
      </c>
      <c r="D80" s="1" t="s">
        <v>128</v>
      </c>
      <c r="E80" s="1" t="s">
        <v>1204</v>
      </c>
      <c r="F80" s="7">
        <v>22.75</v>
      </c>
      <c r="G80" s="1" t="s">
        <v>65</v>
      </c>
      <c r="H80" s="1" t="s">
        <v>61</v>
      </c>
      <c r="I80" s="1" t="s">
        <v>61</v>
      </c>
      <c r="J80" s="1" t="s">
        <v>65</v>
      </c>
      <c r="K80" s="8">
        <v>2.4343568794396617</v>
      </c>
      <c r="L80" s="8">
        <v>1.8485039285036386</v>
      </c>
      <c r="M80" s="8">
        <v>2.5588623352884685</v>
      </c>
      <c r="N80" s="8">
        <v>37.607112725814815</v>
      </c>
      <c r="O80" s="8">
        <v>1.3953423400590332</v>
      </c>
      <c r="P80" s="8">
        <v>1.4614235041060073</v>
      </c>
      <c r="Q80" s="8">
        <v>1.4519337410923319</v>
      </c>
      <c r="R80" s="8">
        <v>4.9356919066191685</v>
      </c>
      <c r="S80" s="8">
        <v>0.11197920356136939</v>
      </c>
      <c r="T80" s="8">
        <v>0.71552813123112302</v>
      </c>
      <c r="U80" s="8">
        <v>0.80568087986103909</v>
      </c>
      <c r="V80" s="8">
        <v>3.3734517276543183</v>
      </c>
      <c r="W80" s="8">
        <v>1.3092308753632538</v>
      </c>
      <c r="X80" s="8">
        <v>3.6300642632596616</v>
      </c>
      <c r="Y80" s="8">
        <v>7.2516170026585076</v>
      </c>
      <c r="Z80" s="8">
        <v>2.2605263774178952</v>
      </c>
      <c r="AA80" s="8">
        <v>3.8060063454031274</v>
      </c>
      <c r="AB80" s="8">
        <v>3.9487400200558893</v>
      </c>
      <c r="AC80" s="8">
        <v>13.113817018233609</v>
      </c>
      <c r="AD80" s="8">
        <v>5.282598115239665</v>
      </c>
      <c r="AE80" s="8">
        <v>0.69753267913742234</v>
      </c>
      <c r="AF80" s="8">
        <v>15.707457388405912</v>
      </c>
      <c r="AG80" s="8">
        <v>34.295491281267054</v>
      </c>
      <c r="AH80" s="8">
        <v>2.686614447731404</v>
      </c>
      <c r="AI80" s="8">
        <v>1.9605294559808415</v>
      </c>
      <c r="AJ80" s="8">
        <v>7.2680069463227008</v>
      </c>
      <c r="AK80" s="8">
        <v>1.7124060611070648</v>
      </c>
      <c r="AL80" s="8">
        <v>4.7898760747184186</v>
      </c>
      <c r="AM80" s="8">
        <v>2.2935080224386644</v>
      </c>
      <c r="AN80" s="8">
        <v>6.3533045553871927</v>
      </c>
      <c r="AO80" s="8">
        <v>1.5819971874533916</v>
      </c>
      <c r="AP80" s="8">
        <v>12.052372354210274</v>
      </c>
      <c r="AQ80" s="8">
        <v>9.2984362249770669</v>
      </c>
    </row>
    <row r="81" spans="1:43" x14ac:dyDescent="0.3">
      <c r="A81" s="1" t="s">
        <v>145</v>
      </c>
      <c r="B81" s="1" t="s">
        <v>61</v>
      </c>
      <c r="C81" s="1" t="s">
        <v>62</v>
      </c>
      <c r="D81" s="1" t="s">
        <v>128</v>
      </c>
      <c r="E81" s="1" t="s">
        <v>1205</v>
      </c>
      <c r="F81" s="7">
        <v>26.47</v>
      </c>
      <c r="G81" s="1" t="s">
        <v>65</v>
      </c>
      <c r="H81" s="1" t="s">
        <v>61</v>
      </c>
      <c r="I81" s="1" t="s">
        <v>61</v>
      </c>
      <c r="J81" s="1" t="s">
        <v>65</v>
      </c>
      <c r="K81" s="8">
        <v>2.1992915023037929</v>
      </c>
      <c r="L81" s="8">
        <v>1.4311275632789784</v>
      </c>
      <c r="M81" s="8">
        <v>2.3934757832973572</v>
      </c>
      <c r="N81" s="8">
        <v>30.027664137054124</v>
      </c>
      <c r="O81" s="8">
        <v>1.1765799420193082</v>
      </c>
      <c r="P81" s="8">
        <v>1.0929419332998147</v>
      </c>
      <c r="Q81" s="8">
        <v>1.6763087861391315</v>
      </c>
      <c r="R81" s="8">
        <v>5.7842678648649448</v>
      </c>
      <c r="S81" s="8">
        <v>0.18029164316325852</v>
      </c>
      <c r="T81" s="8">
        <v>0.74320051464387393</v>
      </c>
      <c r="U81" s="8">
        <v>1.4114564395757607</v>
      </c>
      <c r="V81" s="8">
        <v>4.9895788727526167</v>
      </c>
      <c r="W81" s="8">
        <v>1.7866859746596628</v>
      </c>
      <c r="X81" s="8">
        <v>4.813374292250522</v>
      </c>
      <c r="Y81" s="8">
        <v>9.315358875124728</v>
      </c>
      <c r="Z81" s="8">
        <v>2.3453982457033753</v>
      </c>
      <c r="AA81" s="8">
        <v>4.175164416513665</v>
      </c>
      <c r="AB81" s="8">
        <v>4.0112114144405187</v>
      </c>
      <c r="AC81" s="8">
        <v>13.245306992159016</v>
      </c>
      <c r="AD81" s="8">
        <v>6.4862990031278276</v>
      </c>
      <c r="AE81" s="8">
        <v>0.71501580362769823</v>
      </c>
      <c r="AF81" s="8">
        <v>15.969005705377073</v>
      </c>
      <c r="AG81" s="8">
        <v>29.77686247589952</v>
      </c>
      <c r="AH81" s="8">
        <v>3.7797750629586204</v>
      </c>
      <c r="AI81" s="8">
        <v>2.9183233165935296</v>
      </c>
      <c r="AJ81" s="8">
        <v>8.7380590269437821</v>
      </c>
      <c r="AK81" s="8">
        <v>1.5462182690321002</v>
      </c>
      <c r="AL81" s="8">
        <v>5.0600376858620271</v>
      </c>
      <c r="AM81" s="8">
        <v>2.4039559698530986</v>
      </c>
      <c r="AN81" s="8">
        <v>6.9396273294866004</v>
      </c>
      <c r="AO81" s="8">
        <v>1.4704260603979837</v>
      </c>
      <c r="AP81" s="8">
        <v>12.094548272250121</v>
      </c>
      <c r="AQ81" s="8">
        <v>9.3031608253455467</v>
      </c>
    </row>
    <row r="82" spans="1:43" x14ac:dyDescent="0.3">
      <c r="A82" s="1" t="s">
        <v>146</v>
      </c>
      <c r="B82" s="1" t="s">
        <v>61</v>
      </c>
      <c r="C82" s="1" t="s">
        <v>62</v>
      </c>
      <c r="D82" s="1" t="s">
        <v>128</v>
      </c>
      <c r="E82" s="1" t="s">
        <v>1205</v>
      </c>
      <c r="F82" s="7">
        <v>24.96</v>
      </c>
      <c r="G82" s="1" t="s">
        <v>65</v>
      </c>
      <c r="H82" s="1" t="s">
        <v>61</v>
      </c>
      <c r="I82" s="1" t="s">
        <v>61</v>
      </c>
      <c r="J82" s="1" t="s">
        <v>65</v>
      </c>
      <c r="K82" s="8">
        <v>1.2861080452621114</v>
      </c>
      <c r="L82" s="8">
        <v>0.95676771106213754</v>
      </c>
      <c r="M82" s="8">
        <v>2.854583869396405</v>
      </c>
      <c r="N82" s="8">
        <v>32.156214595186313</v>
      </c>
      <c r="O82" s="8">
        <v>1.0675815516979288</v>
      </c>
      <c r="P82" s="8">
        <v>1.1555620466640177</v>
      </c>
      <c r="Q82" s="8">
        <v>2.3494682806699734</v>
      </c>
      <c r="R82" s="8">
        <v>6.4164120011706709</v>
      </c>
      <c r="S82" s="8">
        <v>0.21743711883973826</v>
      </c>
      <c r="T82" s="8">
        <v>0.64684124032198864</v>
      </c>
      <c r="U82" s="8">
        <v>1.3538537588134647</v>
      </c>
      <c r="V82" s="8">
        <v>3.7368166045033777</v>
      </c>
      <c r="W82" s="8">
        <v>0.94807766957087181</v>
      </c>
      <c r="X82" s="8">
        <v>4.2588094025807237</v>
      </c>
      <c r="Y82" s="8">
        <v>7.5409828428357821</v>
      </c>
      <c r="Z82" s="8">
        <v>1.9513909034184529</v>
      </c>
      <c r="AA82" s="8">
        <v>3.0735329649139462</v>
      </c>
      <c r="AB82" s="8">
        <v>5.5589047206490747</v>
      </c>
      <c r="AC82" s="8">
        <v>16.596255938090493</v>
      </c>
      <c r="AD82" s="8">
        <v>5.20581458588783</v>
      </c>
      <c r="AE82" s="8">
        <v>0.66858414846469549</v>
      </c>
      <c r="AF82" s="8">
        <v>15.717442947443518</v>
      </c>
      <c r="AG82" s="8">
        <v>28.43302120904147</v>
      </c>
      <c r="AH82" s="8">
        <v>3.0500604680716084</v>
      </c>
      <c r="AI82" s="8">
        <v>1.6022593487643766</v>
      </c>
      <c r="AJ82" s="8">
        <v>8.2333564737216012</v>
      </c>
      <c r="AK82" s="8">
        <v>1.4122651956959533</v>
      </c>
      <c r="AL82" s="8">
        <v>5.0719828969853795</v>
      </c>
      <c r="AM82" s="8">
        <v>1.758234599244366</v>
      </c>
      <c r="AN82" s="8">
        <v>6.7214560954944549</v>
      </c>
      <c r="AO82" s="8">
        <v>2.0736225996144575</v>
      </c>
      <c r="AP82" s="8">
        <v>15.173469406654529</v>
      </c>
      <c r="AQ82" s="8">
        <v>10.752828759268276</v>
      </c>
    </row>
    <row r="83" spans="1:43" x14ac:dyDescent="0.3">
      <c r="A83" s="1" t="s">
        <v>147</v>
      </c>
      <c r="B83" s="1" t="s">
        <v>61</v>
      </c>
      <c r="C83" s="1" t="s">
        <v>62</v>
      </c>
      <c r="D83" s="1" t="s">
        <v>128</v>
      </c>
      <c r="E83" s="1" t="s">
        <v>1202</v>
      </c>
      <c r="F83" s="7">
        <v>21.3</v>
      </c>
      <c r="G83" s="1" t="s">
        <v>65</v>
      </c>
      <c r="H83" s="1" t="s">
        <v>61</v>
      </c>
      <c r="I83" s="1" t="s">
        <v>61</v>
      </c>
      <c r="J83" s="1" t="s">
        <v>65</v>
      </c>
      <c r="K83" s="8">
        <v>2.6681974304236658</v>
      </c>
      <c r="L83" s="8">
        <v>1.6272448245908608</v>
      </c>
      <c r="M83" s="8">
        <v>2.6318382828360631</v>
      </c>
      <c r="N83" s="8">
        <v>33.496781260740157</v>
      </c>
      <c r="O83" s="8">
        <v>1.0871194164502074</v>
      </c>
      <c r="P83" s="8">
        <v>1.314810972317735</v>
      </c>
      <c r="Q83" s="8">
        <v>1.5392908944207628</v>
      </c>
      <c r="R83" s="8">
        <v>4.9807657096662323</v>
      </c>
      <c r="S83" s="8">
        <v>0.10967447622747935</v>
      </c>
      <c r="T83" s="8">
        <v>0.60096482003010621</v>
      </c>
      <c r="U83" s="8">
        <v>1.2250190034765238</v>
      </c>
      <c r="V83" s="8">
        <v>3.9906577559447429</v>
      </c>
      <c r="W83" s="8">
        <v>1.4770562783464234</v>
      </c>
      <c r="X83" s="8">
        <v>4.8673425831872104</v>
      </c>
      <c r="Y83" s="8">
        <v>7.6796216994253799</v>
      </c>
      <c r="Z83" s="8">
        <v>2.5505085120298152</v>
      </c>
      <c r="AA83" s="8">
        <v>3.3370267581703086</v>
      </c>
      <c r="AB83" s="8">
        <v>4.9370558635505359</v>
      </c>
      <c r="AC83" s="8">
        <v>14.011629184944267</v>
      </c>
      <c r="AD83" s="8">
        <v>5.3552756670453245</v>
      </c>
      <c r="AE83" s="8">
        <v>0.51211860617617289</v>
      </c>
      <c r="AF83" s="8">
        <v>16.827643293149805</v>
      </c>
      <c r="AG83" s="8">
        <v>29.249854275869733</v>
      </c>
      <c r="AH83" s="8">
        <v>3.8322000787709625</v>
      </c>
      <c r="AI83" s="8">
        <v>2.9914133029552654</v>
      </c>
      <c r="AJ83" s="8">
        <v>7.2222156071900843</v>
      </c>
      <c r="AK83" s="8">
        <v>1.8712686908815035</v>
      </c>
      <c r="AL83" s="8">
        <v>5.5493925504786823</v>
      </c>
      <c r="AM83" s="8">
        <v>2.7632393622515559</v>
      </c>
      <c r="AN83" s="8">
        <v>6.1898152232150068</v>
      </c>
      <c r="AO83" s="8">
        <v>2.1280904166595667</v>
      </c>
      <c r="AP83" s="8">
        <v>12.842017134408785</v>
      </c>
      <c r="AQ83" s="8">
        <v>8.5328500641690468</v>
      </c>
    </row>
    <row r="84" spans="1:43" x14ac:dyDescent="0.3">
      <c r="A84" s="1" t="s">
        <v>148</v>
      </c>
      <c r="B84" s="1" t="s">
        <v>61</v>
      </c>
      <c r="C84" s="1" t="s">
        <v>62</v>
      </c>
      <c r="D84" s="1" t="s">
        <v>128</v>
      </c>
      <c r="E84" s="1" t="s">
        <v>1205</v>
      </c>
      <c r="F84" s="7">
        <v>23.77</v>
      </c>
      <c r="G84" s="1" t="s">
        <v>65</v>
      </c>
      <c r="H84" s="1" t="s">
        <v>61</v>
      </c>
      <c r="I84" s="1" t="s">
        <v>61</v>
      </c>
      <c r="J84" s="1" t="s">
        <v>65</v>
      </c>
      <c r="K84" s="8">
        <v>1.8357922029272311</v>
      </c>
      <c r="L84" s="8">
        <v>1.3934176987856151</v>
      </c>
      <c r="M84" s="8">
        <v>2.6056793201175359</v>
      </c>
      <c r="N84" s="8">
        <v>33.811492112807073</v>
      </c>
      <c r="O84" s="8">
        <v>1.2502721682851636</v>
      </c>
      <c r="P84" s="8">
        <v>1.2921857859503409</v>
      </c>
      <c r="Q84" s="8">
        <v>1.7584756717907701</v>
      </c>
      <c r="R84" s="8">
        <v>5.3615444544790147</v>
      </c>
      <c r="S84" s="8">
        <v>0.29787440229920348</v>
      </c>
      <c r="T84" s="8">
        <v>0.59994340061980111</v>
      </c>
      <c r="U84" s="8">
        <v>0.97221597228644696</v>
      </c>
      <c r="V84" s="8">
        <v>3.8301312923725086</v>
      </c>
      <c r="W84" s="8">
        <v>1.3105084591027576</v>
      </c>
      <c r="X84" s="8">
        <v>4.3219199652237013</v>
      </c>
      <c r="Y84" s="8">
        <v>8.2345750768923978</v>
      </c>
      <c r="Z84" s="8">
        <v>2.1621769059873781</v>
      </c>
      <c r="AA84" s="8">
        <v>3.5941587124318866</v>
      </c>
      <c r="AB84" s="8">
        <v>4.5916939113951889</v>
      </c>
      <c r="AC84" s="8">
        <v>14.073529706753462</v>
      </c>
      <c r="AD84" s="8">
        <v>5.6914257692338515</v>
      </c>
      <c r="AE84" s="8">
        <v>1.0109870102586704</v>
      </c>
      <c r="AF84" s="8">
        <v>20.16521478729906</v>
      </c>
      <c r="AG84" s="8">
        <v>33.298410901462383</v>
      </c>
      <c r="AH84" s="8">
        <v>4.4870444696948768</v>
      </c>
      <c r="AI84" s="8">
        <v>1.1059561980554977</v>
      </c>
      <c r="AJ84" s="8">
        <v>6.0089560280663878</v>
      </c>
      <c r="AK84" s="8">
        <v>2.5770304598365987</v>
      </c>
      <c r="AL84" s="8">
        <v>6.5503902357075177</v>
      </c>
      <c r="AM84" s="8">
        <v>3.3471894014568071</v>
      </c>
      <c r="AN84" s="8">
        <v>4.0869773374945249</v>
      </c>
      <c r="AO84" s="8">
        <v>0.95396268352635682</v>
      </c>
      <c r="AP84" s="8">
        <v>10.269519170710501</v>
      </c>
      <c r="AQ84" s="8">
        <v>7.1493483266895037</v>
      </c>
    </row>
    <row r="85" spans="1:43" x14ac:dyDescent="0.3">
      <c r="A85" s="1" t="s">
        <v>149</v>
      </c>
      <c r="B85" s="1" t="s">
        <v>61</v>
      </c>
      <c r="C85" s="1" t="s">
        <v>62</v>
      </c>
      <c r="D85" s="1" t="s">
        <v>128</v>
      </c>
      <c r="E85" s="1" t="s">
        <v>1202</v>
      </c>
      <c r="F85" s="7">
        <v>29.91</v>
      </c>
      <c r="G85" s="1" t="s">
        <v>65</v>
      </c>
      <c r="H85" s="1" t="s">
        <v>61</v>
      </c>
      <c r="I85" s="1" t="s">
        <v>61</v>
      </c>
      <c r="J85" s="1" t="s">
        <v>65</v>
      </c>
      <c r="K85" s="8">
        <v>2.3676366535206435</v>
      </c>
      <c r="L85" s="8">
        <v>1.2526728540311656</v>
      </c>
      <c r="M85" s="8">
        <v>1.4253875618277607</v>
      </c>
      <c r="N85" s="8">
        <v>37.807599592311313</v>
      </c>
      <c r="O85" s="8">
        <v>2.0371555628576195</v>
      </c>
      <c r="P85" s="8">
        <v>1.3989741631315851</v>
      </c>
      <c r="Q85" s="8">
        <v>1.0742397864310742</v>
      </c>
      <c r="R85" s="8">
        <v>9.8834809460485289</v>
      </c>
      <c r="S85" s="8">
        <v>0.84094228338900801</v>
      </c>
      <c r="T85" s="8">
        <v>0.91418113630380815</v>
      </c>
      <c r="U85" s="8">
        <v>0.79875422515433736</v>
      </c>
      <c r="V85" s="8">
        <v>5.509236829025185</v>
      </c>
      <c r="W85" s="8">
        <v>1.0946928855315412</v>
      </c>
      <c r="X85" s="8">
        <v>2.8442620596493775</v>
      </c>
      <c r="Y85" s="8">
        <v>8.5459187163211219</v>
      </c>
      <c r="Z85" s="8">
        <v>1.0800290371956882</v>
      </c>
      <c r="AA85" s="8">
        <v>2.7472487061302044</v>
      </c>
      <c r="AB85" s="8">
        <v>3.19565497130186</v>
      </c>
      <c r="AC85" s="8">
        <v>9.8969520561305249</v>
      </c>
      <c r="AD85" s="8">
        <v>5.1618579351482028</v>
      </c>
      <c r="AE85" s="8">
        <v>0.12312203855943543</v>
      </c>
      <c r="AF85" s="8">
        <v>23.693686592502896</v>
      </c>
      <c r="AG85" s="8">
        <v>29.800500154641032</v>
      </c>
      <c r="AH85" s="8">
        <v>4.4372330266514579</v>
      </c>
      <c r="AI85" s="8">
        <v>0.63940978145369731</v>
      </c>
      <c r="AJ85" s="8">
        <v>6.5915420959072675</v>
      </c>
      <c r="AK85" s="8">
        <v>1.0781824953582464</v>
      </c>
      <c r="AL85" s="8">
        <v>5.1076856179440515</v>
      </c>
      <c r="AM85" s="8">
        <v>3.1739943061803322</v>
      </c>
      <c r="AN85" s="8">
        <v>3.730101948998898</v>
      </c>
      <c r="AO85" s="8">
        <v>0.75707307851478434</v>
      </c>
      <c r="AP85" s="8">
        <v>11.3670502570974</v>
      </c>
      <c r="AQ85" s="8">
        <v>9.6235406447499461</v>
      </c>
    </row>
    <row r="86" spans="1:43" x14ac:dyDescent="0.3">
      <c r="A86" s="1" t="s">
        <v>150</v>
      </c>
      <c r="B86" s="1" t="s">
        <v>61</v>
      </c>
      <c r="C86" s="1" t="s">
        <v>62</v>
      </c>
      <c r="D86" s="1" t="s">
        <v>128</v>
      </c>
      <c r="E86" s="1" t="s">
        <v>1202</v>
      </c>
      <c r="F86" s="7">
        <v>28.31</v>
      </c>
      <c r="G86" s="1" t="s">
        <v>65</v>
      </c>
      <c r="H86" s="1" t="s">
        <v>61</v>
      </c>
      <c r="I86" s="1" t="s">
        <v>61</v>
      </c>
      <c r="J86" s="1" t="s">
        <v>65</v>
      </c>
      <c r="K86" s="8">
        <v>2.5843723945646069</v>
      </c>
      <c r="L86" s="8">
        <v>1.6297298568311502</v>
      </c>
      <c r="M86" s="8">
        <v>1.6297632987390827</v>
      </c>
      <c r="N86" s="8">
        <v>37.715590363944138</v>
      </c>
      <c r="O86" s="8">
        <v>2.0905396557303071</v>
      </c>
      <c r="P86" s="8">
        <v>1.4002508291151539</v>
      </c>
      <c r="Q86" s="8">
        <v>1.2665410191894402</v>
      </c>
      <c r="R86" s="8">
        <v>9.3141674738709224</v>
      </c>
      <c r="S86" s="8">
        <v>1.2008798317067635</v>
      </c>
      <c r="T86" s="8">
        <v>0.7425183295674852</v>
      </c>
      <c r="U86" s="8">
        <v>0.70526394971029305</v>
      </c>
      <c r="V86" s="8">
        <v>4.7554108353917055</v>
      </c>
      <c r="W86" s="8">
        <v>1.4215219555222705</v>
      </c>
      <c r="X86" s="8">
        <v>2.7359217688459156</v>
      </c>
      <c r="Y86" s="8">
        <v>9.9752157168187487</v>
      </c>
      <c r="Z86" s="8">
        <v>1.1997140707996252</v>
      </c>
      <c r="AA86" s="8">
        <v>3.7482335982576185</v>
      </c>
      <c r="AB86" s="8">
        <v>2.2939830755408259</v>
      </c>
      <c r="AC86" s="8">
        <v>7.6295084567339737</v>
      </c>
      <c r="AD86" s="8">
        <v>5.8581028160656494</v>
      </c>
      <c r="AE86" s="8">
        <v>0.10277070305432322</v>
      </c>
      <c r="AF86" s="8">
        <v>16.209025664137339</v>
      </c>
      <c r="AG86" s="8">
        <v>33.218654794078368</v>
      </c>
      <c r="AH86" s="8">
        <v>2.9899435932588387</v>
      </c>
      <c r="AI86" s="8">
        <v>0.75944132110264506</v>
      </c>
      <c r="AJ86" s="8">
        <v>10.055711169804972</v>
      </c>
      <c r="AK86" s="8">
        <v>0.75944132110264506</v>
      </c>
      <c r="AL86" s="8">
        <v>1.9013937635692193</v>
      </c>
      <c r="AM86" s="8">
        <v>1.7928562692594439</v>
      </c>
      <c r="AN86" s="8">
        <v>8.5961476653870381</v>
      </c>
      <c r="AO86" s="8">
        <v>0.75944132110264506</v>
      </c>
      <c r="AP86" s="8">
        <v>10.145027745854232</v>
      </c>
      <c r="AQ86" s="8">
        <v>12.812915371342619</v>
      </c>
    </row>
    <row r="87" spans="1:43" x14ac:dyDescent="0.3">
      <c r="A87" s="1" t="s">
        <v>151</v>
      </c>
      <c r="B87" s="1" t="s">
        <v>61</v>
      </c>
      <c r="C87" s="1" t="s">
        <v>62</v>
      </c>
      <c r="D87" s="1" t="s">
        <v>128</v>
      </c>
      <c r="E87" s="1" t="s">
        <v>1206</v>
      </c>
      <c r="F87" s="7">
        <v>29.4</v>
      </c>
      <c r="G87" s="1" t="s">
        <v>65</v>
      </c>
      <c r="H87" s="1" t="s">
        <v>61</v>
      </c>
      <c r="I87" s="1" t="s">
        <v>61</v>
      </c>
      <c r="J87" s="1" t="s">
        <v>65</v>
      </c>
      <c r="K87" s="8">
        <v>1.7363192996234869</v>
      </c>
      <c r="L87" s="8">
        <v>1.2295232882461014</v>
      </c>
      <c r="M87" s="8">
        <v>1.837973171311541</v>
      </c>
      <c r="N87" s="8">
        <v>36.844257268707572</v>
      </c>
      <c r="O87" s="8">
        <v>1.5904163419620947</v>
      </c>
      <c r="P87" s="8">
        <v>1.3617089999194645</v>
      </c>
      <c r="Q87" s="8">
        <v>1.3174224498793181</v>
      </c>
      <c r="R87" s="8">
        <v>7.6961169283413104</v>
      </c>
      <c r="S87" s="8">
        <v>0.43391455780389798</v>
      </c>
      <c r="T87" s="8">
        <v>0.85346549994952348</v>
      </c>
      <c r="U87" s="8">
        <v>0.95894999994328489</v>
      </c>
      <c r="V87" s="8">
        <v>4.8106899058830956</v>
      </c>
      <c r="W87" s="8">
        <v>1.2219771545698981</v>
      </c>
      <c r="X87" s="8">
        <v>3.2846018644070321</v>
      </c>
      <c r="Y87" s="8">
        <v>9.4068529463478896</v>
      </c>
      <c r="Z87" s="8">
        <v>1.3443351905089918</v>
      </c>
      <c r="AA87" s="8">
        <v>3.4249707742363378</v>
      </c>
      <c r="AB87" s="8">
        <v>3.4344754009084215</v>
      </c>
      <c r="AC87" s="8">
        <v>10.327914228613865</v>
      </c>
      <c r="AD87" s="8">
        <v>6.5464733201290226</v>
      </c>
      <c r="AE87" s="8">
        <v>0.33764140870784287</v>
      </c>
      <c r="AF87" s="8">
        <v>15.331815947307888</v>
      </c>
      <c r="AG87" s="8">
        <v>35.019464353593506</v>
      </c>
      <c r="AH87" s="8">
        <v>2.0062341824573111</v>
      </c>
      <c r="AI87" s="8">
        <v>1.14340125654312</v>
      </c>
      <c r="AJ87" s="8">
        <v>8.4563046159810966</v>
      </c>
      <c r="AK87" s="8">
        <v>1.2876738279743172</v>
      </c>
      <c r="AL87" s="8">
        <v>4.049886488101377</v>
      </c>
      <c r="AM87" s="8">
        <v>2.0914586317431056</v>
      </c>
      <c r="AN87" s="8">
        <v>5.0712694707050687</v>
      </c>
      <c r="AO87" s="8">
        <v>1.3224201575732624</v>
      </c>
      <c r="AP87" s="8">
        <v>13.614638448750885</v>
      </c>
      <c r="AQ87" s="8">
        <v>10.605432619269083</v>
      </c>
    </row>
    <row r="88" spans="1:43" x14ac:dyDescent="0.3">
      <c r="A88" s="1" t="s">
        <v>152</v>
      </c>
      <c r="B88" s="1" t="s">
        <v>61</v>
      </c>
      <c r="C88" s="1" t="s">
        <v>62</v>
      </c>
      <c r="D88" s="1" t="s">
        <v>128</v>
      </c>
      <c r="E88" s="1" t="s">
        <v>1206</v>
      </c>
      <c r="F88" s="7">
        <v>28.39</v>
      </c>
      <c r="G88" s="1" t="s">
        <v>65</v>
      </c>
      <c r="H88" s="1" t="s">
        <v>61</v>
      </c>
      <c r="I88" s="1" t="s">
        <v>61</v>
      </c>
      <c r="J88" s="1" t="s">
        <v>65</v>
      </c>
      <c r="K88" s="8">
        <v>2.5347614277670649</v>
      </c>
      <c r="L88" s="8">
        <v>1.2630900918420334</v>
      </c>
      <c r="M88" s="8">
        <v>2.6168897763355652</v>
      </c>
      <c r="N88" s="8">
        <v>38.117419571608977</v>
      </c>
      <c r="O88" s="8">
        <v>1.4812696076564733</v>
      </c>
      <c r="P88" s="8">
        <v>1.132519416821302</v>
      </c>
      <c r="Q88" s="8">
        <v>1.4517659319186405</v>
      </c>
      <c r="R88" s="8">
        <v>5.2255818198671067</v>
      </c>
      <c r="S88" s="8">
        <v>0.18451558599310719</v>
      </c>
      <c r="T88" s="8">
        <v>0.59995450097723524</v>
      </c>
      <c r="U88" s="8">
        <v>1.0763614292103283</v>
      </c>
      <c r="V88" s="8">
        <v>3.1692857493254012</v>
      </c>
      <c r="W88" s="8">
        <v>1.0408750924038164</v>
      </c>
      <c r="X88" s="8">
        <v>3.7915207927418373</v>
      </c>
      <c r="Y88" s="8">
        <v>6.51033487756568</v>
      </c>
      <c r="Z88" s="8">
        <v>1.8927314448448855</v>
      </c>
      <c r="AA88" s="8">
        <v>2.9624687951573323</v>
      </c>
      <c r="AB88" s="8">
        <v>4.7646871946166822</v>
      </c>
      <c r="AC88" s="8">
        <v>14.818522119646646</v>
      </c>
      <c r="AD88" s="8">
        <v>4.7785036696372059</v>
      </c>
      <c r="AE88" s="8">
        <v>0.58694110406267175</v>
      </c>
      <c r="AF88" s="8">
        <v>20.586818412981977</v>
      </c>
      <c r="AG88" s="8">
        <v>32.588959621347321</v>
      </c>
      <c r="AH88" s="8">
        <v>2.2328522654409304</v>
      </c>
      <c r="AI88" s="8">
        <v>0.69771089359596739</v>
      </c>
      <c r="AJ88" s="8">
        <v>7.4298262713249974</v>
      </c>
      <c r="AK88" s="8">
        <v>0.64554949433605968</v>
      </c>
      <c r="AL88" s="8">
        <v>5.443893715761206</v>
      </c>
      <c r="AM88" s="8">
        <v>1.2373980414612169</v>
      </c>
      <c r="AN88" s="8">
        <v>5.3799822767731653</v>
      </c>
      <c r="AO88" s="8">
        <v>1.2792898939552031</v>
      </c>
      <c r="AP88" s="8">
        <v>14.124048372411453</v>
      </c>
      <c r="AQ88" s="8">
        <v>8.3536707406105073</v>
      </c>
    </row>
    <row r="89" spans="1:43" x14ac:dyDescent="0.3">
      <c r="A89" s="1" t="s">
        <v>153</v>
      </c>
      <c r="B89" s="1" t="s">
        <v>61</v>
      </c>
      <c r="C89" s="1" t="s">
        <v>62</v>
      </c>
      <c r="D89" s="1" t="s">
        <v>128</v>
      </c>
      <c r="E89" s="1" t="s">
        <v>1202</v>
      </c>
      <c r="F89" s="7">
        <v>25.34</v>
      </c>
      <c r="G89" s="1" t="s">
        <v>65</v>
      </c>
      <c r="H89" s="1" t="s">
        <v>61</v>
      </c>
      <c r="I89" s="1" t="s">
        <v>61</v>
      </c>
      <c r="J89" s="1" t="s">
        <v>65</v>
      </c>
      <c r="K89" s="8">
        <v>2.1692097025706243</v>
      </c>
      <c r="L89" s="8">
        <v>1.2320564796413371</v>
      </c>
      <c r="M89" s="8">
        <v>2.3770908575094767</v>
      </c>
      <c r="N89" s="8">
        <v>35.639684169151444</v>
      </c>
      <c r="O89" s="8">
        <v>1.5358560360698257</v>
      </c>
      <c r="P89" s="8">
        <v>1.1401363509355926</v>
      </c>
      <c r="Q89" s="8">
        <v>1.4395660996661521</v>
      </c>
      <c r="R89" s="8">
        <v>5.6136985122180807</v>
      </c>
      <c r="S89" s="8">
        <v>0.38614630840919173</v>
      </c>
      <c r="T89" s="8">
        <v>0.76009090062372842</v>
      </c>
      <c r="U89" s="8">
        <v>1.0940702357462757</v>
      </c>
      <c r="V89" s="8">
        <v>4.1464117523785333</v>
      </c>
      <c r="W89" s="8">
        <v>1.2039005515480226</v>
      </c>
      <c r="X89" s="8">
        <v>3.6714469560931327</v>
      </c>
      <c r="Y89" s="8">
        <v>9.9014063118805904</v>
      </c>
      <c r="Z89" s="8">
        <v>1.7614009102288453</v>
      </c>
      <c r="AA89" s="8">
        <v>3.6987598579538026</v>
      </c>
      <c r="AB89" s="8">
        <v>2.8620420853015114</v>
      </c>
      <c r="AC89" s="8">
        <v>11.775687593651565</v>
      </c>
      <c r="AD89" s="8">
        <v>7.0843086235658772</v>
      </c>
      <c r="AE89" s="8">
        <v>0.50702970485640575</v>
      </c>
      <c r="AF89" s="8">
        <v>17.555110051090555</v>
      </c>
      <c r="AG89" s="8">
        <v>32.580293803225722</v>
      </c>
      <c r="AH89" s="8">
        <v>4.3255686457548288</v>
      </c>
      <c r="AI89" s="8">
        <v>1.5092322013231982</v>
      </c>
      <c r="AJ89" s="8">
        <v>9.5526269596263997</v>
      </c>
      <c r="AK89" s="8">
        <v>0.58209007078589714</v>
      </c>
      <c r="AL89" s="8">
        <v>3.4660379469668783</v>
      </c>
      <c r="AM89" s="8">
        <v>2.3808373293350082</v>
      </c>
      <c r="AN89" s="8">
        <v>6.5074770366378489</v>
      </c>
      <c r="AO89" s="8">
        <v>0.67924632235223559</v>
      </c>
      <c r="AP89" s="8">
        <v>10.566968573225731</v>
      </c>
      <c r="AQ89" s="8">
        <v>10.294511059675715</v>
      </c>
    </row>
    <row r="90" spans="1:43" x14ac:dyDescent="0.3">
      <c r="A90" s="1" t="s">
        <v>154</v>
      </c>
      <c r="B90" s="1" t="s">
        <v>61</v>
      </c>
      <c r="C90" s="1" t="s">
        <v>62</v>
      </c>
      <c r="D90" s="1" t="s">
        <v>128</v>
      </c>
      <c r="E90" s="1" t="s">
        <v>1205</v>
      </c>
      <c r="F90" s="7">
        <v>26.3</v>
      </c>
      <c r="G90" s="1" t="s">
        <v>65</v>
      </c>
      <c r="H90" s="1" t="s">
        <v>61</v>
      </c>
      <c r="I90" s="1" t="s">
        <v>61</v>
      </c>
      <c r="J90" s="1" t="s">
        <v>65</v>
      </c>
      <c r="K90" s="8">
        <v>2.0954237642358402</v>
      </c>
      <c r="L90" s="8">
        <v>1.3361274437677704</v>
      </c>
      <c r="M90" s="8">
        <v>2.7902248221373545</v>
      </c>
      <c r="N90" s="8">
        <v>32.842742869689403</v>
      </c>
      <c r="O90" s="8">
        <v>1.1080691554582038</v>
      </c>
      <c r="P90" s="8">
        <v>1.1780749881078141</v>
      </c>
      <c r="Q90" s="8">
        <v>1.680720316367148</v>
      </c>
      <c r="R90" s="8">
        <v>5.1579971601712451</v>
      </c>
      <c r="S90" s="8">
        <v>0.1944204539740651</v>
      </c>
      <c r="T90" s="8">
        <v>0.75396799238900103</v>
      </c>
      <c r="U90" s="8">
        <v>1.4922283182698977</v>
      </c>
      <c r="V90" s="8">
        <v>4.0464267178653905</v>
      </c>
      <c r="W90" s="8">
        <v>1.2845963933484179</v>
      </c>
      <c r="X90" s="8">
        <v>4.8533516353516335</v>
      </c>
      <c r="Y90" s="8">
        <v>8.6240753170309681</v>
      </c>
      <c r="Z90" s="8">
        <v>2.1493383937003068</v>
      </c>
      <c r="AA90" s="8">
        <v>3.2573369342873826</v>
      </c>
      <c r="AB90" s="8">
        <v>4.6686273392065702</v>
      </c>
      <c r="AC90" s="8">
        <v>13.895381238927731</v>
      </c>
      <c r="AD90" s="8">
        <v>6.0110397225086878</v>
      </c>
      <c r="AE90" s="8">
        <v>0.57982902320517904</v>
      </c>
      <c r="AF90" s="8">
        <v>13.373229973655299</v>
      </c>
      <c r="AG90" s="8">
        <v>32.949737301776572</v>
      </c>
      <c r="AH90" s="8">
        <v>2.5615578422628533</v>
      </c>
      <c r="AI90" s="8">
        <v>1.9563786125650635</v>
      </c>
      <c r="AJ90" s="8">
        <v>9.2992125159999794</v>
      </c>
      <c r="AK90" s="8">
        <v>2.0654193205833447</v>
      </c>
      <c r="AL90" s="8">
        <v>6.1295333595592769</v>
      </c>
      <c r="AM90" s="8">
        <v>1.9652704057203767</v>
      </c>
      <c r="AN90" s="8">
        <v>5.976769751432335</v>
      </c>
      <c r="AO90" s="8">
        <v>1.3229442104769391</v>
      </c>
      <c r="AP90" s="8">
        <v>12.297894186535098</v>
      </c>
      <c r="AQ90" s="8">
        <v>10.102052519432872</v>
      </c>
    </row>
    <row r="91" spans="1:43" x14ac:dyDescent="0.3">
      <c r="A91" s="1" t="s">
        <v>155</v>
      </c>
      <c r="B91" s="1" t="s">
        <v>61</v>
      </c>
      <c r="C91" s="1" t="s">
        <v>67</v>
      </c>
      <c r="D91" s="1" t="s">
        <v>128</v>
      </c>
      <c r="E91" s="1" t="s">
        <v>1204</v>
      </c>
      <c r="F91" s="7">
        <v>31.4</v>
      </c>
      <c r="G91" s="1" t="s">
        <v>65</v>
      </c>
      <c r="H91" s="1" t="s">
        <v>61</v>
      </c>
      <c r="I91" s="1" t="s">
        <v>61</v>
      </c>
      <c r="J91" s="1" t="s">
        <v>65</v>
      </c>
      <c r="K91" s="8">
        <v>2.3533330531759922</v>
      </c>
      <c r="L91" s="8">
        <v>1.6474476094572934</v>
      </c>
      <c r="M91" s="8">
        <v>2.3434791103597137</v>
      </c>
      <c r="N91" s="8">
        <v>31.471086212148645</v>
      </c>
      <c r="O91" s="8">
        <v>1.2308703798694383</v>
      </c>
      <c r="P91" s="8">
        <v>1.5835561211873566</v>
      </c>
      <c r="Q91" s="8">
        <v>2.344555518672538</v>
      </c>
      <c r="R91" s="8">
        <v>8.7759199029977459</v>
      </c>
      <c r="S91" s="8">
        <v>0.35193218235516416</v>
      </c>
      <c r="T91" s="8">
        <v>1.1366629826927652</v>
      </c>
      <c r="U91" s="8">
        <v>1.6127013258717864</v>
      </c>
      <c r="V91" s="8">
        <v>5.5856407141544056</v>
      </c>
      <c r="W91" s="8">
        <v>2.0076016038367475</v>
      </c>
      <c r="X91" s="8">
        <v>4.2854895785483169</v>
      </c>
      <c r="Y91" s="8">
        <v>9.1582985961757331</v>
      </c>
      <c r="Z91" s="8">
        <v>2.0772575793685748</v>
      </c>
      <c r="AA91" s="8">
        <v>4.0028522947278109</v>
      </c>
      <c r="AB91" s="8">
        <v>3.2498890114501986</v>
      </c>
      <c r="AC91" s="8">
        <v>9.1963539856726939</v>
      </c>
      <c r="AD91" s="8">
        <v>5.1389209156765867</v>
      </c>
      <c r="AE91" s="8">
        <v>0.44615132160047599</v>
      </c>
      <c r="AF91" s="8">
        <v>16.196231189029817</v>
      </c>
      <c r="AG91" s="8">
        <v>29.140033083561089</v>
      </c>
      <c r="AH91" s="8">
        <v>4.6407805851301642</v>
      </c>
      <c r="AI91" s="8">
        <v>1.4638252047076916</v>
      </c>
      <c r="AJ91" s="8">
        <v>9.7056290839329904</v>
      </c>
      <c r="AK91" s="8">
        <v>1.0306227978077689</v>
      </c>
      <c r="AL91" s="8">
        <v>4.7915471291653127</v>
      </c>
      <c r="AM91" s="8">
        <v>3.4579842637102423</v>
      </c>
      <c r="AN91" s="8">
        <v>7.9316245159119116</v>
      </c>
      <c r="AO91" s="8">
        <v>0.5581656234911605</v>
      </c>
      <c r="AP91" s="8">
        <v>9.4905025171854458</v>
      </c>
      <c r="AQ91" s="8">
        <v>11.593054006366403</v>
      </c>
    </row>
    <row r="92" spans="1:43" x14ac:dyDescent="0.3">
      <c r="A92" s="1" t="s">
        <v>156</v>
      </c>
      <c r="B92" s="1" t="s">
        <v>61</v>
      </c>
      <c r="C92" s="1" t="s">
        <v>67</v>
      </c>
      <c r="D92" s="1" t="s">
        <v>128</v>
      </c>
      <c r="E92" s="1" t="s">
        <v>1208</v>
      </c>
      <c r="F92" s="7">
        <v>21.8</v>
      </c>
      <c r="G92" s="1" t="s">
        <v>65</v>
      </c>
      <c r="H92" s="1" t="s">
        <v>61</v>
      </c>
      <c r="I92" s="1" t="s">
        <v>61</v>
      </c>
      <c r="J92" s="1" t="s">
        <v>65</v>
      </c>
      <c r="K92" s="8">
        <v>1.7889273736006615</v>
      </c>
      <c r="L92" s="8">
        <v>1.2195357710774459</v>
      </c>
      <c r="M92" s="8">
        <v>1.9252429606037216</v>
      </c>
      <c r="N92" s="8">
        <v>32.892470535788398</v>
      </c>
      <c r="O92" s="8">
        <v>1.4322744045494982</v>
      </c>
      <c r="P92" s="8">
        <v>1.2538756333644487</v>
      </c>
      <c r="Q92" s="8">
        <v>1.3904531007238499</v>
      </c>
      <c r="R92" s="8">
        <v>6.6077481580404811</v>
      </c>
      <c r="S92" s="8">
        <v>0.26630867956878385</v>
      </c>
      <c r="T92" s="8">
        <v>0.82880290091891218</v>
      </c>
      <c r="U92" s="8">
        <v>1.3872666581904538</v>
      </c>
      <c r="V92" s="8">
        <v>5.0084755134249122</v>
      </c>
      <c r="W92" s="8">
        <v>1.4293466526284371</v>
      </c>
      <c r="X92" s="8">
        <v>4.0775308672306512</v>
      </c>
      <c r="Y92" s="8">
        <v>9.5685934225813654</v>
      </c>
      <c r="Z92" s="8">
        <v>2.0243835923803073</v>
      </c>
      <c r="AA92" s="8">
        <v>3.4574770037094664</v>
      </c>
      <c r="AB92" s="8">
        <v>3.9225469728777904</v>
      </c>
      <c r="AC92" s="8">
        <v>13.618053702518326</v>
      </c>
      <c r="AD92" s="8">
        <v>5.4059743606977344</v>
      </c>
      <c r="AE92" s="8">
        <v>0.49471173552437014</v>
      </c>
      <c r="AF92" s="8">
        <v>15.419468027103026</v>
      </c>
      <c r="AG92" s="8">
        <v>37.771706789279321</v>
      </c>
      <c r="AH92" s="8">
        <v>1.6573472795243682</v>
      </c>
      <c r="AI92" s="8">
        <v>0.87946538193514412</v>
      </c>
      <c r="AJ92" s="8">
        <v>7.5420003272660328</v>
      </c>
      <c r="AK92" s="8">
        <v>1.9993480897573321</v>
      </c>
      <c r="AL92" s="8">
        <v>5.9333574221894745</v>
      </c>
      <c r="AM92" s="8">
        <v>1.6415918172428983</v>
      </c>
      <c r="AN92" s="8">
        <v>4.9282971062775642</v>
      </c>
      <c r="AO92" s="8">
        <v>0.69111284107588256</v>
      </c>
      <c r="AP92" s="8">
        <v>11.79883764876687</v>
      </c>
      <c r="AQ92" s="8">
        <v>9.7374672695821012</v>
      </c>
    </row>
    <row r="93" spans="1:43" x14ac:dyDescent="0.3">
      <c r="A93" s="1" t="s">
        <v>157</v>
      </c>
      <c r="B93" s="1" t="s">
        <v>61</v>
      </c>
      <c r="C93" s="1" t="s">
        <v>67</v>
      </c>
      <c r="D93" s="1" t="s">
        <v>128</v>
      </c>
      <c r="E93" s="1" t="s">
        <v>1202</v>
      </c>
      <c r="F93" s="7">
        <v>24.5</v>
      </c>
      <c r="G93" s="1" t="s">
        <v>65</v>
      </c>
      <c r="H93" s="1" t="s">
        <v>61</v>
      </c>
      <c r="I93" s="1" t="s">
        <v>61</v>
      </c>
      <c r="J93" s="1" t="s">
        <v>65</v>
      </c>
      <c r="K93" s="8">
        <v>2.7226242344025482</v>
      </c>
      <c r="L93" s="8">
        <v>1.9016716352898675</v>
      </c>
      <c r="M93" s="8">
        <v>2.3040145533645382</v>
      </c>
      <c r="N93" s="8">
        <v>33.398386197037922</v>
      </c>
      <c r="O93" s="8">
        <v>1.5013415664496887</v>
      </c>
      <c r="P93" s="8">
        <v>1.6743990958551873</v>
      </c>
      <c r="Q93" s="8">
        <v>1.7779701739493226</v>
      </c>
      <c r="R93" s="8">
        <v>6.7922280425024564</v>
      </c>
      <c r="S93" s="8">
        <v>0.47301568505957164</v>
      </c>
      <c r="T93" s="8">
        <v>0.96666339554526282</v>
      </c>
      <c r="U93" s="8">
        <v>1.0616035504648869</v>
      </c>
      <c r="V93" s="8">
        <v>4.3123237216712775</v>
      </c>
      <c r="W93" s="8">
        <v>1.6885858627106594</v>
      </c>
      <c r="X93" s="8">
        <v>4.1485513055578052</v>
      </c>
      <c r="Y93" s="8">
        <v>7.4148206328533357</v>
      </c>
      <c r="Z93" s="8">
        <v>2.3754687157098648</v>
      </c>
      <c r="AA93" s="8">
        <v>3.6771176556186957</v>
      </c>
      <c r="AB93" s="8">
        <v>3.9485633179552679</v>
      </c>
      <c r="AC93" s="8">
        <v>11.949565558647746</v>
      </c>
      <c r="AD93" s="8">
        <v>5.0764918108508263</v>
      </c>
      <c r="AE93" s="8">
        <v>0.83459328850324344</v>
      </c>
      <c r="AF93" s="8">
        <v>11.753742878704173</v>
      </c>
      <c r="AG93" s="8">
        <v>32.207196135107331</v>
      </c>
      <c r="AH93" s="8">
        <v>1.6340355042599179</v>
      </c>
      <c r="AI93" s="8">
        <v>2.1777939728912008</v>
      </c>
      <c r="AJ93" s="8">
        <v>9.546389265609605</v>
      </c>
      <c r="AK93" s="8">
        <v>1.9772338678481483</v>
      </c>
      <c r="AL93" s="8">
        <v>6.3740508028703902</v>
      </c>
      <c r="AM93" s="8">
        <v>2.0447455956894656</v>
      </c>
      <c r="AN93" s="8">
        <v>8.3152892010220523</v>
      </c>
      <c r="AO93" s="8">
        <v>1.0088285590952888</v>
      </c>
      <c r="AP93" s="8">
        <v>12.939747944902589</v>
      </c>
      <c r="AQ93" s="8">
        <v>10.020946271999859</v>
      </c>
    </row>
    <row r="94" spans="1:43" x14ac:dyDescent="0.3">
      <c r="A94" s="1" t="s">
        <v>158</v>
      </c>
      <c r="B94" s="1" t="s">
        <v>61</v>
      </c>
      <c r="C94" s="1" t="s">
        <v>67</v>
      </c>
      <c r="D94" s="1" t="s">
        <v>128</v>
      </c>
      <c r="E94" s="1" t="s">
        <v>1208</v>
      </c>
      <c r="F94" s="7">
        <v>18.7</v>
      </c>
      <c r="G94" s="1" t="s">
        <v>65</v>
      </c>
      <c r="H94" s="1" t="s">
        <v>61</v>
      </c>
      <c r="I94" s="1" t="s">
        <v>61</v>
      </c>
      <c r="J94" s="1" t="s">
        <v>65</v>
      </c>
      <c r="K94" s="8">
        <v>2.268859790477372</v>
      </c>
      <c r="L94" s="8">
        <v>1.2735866229079311</v>
      </c>
      <c r="M94" s="8">
        <v>2.2313425811019618</v>
      </c>
      <c r="N94" s="8">
        <v>31.188595897550464</v>
      </c>
      <c r="O94" s="8">
        <v>1.410007315851562</v>
      </c>
      <c r="P94" s="8">
        <v>1.0315480649502631</v>
      </c>
      <c r="Q94" s="8">
        <v>7.3682004639304507E-2</v>
      </c>
      <c r="R94" s="8">
        <v>5.3336660143798476</v>
      </c>
      <c r="S94" s="8">
        <v>0.20877625962006374</v>
      </c>
      <c r="T94" s="8">
        <v>0.66682214198570577</v>
      </c>
      <c r="U94" s="8">
        <v>1.0039173132105239</v>
      </c>
      <c r="V94" s="8">
        <v>4.6729572344345529</v>
      </c>
      <c r="W94" s="8">
        <v>1.5638318055719955</v>
      </c>
      <c r="X94" s="8">
        <v>4.6667031509925767</v>
      </c>
      <c r="Y94" s="8">
        <v>9.6478511519637991</v>
      </c>
      <c r="Z94" s="8">
        <v>2.3380901608354634</v>
      </c>
      <c r="AA94" s="8">
        <v>3.8634783843828377</v>
      </c>
      <c r="AB94" s="8">
        <v>4.5279179680368911</v>
      </c>
      <c r="AC94" s="8">
        <v>15.242115838169584</v>
      </c>
      <c r="AD94" s="8">
        <v>6.2798051537455946</v>
      </c>
      <c r="AE94" s="8">
        <v>0.50644514519169315</v>
      </c>
      <c r="AF94" s="8">
        <v>19.123484150317637</v>
      </c>
      <c r="AG94" s="8">
        <v>31.773017510091854</v>
      </c>
      <c r="AH94" s="8">
        <v>3.7508243296573012</v>
      </c>
      <c r="AI94" s="8">
        <v>0.91739232972479623</v>
      </c>
      <c r="AJ94" s="8">
        <v>5.6323951086430242</v>
      </c>
      <c r="AK94" s="8">
        <v>2.1823282986353831</v>
      </c>
      <c r="AL94" s="8">
        <v>7.9337749698331974</v>
      </c>
      <c r="AM94" s="8">
        <v>3.9147335832186099</v>
      </c>
      <c r="AN94" s="8">
        <v>4.4275122081889506</v>
      </c>
      <c r="AO94" s="8">
        <v>0.68697040021692979</v>
      </c>
      <c r="AP94" s="8">
        <v>10.768194334460706</v>
      </c>
      <c r="AQ94" s="8">
        <v>8.8893727770116158</v>
      </c>
    </row>
    <row r="95" spans="1:43" x14ac:dyDescent="0.3">
      <c r="A95" s="1" t="s">
        <v>159</v>
      </c>
      <c r="B95" s="1" t="s">
        <v>61</v>
      </c>
      <c r="C95" s="1" t="s">
        <v>67</v>
      </c>
      <c r="D95" s="1" t="s">
        <v>128</v>
      </c>
      <c r="E95" s="1" t="s">
        <v>1204</v>
      </c>
      <c r="F95" s="7">
        <v>27.6</v>
      </c>
      <c r="G95" s="1" t="s">
        <v>65</v>
      </c>
      <c r="H95" s="1" t="s">
        <v>61</v>
      </c>
      <c r="I95" s="1" t="s">
        <v>61</v>
      </c>
      <c r="J95" s="1" t="s">
        <v>65</v>
      </c>
      <c r="K95" s="8">
        <v>2.2275746588632281</v>
      </c>
      <c r="L95" s="8">
        <v>1.4572564675760069</v>
      </c>
      <c r="M95" s="8">
        <v>2.7350561967019846</v>
      </c>
      <c r="N95" s="8">
        <v>27.939714356170832</v>
      </c>
      <c r="O95" s="8">
        <v>1.0803627338250128</v>
      </c>
      <c r="P95" s="8">
        <v>1.4285138866358267</v>
      </c>
      <c r="Q95" s="8">
        <v>2.9536294833602228</v>
      </c>
      <c r="R95" s="8">
        <v>8.2922863964882794</v>
      </c>
      <c r="S95" s="8">
        <v>0.38242314968223445</v>
      </c>
      <c r="T95" s="8">
        <v>0.97808158003894452</v>
      </c>
      <c r="U95" s="8">
        <v>1.8982504349440041</v>
      </c>
      <c r="V95" s="8">
        <v>4.8174654655944904</v>
      </c>
      <c r="W95" s="8">
        <v>1.5366010564984127</v>
      </c>
      <c r="X95" s="8">
        <v>4.7455574038911266</v>
      </c>
      <c r="Y95" s="8">
        <v>7.199819288617662</v>
      </c>
      <c r="Z95" s="8">
        <v>2.328840892372976</v>
      </c>
      <c r="AA95" s="8">
        <v>3.3454949266873437</v>
      </c>
      <c r="AB95" s="8">
        <v>5.045058451530168</v>
      </c>
      <c r="AC95" s="8">
        <v>13.982101440054761</v>
      </c>
      <c r="AD95" s="8">
        <v>4.5376213879745899</v>
      </c>
      <c r="AE95" s="8">
        <v>1.0882903424919002</v>
      </c>
      <c r="AF95" s="8">
        <v>20.217713403170713</v>
      </c>
      <c r="AG95" s="8">
        <v>23.853273614112535</v>
      </c>
      <c r="AH95" s="8">
        <v>3.9496237310954876</v>
      </c>
      <c r="AI95" s="8">
        <v>2.4134919103394599</v>
      </c>
      <c r="AJ95" s="8">
        <v>7.138015188703239</v>
      </c>
      <c r="AK95" s="8">
        <v>2.4857823806899857</v>
      </c>
      <c r="AL95" s="8">
        <v>6.4973333049471282</v>
      </c>
      <c r="AM95" s="8">
        <v>3.2226968195840167</v>
      </c>
      <c r="AN95" s="8">
        <v>6.3354252774334379</v>
      </c>
      <c r="AO95" s="8">
        <v>2.0685773524818396</v>
      </c>
      <c r="AP95" s="8">
        <v>12.987903250502111</v>
      </c>
      <c r="AQ95" s="8">
        <v>8.8301637669400552</v>
      </c>
    </row>
    <row r="96" spans="1:43" x14ac:dyDescent="0.3">
      <c r="A96" s="1" t="s">
        <v>160</v>
      </c>
      <c r="B96" s="1" t="s">
        <v>61</v>
      </c>
      <c r="C96" s="1" t="s">
        <v>67</v>
      </c>
      <c r="D96" s="1" t="s">
        <v>63</v>
      </c>
      <c r="E96" s="1" t="s">
        <v>1205</v>
      </c>
      <c r="F96" s="7">
        <v>23.5</v>
      </c>
      <c r="G96" s="1" t="s">
        <v>65</v>
      </c>
      <c r="H96" s="1" t="s">
        <v>61</v>
      </c>
      <c r="I96" s="1" t="s">
        <v>61</v>
      </c>
      <c r="J96" s="1" t="s">
        <v>65</v>
      </c>
      <c r="K96" s="8">
        <v>2.5857899435898268</v>
      </c>
      <c r="L96" s="8">
        <v>1.456308196605379</v>
      </c>
      <c r="M96" s="8">
        <v>2.6396526851674835</v>
      </c>
      <c r="N96" s="8">
        <v>31.818320152973186</v>
      </c>
      <c r="O96" s="8">
        <v>1.4434548880315743</v>
      </c>
      <c r="P96" s="8">
        <v>1.4228264757224092</v>
      </c>
      <c r="Q96" s="8">
        <v>2.0424090613868269</v>
      </c>
      <c r="R96" s="8">
        <v>6.9275045399216069</v>
      </c>
      <c r="S96" s="8">
        <v>0.4431670662459079</v>
      </c>
      <c r="T96" s="8">
        <v>0.84675526847870197</v>
      </c>
      <c r="U96" s="8">
        <v>1.4020046248581788</v>
      </c>
      <c r="V96" s="8">
        <v>4.7719043995823149</v>
      </c>
      <c r="W96" s="8">
        <v>1.5710251512752222</v>
      </c>
      <c r="X96" s="8">
        <v>4.5761377991869994</v>
      </c>
      <c r="Y96" s="8">
        <v>8.6045548724596674</v>
      </c>
      <c r="Z96" s="8">
        <v>2.0961833151059657</v>
      </c>
      <c r="AA96" s="8">
        <v>3.4154040727807318</v>
      </c>
      <c r="AB96" s="8">
        <v>3.8483835232878896</v>
      </c>
      <c r="AC96" s="8">
        <v>11.843057564242423</v>
      </c>
      <c r="AD96" s="8">
        <v>5.5671353882081158</v>
      </c>
      <c r="AE96" s="8">
        <v>0.67802101088959099</v>
      </c>
      <c r="AF96" s="8">
        <v>19.021621459568831</v>
      </c>
      <c r="AG96" s="8">
        <v>32.133593217304934</v>
      </c>
      <c r="AH96" s="8">
        <v>4.2175869939353712</v>
      </c>
      <c r="AI96" s="8">
        <v>1.7545899462716812</v>
      </c>
      <c r="AJ96" s="8">
        <v>7.5155237363235923</v>
      </c>
      <c r="AK96" s="8">
        <v>1.5212937260550392</v>
      </c>
      <c r="AL96" s="8">
        <v>5.3980475005595441</v>
      </c>
      <c r="AM96" s="8">
        <v>2.6780483261599275</v>
      </c>
      <c r="AN96" s="8">
        <v>5.7378555502085229</v>
      </c>
      <c r="AO96" s="8">
        <v>0.92975522858525794</v>
      </c>
      <c r="AP96" s="8">
        <v>10.248763032999406</v>
      </c>
      <c r="AQ96" s="8">
        <v>8.8433212820278886</v>
      </c>
    </row>
    <row r="97" spans="1:43" x14ac:dyDescent="0.3">
      <c r="A97" s="1" t="s">
        <v>161</v>
      </c>
      <c r="B97" s="1" t="s">
        <v>61</v>
      </c>
      <c r="C97" s="1" t="s">
        <v>67</v>
      </c>
      <c r="D97" s="1" t="s">
        <v>128</v>
      </c>
      <c r="E97" s="1" t="s">
        <v>1203</v>
      </c>
      <c r="F97" s="7">
        <v>20.5</v>
      </c>
      <c r="G97" s="1" t="s">
        <v>65</v>
      </c>
      <c r="H97" s="1" t="s">
        <v>61</v>
      </c>
      <c r="I97" s="1" t="s">
        <v>61</v>
      </c>
      <c r="J97" s="1" t="s">
        <v>65</v>
      </c>
      <c r="K97" s="8">
        <v>1.9789925634522283</v>
      </c>
      <c r="L97" s="8">
        <v>1.4547650909074068</v>
      </c>
      <c r="M97" s="8">
        <v>2.7749791814738938</v>
      </c>
      <c r="N97" s="8">
        <v>33.416773830462979</v>
      </c>
      <c r="O97" s="8">
        <v>1.1681636266246005</v>
      </c>
      <c r="P97" s="8">
        <v>1.4051538703261859</v>
      </c>
      <c r="Q97" s="8">
        <v>2.3318019722861032</v>
      </c>
      <c r="R97" s="8">
        <v>6.9120743733658374</v>
      </c>
      <c r="S97" s="8">
        <v>0.26401502643378943</v>
      </c>
      <c r="T97" s="8">
        <v>0.78440316455959769</v>
      </c>
      <c r="U97" s="8">
        <v>1.303576482109835</v>
      </c>
      <c r="V97" s="8">
        <v>3.7997149952349254</v>
      </c>
      <c r="W97" s="8">
        <v>1.3864756111121257</v>
      </c>
      <c r="X97" s="8">
        <v>4.5817880902167731</v>
      </c>
      <c r="Y97" s="8">
        <v>7.4061540493861022</v>
      </c>
      <c r="Z97" s="8">
        <v>2.4398566700035502</v>
      </c>
      <c r="AA97" s="8">
        <v>3.5013892475799238</v>
      </c>
      <c r="AB97" s="8">
        <v>4.7324198902699726</v>
      </c>
      <c r="AC97" s="8">
        <v>12.986812800679619</v>
      </c>
      <c r="AD97" s="8">
        <v>4.6041763422746058</v>
      </c>
      <c r="AE97" s="8">
        <v>0.76651312123993642</v>
      </c>
      <c r="AF97" s="8">
        <v>18.384146368276422</v>
      </c>
      <c r="AG97" s="8">
        <v>28.782419318561558</v>
      </c>
      <c r="AH97" s="8">
        <v>3.7728635602508045</v>
      </c>
      <c r="AI97" s="8">
        <v>2.0180646309112</v>
      </c>
      <c r="AJ97" s="8">
        <v>7.9915090154238637</v>
      </c>
      <c r="AK97" s="8">
        <v>2.0593052892647004</v>
      </c>
      <c r="AL97" s="8">
        <v>6.3716764092036797</v>
      </c>
      <c r="AM97" s="8">
        <v>2.6346407078909739</v>
      </c>
      <c r="AN97" s="8">
        <v>7.1627419166934008</v>
      </c>
      <c r="AO97" s="8">
        <v>1.5408343899246175</v>
      </c>
      <c r="AP97" s="8">
        <v>11.309696242570524</v>
      </c>
      <c r="AQ97" s="8">
        <v>7.9721021510282437</v>
      </c>
    </row>
    <row r="98" spans="1:43" x14ac:dyDescent="0.3">
      <c r="A98" s="1" t="s">
        <v>162</v>
      </c>
      <c r="B98" s="1" t="s">
        <v>61</v>
      </c>
      <c r="C98" s="1" t="s">
        <v>67</v>
      </c>
      <c r="D98" s="1" t="s">
        <v>128</v>
      </c>
      <c r="E98" s="1" t="s">
        <v>1203</v>
      </c>
      <c r="F98" s="7">
        <v>30.4</v>
      </c>
      <c r="G98" s="1" t="s">
        <v>65</v>
      </c>
      <c r="H98" s="1" t="s">
        <v>61</v>
      </c>
      <c r="I98" s="1" t="s">
        <v>61</v>
      </c>
      <c r="J98" s="1" t="s">
        <v>65</v>
      </c>
      <c r="K98" s="8">
        <v>2.65031026531353</v>
      </c>
      <c r="L98" s="8">
        <v>1.9225805192817031</v>
      </c>
      <c r="M98" s="8">
        <v>3.1825747828478979</v>
      </c>
      <c r="N98" s="8">
        <v>33.698630396394442</v>
      </c>
      <c r="O98" s="8">
        <v>1.0638183758378512</v>
      </c>
      <c r="P98" s="8">
        <v>1.7560178412625636</v>
      </c>
      <c r="Q98" s="8">
        <v>2.7043226841089218</v>
      </c>
      <c r="R98" s="8">
        <v>7.1490353694361062</v>
      </c>
      <c r="S98" s="8">
        <v>0.27065229113037675</v>
      </c>
      <c r="T98" s="8">
        <v>0.9880956660315342</v>
      </c>
      <c r="U98" s="8">
        <v>1.6539862235745246</v>
      </c>
      <c r="V98" s="8">
        <v>3.8519186926636815</v>
      </c>
      <c r="W98" s="8">
        <v>1.5309188033931875</v>
      </c>
      <c r="X98" s="8">
        <v>4.6445197439883108</v>
      </c>
      <c r="Y98" s="8">
        <v>6.5213192497961758</v>
      </c>
      <c r="Z98" s="8">
        <v>2.5577276964010602</v>
      </c>
      <c r="AA98" s="8">
        <v>3.0768308497408148</v>
      </c>
      <c r="AB98" s="8">
        <v>4.9220101234577642</v>
      </c>
      <c r="AC98" s="8">
        <v>11.319902044104975</v>
      </c>
      <c r="AD98" s="8">
        <v>3.7281801144351361</v>
      </c>
      <c r="AE98" s="8">
        <v>0.8066482667994429</v>
      </c>
      <c r="AF98" s="8">
        <v>15.908307672692223</v>
      </c>
      <c r="AG98" s="8">
        <v>30.59026276879689</v>
      </c>
      <c r="AH98" s="8">
        <v>3.707404986163048</v>
      </c>
      <c r="AI98" s="8">
        <v>2.2503576775904195</v>
      </c>
      <c r="AJ98" s="8">
        <v>8.3072474244387902</v>
      </c>
      <c r="AK98" s="8">
        <v>2.2769063937294969</v>
      </c>
      <c r="AL98" s="8">
        <v>5.9369565238190214</v>
      </c>
      <c r="AM98" s="8">
        <v>2.1580236849311123</v>
      </c>
      <c r="AN98" s="8">
        <v>7.332394474089158</v>
      </c>
      <c r="AO98" s="8">
        <v>1.6495921892011838</v>
      </c>
      <c r="AP98" s="8">
        <v>11.197839810250724</v>
      </c>
      <c r="AQ98" s="8">
        <v>8.6847063942979332</v>
      </c>
    </row>
    <row r="99" spans="1:43" x14ac:dyDescent="0.3">
      <c r="A99" s="1" t="s">
        <v>163</v>
      </c>
      <c r="B99" s="1" t="s">
        <v>61</v>
      </c>
      <c r="C99" s="1" t="s">
        <v>62</v>
      </c>
      <c r="D99" s="1" t="s">
        <v>128</v>
      </c>
      <c r="E99" s="1" t="s">
        <v>1203</v>
      </c>
      <c r="F99" s="7">
        <v>32.6</v>
      </c>
      <c r="G99" s="1" t="s">
        <v>65</v>
      </c>
      <c r="H99" s="1" t="s">
        <v>61</v>
      </c>
      <c r="I99" s="1" t="s">
        <v>61</v>
      </c>
      <c r="J99" s="1" t="s">
        <v>65</v>
      </c>
      <c r="K99" s="8">
        <v>2.0298640607827192</v>
      </c>
      <c r="L99" s="8">
        <v>1.5142220062043354</v>
      </c>
      <c r="M99" s="8">
        <v>2.9020120591010001</v>
      </c>
      <c r="N99" s="8">
        <v>31.485467463185241</v>
      </c>
      <c r="O99" s="8">
        <v>1.1150095197994154</v>
      </c>
      <c r="P99" s="8">
        <v>1.658785545142176</v>
      </c>
      <c r="Q99" s="8">
        <v>2.7145996714520084</v>
      </c>
      <c r="R99" s="8">
        <v>7.6678054041785018</v>
      </c>
      <c r="S99" s="8">
        <v>0.48993713974372016</v>
      </c>
      <c r="T99" s="8">
        <v>0.98019145849310407</v>
      </c>
      <c r="U99" s="8">
        <v>1.5891861516397072</v>
      </c>
      <c r="V99" s="8">
        <v>4.0896074989195315</v>
      </c>
      <c r="W99" s="8">
        <v>1.2979746052377363</v>
      </c>
      <c r="X99" s="8">
        <v>4.3357821092030102</v>
      </c>
      <c r="Y99" s="8">
        <v>8.0850079410851468</v>
      </c>
      <c r="Z99" s="8">
        <v>2.2109455969861163</v>
      </c>
      <c r="AA99" s="8">
        <v>3.4025193094042985</v>
      </c>
      <c r="AB99" s="8">
        <v>4.2275151675738298</v>
      </c>
      <c r="AC99" s="8">
        <v>12.503478042026398</v>
      </c>
      <c r="AD99" s="8">
        <v>4.8337307198124035</v>
      </c>
      <c r="AE99" s="8">
        <v>0.86635853002960761</v>
      </c>
      <c r="AF99" s="8">
        <v>13.851874682706736</v>
      </c>
      <c r="AG99" s="8">
        <v>33.714962367905592</v>
      </c>
      <c r="AH99" s="8">
        <v>2.2548407037850695</v>
      </c>
      <c r="AI99" s="8">
        <v>3.0696972613060183</v>
      </c>
      <c r="AJ99" s="8">
        <v>9.562601059911751</v>
      </c>
      <c r="AK99" s="8">
        <v>0.67746562072317185</v>
      </c>
      <c r="AL99" s="8">
        <v>2.8892002036092994</v>
      </c>
      <c r="AM99" s="8">
        <v>0.93483609249452171</v>
      </c>
      <c r="AN99" s="8">
        <v>7.7608594485346298</v>
      </c>
      <c r="AO99" s="8">
        <v>2.0001458668367427</v>
      </c>
      <c r="AP99" s="8">
        <v>13.330389592186474</v>
      </c>
      <c r="AQ99" s="8">
        <v>9.9531270999999801</v>
      </c>
    </row>
    <row r="100" spans="1:43" x14ac:dyDescent="0.3">
      <c r="A100" s="1" t="s">
        <v>164</v>
      </c>
      <c r="B100" s="1" t="s">
        <v>61</v>
      </c>
      <c r="C100" s="1" t="s">
        <v>62</v>
      </c>
      <c r="D100" s="1" t="s">
        <v>63</v>
      </c>
      <c r="E100" s="1" t="s">
        <v>1202</v>
      </c>
      <c r="F100" s="7">
        <v>27.7</v>
      </c>
      <c r="G100" s="1" t="s">
        <v>65</v>
      </c>
      <c r="H100" s="1" t="s">
        <v>61</v>
      </c>
      <c r="I100" s="1" t="s">
        <v>61</v>
      </c>
      <c r="J100" s="1" t="s">
        <v>65</v>
      </c>
      <c r="K100" s="8">
        <v>2.7496433208750619</v>
      </c>
      <c r="L100" s="8">
        <v>1.3762747191364539</v>
      </c>
      <c r="M100" s="8">
        <v>1.6950576953853114</v>
      </c>
      <c r="N100" s="8">
        <v>35.347316827926157</v>
      </c>
      <c r="O100" s="8">
        <v>1.4426526792007259</v>
      </c>
      <c r="P100" s="8">
        <v>1.445843902063743</v>
      </c>
      <c r="Q100" s="8">
        <v>1.059331175769475</v>
      </c>
      <c r="R100" s="8">
        <v>6.9727618388771617</v>
      </c>
      <c r="S100" s="8">
        <v>0.14601591882227899</v>
      </c>
      <c r="T100" s="8">
        <v>0.80022449629072512</v>
      </c>
      <c r="U100" s="8">
        <v>0.84603341199967541</v>
      </c>
      <c r="V100" s="8">
        <v>5.448878683224252</v>
      </c>
      <c r="W100" s="8">
        <v>1.5639379692397402</v>
      </c>
      <c r="X100" s="8">
        <v>3.5374798864221706</v>
      </c>
      <c r="Y100" s="8">
        <v>9.5895349524128779</v>
      </c>
      <c r="Z100" s="8">
        <v>1.6165811398374561</v>
      </c>
      <c r="AA100" s="8">
        <v>4.0415535233717099</v>
      </c>
      <c r="AB100" s="8">
        <v>3.5357738576061166</v>
      </c>
      <c r="AC100" s="8">
        <v>10.432740276912499</v>
      </c>
      <c r="AD100" s="8">
        <v>6.1807400098655947</v>
      </c>
      <c r="AE100" s="8">
        <v>0.17162371476079957</v>
      </c>
      <c r="AF100" s="8">
        <v>16.459810786602734</v>
      </c>
      <c r="AG100" s="8">
        <v>31.964729162664852</v>
      </c>
      <c r="AH100" s="8">
        <v>2.9545546194243433</v>
      </c>
      <c r="AI100" s="8">
        <v>1.273942867035776</v>
      </c>
      <c r="AJ100" s="8">
        <v>8.9761493801886481</v>
      </c>
      <c r="AK100" s="8">
        <v>0.87492199377610291</v>
      </c>
      <c r="AL100" s="8">
        <v>4.2522720840373172</v>
      </c>
      <c r="AM100" s="8">
        <v>2.1177042451837602</v>
      </c>
      <c r="AN100" s="8">
        <v>6.0517885728249929</v>
      </c>
      <c r="AO100" s="8">
        <v>0.83528897525375034</v>
      </c>
      <c r="AP100" s="8">
        <v>12.550507054642875</v>
      </c>
      <c r="AQ100" s="8">
        <v>11.688330258364825</v>
      </c>
    </row>
    <row r="101" spans="1:43" x14ac:dyDescent="0.3">
      <c r="A101" s="1" t="s">
        <v>165</v>
      </c>
      <c r="B101" s="1" t="s">
        <v>61</v>
      </c>
      <c r="C101" s="1" t="s">
        <v>67</v>
      </c>
      <c r="D101" s="1" t="s">
        <v>128</v>
      </c>
      <c r="E101" s="1" t="s">
        <v>1203</v>
      </c>
      <c r="F101" s="7">
        <v>24.3</v>
      </c>
      <c r="G101" s="1" t="s">
        <v>65</v>
      </c>
      <c r="H101" s="1" t="s">
        <v>61</v>
      </c>
      <c r="I101" s="1" t="s">
        <v>61</v>
      </c>
      <c r="J101" s="1" t="s">
        <v>65</v>
      </c>
      <c r="K101" s="8">
        <v>2.6273478386500813</v>
      </c>
      <c r="L101" s="8">
        <v>1.4667060778562306</v>
      </c>
      <c r="M101" s="8">
        <v>1.570203478709445</v>
      </c>
      <c r="N101" s="8">
        <v>34.137764331144552</v>
      </c>
      <c r="O101" s="8">
        <v>1.6924786078432412</v>
      </c>
      <c r="P101" s="8">
        <v>1.5285414550509642</v>
      </c>
      <c r="Q101" s="8">
        <v>1.3542340961416437</v>
      </c>
      <c r="R101" s="8">
        <v>7.7367367945870766</v>
      </c>
      <c r="S101" s="8">
        <v>0.29851772236872237</v>
      </c>
      <c r="T101" s="8">
        <v>1.0646157151846189</v>
      </c>
      <c r="U101" s="8">
        <v>1.2067432539876033</v>
      </c>
      <c r="V101" s="8">
        <v>5.9389311497117356</v>
      </c>
      <c r="W101" s="8">
        <v>1.7264384729205824</v>
      </c>
      <c r="X101" s="8">
        <v>3.6925984765551565</v>
      </c>
      <c r="Y101" s="8">
        <v>8.654206811192136</v>
      </c>
      <c r="Z101" s="8">
        <v>1.7864914201503521</v>
      </c>
      <c r="AA101" s="8">
        <v>3.7019061872987704</v>
      </c>
      <c r="AB101" s="8">
        <v>3.7941419454809893</v>
      </c>
      <c r="AC101" s="8">
        <v>10.236240786180328</v>
      </c>
      <c r="AD101" s="8">
        <v>5.4009787251938821</v>
      </c>
      <c r="AE101" s="8">
        <v>0.38417665379188415</v>
      </c>
      <c r="AF101" s="8">
        <v>20.147839738712022</v>
      </c>
      <c r="AG101" s="8">
        <v>28.70005690418429</v>
      </c>
      <c r="AH101" s="8">
        <v>3.5018204097749441</v>
      </c>
      <c r="AI101" s="8">
        <v>1.1835752002905895</v>
      </c>
      <c r="AJ101" s="8">
        <v>7.0028530436905561</v>
      </c>
      <c r="AK101" s="8">
        <v>1.3519088893432158</v>
      </c>
      <c r="AL101" s="8">
        <v>6.1510364166722358</v>
      </c>
      <c r="AM101" s="8">
        <v>3.2740568875861067</v>
      </c>
      <c r="AN101" s="8">
        <v>5.4646435184109441</v>
      </c>
      <c r="AO101" s="8">
        <v>1.00759526281303</v>
      </c>
      <c r="AP101" s="8">
        <v>12.452243618071011</v>
      </c>
      <c r="AQ101" s="8">
        <v>9.7623701104510552</v>
      </c>
    </row>
    <row r="102" spans="1:43" x14ac:dyDescent="0.3">
      <c r="A102" s="1" t="s">
        <v>166</v>
      </c>
      <c r="B102" s="1" t="s">
        <v>61</v>
      </c>
      <c r="C102" s="1" t="s">
        <v>67</v>
      </c>
      <c r="D102" s="1" t="s">
        <v>128</v>
      </c>
      <c r="E102" s="1" t="s">
        <v>1209</v>
      </c>
      <c r="F102" s="7">
        <v>34.799999999999997</v>
      </c>
      <c r="G102" s="1" t="s">
        <v>65</v>
      </c>
      <c r="H102" s="1" t="s">
        <v>61</v>
      </c>
      <c r="I102" s="1" t="s">
        <v>61</v>
      </c>
      <c r="J102" s="1" t="s">
        <v>65</v>
      </c>
      <c r="K102" s="8">
        <v>2.2668565441606301</v>
      </c>
      <c r="L102" s="8">
        <v>1.7622344300103649</v>
      </c>
      <c r="M102" s="8">
        <v>1.3764916415001978</v>
      </c>
      <c r="N102" s="8">
        <v>36.712022343186753</v>
      </c>
      <c r="O102" s="8">
        <v>2.4747801248485612</v>
      </c>
      <c r="P102" s="8">
        <v>1.8345093678964659</v>
      </c>
      <c r="Q102" s="8">
        <v>0.64472590733124702</v>
      </c>
      <c r="R102" s="8">
        <v>10.178801412306054</v>
      </c>
      <c r="S102" s="8">
        <v>2.0758393140757745</v>
      </c>
      <c r="T102" s="8">
        <v>1.2448456425011734</v>
      </c>
      <c r="U102" s="8">
        <v>0.68326114212470412</v>
      </c>
      <c r="V102" s="8">
        <v>4.3450526333321475</v>
      </c>
      <c r="W102" s="8">
        <v>1.7301356491510647</v>
      </c>
      <c r="X102" s="8">
        <v>2.2736104004269846</v>
      </c>
      <c r="Y102" s="8">
        <v>9.8575571496927328</v>
      </c>
      <c r="Z102" s="8">
        <v>1.2511537811581273</v>
      </c>
      <c r="AA102" s="8">
        <v>4.9647816440857833</v>
      </c>
      <c r="AB102" s="8">
        <v>1.90222326138739</v>
      </c>
      <c r="AC102" s="8">
        <v>6.3100357773215228</v>
      </c>
      <c r="AD102" s="8">
        <v>5.9262156905651207</v>
      </c>
      <c r="AE102" s="8">
        <v>0.18486614293719081</v>
      </c>
      <c r="AF102" s="8">
        <v>18.756741597042407</v>
      </c>
      <c r="AG102" s="8">
        <v>35.302255731559391</v>
      </c>
      <c r="AH102" s="8">
        <v>3.6980030986804238</v>
      </c>
      <c r="AI102" s="8">
        <v>1.0778488113634628</v>
      </c>
      <c r="AJ102" s="8">
        <v>8.5122293798572404</v>
      </c>
      <c r="AK102" s="8">
        <v>0.89896639435519421</v>
      </c>
      <c r="AL102" s="8">
        <v>3.0041534463933397</v>
      </c>
      <c r="AM102" s="8">
        <v>2.1090462264516732</v>
      </c>
      <c r="AN102" s="8">
        <v>7.8244433146636858</v>
      </c>
      <c r="AO102" s="8">
        <v>0.90316443429876436</v>
      </c>
      <c r="AP102" s="8">
        <v>8.6995331581748587</v>
      </c>
      <c r="AQ102" s="8">
        <v>9.2136144071595609</v>
      </c>
    </row>
    <row r="103" spans="1:43" x14ac:dyDescent="0.3">
      <c r="A103" s="1" t="s">
        <v>167</v>
      </c>
      <c r="B103" s="1" t="s">
        <v>61</v>
      </c>
      <c r="C103" s="1" t="s">
        <v>62</v>
      </c>
      <c r="D103" s="1" t="s">
        <v>128</v>
      </c>
      <c r="E103" s="1" t="s">
        <v>1205</v>
      </c>
      <c r="F103" s="7">
        <v>26.5</v>
      </c>
      <c r="G103" s="1" t="s">
        <v>65</v>
      </c>
      <c r="H103" s="1" t="s">
        <v>61</v>
      </c>
      <c r="I103" s="1" t="s">
        <v>61</v>
      </c>
      <c r="J103" s="1" t="s">
        <v>65</v>
      </c>
      <c r="K103" s="8">
        <v>2.7200493615414554</v>
      </c>
      <c r="L103" s="8">
        <v>1.8370659689997322</v>
      </c>
      <c r="M103" s="8">
        <v>1.3970705725530901</v>
      </c>
      <c r="N103" s="8">
        <v>42.519423121372014</v>
      </c>
      <c r="O103" s="8">
        <v>1.3821054532419836</v>
      </c>
      <c r="P103" s="8">
        <v>1.5741371628285905</v>
      </c>
      <c r="Q103" s="8">
        <v>0.88710720484639261</v>
      </c>
      <c r="R103" s="8">
        <v>7.2219987707632578</v>
      </c>
      <c r="S103" s="8">
        <v>0.12504827929012166</v>
      </c>
      <c r="T103" s="8">
        <v>0.81943401840703267</v>
      </c>
      <c r="U103" s="8">
        <v>0.64436642740086225</v>
      </c>
      <c r="V103" s="8">
        <v>5.2999089003669422</v>
      </c>
      <c r="W103" s="8">
        <v>1.6847846419181574</v>
      </c>
      <c r="X103" s="8">
        <v>2.3202114668266716</v>
      </c>
      <c r="Y103" s="8">
        <v>9.5373460759914703</v>
      </c>
      <c r="Z103" s="8">
        <v>1.1322614696330815</v>
      </c>
      <c r="AA103" s="8">
        <v>3.9949944860457238</v>
      </c>
      <c r="AB103" s="8">
        <v>2.4237806907390143</v>
      </c>
      <c r="AC103" s="8">
        <v>6.4594001432036778</v>
      </c>
      <c r="AD103" s="8">
        <v>5.9018132858753285</v>
      </c>
      <c r="AE103" s="8">
        <v>0.11769249815540864</v>
      </c>
      <c r="AF103" s="8">
        <v>17.465117917484349</v>
      </c>
      <c r="AG103" s="8">
        <v>32.245278515136604</v>
      </c>
      <c r="AH103" s="8">
        <v>3.9322096753177629</v>
      </c>
      <c r="AI103" s="8">
        <v>1.2418668681883775</v>
      </c>
      <c r="AJ103" s="8">
        <v>10.864894708894727</v>
      </c>
      <c r="AK103" s="8">
        <v>0.85260073007688764</v>
      </c>
      <c r="AL103" s="8">
        <v>2.5907852177985768</v>
      </c>
      <c r="AM103" s="8">
        <v>2.1046153178850102</v>
      </c>
      <c r="AN103" s="8">
        <v>8.581533237047168</v>
      </c>
      <c r="AO103" s="8">
        <v>0.80420446382246602</v>
      </c>
      <c r="AP103" s="8">
        <v>9.3446828052891071</v>
      </c>
      <c r="AQ103" s="8">
        <v>9.9722105430589671</v>
      </c>
    </row>
    <row r="104" spans="1:43" x14ac:dyDescent="0.3">
      <c r="A104" s="1" t="s">
        <v>168</v>
      </c>
      <c r="B104" s="1" t="s">
        <v>61</v>
      </c>
      <c r="C104" s="1" t="s">
        <v>67</v>
      </c>
      <c r="D104" s="1" t="s">
        <v>128</v>
      </c>
      <c r="E104" s="1" t="s">
        <v>1208</v>
      </c>
      <c r="F104" s="7">
        <v>24.7</v>
      </c>
      <c r="G104" s="1" t="s">
        <v>65</v>
      </c>
      <c r="H104" s="1" t="s">
        <v>61</v>
      </c>
      <c r="I104" s="1" t="s">
        <v>61</v>
      </c>
      <c r="J104" s="1" t="s">
        <v>65</v>
      </c>
      <c r="K104" s="8">
        <v>2.47315224966807</v>
      </c>
      <c r="L104" s="8">
        <v>1.9834194643003991</v>
      </c>
      <c r="M104" s="8">
        <v>1.5654738481398083</v>
      </c>
      <c r="N104" s="8">
        <v>42.403584502772695</v>
      </c>
      <c r="O104" s="8">
        <v>1.9209670333915851</v>
      </c>
      <c r="P104" s="8">
        <v>1.6088582577501223</v>
      </c>
      <c r="Q104" s="8">
        <v>1.0504898035897856</v>
      </c>
      <c r="R104" s="8">
        <v>7.8196578419633109</v>
      </c>
      <c r="S104" s="8">
        <v>0.28108628857856038</v>
      </c>
      <c r="T104" s="8">
        <v>0.89906784991918598</v>
      </c>
      <c r="U104" s="8">
        <v>0.8110538393481499</v>
      </c>
      <c r="V104" s="8">
        <v>4.9323330100939033</v>
      </c>
      <c r="W104" s="8">
        <v>1.5850211078079197</v>
      </c>
      <c r="X104" s="8">
        <v>2.5248230899337618</v>
      </c>
      <c r="Y104" s="8">
        <v>8.7564998767805875</v>
      </c>
      <c r="Z104" s="8">
        <v>1.2792967767694317</v>
      </c>
      <c r="AA104" s="8">
        <v>3.7264727568021394</v>
      </c>
      <c r="AB104" s="8">
        <v>2.2205929725918527</v>
      </c>
      <c r="AC104" s="8">
        <v>7.0584792968087324</v>
      </c>
      <c r="AD104" s="8">
        <v>4.9042194969212449</v>
      </c>
      <c r="AE104" s="8">
        <v>0.19545063606873939</v>
      </c>
      <c r="AF104" s="8">
        <v>16.27930224665835</v>
      </c>
      <c r="AG104" s="8">
        <v>32.302739041973133</v>
      </c>
      <c r="AH104" s="8">
        <v>4.6044318083049447</v>
      </c>
      <c r="AI104" s="8">
        <v>1.030155699770017</v>
      </c>
      <c r="AJ104" s="8">
        <v>9.464685482004187</v>
      </c>
      <c r="AK104" s="8">
        <v>1.1727904778802949</v>
      </c>
      <c r="AL104" s="8">
        <v>4.962578202876454</v>
      </c>
      <c r="AM104" s="8">
        <v>3.2430378873576911</v>
      </c>
      <c r="AN104" s="8">
        <v>8.4676696428637666</v>
      </c>
      <c r="AO104" s="8">
        <v>0.4573185961395167</v>
      </c>
      <c r="AP104" s="8">
        <v>8.0052129201810232</v>
      </c>
      <c r="AQ104" s="8">
        <v>10.01007799399061</v>
      </c>
    </row>
    <row r="105" spans="1:43" x14ac:dyDescent="0.3">
      <c r="A105" s="1" t="s">
        <v>169</v>
      </c>
      <c r="B105" s="1" t="s">
        <v>61</v>
      </c>
      <c r="C105" s="1" t="s">
        <v>67</v>
      </c>
      <c r="D105" s="1" t="s">
        <v>128</v>
      </c>
      <c r="E105" s="1" t="s">
        <v>1208</v>
      </c>
      <c r="F105" s="7">
        <v>25.2</v>
      </c>
      <c r="G105" s="1" t="s">
        <v>65</v>
      </c>
      <c r="H105" s="1" t="s">
        <v>61</v>
      </c>
      <c r="I105" s="1" t="s">
        <v>61</v>
      </c>
      <c r="J105" s="1" t="s">
        <v>65</v>
      </c>
      <c r="K105" s="8">
        <v>2.0134796751760184</v>
      </c>
      <c r="L105" s="8">
        <v>1.4254586745374225</v>
      </c>
      <c r="M105" s="8">
        <v>1.7759388857315483</v>
      </c>
      <c r="N105" s="8">
        <v>40.081923725731954</v>
      </c>
      <c r="O105" s="8">
        <v>1.5222855535047479</v>
      </c>
      <c r="P105" s="8">
        <v>1.1519131691162172</v>
      </c>
      <c r="Q105" s="8">
        <v>0.96557427411212327</v>
      </c>
      <c r="R105" s="8">
        <v>5.263168127566237</v>
      </c>
      <c r="S105" s="8">
        <v>0.14642159781260705</v>
      </c>
      <c r="T105" s="8">
        <v>0.62762327817288011</v>
      </c>
      <c r="U105" s="8">
        <v>0.81311517819968282</v>
      </c>
      <c r="V105" s="8">
        <v>4.5653337226013369</v>
      </c>
      <c r="W105" s="8">
        <v>1.3272667962685285</v>
      </c>
      <c r="X105" s="8">
        <v>3.4325104012263519</v>
      </c>
      <c r="Y105" s="8">
        <v>9.7647101623412649</v>
      </c>
      <c r="Z105" s="8">
        <v>1.4172521229660988</v>
      </c>
      <c r="AA105" s="8">
        <v>3.6367914890613395</v>
      </c>
      <c r="AB105" s="8">
        <v>2.8563686813869809</v>
      </c>
      <c r="AC105" s="8">
        <v>10.336706970760279</v>
      </c>
      <c r="AD105" s="8">
        <v>6.6096702882352281</v>
      </c>
      <c r="AE105" s="8">
        <v>0.26648722549114223</v>
      </c>
      <c r="AF105" s="8">
        <v>13.529519667702194</v>
      </c>
      <c r="AG105" s="8">
        <v>34.675408925444728</v>
      </c>
      <c r="AH105" s="8">
        <v>3.0317549118140326</v>
      </c>
      <c r="AI105" s="8">
        <v>0.86532637967745285</v>
      </c>
      <c r="AJ105" s="8">
        <v>8.3352383993331909</v>
      </c>
      <c r="AK105" s="8">
        <v>1.4873758081271884</v>
      </c>
      <c r="AL105" s="8">
        <v>5.3822512884488152</v>
      </c>
      <c r="AM105" s="8">
        <v>2.5035155548813419</v>
      </c>
      <c r="AN105" s="8">
        <v>5.2471402659450987</v>
      </c>
      <c r="AO105" s="8">
        <v>1.1468493044464996</v>
      </c>
      <c r="AP105" s="8">
        <v>13.361529236809005</v>
      </c>
      <c r="AQ105" s="8">
        <v>10.434090257370453</v>
      </c>
    </row>
    <row r="106" spans="1:43" x14ac:dyDescent="0.3">
      <c r="A106" s="1" t="s">
        <v>170</v>
      </c>
      <c r="B106" s="1" t="s">
        <v>61</v>
      </c>
      <c r="C106" s="1" t="s">
        <v>67</v>
      </c>
      <c r="D106" s="1" t="s">
        <v>128</v>
      </c>
      <c r="E106" s="1" t="s">
        <v>1205</v>
      </c>
      <c r="F106" s="7">
        <v>24.6</v>
      </c>
      <c r="G106" s="1" t="s">
        <v>65</v>
      </c>
      <c r="H106" s="1" t="s">
        <v>61</v>
      </c>
      <c r="I106" s="1" t="s">
        <v>61</v>
      </c>
      <c r="J106" s="1" t="s">
        <v>65</v>
      </c>
      <c r="K106" s="8">
        <v>2.1150128614918349</v>
      </c>
      <c r="L106" s="8">
        <v>1.6500964973223493</v>
      </c>
      <c r="M106" s="8">
        <v>2.4176525176068027</v>
      </c>
      <c r="N106" s="8">
        <v>35.338302969872949</v>
      </c>
      <c r="O106" s="8">
        <v>0.93681962951619946</v>
      </c>
      <c r="P106" s="8">
        <v>1.3677589969324297</v>
      </c>
      <c r="Q106" s="8">
        <v>1.9730215425470166</v>
      </c>
      <c r="R106" s="8">
        <v>7.7822959623109931</v>
      </c>
      <c r="S106" s="8">
        <v>0.16858424845911343</v>
      </c>
      <c r="T106" s="8">
        <v>0.91502016616487347</v>
      </c>
      <c r="U106" s="8">
        <v>1.4631840432300411</v>
      </c>
      <c r="V106" s="8">
        <v>4.7521776247159089</v>
      </c>
      <c r="W106" s="8">
        <v>1.3692338329887741</v>
      </c>
      <c r="X106" s="8">
        <v>4.4375559862156617</v>
      </c>
      <c r="Y106" s="8">
        <v>7.6535072547116325</v>
      </c>
      <c r="Z106" s="8">
        <v>2.0108432162710899</v>
      </c>
      <c r="AA106" s="8">
        <v>2.7995066545054916</v>
      </c>
      <c r="AB106" s="8">
        <v>4.2313829988182778</v>
      </c>
      <c r="AC106" s="8">
        <v>12.308915766040833</v>
      </c>
      <c r="AD106" s="8">
        <v>3.8571104719079723</v>
      </c>
      <c r="AE106" s="8">
        <v>0.45201675836976535</v>
      </c>
      <c r="AF106" s="8">
        <v>16.494478823761032</v>
      </c>
      <c r="AG106" s="8">
        <v>35.958625086662238</v>
      </c>
      <c r="AH106" s="8">
        <v>2.0880277001510064</v>
      </c>
      <c r="AI106" s="8">
        <v>1.1761957957840281</v>
      </c>
      <c r="AJ106" s="8">
        <v>8.3545352831472357</v>
      </c>
      <c r="AK106" s="8">
        <v>1.1761957957840281</v>
      </c>
      <c r="AL106" s="8">
        <v>6.0628060466452123</v>
      </c>
      <c r="AM106" s="8">
        <v>1.3870859162088374</v>
      </c>
      <c r="AN106" s="8">
        <v>3.8931789764337261</v>
      </c>
      <c r="AO106" s="8">
        <v>1.1761957957840281</v>
      </c>
      <c r="AP106" s="8">
        <v>12.493995632495174</v>
      </c>
      <c r="AQ106" s="8">
        <v>9.7386791471434719</v>
      </c>
    </row>
    <row r="107" spans="1:43" x14ac:dyDescent="0.3">
      <c r="A107" s="1" t="s">
        <v>171</v>
      </c>
      <c r="B107" s="1" t="s">
        <v>61</v>
      </c>
      <c r="C107" s="1" t="s">
        <v>67</v>
      </c>
      <c r="D107" s="1" t="s">
        <v>128</v>
      </c>
      <c r="E107" s="1" t="s">
        <v>1206</v>
      </c>
      <c r="F107" s="7">
        <v>25.7</v>
      </c>
      <c r="G107" s="1" t="s">
        <v>65</v>
      </c>
      <c r="H107" s="1" t="s">
        <v>61</v>
      </c>
      <c r="I107" s="1" t="s">
        <v>61</v>
      </c>
      <c r="J107" s="1" t="s">
        <v>65</v>
      </c>
      <c r="K107" s="8">
        <v>1.939426347244694</v>
      </c>
      <c r="L107" s="8">
        <v>1.3770771408591658</v>
      </c>
      <c r="M107" s="8">
        <v>3.1058306598421379</v>
      </c>
      <c r="N107" s="8">
        <v>33.608567261459555</v>
      </c>
      <c r="O107" s="8">
        <v>1.2516110292315477</v>
      </c>
      <c r="P107" s="8">
        <v>1.3285141609688982</v>
      </c>
      <c r="Q107" s="8">
        <v>2.8224604925510568</v>
      </c>
      <c r="R107" s="8">
        <v>8.1663577083844139</v>
      </c>
      <c r="S107" s="8">
        <v>0.53802360411899419</v>
      </c>
      <c r="T107" s="8">
        <v>0.90764898783752967</v>
      </c>
      <c r="U107" s="8">
        <v>1.8609339583037621</v>
      </c>
      <c r="V107" s="8">
        <v>4.2529957726252299</v>
      </c>
      <c r="W107" s="8">
        <v>1.1880695853161876</v>
      </c>
      <c r="X107" s="8">
        <v>4.5434690371025148</v>
      </c>
      <c r="Y107" s="8">
        <v>6.575858796163093</v>
      </c>
      <c r="Z107" s="8">
        <v>1.9718684706086158</v>
      </c>
      <c r="AA107" s="8">
        <v>2.4753796843620433</v>
      </c>
      <c r="AB107" s="8">
        <v>5.0312280745030584</v>
      </c>
      <c r="AC107" s="8">
        <v>12.745175019773026</v>
      </c>
      <c r="AD107" s="8">
        <v>3.6779371530661336</v>
      </c>
      <c r="AE107" s="8">
        <v>0.63156705567833882</v>
      </c>
      <c r="AF107" s="8">
        <v>15.095681815528854</v>
      </c>
      <c r="AG107" s="8">
        <v>31.316611411167386</v>
      </c>
      <c r="AH107" s="8">
        <v>3.5642587490608895</v>
      </c>
      <c r="AI107" s="8">
        <v>2.2392285205015039</v>
      </c>
      <c r="AJ107" s="8">
        <v>6.596256979044453</v>
      </c>
      <c r="AK107" s="8">
        <v>4.4368493096305448</v>
      </c>
      <c r="AL107" s="8">
        <v>8.6679172354146132</v>
      </c>
      <c r="AM107" s="8">
        <v>2.2477311691204718</v>
      </c>
      <c r="AN107" s="8">
        <v>4.1337799388290675</v>
      </c>
      <c r="AO107" s="8">
        <v>1.7120522022078297</v>
      </c>
      <c r="AP107" s="8">
        <v>11.824833511392429</v>
      </c>
      <c r="AQ107" s="8">
        <v>8.1647991581019674</v>
      </c>
    </row>
    <row r="108" spans="1:43" x14ac:dyDescent="0.3">
      <c r="A108" s="1" t="s">
        <v>172</v>
      </c>
      <c r="B108" s="1" t="s">
        <v>61</v>
      </c>
      <c r="C108" s="1" t="s">
        <v>62</v>
      </c>
      <c r="D108" s="1" t="s">
        <v>128</v>
      </c>
      <c r="E108" s="1" t="s">
        <v>1205</v>
      </c>
      <c r="F108" s="7">
        <v>27.7</v>
      </c>
      <c r="G108" s="1" t="s">
        <v>65</v>
      </c>
      <c r="H108" s="1" t="s">
        <v>61</v>
      </c>
      <c r="I108" s="1" t="s">
        <v>61</v>
      </c>
      <c r="J108" s="1" t="s">
        <v>65</v>
      </c>
      <c r="K108" s="8">
        <v>1.7772681052682533</v>
      </c>
      <c r="L108" s="8">
        <v>1.4685812115033539</v>
      </c>
      <c r="M108" s="8">
        <v>3.0551935654328126</v>
      </c>
      <c r="N108" s="8">
        <v>32.697202037073346</v>
      </c>
      <c r="O108" s="8">
        <v>1.3213447253828527</v>
      </c>
      <c r="P108" s="8">
        <v>1.5189884439913048</v>
      </c>
      <c r="Q108" s="8">
        <v>2.3819128822015139</v>
      </c>
      <c r="R108" s="8">
        <v>6.8765396700359762</v>
      </c>
      <c r="S108" s="8">
        <v>0.24304668240187913</v>
      </c>
      <c r="T108" s="8">
        <v>0.78068940958622879</v>
      </c>
      <c r="U108" s="8">
        <v>1.6337957101069267</v>
      </c>
      <c r="V108" s="8">
        <v>3.8077797277028074</v>
      </c>
      <c r="W108" s="8">
        <v>1.0973269302271775</v>
      </c>
      <c r="X108" s="8">
        <v>4.4643942849107745</v>
      </c>
      <c r="Y108" s="8">
        <v>6.7134697958293428</v>
      </c>
      <c r="Z108" s="8">
        <v>2.2956245318786062</v>
      </c>
      <c r="AA108" s="8">
        <v>2.81728368117105</v>
      </c>
      <c r="AB108" s="8">
        <v>5.6217118376266777</v>
      </c>
      <c r="AC108" s="8">
        <v>14.509315584607855</v>
      </c>
      <c r="AD108" s="8">
        <v>4.1566322729091354</v>
      </c>
      <c r="AE108" s="8">
        <v>0.76189891015209887</v>
      </c>
      <c r="AF108" s="8">
        <v>14.832305771013143</v>
      </c>
      <c r="AG108" s="8">
        <v>29.332003184504547</v>
      </c>
      <c r="AH108" s="8">
        <v>2.7952686175974546</v>
      </c>
      <c r="AI108" s="8">
        <v>1.5741639792258155</v>
      </c>
      <c r="AJ108" s="8">
        <v>8.676624168852646</v>
      </c>
      <c r="AK108" s="8">
        <v>1.8250423934876974</v>
      </c>
      <c r="AL108" s="8">
        <v>5.9248664849925259</v>
      </c>
      <c r="AM108" s="8">
        <v>2.3142899132200432</v>
      </c>
      <c r="AN108" s="8">
        <v>5.9566692564694206</v>
      </c>
      <c r="AO108" s="8">
        <v>1.5724925502743246</v>
      </c>
      <c r="AP108" s="8">
        <v>15.010662180513114</v>
      </c>
      <c r="AQ108" s="8">
        <v>10.185611499849268</v>
      </c>
    </row>
    <row r="109" spans="1:43" x14ac:dyDescent="0.3">
      <c r="A109" s="1" t="s">
        <v>173</v>
      </c>
      <c r="B109" s="1" t="s">
        <v>61</v>
      </c>
      <c r="C109" s="1" t="s">
        <v>62</v>
      </c>
      <c r="D109" s="1" t="s">
        <v>128</v>
      </c>
      <c r="E109" s="1" t="s">
        <v>1208</v>
      </c>
      <c r="F109" s="7">
        <v>24.2</v>
      </c>
      <c r="G109" s="1" t="s">
        <v>65</v>
      </c>
      <c r="H109" s="1" t="s">
        <v>61</v>
      </c>
      <c r="I109" s="1" t="s">
        <v>61</v>
      </c>
      <c r="J109" s="1" t="s">
        <v>65</v>
      </c>
      <c r="K109" s="8">
        <v>2.4773372615960727</v>
      </c>
      <c r="L109" s="8">
        <v>1.8657915267908112</v>
      </c>
      <c r="M109" s="8">
        <v>2.5143074173000666</v>
      </c>
      <c r="N109" s="8">
        <v>36.803148908828312</v>
      </c>
      <c r="O109" s="8">
        <v>1.2215192157746675</v>
      </c>
      <c r="P109" s="8">
        <v>1.3452368474314018</v>
      </c>
      <c r="Q109" s="8">
        <v>1.4805565303091166</v>
      </c>
      <c r="R109" s="8">
        <v>6.0075377630340112</v>
      </c>
      <c r="S109" s="8">
        <v>0.18253357213483329</v>
      </c>
      <c r="T109" s="8">
        <v>0.84375802264928157</v>
      </c>
      <c r="U109" s="8">
        <v>1.1780772391706951</v>
      </c>
      <c r="V109" s="8">
        <v>4.4691751247491673</v>
      </c>
      <c r="W109" s="8">
        <v>1.5474758097333645</v>
      </c>
      <c r="X109" s="8">
        <v>3.9791638423486506</v>
      </c>
      <c r="Y109" s="8">
        <v>8.0729290010074006</v>
      </c>
      <c r="Z109" s="8">
        <v>1.9200251234748535</v>
      </c>
      <c r="AA109" s="8">
        <v>3.4259838910251927</v>
      </c>
      <c r="AB109" s="8">
        <v>3.500748759341068</v>
      </c>
      <c r="AC109" s="8">
        <v>11.416227514119509</v>
      </c>
      <c r="AD109" s="8">
        <v>5.2684847654461526</v>
      </c>
      <c r="AE109" s="8">
        <v>0.47998186373538498</v>
      </c>
      <c r="AF109" s="8">
        <v>14.401060074362547</v>
      </c>
      <c r="AG109" s="8">
        <v>34.886470450879962</v>
      </c>
      <c r="AH109" s="8">
        <v>2.7877671870264402</v>
      </c>
      <c r="AI109" s="8">
        <v>2.5071891111300766</v>
      </c>
      <c r="AJ109" s="8">
        <v>8.8701386490858773</v>
      </c>
      <c r="AK109" s="8">
        <v>1.3171988545501274</v>
      </c>
      <c r="AL109" s="8">
        <v>4.1744821276274999</v>
      </c>
      <c r="AM109" s="8">
        <v>1.8811393864268366</v>
      </c>
      <c r="AN109" s="8">
        <v>6.2037221565479825</v>
      </c>
      <c r="AO109" s="8">
        <v>1.3061336068282481</v>
      </c>
      <c r="AP109" s="8">
        <v>12.554301817536741</v>
      </c>
      <c r="AQ109" s="8">
        <v>9.1103965779976512</v>
      </c>
    </row>
    <row r="110" spans="1:43" x14ac:dyDescent="0.3">
      <c r="A110" s="1" t="s">
        <v>174</v>
      </c>
      <c r="B110" s="1" t="s">
        <v>61</v>
      </c>
      <c r="C110" s="1" t="s">
        <v>67</v>
      </c>
      <c r="D110" s="1" t="s">
        <v>128</v>
      </c>
      <c r="E110" s="1" t="s">
        <v>1205</v>
      </c>
      <c r="F110" s="7">
        <v>19.100000000000001</v>
      </c>
      <c r="G110" s="1" t="s">
        <v>65</v>
      </c>
      <c r="H110" s="1" t="s">
        <v>61</v>
      </c>
      <c r="I110" s="1" t="s">
        <v>61</v>
      </c>
      <c r="J110" s="1" t="s">
        <v>65</v>
      </c>
      <c r="K110" s="8">
        <v>1.9825795649934566</v>
      </c>
      <c r="L110" s="8">
        <v>1.4989049127758152</v>
      </c>
      <c r="M110" s="8">
        <v>2.3291169402877703</v>
      </c>
      <c r="N110" s="8">
        <v>39.13811900489312</v>
      </c>
      <c r="O110" s="8">
        <v>1.6608423482575618</v>
      </c>
      <c r="P110" s="8">
        <v>1.3684876125320236</v>
      </c>
      <c r="Q110" s="8">
        <v>1.6097829758600437</v>
      </c>
      <c r="R110" s="8">
        <v>5.8168825555913424</v>
      </c>
      <c r="S110" s="8">
        <v>9.3571802566292217E-2</v>
      </c>
      <c r="T110" s="8">
        <v>0.60704706914882067</v>
      </c>
      <c r="U110" s="8">
        <v>1.2164334333617988</v>
      </c>
      <c r="V110" s="8">
        <v>3.5624390882333579</v>
      </c>
      <c r="W110" s="8">
        <v>1.1596579477300972</v>
      </c>
      <c r="X110" s="8">
        <v>3.6508262616143852</v>
      </c>
      <c r="Y110" s="8">
        <v>7.6938532229261263</v>
      </c>
      <c r="Z110" s="8">
        <v>1.9215654289000386</v>
      </c>
      <c r="AA110" s="8">
        <v>3.358082875523853</v>
      </c>
      <c r="AB110" s="8">
        <v>3.9518097761104016</v>
      </c>
      <c r="AC110" s="8">
        <v>12.231371618826433</v>
      </c>
      <c r="AD110" s="8">
        <v>4.8077938105602218</v>
      </c>
      <c r="AE110" s="8">
        <v>0.34083174930704641</v>
      </c>
      <c r="AF110" s="8">
        <v>20.042105951723105</v>
      </c>
      <c r="AG110" s="8">
        <v>33.767165477680983</v>
      </c>
      <c r="AH110" s="8">
        <v>3.2166749506511145</v>
      </c>
      <c r="AI110" s="8">
        <v>0.88148156943189848</v>
      </c>
      <c r="AJ110" s="8">
        <v>5.647508258167206</v>
      </c>
      <c r="AK110" s="8">
        <v>1.6532011657202255</v>
      </c>
      <c r="AL110" s="8">
        <v>6.9206361257968663</v>
      </c>
      <c r="AM110" s="8">
        <v>3.1639483354592017</v>
      </c>
      <c r="AN110" s="8">
        <v>3.6665355730060565</v>
      </c>
      <c r="AO110" s="8">
        <v>0.67038723607707018</v>
      </c>
      <c r="AP110" s="8">
        <v>11.605977172316306</v>
      </c>
      <c r="AQ110" s="8">
        <v>8.764378183969967</v>
      </c>
    </row>
    <row r="111" spans="1:43" x14ac:dyDescent="0.3">
      <c r="A111" s="1" t="s">
        <v>175</v>
      </c>
      <c r="B111" s="1" t="s">
        <v>61</v>
      </c>
      <c r="C111" s="1" t="s">
        <v>67</v>
      </c>
      <c r="D111" s="1" t="s">
        <v>128</v>
      </c>
      <c r="E111" s="1" t="s">
        <v>1209</v>
      </c>
      <c r="F111" s="7">
        <v>22.3</v>
      </c>
      <c r="G111" s="1" t="s">
        <v>65</v>
      </c>
      <c r="H111" s="1" t="s">
        <v>61</v>
      </c>
      <c r="I111" s="1" t="s">
        <v>61</v>
      </c>
      <c r="J111" s="1" t="s">
        <v>65</v>
      </c>
      <c r="K111" s="8">
        <v>2.6051455496504379</v>
      </c>
      <c r="L111" s="8">
        <v>1.8950977597913927</v>
      </c>
      <c r="M111" s="8">
        <v>2.6416414580685577</v>
      </c>
      <c r="N111" s="8">
        <v>35.445753325707891</v>
      </c>
      <c r="O111" s="8">
        <v>1.4531546041102039</v>
      </c>
      <c r="P111" s="8">
        <v>1.5892435442860842</v>
      </c>
      <c r="Q111" s="8">
        <v>1.7830537326136555</v>
      </c>
      <c r="R111" s="8">
        <v>6.1783778723005582</v>
      </c>
      <c r="S111" s="8">
        <v>0.28755778430194945</v>
      </c>
      <c r="T111" s="8">
        <v>1.0078129793033705</v>
      </c>
      <c r="U111" s="8">
        <v>1.2248803902302503</v>
      </c>
      <c r="V111" s="8">
        <v>3.8798121070707521</v>
      </c>
      <c r="W111" s="8">
        <v>1.641710238900373</v>
      </c>
      <c r="X111" s="8">
        <v>4.4325767414248718</v>
      </c>
      <c r="Y111" s="8">
        <v>7.8380008399626107</v>
      </c>
      <c r="Z111" s="8">
        <v>2.4530684818249484</v>
      </c>
      <c r="AA111" s="8">
        <v>3.9017701638735276</v>
      </c>
      <c r="AB111" s="8">
        <v>3.615062958275562</v>
      </c>
      <c r="AC111" s="8">
        <v>10.399204389214777</v>
      </c>
      <c r="AD111" s="8">
        <v>5.0186140105044261</v>
      </c>
      <c r="AE111" s="8">
        <v>0.70846106858380709</v>
      </c>
      <c r="AF111" s="8">
        <v>14.337401977541129</v>
      </c>
      <c r="AG111" s="8">
        <v>31.073620341557262</v>
      </c>
      <c r="AH111" s="8">
        <v>2.8544152124699882</v>
      </c>
      <c r="AI111" s="8">
        <v>1.6034689580054802</v>
      </c>
      <c r="AJ111" s="8">
        <v>8.8533288567164359</v>
      </c>
      <c r="AK111" s="8">
        <v>2.4292556479478913</v>
      </c>
      <c r="AL111" s="8">
        <v>5.5696153993197042</v>
      </c>
      <c r="AM111" s="8">
        <v>2.6445042827219707</v>
      </c>
      <c r="AN111" s="8">
        <v>9.1207408076565049</v>
      </c>
      <c r="AO111" s="8">
        <v>1.5131586429537314</v>
      </c>
      <c r="AP111" s="8">
        <v>9.7621408955071676</v>
      </c>
      <c r="AQ111" s="8">
        <v>10.238348977602742</v>
      </c>
    </row>
    <row r="112" spans="1:43" x14ac:dyDescent="0.3">
      <c r="A112" s="1" t="s">
        <v>176</v>
      </c>
      <c r="B112" s="1" t="s">
        <v>61</v>
      </c>
      <c r="C112" s="1" t="s">
        <v>67</v>
      </c>
      <c r="D112" s="1" t="s">
        <v>128</v>
      </c>
      <c r="E112" s="1" t="s">
        <v>1205</v>
      </c>
      <c r="F112" s="7">
        <v>28.9</v>
      </c>
      <c r="G112" s="1" t="s">
        <v>65</v>
      </c>
      <c r="H112" s="1" t="s">
        <v>61</v>
      </c>
      <c r="I112" s="1" t="s">
        <v>61</v>
      </c>
      <c r="J112" s="1" t="s">
        <v>65</v>
      </c>
      <c r="K112" s="8">
        <v>3.0550900425474219</v>
      </c>
      <c r="L112" s="8">
        <v>1.7945173741172469</v>
      </c>
      <c r="M112" s="8">
        <v>2.975189806593177</v>
      </c>
      <c r="N112" s="8">
        <v>34.320224009099505</v>
      </c>
      <c r="O112" s="8">
        <v>1.2654104508611634</v>
      </c>
      <c r="P112" s="8">
        <v>1.2669439427211406</v>
      </c>
      <c r="Q112" s="8">
        <v>1.7150094834395926</v>
      </c>
      <c r="R112" s="8">
        <v>5.2936219223038261</v>
      </c>
      <c r="S112" s="8">
        <v>8.5750474171979632E-2</v>
      </c>
      <c r="T112" s="8">
        <v>0.82660366994611001</v>
      </c>
      <c r="U112" s="8">
        <v>1.3441966221553565</v>
      </c>
      <c r="V112" s="8">
        <v>4.7732471056274353</v>
      </c>
      <c r="W112" s="8">
        <v>1.9396391690838211</v>
      </c>
      <c r="X112" s="8">
        <v>5.2080635694349127</v>
      </c>
      <c r="Y112" s="8">
        <v>7.445613684874373</v>
      </c>
      <c r="Z112" s="8">
        <v>2.5694748579899387</v>
      </c>
      <c r="AA112" s="8">
        <v>3.5454293816598215</v>
      </c>
      <c r="AB112" s="8">
        <v>4.4136431062725219</v>
      </c>
      <c r="AC112" s="8">
        <v>11.439209503964403</v>
      </c>
      <c r="AD112" s="8">
        <v>4.2195506414594623</v>
      </c>
      <c r="AE112" s="8">
        <v>0.50357118167676806</v>
      </c>
      <c r="AF112" s="8">
        <v>18.533929876088376</v>
      </c>
      <c r="AG112" s="8">
        <v>26.821850544150113</v>
      </c>
      <c r="AH112" s="8">
        <v>3.8538726921234554</v>
      </c>
      <c r="AI112" s="8">
        <v>1.7388180803456783</v>
      </c>
      <c r="AJ112" s="8">
        <v>6.8917212666637315</v>
      </c>
      <c r="AK112" s="8">
        <v>3.1288966800322529</v>
      </c>
      <c r="AL112" s="8">
        <v>7.6086554401909474</v>
      </c>
      <c r="AM112" s="8">
        <v>3.4838916109999434</v>
      </c>
      <c r="AN112" s="8">
        <v>5.3452044596225319</v>
      </c>
      <c r="AO112" s="8">
        <v>1.2701564976148982</v>
      </c>
      <c r="AP112" s="8">
        <v>11.863868088630525</v>
      </c>
      <c r="AQ112" s="8">
        <v>9.459134763537552</v>
      </c>
    </row>
    <row r="113" spans="1:43" x14ac:dyDescent="0.3">
      <c r="A113" s="1" t="s">
        <v>177</v>
      </c>
      <c r="B113" s="1" t="s">
        <v>61</v>
      </c>
      <c r="C113" s="1" t="s">
        <v>67</v>
      </c>
      <c r="D113" s="1" t="s">
        <v>128</v>
      </c>
      <c r="E113" s="1" t="s">
        <v>1208</v>
      </c>
      <c r="F113" s="7">
        <v>21.6</v>
      </c>
      <c r="G113" s="1" t="s">
        <v>65</v>
      </c>
      <c r="H113" s="1" t="s">
        <v>61</v>
      </c>
      <c r="I113" s="1" t="s">
        <v>61</v>
      </c>
      <c r="J113" s="1" t="s">
        <v>65</v>
      </c>
      <c r="K113" s="8">
        <v>2.5580280757917331</v>
      </c>
      <c r="L113" s="8">
        <v>1.7389393424809461</v>
      </c>
      <c r="M113" s="8">
        <v>2.4270528758435179</v>
      </c>
      <c r="N113" s="8">
        <v>32.951347452079595</v>
      </c>
      <c r="O113" s="8">
        <v>1.1250867907843343</v>
      </c>
      <c r="P113" s="8">
        <v>1.4096880796815661</v>
      </c>
      <c r="Q113" s="8">
        <v>1.818671658354613</v>
      </c>
      <c r="R113" s="8">
        <v>6.626876697099874</v>
      </c>
      <c r="S113" s="8">
        <v>0.2140637454331267</v>
      </c>
      <c r="T113" s="8">
        <v>0.78577057774842851</v>
      </c>
      <c r="U113" s="8">
        <v>1.3574774100637303</v>
      </c>
      <c r="V113" s="8">
        <v>4.8526520861557021</v>
      </c>
      <c r="W113" s="8">
        <v>1.6382701627018201</v>
      </c>
      <c r="X113" s="8">
        <v>4.6582836310409332</v>
      </c>
      <c r="Y113" s="8">
        <v>8.2073694343205652</v>
      </c>
      <c r="Z113" s="8">
        <v>2.1333847894403966</v>
      </c>
      <c r="AA113" s="8">
        <v>3.4367616136104977</v>
      </c>
      <c r="AB113" s="8">
        <v>3.9206255541354054</v>
      </c>
      <c r="AC113" s="8">
        <v>12.19626481494025</v>
      </c>
      <c r="AD113" s="8">
        <v>5.2091916176989255</v>
      </c>
      <c r="AE113" s="8">
        <v>0.7341935905940643</v>
      </c>
      <c r="AF113" s="8">
        <v>16.595742009309763</v>
      </c>
      <c r="AG113" s="8">
        <v>29.007706497564779</v>
      </c>
      <c r="AH113" s="8">
        <v>3.5033193218319849</v>
      </c>
      <c r="AI113" s="8">
        <v>1.3471741379675186</v>
      </c>
      <c r="AJ113" s="8">
        <v>9.4718769250751951</v>
      </c>
      <c r="AK113" s="8">
        <v>1.8402313167992841</v>
      </c>
      <c r="AL113" s="8">
        <v>6.4280653089464135</v>
      </c>
      <c r="AM113" s="8">
        <v>2.7645130595000436</v>
      </c>
      <c r="AN113" s="8">
        <v>7.1406212156251305</v>
      </c>
      <c r="AO113" s="8">
        <v>0.53375637590921154</v>
      </c>
      <c r="AP113" s="8">
        <v>11.529113705742024</v>
      </c>
      <c r="AQ113" s="8">
        <v>9.8378801257286508</v>
      </c>
    </row>
    <row r="114" spans="1:43" x14ac:dyDescent="0.3">
      <c r="A114" s="1" t="s">
        <v>178</v>
      </c>
      <c r="B114" s="1" t="s">
        <v>61</v>
      </c>
      <c r="C114" s="1" t="s">
        <v>67</v>
      </c>
      <c r="D114" s="1" t="s">
        <v>128</v>
      </c>
      <c r="E114" s="1" t="s">
        <v>1208</v>
      </c>
      <c r="F114" s="7">
        <v>23.4</v>
      </c>
      <c r="G114" s="1" t="s">
        <v>65</v>
      </c>
      <c r="H114" s="1" t="s">
        <v>61</v>
      </c>
      <c r="I114" s="1" t="s">
        <v>61</v>
      </c>
      <c r="J114" s="1" t="s">
        <v>65</v>
      </c>
      <c r="K114" s="8">
        <v>1.9849556814696492</v>
      </c>
      <c r="L114" s="8">
        <v>1.4340262773232053</v>
      </c>
      <c r="M114" s="8">
        <v>2.5663156552967528</v>
      </c>
      <c r="N114" s="8">
        <v>34.439121619044442</v>
      </c>
      <c r="O114" s="8">
        <v>1.5873905974615914</v>
      </c>
      <c r="P114" s="8">
        <v>1.3181952781092199</v>
      </c>
      <c r="Q114" s="8">
        <v>2.0584648374215746</v>
      </c>
      <c r="R114" s="8">
        <v>6.7913161877048545</v>
      </c>
      <c r="S114" s="8">
        <v>0.36699311148329844</v>
      </c>
      <c r="T114" s="8">
        <v>0.6896114186404716</v>
      </c>
      <c r="U114" s="8">
        <v>1.5989220502991464</v>
      </c>
      <c r="V114" s="8">
        <v>4.3880609178424139</v>
      </c>
      <c r="W114" s="8">
        <v>1.3571251988214834</v>
      </c>
      <c r="X114" s="8">
        <v>4.3959071825990588</v>
      </c>
      <c r="Y114" s="8">
        <v>8.1478409782914785</v>
      </c>
      <c r="Z114" s="8">
        <v>1.9682502620740949</v>
      </c>
      <c r="AA114" s="8">
        <v>3.1955382245250812</v>
      </c>
      <c r="AB114" s="8">
        <v>4.084245614496127</v>
      </c>
      <c r="AC114" s="8">
        <v>11.913562077881235</v>
      </c>
      <c r="AD114" s="8">
        <v>5.1178485184714937</v>
      </c>
      <c r="AE114" s="8">
        <v>0.59630831074332435</v>
      </c>
      <c r="AF114" s="8">
        <v>19.376078722341958</v>
      </c>
      <c r="AG114" s="8">
        <v>31.559609499792963</v>
      </c>
      <c r="AH114" s="8">
        <v>4.0810920694442361</v>
      </c>
      <c r="AI114" s="8">
        <v>1.0369492838437377</v>
      </c>
      <c r="AJ114" s="8">
        <v>7.2148624855426631</v>
      </c>
      <c r="AK114" s="8">
        <v>1.8062236381557433</v>
      </c>
      <c r="AL114" s="8">
        <v>6.3758468763756717</v>
      </c>
      <c r="AM114" s="8">
        <v>3.6310234299510116</v>
      </c>
      <c r="AN114" s="8">
        <v>5.1723654299533628</v>
      </c>
      <c r="AO114" s="8">
        <v>0.5180631754545767</v>
      </c>
      <c r="AP114" s="8">
        <v>10.750177022547797</v>
      </c>
      <c r="AQ114" s="8">
        <v>8.4777083665962785</v>
      </c>
    </row>
    <row r="115" spans="1:43" x14ac:dyDescent="0.3">
      <c r="A115" s="1" t="s">
        <v>179</v>
      </c>
      <c r="B115" s="1" t="s">
        <v>61</v>
      </c>
      <c r="C115" s="1" t="s">
        <v>67</v>
      </c>
      <c r="D115" s="1" t="s">
        <v>128</v>
      </c>
      <c r="E115" s="1" t="s">
        <v>1204</v>
      </c>
      <c r="F115" s="7" t="s">
        <v>64</v>
      </c>
      <c r="G115" s="1" t="s">
        <v>65</v>
      </c>
      <c r="H115" s="1" t="s">
        <v>61</v>
      </c>
      <c r="I115" s="1" t="s">
        <v>61</v>
      </c>
      <c r="J115" s="1" t="s">
        <v>65</v>
      </c>
      <c r="K115" s="8">
        <v>3.2659475898041328</v>
      </c>
      <c r="L115" s="8">
        <v>1.9543049621614523</v>
      </c>
      <c r="M115" s="8">
        <v>2.5208174518723627</v>
      </c>
      <c r="N115" s="8">
        <v>31.215935405746688</v>
      </c>
      <c r="O115" s="8">
        <v>1.3413328976306305</v>
      </c>
      <c r="P115" s="8">
        <v>1.2306146726432952</v>
      </c>
      <c r="Q115" s="8">
        <v>1.4587027369694232</v>
      </c>
      <c r="R115" s="8">
        <v>4.9975132826016226</v>
      </c>
      <c r="S115" s="8">
        <v>0.21771053265259743</v>
      </c>
      <c r="T115" s="8">
        <v>0.84869977423675536</v>
      </c>
      <c r="U115" s="8">
        <v>1.2942671557110519</v>
      </c>
      <c r="V115" s="8">
        <v>4.84043383668042</v>
      </c>
      <c r="W115" s="8">
        <v>2.3120336964445394</v>
      </c>
      <c r="X115" s="8">
        <v>5.6286684085134668</v>
      </c>
      <c r="Y115" s="8">
        <v>8.0643791207299582</v>
      </c>
      <c r="Z115" s="8">
        <v>2.9455166254724996</v>
      </c>
      <c r="AA115" s="8">
        <v>4.1152741155844454</v>
      </c>
      <c r="AB115" s="8">
        <v>4.5219198173421837</v>
      </c>
      <c r="AC115" s="8">
        <v>11.827671330005481</v>
      </c>
      <c r="AD115" s="8">
        <v>4.5945925453545913</v>
      </c>
      <c r="AE115" s="8">
        <v>0.80366404184241302</v>
      </c>
      <c r="AF115" s="8">
        <v>19.590981638168302</v>
      </c>
      <c r="AG115" s="8">
        <v>29.134674914553599</v>
      </c>
      <c r="AH115" s="8">
        <v>3.516018577319751</v>
      </c>
      <c r="AI115" s="8">
        <v>2.9222478887361381</v>
      </c>
      <c r="AJ115" s="8">
        <v>7.2068131617617626</v>
      </c>
      <c r="AK115" s="8">
        <v>2.6183711187748462</v>
      </c>
      <c r="AL115" s="8">
        <v>6.1714679724652424</v>
      </c>
      <c r="AM115" s="8">
        <v>2.5290871890450304</v>
      </c>
      <c r="AN115" s="8">
        <v>6.3392492189648619</v>
      </c>
      <c r="AO115" s="8">
        <v>1.7658278778414269</v>
      </c>
      <c r="AP115" s="8">
        <v>10.891847431462693</v>
      </c>
      <c r="AQ115" s="8">
        <v>7.3134130109063387</v>
      </c>
    </row>
    <row r="116" spans="1:43" x14ac:dyDescent="0.3">
      <c r="A116" s="1" t="s">
        <v>180</v>
      </c>
      <c r="B116" s="1" t="s">
        <v>61</v>
      </c>
      <c r="C116" s="1" t="s">
        <v>62</v>
      </c>
      <c r="D116" s="1" t="s">
        <v>128</v>
      </c>
      <c r="E116" s="1" t="s">
        <v>1202</v>
      </c>
      <c r="F116" s="7">
        <v>29.1</v>
      </c>
      <c r="G116" s="1" t="s">
        <v>65</v>
      </c>
      <c r="H116" s="1" t="s">
        <v>61</v>
      </c>
      <c r="I116" s="1" t="s">
        <v>61</v>
      </c>
      <c r="J116" s="1" t="s">
        <v>65</v>
      </c>
      <c r="K116" s="8">
        <v>2.5129065969973929</v>
      </c>
      <c r="L116" s="8">
        <v>1.4433185444432952</v>
      </c>
      <c r="M116" s="8">
        <v>2.7109734694158085</v>
      </c>
      <c r="N116" s="8">
        <v>37.040619847905745</v>
      </c>
      <c r="O116" s="8">
        <v>1.6686411356231006</v>
      </c>
      <c r="P116" s="8">
        <v>1.1076467998619994</v>
      </c>
      <c r="Q116" s="8">
        <v>1.5073990283836234</v>
      </c>
      <c r="R116" s="8">
        <v>5.7748213758502782</v>
      </c>
      <c r="S116" s="8">
        <v>0.25002464107073652</v>
      </c>
      <c r="T116" s="8">
        <v>0.69956639991284175</v>
      </c>
      <c r="U116" s="8">
        <v>1.0826622855793979</v>
      </c>
      <c r="V116" s="8">
        <v>4.0090154035946926</v>
      </c>
      <c r="W116" s="8">
        <v>1.2619705604051079</v>
      </c>
      <c r="X116" s="8">
        <v>3.92935536344334</v>
      </c>
      <c r="Y116" s="8">
        <v>7.9726645538160046</v>
      </c>
      <c r="Z116" s="8">
        <v>1.7284617965804967</v>
      </c>
      <c r="AA116" s="8">
        <v>3.3673224336409389</v>
      </c>
      <c r="AB116" s="8">
        <v>3.4622051102766691</v>
      </c>
      <c r="AC116" s="8">
        <v>12.221280807520348</v>
      </c>
      <c r="AD116" s="8">
        <v>5.8922967025679069</v>
      </c>
      <c r="AE116" s="8">
        <v>0.35684714311026716</v>
      </c>
      <c r="AF116" s="8">
        <v>16.990923037658863</v>
      </c>
      <c r="AG116" s="8">
        <v>35.609472869272807</v>
      </c>
      <c r="AH116" s="8">
        <v>3.552708944183816</v>
      </c>
      <c r="AI116" s="8">
        <v>1.2699153943862571</v>
      </c>
      <c r="AJ116" s="8">
        <v>7.9454404277419055</v>
      </c>
      <c r="AK116" s="8">
        <v>1.0205448072713463</v>
      </c>
      <c r="AL116" s="8">
        <v>4.2493423123666574</v>
      </c>
      <c r="AM116" s="8">
        <v>2.3435783498985803</v>
      </c>
      <c r="AN116" s="8">
        <v>5.6125008079784946</v>
      </c>
      <c r="AO116" s="8">
        <v>0.93917046929477588</v>
      </c>
      <c r="AP116" s="8">
        <v>10.898837624847451</v>
      </c>
      <c r="AQ116" s="8">
        <v>9.5675649550990265</v>
      </c>
    </row>
    <row r="117" spans="1:43" x14ac:dyDescent="0.3">
      <c r="A117" s="1" t="s">
        <v>181</v>
      </c>
      <c r="B117" s="1" t="s">
        <v>61</v>
      </c>
      <c r="C117" s="1" t="s">
        <v>67</v>
      </c>
      <c r="D117" s="1" t="s">
        <v>128</v>
      </c>
      <c r="E117" s="1" t="s">
        <v>1205</v>
      </c>
      <c r="F117" s="7">
        <v>26.2</v>
      </c>
      <c r="G117" s="1" t="s">
        <v>65</v>
      </c>
      <c r="H117" s="1" t="s">
        <v>61</v>
      </c>
      <c r="I117" s="1" t="s">
        <v>61</v>
      </c>
      <c r="J117" s="1" t="s">
        <v>65</v>
      </c>
      <c r="K117" s="8">
        <v>1.9460638786338713</v>
      </c>
      <c r="L117" s="8">
        <v>1.331828254076624</v>
      </c>
      <c r="M117" s="8">
        <v>2.6131144981082777</v>
      </c>
      <c r="N117" s="8">
        <v>36.478418949567242</v>
      </c>
      <c r="O117" s="8">
        <v>1.3733063735864468</v>
      </c>
      <c r="P117" s="8">
        <v>1.2617390714323555</v>
      </c>
      <c r="Q117" s="8">
        <v>1.8801396778599284</v>
      </c>
      <c r="R117" s="8">
        <v>6.3618025618864937</v>
      </c>
      <c r="S117" s="8">
        <v>0.31269284720884932</v>
      </c>
      <c r="T117" s="8">
        <v>0.79048712909015051</v>
      </c>
      <c r="U117" s="8">
        <v>1.2161340447540776</v>
      </c>
      <c r="V117" s="8">
        <v>3.8595215655169408</v>
      </c>
      <c r="W117" s="8">
        <v>1.1472800961782066</v>
      </c>
      <c r="X117" s="8">
        <v>4.1438310597916237</v>
      </c>
      <c r="Y117" s="8">
        <v>7.3634653378527517</v>
      </c>
      <c r="Z117" s="8">
        <v>1.757331115995056</v>
      </c>
      <c r="AA117" s="8">
        <v>2.875407002658624</v>
      </c>
      <c r="AB117" s="8">
        <v>3.9798429441590479</v>
      </c>
      <c r="AC117" s="8">
        <v>13.566336444701227</v>
      </c>
      <c r="AD117" s="8">
        <v>5.0668582048728021</v>
      </c>
      <c r="AE117" s="8">
        <v>0.67439894206938544</v>
      </c>
      <c r="AF117" s="8">
        <v>17.785437078451992</v>
      </c>
      <c r="AG117" s="8">
        <v>29.218157325969738</v>
      </c>
      <c r="AH117" s="8">
        <v>3.238550676338519</v>
      </c>
      <c r="AI117" s="8">
        <v>1.7280639051792541</v>
      </c>
      <c r="AJ117" s="8">
        <v>8.8408338947084353</v>
      </c>
      <c r="AK117" s="8">
        <v>1.7941721282696195</v>
      </c>
      <c r="AL117" s="8">
        <v>6.6348999284024588</v>
      </c>
      <c r="AM117" s="8">
        <v>2.3928827811108051</v>
      </c>
      <c r="AN117" s="8">
        <v>5.6234197612521806</v>
      </c>
      <c r="AO117" s="8">
        <v>1.1323995037278598</v>
      </c>
      <c r="AP117" s="8">
        <v>12.40274986879025</v>
      </c>
      <c r="AQ117" s="8">
        <v>9.2084331477988766</v>
      </c>
    </row>
    <row r="118" spans="1:43" x14ac:dyDescent="0.3">
      <c r="A118" s="1" t="s">
        <v>182</v>
      </c>
      <c r="B118" s="1" t="s">
        <v>61</v>
      </c>
      <c r="C118" s="1" t="s">
        <v>62</v>
      </c>
      <c r="D118" s="1" t="s">
        <v>128</v>
      </c>
      <c r="E118" s="1" t="s">
        <v>1202</v>
      </c>
      <c r="F118" s="7">
        <v>26.5</v>
      </c>
      <c r="G118" s="1" t="s">
        <v>65</v>
      </c>
      <c r="H118" s="1" t="s">
        <v>61</v>
      </c>
      <c r="I118" s="1" t="s">
        <v>61</v>
      </c>
      <c r="J118" s="1" t="s">
        <v>65</v>
      </c>
      <c r="K118" s="8">
        <v>2.1918621423018143</v>
      </c>
      <c r="L118" s="8">
        <v>1.4594897192880194</v>
      </c>
      <c r="M118" s="8">
        <v>2.221148122364303</v>
      </c>
      <c r="N118" s="8">
        <v>34.645385232814348</v>
      </c>
      <c r="O118" s="8">
        <v>1.373621540864586</v>
      </c>
      <c r="P118" s="8">
        <v>1.3522783345350406</v>
      </c>
      <c r="Q118" s="8">
        <v>1.7652000975206066</v>
      </c>
      <c r="R118" s="8">
        <v>6.7473958207730353</v>
      </c>
      <c r="S118" s="8">
        <v>0.42788753192429152</v>
      </c>
      <c r="T118" s="8">
        <v>0.86157817938730441</v>
      </c>
      <c r="U118" s="8">
        <v>1.1982213090816816</v>
      </c>
      <c r="V118" s="8">
        <v>4.1356663249542089</v>
      </c>
      <c r="W118" s="8">
        <v>1.4295627733483856</v>
      </c>
      <c r="X118" s="8">
        <v>4.1076593516223268</v>
      </c>
      <c r="Y118" s="8">
        <v>8.0625317734470254</v>
      </c>
      <c r="Z118" s="8">
        <v>1.9161917202402154</v>
      </c>
      <c r="AA118" s="8">
        <v>3.4067856990989154</v>
      </c>
      <c r="AB118" s="8">
        <v>3.875699063415754</v>
      </c>
      <c r="AC118" s="8">
        <v>12.75973639068801</v>
      </c>
      <c r="AD118" s="8">
        <v>5.3258975492249618</v>
      </c>
      <c r="AE118" s="8">
        <v>0.73620132310515352</v>
      </c>
      <c r="AF118" s="8">
        <v>16.750595541251627</v>
      </c>
      <c r="AG118" s="8">
        <v>33.255222210667064</v>
      </c>
      <c r="AH118" s="8">
        <v>4.1541765194091145</v>
      </c>
      <c r="AI118" s="8">
        <v>1.6873553201457023</v>
      </c>
      <c r="AJ118" s="8">
        <v>6.8052679673080219</v>
      </c>
      <c r="AK118" s="8">
        <v>1.8061015405065852</v>
      </c>
      <c r="AL118" s="8">
        <v>5.5752342334876284</v>
      </c>
      <c r="AM118" s="8">
        <v>3.0181909548210921</v>
      </c>
      <c r="AN118" s="8">
        <v>5.4062215862088809</v>
      </c>
      <c r="AO118" s="8">
        <v>1.7898142738037188</v>
      </c>
      <c r="AP118" s="8">
        <v>11.508181813198417</v>
      </c>
      <c r="AQ118" s="8">
        <v>8.2436380391921595</v>
      </c>
    </row>
    <row r="119" spans="1:43" x14ac:dyDescent="0.3">
      <c r="A119" s="1" t="s">
        <v>183</v>
      </c>
      <c r="B119" s="1" t="s">
        <v>61</v>
      </c>
      <c r="C119" s="1" t="s">
        <v>67</v>
      </c>
      <c r="D119" s="1" t="s">
        <v>128</v>
      </c>
      <c r="E119" s="1" t="s">
        <v>1202</v>
      </c>
      <c r="F119" s="7">
        <v>23.6</v>
      </c>
      <c r="G119" s="1" t="s">
        <v>65</v>
      </c>
      <c r="H119" s="1" t="s">
        <v>61</v>
      </c>
      <c r="I119" s="1" t="s">
        <v>61</v>
      </c>
      <c r="J119" s="1" t="s">
        <v>65</v>
      </c>
      <c r="K119" s="8">
        <v>2.446552620826719</v>
      </c>
      <c r="L119" s="8">
        <v>1.572988245420903</v>
      </c>
      <c r="M119" s="8">
        <v>2.5295101443091954</v>
      </c>
      <c r="N119" s="8">
        <v>33.821986110435923</v>
      </c>
      <c r="O119" s="8">
        <v>1.4848984687140341</v>
      </c>
      <c r="P119" s="8">
        <v>1.3644065530493301</v>
      </c>
      <c r="Q119" s="8">
        <v>1.9188811548380988</v>
      </c>
      <c r="R119" s="8">
        <v>6.3141534447958918</v>
      </c>
      <c r="S119" s="8">
        <v>0.48666986143056373</v>
      </c>
      <c r="T119" s="8">
        <v>0.87598086090715754</v>
      </c>
      <c r="U119" s="8">
        <v>1.1042667822344774</v>
      </c>
      <c r="V119" s="8">
        <v>4.2165836683122944</v>
      </c>
      <c r="W119" s="8">
        <v>1.6711956681129847</v>
      </c>
      <c r="X119" s="8">
        <v>4.1771728688721055</v>
      </c>
      <c r="Y119" s="8">
        <v>8.381697761808633</v>
      </c>
      <c r="Z119" s="8">
        <v>2.1234310114793247</v>
      </c>
      <c r="AA119" s="8">
        <v>4.1751186630833299</v>
      </c>
      <c r="AB119" s="8">
        <v>3.5187078052677618</v>
      </c>
      <c r="AC119" s="8">
        <v>11.533673600907992</v>
      </c>
      <c r="AD119" s="8">
        <v>5.6224067930832007</v>
      </c>
      <c r="AE119" s="8">
        <v>0.65971791211007058</v>
      </c>
      <c r="AF119" s="8">
        <v>15.666129202294918</v>
      </c>
      <c r="AG119" s="8">
        <v>31.152920674823495</v>
      </c>
      <c r="AH119" s="8">
        <v>3.7178973743348704</v>
      </c>
      <c r="AI119" s="8">
        <v>2.3921226623434619</v>
      </c>
      <c r="AJ119" s="8">
        <v>9.2809268932821336</v>
      </c>
      <c r="AK119" s="8">
        <v>2.0312615587507716</v>
      </c>
      <c r="AL119" s="8">
        <v>5.0704981268106009</v>
      </c>
      <c r="AM119" s="8">
        <v>2.6124523272548936</v>
      </c>
      <c r="AN119" s="8">
        <v>7.4812835932542727</v>
      </c>
      <c r="AO119" s="8">
        <v>0.98176025124730448</v>
      </c>
      <c r="AP119" s="8">
        <v>10.034520457748984</v>
      </c>
      <c r="AQ119" s="8">
        <v>9.578226877854279</v>
      </c>
    </row>
    <row r="120" spans="1:43" x14ac:dyDescent="0.3">
      <c r="A120" s="1" t="s">
        <v>184</v>
      </c>
      <c r="B120" s="1" t="s">
        <v>61</v>
      </c>
      <c r="C120" s="1" t="s">
        <v>62</v>
      </c>
      <c r="D120" s="1" t="s">
        <v>128</v>
      </c>
      <c r="E120" s="1" t="s">
        <v>1207</v>
      </c>
      <c r="F120" s="7">
        <v>31.2</v>
      </c>
      <c r="G120" s="1" t="s">
        <v>65</v>
      </c>
      <c r="H120" s="1" t="s">
        <v>61</v>
      </c>
      <c r="I120" s="1" t="s">
        <v>61</v>
      </c>
      <c r="J120" s="1" t="s">
        <v>65</v>
      </c>
      <c r="K120" s="8">
        <v>2.0799144102090699</v>
      </c>
      <c r="L120" s="8">
        <v>1.3896166989121037</v>
      </c>
      <c r="M120" s="8">
        <v>3.1111086952251017</v>
      </c>
      <c r="N120" s="8">
        <v>31.050137333900103</v>
      </c>
      <c r="O120" s="8">
        <v>1.0489685766978765</v>
      </c>
      <c r="P120" s="8">
        <v>1.2794959127207255</v>
      </c>
      <c r="Q120" s="8">
        <v>1.9019533837740514</v>
      </c>
      <c r="R120" s="8">
        <v>6.3831954471387657</v>
      </c>
      <c r="S120" s="8">
        <v>0.20555928492502887</v>
      </c>
      <c r="T120" s="8">
        <v>0.89045999331239678</v>
      </c>
      <c r="U120" s="8">
        <v>1.4696912510981306</v>
      </c>
      <c r="V120" s="8">
        <v>4.1740603561195018</v>
      </c>
      <c r="W120" s="8">
        <v>1.2217540365465318</v>
      </c>
      <c r="X120" s="8">
        <v>4.6624719949242062</v>
      </c>
      <c r="Y120" s="8">
        <v>8.2236382084582402</v>
      </c>
      <c r="Z120" s="8">
        <v>2.1065509674712937</v>
      </c>
      <c r="AA120" s="8">
        <v>3.3613646302259022</v>
      </c>
      <c r="AB120" s="8">
        <v>4.7388449039843472</v>
      </c>
      <c r="AC120" s="8">
        <v>14.784216498845648</v>
      </c>
      <c r="AD120" s="8">
        <v>5.1809719886186745</v>
      </c>
      <c r="AE120" s="8">
        <v>0.73602542689230221</v>
      </c>
      <c r="AF120" s="8">
        <v>15.177823130421208</v>
      </c>
      <c r="AG120" s="8">
        <v>28.631608634208</v>
      </c>
      <c r="AH120" s="8">
        <v>3.5916700314157106</v>
      </c>
      <c r="AI120" s="8">
        <v>1.8222475164486833</v>
      </c>
      <c r="AJ120" s="8">
        <v>8.9310027675277492</v>
      </c>
      <c r="AK120" s="8">
        <v>1.5000716591805652</v>
      </c>
      <c r="AL120" s="8">
        <v>5.7794755154533464</v>
      </c>
      <c r="AM120" s="8">
        <v>2.1459396680353331</v>
      </c>
      <c r="AN120" s="8">
        <v>7.5849932165580176</v>
      </c>
      <c r="AO120" s="8">
        <v>0.77781722289011357</v>
      </c>
      <c r="AP120" s="8">
        <v>13.267217802095567</v>
      </c>
      <c r="AQ120" s="8">
        <v>10.790132835765702</v>
      </c>
    </row>
    <row r="121" spans="1:43" x14ac:dyDescent="0.3">
      <c r="A121" s="1" t="s">
        <v>185</v>
      </c>
      <c r="B121" s="1" t="s">
        <v>61</v>
      </c>
      <c r="C121" s="1" t="s">
        <v>62</v>
      </c>
      <c r="D121" s="1" t="s">
        <v>128</v>
      </c>
      <c r="E121" s="1" t="s">
        <v>1205</v>
      </c>
      <c r="F121" s="7">
        <v>25.7</v>
      </c>
      <c r="G121" s="1" t="s">
        <v>65</v>
      </c>
      <c r="H121" s="1" t="s">
        <v>61</v>
      </c>
      <c r="I121" s="1" t="s">
        <v>61</v>
      </c>
      <c r="J121" s="1" t="s">
        <v>65</v>
      </c>
      <c r="K121" s="8">
        <v>2.5081939109832239</v>
      </c>
      <c r="L121" s="8">
        <v>1.5389009373445082</v>
      </c>
      <c r="M121" s="8">
        <v>2.8489789583899534</v>
      </c>
      <c r="N121" s="8">
        <v>32.751953434416222</v>
      </c>
      <c r="O121" s="8">
        <v>1.1599583722240194</v>
      </c>
      <c r="P121" s="8">
        <v>1.2918125768474604</v>
      </c>
      <c r="Q121" s="8">
        <v>1.6785828094365203</v>
      </c>
      <c r="R121" s="8">
        <v>5.4735416934881069</v>
      </c>
      <c r="S121" s="8">
        <v>0.2501302077155399</v>
      </c>
      <c r="T121" s="8">
        <v>0.27924810792930133</v>
      </c>
      <c r="U121" s="8">
        <v>1.237664744284992</v>
      </c>
      <c r="V121" s="8">
        <v>4.3299582051895795</v>
      </c>
      <c r="W121" s="8">
        <v>1.590954242368595</v>
      </c>
      <c r="X121" s="8">
        <v>4.8476726308184031</v>
      </c>
      <c r="Y121" s="8">
        <v>7.8392051392084232</v>
      </c>
      <c r="Z121" s="8">
        <v>2.2666608397485488</v>
      </c>
      <c r="AA121" s="8">
        <v>3.4049965023535189</v>
      </c>
      <c r="AB121" s="8">
        <v>4.5426078164222936</v>
      </c>
      <c r="AC121" s="8">
        <v>14.04604843471896</v>
      </c>
      <c r="AD121" s="8">
        <v>5.2686189460921913</v>
      </c>
      <c r="AE121" s="8">
        <v>0.84431149001963568</v>
      </c>
      <c r="AF121" s="8">
        <v>17.340618584720016</v>
      </c>
      <c r="AG121" s="8">
        <v>31.075135890275114</v>
      </c>
      <c r="AH121" s="8">
        <v>3.5694668193348411</v>
      </c>
      <c r="AI121" s="8">
        <v>1.2248879702931905</v>
      </c>
      <c r="AJ121" s="8">
        <v>9.9466100488792897</v>
      </c>
      <c r="AK121" s="8">
        <v>1.3607682170993236</v>
      </c>
      <c r="AL121" s="8">
        <v>4.6628129356594918</v>
      </c>
      <c r="AM121" s="8">
        <v>1.8504624844634341</v>
      </c>
      <c r="AN121" s="8">
        <v>7.0161471072362875</v>
      </c>
      <c r="AO121" s="8">
        <v>0.76343205685376525</v>
      </c>
      <c r="AP121" s="8">
        <v>11.795788611191417</v>
      </c>
      <c r="AQ121" s="8">
        <v>9.3938692739938325</v>
      </c>
    </row>
    <row r="122" spans="1:43" x14ac:dyDescent="0.3">
      <c r="A122" s="1" t="s">
        <v>186</v>
      </c>
      <c r="B122" s="1" t="s">
        <v>61</v>
      </c>
      <c r="C122" s="1" t="s">
        <v>67</v>
      </c>
      <c r="D122" s="1" t="s">
        <v>128</v>
      </c>
      <c r="E122" s="1" t="s">
        <v>1210</v>
      </c>
      <c r="F122" s="7">
        <v>18.899999999999999</v>
      </c>
      <c r="G122" s="1" t="s">
        <v>65</v>
      </c>
      <c r="H122" s="1" t="s">
        <v>61</v>
      </c>
      <c r="I122" s="1" t="s">
        <v>61</v>
      </c>
      <c r="J122" s="1" t="s">
        <v>65</v>
      </c>
      <c r="K122" s="8">
        <v>1.7320734615458608</v>
      </c>
      <c r="L122" s="8">
        <v>1.1802369385207392</v>
      </c>
      <c r="M122" s="8">
        <v>2.5476761713410689</v>
      </c>
      <c r="N122" s="8">
        <v>31.925769297374039</v>
      </c>
      <c r="O122" s="8">
        <v>0.97398360212118729</v>
      </c>
      <c r="P122" s="8">
        <v>1.1582085086220202</v>
      </c>
      <c r="Q122" s="8">
        <v>0.7743048571729354</v>
      </c>
      <c r="R122" s="8">
        <v>5.7267422817375149</v>
      </c>
      <c r="S122" s="8">
        <v>9.5791681164227233E-2</v>
      </c>
      <c r="T122" s="8">
        <v>0.76110844852304183</v>
      </c>
      <c r="U122" s="8">
        <v>1.5065418946737557</v>
      </c>
      <c r="V122" s="8">
        <v>4.3872333712878122</v>
      </c>
      <c r="W122" s="8">
        <v>1.1966255563050274</v>
      </c>
      <c r="X122" s="8">
        <v>4.6722748128096701</v>
      </c>
      <c r="Y122" s="8">
        <v>7.3318358097878491</v>
      </c>
      <c r="Z122" s="8">
        <v>2.4164563322522907</v>
      </c>
      <c r="AA122" s="8">
        <v>3.2960582445218747</v>
      </c>
      <c r="AB122" s="8">
        <v>6.0592225947600555</v>
      </c>
      <c r="AC122" s="8">
        <v>17.25013408226047</v>
      </c>
      <c r="AD122" s="8">
        <v>4.504576848399747</v>
      </c>
      <c r="AE122" s="8">
        <v>0.50314520481882519</v>
      </c>
      <c r="AF122" s="8">
        <v>14.876018899178842</v>
      </c>
      <c r="AG122" s="8">
        <v>36.282604761918762</v>
      </c>
      <c r="AH122" s="8">
        <v>1.2571272905346695</v>
      </c>
      <c r="AI122" s="8">
        <v>2.2691006281672212</v>
      </c>
      <c r="AJ122" s="8">
        <v>7.7388731941739808</v>
      </c>
      <c r="AK122" s="8">
        <v>3.385090238371939</v>
      </c>
      <c r="AL122" s="8">
        <v>7.1277013797560329</v>
      </c>
      <c r="AM122" s="8">
        <v>1.2714507179503836</v>
      </c>
      <c r="AN122" s="8">
        <v>4.5909531401559027</v>
      </c>
      <c r="AO122" s="8">
        <v>1.1968391421792262</v>
      </c>
      <c r="AP122" s="8">
        <v>12.721986212073872</v>
      </c>
      <c r="AQ122" s="8">
        <v>7.2822543955391703</v>
      </c>
    </row>
    <row r="123" spans="1:43" x14ac:dyDescent="0.3">
      <c r="A123" s="1" t="s">
        <v>187</v>
      </c>
      <c r="B123" s="1" t="s">
        <v>61</v>
      </c>
      <c r="C123" s="1" t="s">
        <v>67</v>
      </c>
      <c r="D123" s="1" t="s">
        <v>128</v>
      </c>
      <c r="E123" s="1" t="s">
        <v>1209</v>
      </c>
      <c r="F123" s="7">
        <v>24.3</v>
      </c>
      <c r="G123" s="1" t="s">
        <v>65</v>
      </c>
      <c r="H123" s="1" t="s">
        <v>61</v>
      </c>
      <c r="I123" s="1" t="s">
        <v>61</v>
      </c>
      <c r="J123" s="1" t="s">
        <v>65</v>
      </c>
      <c r="K123" s="8">
        <v>1.3194725218689887</v>
      </c>
      <c r="L123" s="8">
        <v>0.83536328016047856</v>
      </c>
      <c r="M123" s="8">
        <v>3.0042275908411527</v>
      </c>
      <c r="N123" s="8">
        <v>35.431952011460659</v>
      </c>
      <c r="O123" s="8">
        <v>1.9022230946110525</v>
      </c>
      <c r="P123" s="8">
        <v>1.0089213159324533</v>
      </c>
      <c r="Q123" s="8">
        <v>1.5920148415330184</v>
      </c>
      <c r="R123" s="8">
        <v>4.5437849078607577</v>
      </c>
      <c r="S123" s="8">
        <v>0.19304944470127031</v>
      </c>
      <c r="T123" s="8">
        <v>0.44088479422253785</v>
      </c>
      <c r="U123" s="8">
        <v>1.3129797947066173</v>
      </c>
      <c r="V123" s="8">
        <v>3.1702943297297188</v>
      </c>
      <c r="W123" s="8">
        <v>0.83264984705151146</v>
      </c>
      <c r="X123" s="8">
        <v>4.6952761670864271</v>
      </c>
      <c r="Y123" s="8">
        <v>8.0921853410566182</v>
      </c>
      <c r="Z123" s="8">
        <v>1.792575020698622</v>
      </c>
      <c r="AA123" s="8">
        <v>2.9895543148733479</v>
      </c>
      <c r="AB123" s="8">
        <v>5.3194711995827921</v>
      </c>
      <c r="AC123" s="8">
        <v>14.626187274959021</v>
      </c>
      <c r="AD123" s="8">
        <v>6.6315335569898144</v>
      </c>
      <c r="AE123" s="8">
        <v>0.26539935007313703</v>
      </c>
      <c r="AF123" s="8">
        <v>13.888618823173468</v>
      </c>
      <c r="AG123" s="8">
        <v>31.686068915609109</v>
      </c>
      <c r="AH123" s="8">
        <v>1.6492553538904429</v>
      </c>
      <c r="AI123" s="8">
        <v>0.98428221618043843</v>
      </c>
      <c r="AJ123" s="8">
        <v>7.4384608163941213</v>
      </c>
      <c r="AK123" s="8">
        <v>2.5931849208056392</v>
      </c>
      <c r="AL123" s="8">
        <v>7.0363532021444897</v>
      </c>
      <c r="AM123" s="8">
        <v>2.5127642232534169</v>
      </c>
      <c r="AN123" s="8">
        <v>4.5634259288975771</v>
      </c>
      <c r="AO123" s="8">
        <v>1.4207677759030855</v>
      </c>
      <c r="AP123" s="8">
        <v>14.098259552613996</v>
      </c>
      <c r="AQ123" s="8">
        <v>12.128558271134223</v>
      </c>
    </row>
    <row r="124" spans="1:43" x14ac:dyDescent="0.3">
      <c r="A124" s="1" t="s">
        <v>188</v>
      </c>
      <c r="B124" s="1" t="s">
        <v>61</v>
      </c>
      <c r="C124" s="1" t="s">
        <v>67</v>
      </c>
      <c r="D124" s="1" t="s">
        <v>128</v>
      </c>
      <c r="E124" s="1" t="s">
        <v>1204</v>
      </c>
      <c r="F124" s="7">
        <v>25.71</v>
      </c>
      <c r="G124" s="1" t="s">
        <v>65</v>
      </c>
      <c r="H124" s="1" t="s">
        <v>61</v>
      </c>
      <c r="I124" s="1" t="s">
        <v>61</v>
      </c>
      <c r="J124" s="1" t="s">
        <v>65</v>
      </c>
      <c r="K124" s="8">
        <v>2.2933338287892577</v>
      </c>
      <c r="L124" s="8">
        <v>1.5847271107494152</v>
      </c>
      <c r="M124" s="8">
        <v>3.3453889962429737</v>
      </c>
      <c r="N124" s="8">
        <v>32.704605102471838</v>
      </c>
      <c r="O124" s="8">
        <v>1.3984736803695408</v>
      </c>
      <c r="P124" s="8">
        <v>1.2356326221601179</v>
      </c>
      <c r="Q124" s="8">
        <v>2.1609164765103723</v>
      </c>
      <c r="R124" s="8">
        <v>5.1811776299721224</v>
      </c>
      <c r="S124" s="8">
        <v>0.20049505269700285</v>
      </c>
      <c r="T124" s="8">
        <v>0.6330085154508801</v>
      </c>
      <c r="U124" s="8">
        <v>1.620501799554253</v>
      </c>
      <c r="V124" s="8">
        <v>3.7153919598655865</v>
      </c>
      <c r="W124" s="8">
        <v>1.2463016053823577</v>
      </c>
      <c r="X124" s="8">
        <v>5.0917854261398583</v>
      </c>
      <c r="Y124" s="8">
        <v>7.0678572782094831</v>
      </c>
      <c r="Z124" s="8">
        <v>2.5137129090187198</v>
      </c>
      <c r="AA124" s="8">
        <v>2.7820019953422439</v>
      </c>
      <c r="AB124" s="8">
        <v>6.1439844095176035</v>
      </c>
      <c r="AC124" s="8">
        <v>14.080330397640187</v>
      </c>
      <c r="AD124" s="8">
        <v>4.2718123219726776</v>
      </c>
      <c r="AE124" s="8">
        <v>0.72856088194351298</v>
      </c>
      <c r="AF124" s="8">
        <v>18.734388064548646</v>
      </c>
      <c r="AG124" s="8">
        <v>31.458591512666491</v>
      </c>
      <c r="AH124" s="8">
        <v>3.0458729903398285</v>
      </c>
      <c r="AI124" s="8">
        <v>1.2668062664367923</v>
      </c>
      <c r="AJ124" s="8">
        <v>6.5951777080426579</v>
      </c>
      <c r="AK124" s="8">
        <v>2.4493896385984968</v>
      </c>
      <c r="AL124" s="8">
        <v>6.4773883453168324</v>
      </c>
      <c r="AM124" s="8">
        <v>2.4851554625727235</v>
      </c>
      <c r="AN124" s="8">
        <v>4.954237371123738</v>
      </c>
      <c r="AO124" s="8">
        <v>1.1309499353992833</v>
      </c>
      <c r="AP124" s="8">
        <v>12.805915526973353</v>
      </c>
      <c r="AQ124" s="8">
        <v>8.5961271779811703</v>
      </c>
    </row>
    <row r="125" spans="1:43" x14ac:dyDescent="0.3">
      <c r="A125" s="1" t="s">
        <v>189</v>
      </c>
      <c r="B125" s="1" t="s">
        <v>61</v>
      </c>
      <c r="C125" s="1" t="s">
        <v>62</v>
      </c>
      <c r="D125" s="1" t="s">
        <v>128</v>
      </c>
      <c r="E125" s="1" t="s">
        <v>1204</v>
      </c>
      <c r="F125" s="7">
        <v>33.17</v>
      </c>
      <c r="G125" s="1" t="s">
        <v>65</v>
      </c>
      <c r="H125" s="1" t="s">
        <v>61</v>
      </c>
      <c r="I125" s="1" t="s">
        <v>61</v>
      </c>
      <c r="J125" s="1" t="s">
        <v>65</v>
      </c>
      <c r="K125" s="8">
        <v>2.1815802693438382</v>
      </c>
      <c r="L125" s="8">
        <v>1.2270504280079289</v>
      </c>
      <c r="M125" s="8">
        <v>3.5390736034229864</v>
      </c>
      <c r="N125" s="8">
        <v>31.407007150703059</v>
      </c>
      <c r="O125" s="8">
        <v>1.2216294682537432</v>
      </c>
      <c r="P125" s="8">
        <v>1.1799154718418903</v>
      </c>
      <c r="Q125" s="8">
        <v>2.3065670539069054</v>
      </c>
      <c r="R125" s="8">
        <v>5.5507169328594621</v>
      </c>
      <c r="S125" s="8">
        <v>0.39357256324974021</v>
      </c>
      <c r="T125" s="8">
        <v>0.76253040697265007</v>
      </c>
      <c r="U125" s="8">
        <v>1.2441285587448503</v>
      </c>
      <c r="V125" s="8">
        <v>4.1507879250096407</v>
      </c>
      <c r="W125" s="8">
        <v>1.3731482307113574</v>
      </c>
      <c r="X125" s="8">
        <v>5.1706036908294184</v>
      </c>
      <c r="Y125" s="8">
        <v>10.274301967757918</v>
      </c>
      <c r="Z125" s="8">
        <v>2.1602403013805569</v>
      </c>
      <c r="AA125" s="8">
        <v>3.5004722154052459</v>
      </c>
      <c r="AB125" s="8">
        <v>4.2167149900562704</v>
      </c>
      <c r="AC125" s="8">
        <v>11.783859165894466</v>
      </c>
      <c r="AD125" s="8">
        <v>5.8416510095262186</v>
      </c>
      <c r="AE125" s="8">
        <v>0.51444859612185379</v>
      </c>
      <c r="AF125" s="8">
        <v>23.51953224964489</v>
      </c>
      <c r="AG125" s="8">
        <v>30.290857097084729</v>
      </c>
      <c r="AH125" s="8">
        <v>5.1146736150785879</v>
      </c>
      <c r="AI125" s="8">
        <v>1.2948540797667312</v>
      </c>
      <c r="AJ125" s="8">
        <v>7.2997398746849465</v>
      </c>
      <c r="AK125" s="8">
        <v>1.2948540797667312</v>
      </c>
      <c r="AL125" s="8">
        <v>3.0897887600754128</v>
      </c>
      <c r="AM125" s="8">
        <v>1.6185675997084139</v>
      </c>
      <c r="AN125" s="8">
        <v>2.8534246424764471</v>
      </c>
      <c r="AO125" s="8">
        <v>1.2948540797667312</v>
      </c>
      <c r="AP125" s="8">
        <v>12.550628767478686</v>
      </c>
      <c r="AQ125" s="8">
        <v>9.7782251544677017</v>
      </c>
    </row>
    <row r="126" spans="1:43" x14ac:dyDescent="0.3">
      <c r="A126" s="1" t="s">
        <v>190</v>
      </c>
      <c r="B126" s="1" t="s">
        <v>61</v>
      </c>
      <c r="C126" s="1" t="s">
        <v>67</v>
      </c>
      <c r="D126" s="1" t="s">
        <v>128</v>
      </c>
      <c r="E126" s="1" t="s">
        <v>1205</v>
      </c>
      <c r="F126" s="7">
        <v>20.76</v>
      </c>
      <c r="G126" s="1" t="s">
        <v>65</v>
      </c>
      <c r="H126" s="1" t="s">
        <v>61</v>
      </c>
      <c r="I126" s="1" t="s">
        <v>61</v>
      </c>
      <c r="J126" s="1" t="s">
        <v>65</v>
      </c>
      <c r="K126" s="8">
        <v>2.3161463564754761</v>
      </c>
      <c r="L126" s="8">
        <v>1.8100997645382517</v>
      </c>
      <c r="M126" s="8">
        <v>2.6120071431560747</v>
      </c>
      <c r="N126" s="8">
        <v>33.431038209429111</v>
      </c>
      <c r="O126" s="8">
        <v>1.3027116696522398</v>
      </c>
      <c r="P126" s="8">
        <v>1.2473597846184949</v>
      </c>
      <c r="Q126" s="8">
        <v>1.7589721962784246</v>
      </c>
      <c r="R126" s="8">
        <v>5.294019488785068</v>
      </c>
      <c r="S126" s="8">
        <v>0.14486173794866636</v>
      </c>
      <c r="T126" s="8">
        <v>0.77959986538655934</v>
      </c>
      <c r="U126" s="8">
        <v>1.5007297408691267</v>
      </c>
      <c r="V126" s="8">
        <v>4.3216607479539038</v>
      </c>
      <c r="W126" s="8">
        <v>1.5794325539421914</v>
      </c>
      <c r="X126" s="8">
        <v>4.6347740937565201</v>
      </c>
      <c r="Y126" s="8">
        <v>7.1779827013380535</v>
      </c>
      <c r="Z126" s="8">
        <v>2.6879659900658099</v>
      </c>
      <c r="AA126" s="8">
        <v>3.1940116149386362</v>
      </c>
      <c r="AB126" s="8">
        <v>5.1294045803289094</v>
      </c>
      <c r="AC126" s="8">
        <v>14.076182857720434</v>
      </c>
      <c r="AD126" s="8">
        <v>4.3288263299640155</v>
      </c>
      <c r="AE126" s="8">
        <v>0.6722125728540288</v>
      </c>
      <c r="AF126" s="8">
        <v>15.69609117519334</v>
      </c>
      <c r="AG126" s="8">
        <v>31.788888528308185</v>
      </c>
      <c r="AH126" s="8">
        <v>3.235849781243175</v>
      </c>
      <c r="AI126" s="8">
        <v>1.5624078600610427</v>
      </c>
      <c r="AJ126" s="8">
        <v>7.7456012140780386</v>
      </c>
      <c r="AK126" s="8">
        <v>1.2281051891978505</v>
      </c>
      <c r="AL126" s="8">
        <v>5.1632114477874671</v>
      </c>
      <c r="AM126" s="8">
        <v>2.0541301307401527</v>
      </c>
      <c r="AN126" s="8">
        <v>5.890313152146974</v>
      </c>
      <c r="AO126" s="8">
        <v>1.2771787842334075</v>
      </c>
      <c r="AP126" s="8">
        <v>14.762210942079669</v>
      </c>
      <c r="AQ126" s="8">
        <v>9.5960117949307087</v>
      </c>
    </row>
    <row r="127" spans="1:43" x14ac:dyDescent="0.3">
      <c r="A127" s="1" t="s">
        <v>191</v>
      </c>
      <c r="B127" s="1" t="s">
        <v>61</v>
      </c>
      <c r="C127" s="1" t="s">
        <v>67</v>
      </c>
      <c r="D127" s="1" t="s">
        <v>128</v>
      </c>
      <c r="E127" s="1" t="s">
        <v>1204</v>
      </c>
      <c r="F127" s="7">
        <v>22.99</v>
      </c>
      <c r="G127" s="1" t="s">
        <v>65</v>
      </c>
      <c r="H127" s="1" t="s">
        <v>61</v>
      </c>
      <c r="I127" s="1" t="s">
        <v>61</v>
      </c>
      <c r="J127" s="1" t="s">
        <v>65</v>
      </c>
      <c r="K127" s="8">
        <v>1.7768940308103216</v>
      </c>
      <c r="L127" s="8">
        <v>1.4240349785305395</v>
      </c>
      <c r="M127" s="8">
        <v>3.4144266136913144</v>
      </c>
      <c r="N127" s="8">
        <v>35.880059019288161</v>
      </c>
      <c r="O127" s="8">
        <v>1.3754244977395726</v>
      </c>
      <c r="P127" s="8">
        <v>1.2815290452105332</v>
      </c>
      <c r="Q127" s="8">
        <v>2.2943609211392197</v>
      </c>
      <c r="R127" s="8">
        <v>5.3235012812402926</v>
      </c>
      <c r="S127" s="8">
        <v>0.1286122339279388</v>
      </c>
      <c r="T127" s="8">
        <v>0.66602763998396886</v>
      </c>
      <c r="U127" s="8">
        <v>1.6673657469943497</v>
      </c>
      <c r="V127" s="8">
        <v>3.50061670341467</v>
      </c>
      <c r="W127" s="8">
        <v>1.1980438506951969</v>
      </c>
      <c r="X127" s="8">
        <v>4.8796411642404705</v>
      </c>
      <c r="Y127" s="8">
        <v>6.9695871370419553</v>
      </c>
      <c r="Z127" s="8">
        <v>2.5430020514191036</v>
      </c>
      <c r="AA127" s="8">
        <v>2.9174326270523814</v>
      </c>
      <c r="AB127" s="8">
        <v>5.4427237890826223</v>
      </c>
      <c r="AC127" s="8">
        <v>12.516943621453535</v>
      </c>
      <c r="AD127" s="8">
        <v>4.2689304048810888</v>
      </c>
      <c r="AE127" s="8">
        <v>0.53084264216273103</v>
      </c>
      <c r="AF127" s="8">
        <v>15.344054893259518</v>
      </c>
      <c r="AG127" s="8">
        <v>35.384692064095795</v>
      </c>
      <c r="AH127" s="8">
        <v>2.5679154395473036</v>
      </c>
      <c r="AI127" s="8">
        <v>0.95107979242492735</v>
      </c>
      <c r="AJ127" s="8">
        <v>6.9365842802416049</v>
      </c>
      <c r="AK127" s="8">
        <v>2.1755950251720213</v>
      </c>
      <c r="AL127" s="8">
        <v>7.2328633326208802</v>
      </c>
      <c r="AM127" s="8">
        <v>2.0804870459295284</v>
      </c>
      <c r="AN127" s="8">
        <v>5.2394559972804844</v>
      </c>
      <c r="AO127" s="8">
        <v>0.95107979242492735</v>
      </c>
      <c r="AP127" s="8">
        <v>11.429500596536718</v>
      </c>
      <c r="AQ127" s="8">
        <v>9.7066917404662885</v>
      </c>
    </row>
    <row r="128" spans="1:43" x14ac:dyDescent="0.3">
      <c r="A128" s="1" t="s">
        <v>192</v>
      </c>
      <c r="B128" s="1" t="s">
        <v>61</v>
      </c>
      <c r="C128" s="1" t="s">
        <v>62</v>
      </c>
      <c r="D128" s="1" t="s">
        <v>128</v>
      </c>
      <c r="E128" s="1" t="s">
        <v>1203</v>
      </c>
      <c r="F128" s="7">
        <v>26.23</v>
      </c>
      <c r="G128" s="1" t="s">
        <v>65</v>
      </c>
      <c r="H128" s="1" t="s">
        <v>61</v>
      </c>
      <c r="I128" s="1" t="s">
        <v>61</v>
      </c>
      <c r="J128" s="1" t="s">
        <v>65</v>
      </c>
      <c r="K128" s="8">
        <v>2.1709957663732817</v>
      </c>
      <c r="L128" s="8">
        <v>1.4251353179124742</v>
      </c>
      <c r="M128" s="8">
        <v>3.0005718473267358</v>
      </c>
      <c r="N128" s="8">
        <v>31.578480245288624</v>
      </c>
      <c r="O128" s="8">
        <v>1.0232647810030027</v>
      </c>
      <c r="P128" s="8">
        <v>1.1423439023549944</v>
      </c>
      <c r="Q128" s="8">
        <v>2.3257068368450491</v>
      </c>
      <c r="R128" s="8">
        <v>7.0394690067213554</v>
      </c>
      <c r="S128" s="8">
        <v>0.23872059267244455</v>
      </c>
      <c r="T128" s="8">
        <v>0.81002567621535959</v>
      </c>
      <c r="U128" s="8">
        <v>1.710054205343537</v>
      </c>
      <c r="V128" s="8">
        <v>4.6646211683619994</v>
      </c>
      <c r="W128" s="8">
        <v>1.350284085231116</v>
      </c>
      <c r="X128" s="8">
        <v>4.7946889933780561</v>
      </c>
      <c r="Y128" s="8">
        <v>7.9296428187206027</v>
      </c>
      <c r="Z128" s="8">
        <v>2.192264376404323</v>
      </c>
      <c r="AA128" s="8">
        <v>2.9462111850344823</v>
      </c>
      <c r="AB128" s="8">
        <v>4.7355536477566114</v>
      </c>
      <c r="AC128" s="8">
        <v>13.717494993566129</v>
      </c>
      <c r="AD128" s="8">
        <v>4.509448424185317</v>
      </c>
      <c r="AE128" s="8">
        <v>0.69502212930449614</v>
      </c>
      <c r="AF128" s="8">
        <v>20.924290296769964</v>
      </c>
      <c r="AG128" s="8">
        <v>41.740607021869558</v>
      </c>
      <c r="AH128" s="8">
        <v>2.6020766356544134</v>
      </c>
      <c r="AI128" s="8">
        <v>1.3877742056823539</v>
      </c>
      <c r="AJ128" s="8">
        <v>6.2964908698787951</v>
      </c>
      <c r="AK128" s="8">
        <v>1.3877742056823539</v>
      </c>
      <c r="AL128" s="8">
        <v>2.2319009249837132</v>
      </c>
      <c r="AM128" s="8">
        <v>1.3877742056823539</v>
      </c>
      <c r="AN128" s="8">
        <v>2.0680256406918782</v>
      </c>
      <c r="AO128" s="8">
        <v>1.3877742056823539</v>
      </c>
      <c r="AP128" s="8">
        <v>12.278981968493468</v>
      </c>
      <c r="AQ128" s="8">
        <v>6.3065298189287962</v>
      </c>
    </row>
    <row r="129" spans="1:43" x14ac:dyDescent="0.3">
      <c r="A129" s="1" t="s">
        <v>193</v>
      </c>
      <c r="B129" s="1" t="s">
        <v>61</v>
      </c>
      <c r="C129" s="1" t="s">
        <v>67</v>
      </c>
      <c r="D129" s="1" t="s">
        <v>128</v>
      </c>
      <c r="E129" s="1" t="s">
        <v>1206</v>
      </c>
      <c r="F129" s="7">
        <v>26.64</v>
      </c>
      <c r="G129" s="1" t="s">
        <v>65</v>
      </c>
      <c r="H129" s="1" t="s">
        <v>61</v>
      </c>
      <c r="I129" s="1" t="s">
        <v>61</v>
      </c>
      <c r="J129" s="1" t="s">
        <v>65</v>
      </c>
      <c r="K129" s="8">
        <v>1.9468451633587331</v>
      </c>
      <c r="L129" s="8">
        <v>1.3757904506145398</v>
      </c>
      <c r="M129" s="8">
        <v>3.0300022031431078</v>
      </c>
      <c r="N129" s="8">
        <v>29.64982459942798</v>
      </c>
      <c r="O129" s="8">
        <v>1.3999899036213153</v>
      </c>
      <c r="P129" s="8">
        <v>1.0128395485021819</v>
      </c>
      <c r="Q129" s="8">
        <v>1.9079070564808545</v>
      </c>
      <c r="R129" s="8">
        <v>4.7581975077107179</v>
      </c>
      <c r="S129" s="8">
        <v>0.22039736050506928</v>
      </c>
      <c r="T129" s="8">
        <v>0.75374105935046098</v>
      </c>
      <c r="U129" s="8">
        <v>1.7901350159573448</v>
      </c>
      <c r="V129" s="8">
        <v>4.447024279187155</v>
      </c>
      <c r="W129" s="8">
        <v>1.403698441639289</v>
      </c>
      <c r="X129" s="8">
        <v>5.647017167940815</v>
      </c>
      <c r="Y129" s="8">
        <v>9.195667086993101</v>
      </c>
      <c r="Z129" s="8">
        <v>2.4914387268113249</v>
      </c>
      <c r="AA129" s="8">
        <v>3.279639526869266</v>
      </c>
      <c r="AB129" s="8">
        <v>5.1828537675927473</v>
      </c>
      <c r="AC129" s="8">
        <v>13.907390793145156</v>
      </c>
      <c r="AD129" s="8">
        <v>5.9849722573452979</v>
      </c>
      <c r="AE129" s="8">
        <v>0.61462808380355372</v>
      </c>
      <c r="AF129" s="8">
        <v>17.312102316593396</v>
      </c>
      <c r="AG129" s="8">
        <v>25.592586813006768</v>
      </c>
      <c r="AH129" s="8">
        <v>5.1419182463972035</v>
      </c>
      <c r="AI129" s="8">
        <v>1.1060436158319324</v>
      </c>
      <c r="AJ129" s="8">
        <v>7.965436042979082</v>
      </c>
      <c r="AK129" s="8">
        <v>3.182472738263983</v>
      </c>
      <c r="AL129" s="8">
        <v>8.3901590761006801</v>
      </c>
      <c r="AM129" s="8">
        <v>3.8230807193189755</v>
      </c>
      <c r="AN129" s="8">
        <v>4.8251536880520494</v>
      </c>
      <c r="AO129" s="8">
        <v>0.76737843860655075</v>
      </c>
      <c r="AP129" s="8">
        <v>12.03874032378299</v>
      </c>
      <c r="AQ129" s="8">
        <v>9.8549279810663908</v>
      </c>
    </row>
    <row r="130" spans="1:43" x14ac:dyDescent="0.3">
      <c r="A130" s="1" t="s">
        <v>194</v>
      </c>
      <c r="B130" s="1" t="s">
        <v>61</v>
      </c>
      <c r="C130" s="1" t="s">
        <v>67</v>
      </c>
      <c r="D130" s="1" t="s">
        <v>128</v>
      </c>
      <c r="E130" s="1" t="s">
        <v>1205</v>
      </c>
      <c r="F130" s="7">
        <v>23.88</v>
      </c>
      <c r="G130" s="1" t="s">
        <v>65</v>
      </c>
      <c r="H130" s="1" t="s">
        <v>61</v>
      </c>
      <c r="I130" s="1" t="s">
        <v>61</v>
      </c>
      <c r="J130" s="1" t="s">
        <v>65</v>
      </c>
      <c r="K130" s="8">
        <v>3.2845417716165106</v>
      </c>
      <c r="L130" s="8">
        <v>2.108530502188902</v>
      </c>
      <c r="M130" s="8">
        <v>2.8675972693139786</v>
      </c>
      <c r="N130" s="8">
        <v>35.81238911599813</v>
      </c>
      <c r="O130" s="8">
        <v>1.6767391774739537</v>
      </c>
      <c r="P130" s="8">
        <v>1.2522543471859116</v>
      </c>
      <c r="Q130" s="8">
        <v>1.5235761224095259</v>
      </c>
      <c r="R130" s="8">
        <v>4.4243664704560492</v>
      </c>
      <c r="S130" s="8">
        <v>0.12146810283353926</v>
      </c>
      <c r="T130" s="8">
        <v>0.7443956397160697</v>
      </c>
      <c r="U130" s="8">
        <v>1.1200719438718432</v>
      </c>
      <c r="V130" s="8">
        <v>3.5804026608844577</v>
      </c>
      <c r="W130" s="8">
        <v>1.470684739378906</v>
      </c>
      <c r="X130" s="8">
        <v>4.6070673280222856</v>
      </c>
      <c r="Y130" s="8">
        <v>7.1888013052165443</v>
      </c>
      <c r="Z130" s="8">
        <v>2.3164355368444074</v>
      </c>
      <c r="AA130" s="8">
        <v>2.9759395784532257</v>
      </c>
      <c r="AB130" s="8">
        <v>4.8127839243129094</v>
      </c>
      <c r="AC130" s="8">
        <v>12.642600271701715</v>
      </c>
      <c r="AD130" s="8">
        <v>4.6806242543059913</v>
      </c>
      <c r="AE130" s="8">
        <v>0.78872993781512057</v>
      </c>
      <c r="AF130" s="8">
        <v>18.996965192505893</v>
      </c>
      <c r="AG130" s="8">
        <v>35.524805754911952</v>
      </c>
      <c r="AH130" s="8">
        <v>2.4199630750373942</v>
      </c>
      <c r="AI130" s="8">
        <v>1.1944023760914178</v>
      </c>
      <c r="AJ130" s="8">
        <v>5.658754724660386</v>
      </c>
      <c r="AK130" s="8">
        <v>2.3398268118706462</v>
      </c>
      <c r="AL130" s="8">
        <v>6.7983075389097563</v>
      </c>
      <c r="AM130" s="8">
        <v>2.309652080255618</v>
      </c>
      <c r="AN130" s="8">
        <v>3.379322255169773</v>
      </c>
      <c r="AO130" s="8">
        <v>1.0604057549747092</v>
      </c>
      <c r="AP130" s="8">
        <v>12.731213731765418</v>
      </c>
      <c r="AQ130" s="8">
        <v>7.5863807038470288</v>
      </c>
    </row>
    <row r="131" spans="1:43" x14ac:dyDescent="0.3">
      <c r="A131" s="1" t="s">
        <v>195</v>
      </c>
      <c r="B131" s="1" t="s">
        <v>61</v>
      </c>
      <c r="C131" s="1" t="s">
        <v>62</v>
      </c>
      <c r="D131" s="1" t="s">
        <v>128</v>
      </c>
      <c r="E131" s="1" t="s">
        <v>1206</v>
      </c>
      <c r="F131" s="7">
        <v>34.659999999999997</v>
      </c>
      <c r="G131" s="1" t="s">
        <v>65</v>
      </c>
      <c r="H131" s="1" t="s">
        <v>61</v>
      </c>
      <c r="I131" s="1" t="s">
        <v>61</v>
      </c>
      <c r="J131" s="1" t="s">
        <v>65</v>
      </c>
      <c r="K131" s="8">
        <v>2.2357466086090545</v>
      </c>
      <c r="L131" s="8">
        <v>1.3863002155747177</v>
      </c>
      <c r="M131" s="8">
        <v>3.1972714316000914</v>
      </c>
      <c r="N131" s="8">
        <v>31.793475287851095</v>
      </c>
      <c r="O131" s="8">
        <v>1.1203711487561399</v>
      </c>
      <c r="P131" s="8">
        <v>1.0441748907107726</v>
      </c>
      <c r="Q131" s="8">
        <v>2.097506657410801</v>
      </c>
      <c r="R131" s="8">
        <v>5.8011139397085563</v>
      </c>
      <c r="S131" s="8">
        <v>0.28551011745679777</v>
      </c>
      <c r="T131" s="8">
        <v>0.6497088208867029</v>
      </c>
      <c r="U131" s="8">
        <v>1.5082526199155604</v>
      </c>
      <c r="V131" s="8">
        <v>4.3355175035723335</v>
      </c>
      <c r="W131" s="8">
        <v>1.1956215725398431</v>
      </c>
      <c r="X131" s="8">
        <v>4.7522399991765658</v>
      </c>
      <c r="Y131" s="8">
        <v>9.0052202469708362</v>
      </c>
      <c r="Z131" s="8">
        <v>2.0190199827763831</v>
      </c>
      <c r="AA131" s="8">
        <v>2.8623885491243111</v>
      </c>
      <c r="AB131" s="8">
        <v>4.7792563084969952</v>
      </c>
      <c r="AC131" s="8">
        <v>13.727700437139527</v>
      </c>
      <c r="AD131" s="8">
        <v>5.651998930587097</v>
      </c>
      <c r="AE131" s="8">
        <v>0.55160473113581387</v>
      </c>
      <c r="AF131" s="8">
        <v>14.501938838340596</v>
      </c>
      <c r="AG131" s="8">
        <v>33.436923263914956</v>
      </c>
      <c r="AH131" s="8">
        <v>2.400411907196677</v>
      </c>
      <c r="AI131" s="8">
        <v>1.7002917675976461</v>
      </c>
      <c r="AJ131" s="8">
        <v>9.9753705102403316</v>
      </c>
      <c r="AK131" s="8">
        <v>0.80013730239889225</v>
      </c>
      <c r="AL131" s="8">
        <v>3.3912981631389347</v>
      </c>
      <c r="AM131" s="8">
        <v>1.1645537719357497</v>
      </c>
      <c r="AN131" s="8">
        <v>5.0018332825261194</v>
      </c>
      <c r="AO131" s="8">
        <v>1.204489379227955</v>
      </c>
      <c r="AP131" s="8">
        <v>15.687903914925124</v>
      </c>
      <c r="AQ131" s="8">
        <v>10.734847898557026</v>
      </c>
    </row>
    <row r="132" spans="1:43" x14ac:dyDescent="0.3">
      <c r="A132" s="1" t="s">
        <v>196</v>
      </c>
      <c r="B132" s="1" t="s">
        <v>61</v>
      </c>
      <c r="C132" s="1" t="s">
        <v>67</v>
      </c>
      <c r="D132" s="1" t="s">
        <v>128</v>
      </c>
      <c r="E132" s="1" t="s">
        <v>1207</v>
      </c>
      <c r="F132" s="7">
        <v>25.78</v>
      </c>
      <c r="G132" s="1" t="s">
        <v>65</v>
      </c>
      <c r="H132" s="1" t="s">
        <v>61</v>
      </c>
      <c r="I132" s="1" t="s">
        <v>61</v>
      </c>
      <c r="J132" s="1" t="s">
        <v>65</v>
      </c>
      <c r="K132" s="8">
        <v>2.1537784742690289</v>
      </c>
      <c r="L132" s="8">
        <v>1.4682506003256313</v>
      </c>
      <c r="M132" s="8">
        <v>3.2459005262919991</v>
      </c>
      <c r="N132" s="8">
        <v>35.418725493450054</v>
      </c>
      <c r="O132" s="8">
        <v>1.4234643613868523</v>
      </c>
      <c r="P132" s="8">
        <v>1.2312546415425576</v>
      </c>
      <c r="Q132" s="8">
        <v>2.2519417719583457</v>
      </c>
      <c r="R132" s="8">
        <v>6.7444329500504923</v>
      </c>
      <c r="S132" s="8">
        <v>0.39275856444905349</v>
      </c>
      <c r="T132" s="8">
        <v>0.7956516736634861</v>
      </c>
      <c r="U132" s="8">
        <v>1.315203821647732</v>
      </c>
      <c r="V132" s="8">
        <v>3.7775232157263376</v>
      </c>
      <c r="W132" s="8">
        <v>1.1838523778615786</v>
      </c>
      <c r="X132" s="8">
        <v>3.9361762112794643</v>
      </c>
      <c r="Y132" s="8">
        <v>7.5572093278562438</v>
      </c>
      <c r="Z132" s="8">
        <v>1.9481242350167984</v>
      </c>
      <c r="AA132" s="8">
        <v>2.9336847141469282</v>
      </c>
      <c r="AB132" s="8">
        <v>4.3792399032400215</v>
      </c>
      <c r="AC132" s="8">
        <v>12.962520581179286</v>
      </c>
      <c r="AD132" s="8">
        <v>4.2835518863770119</v>
      </c>
      <c r="AE132" s="8">
        <v>0.59675466828108781</v>
      </c>
      <c r="AF132" s="8">
        <v>18.283168879324609</v>
      </c>
      <c r="AG132" s="8">
        <v>34.130749286395385</v>
      </c>
      <c r="AH132" s="8">
        <v>2.0098409205501193</v>
      </c>
      <c r="AI132" s="8">
        <v>0.99251403483956502</v>
      </c>
      <c r="AJ132" s="8">
        <v>8.9650088626519402</v>
      </c>
      <c r="AK132" s="8">
        <v>0.99251403483956502</v>
      </c>
      <c r="AL132" s="8">
        <v>2.4886562374814867</v>
      </c>
      <c r="AM132" s="8">
        <v>1.2034232672429725</v>
      </c>
      <c r="AN132" s="8">
        <v>7.0578428599766552</v>
      </c>
      <c r="AO132" s="8">
        <v>0.99251403483956502</v>
      </c>
      <c r="AP132" s="8">
        <v>13.090988577122813</v>
      </c>
      <c r="AQ132" s="8">
        <v>9.7927790047353351</v>
      </c>
    </row>
    <row r="133" spans="1:43" x14ac:dyDescent="0.3">
      <c r="A133" s="1" t="s">
        <v>197</v>
      </c>
      <c r="B133" s="1" t="s">
        <v>61</v>
      </c>
      <c r="C133" s="1" t="s">
        <v>62</v>
      </c>
      <c r="D133" s="1" t="s">
        <v>128</v>
      </c>
      <c r="E133" s="1" t="s">
        <v>1209</v>
      </c>
      <c r="F133" s="7">
        <v>21.45</v>
      </c>
      <c r="G133" s="1" t="s">
        <v>65</v>
      </c>
      <c r="H133" s="1" t="s">
        <v>61</v>
      </c>
      <c r="I133" s="1" t="s">
        <v>61</v>
      </c>
      <c r="J133" s="1" t="s">
        <v>65</v>
      </c>
      <c r="K133" s="8">
        <v>2.340460502859965</v>
      </c>
      <c r="L133" s="8">
        <v>1.7540056050876718</v>
      </c>
      <c r="M133" s="8">
        <v>2.8333913140119682</v>
      </c>
      <c r="N133" s="8">
        <v>37.293275002761703</v>
      </c>
      <c r="O133" s="8">
        <v>1.437240436664029</v>
      </c>
      <c r="P133" s="8">
        <v>1.3182291672377207</v>
      </c>
      <c r="Q133" s="8">
        <v>1.7873622598080388</v>
      </c>
      <c r="R133" s="8">
        <v>5.4197199198542023</v>
      </c>
      <c r="S133" s="8">
        <v>0.29704375041241471</v>
      </c>
      <c r="T133" s="8">
        <v>0.67949957074109302</v>
      </c>
      <c r="U133" s="8">
        <v>1.1551492702598583</v>
      </c>
      <c r="V133" s="8">
        <v>3.2282892380796815</v>
      </c>
      <c r="W133" s="8">
        <v>1.1176632230650889</v>
      </c>
      <c r="X133" s="8">
        <v>3.9990170979378039</v>
      </c>
      <c r="Y133" s="8">
        <v>6.80859691131612</v>
      </c>
      <c r="Z133" s="8">
        <v>2.1178154064200423</v>
      </c>
      <c r="AA133" s="8">
        <v>3.0915085056661704</v>
      </c>
      <c r="AB133" s="8">
        <v>4.5011139387353003</v>
      </c>
      <c r="AC133" s="8">
        <v>13.32533757997845</v>
      </c>
      <c r="AD133" s="8">
        <v>4.7351780983038809</v>
      </c>
      <c r="AE133" s="8">
        <v>0.76010320079879279</v>
      </c>
      <c r="AF133" s="8">
        <v>18.85307743758451</v>
      </c>
      <c r="AG133" s="8">
        <v>33.752147752987227</v>
      </c>
      <c r="AH133" s="8">
        <v>1.8434863297373507</v>
      </c>
      <c r="AI133" s="8">
        <v>1.0206899289280784</v>
      </c>
      <c r="AJ133" s="8">
        <v>7.3460658715121463</v>
      </c>
      <c r="AK133" s="8">
        <v>1.0000046491720684</v>
      </c>
      <c r="AL133" s="8">
        <v>6.2519729031097171</v>
      </c>
      <c r="AM133" s="8">
        <v>1.7475905646121968</v>
      </c>
      <c r="AN133" s="8">
        <v>6.2595115321974699</v>
      </c>
      <c r="AO133" s="8">
        <v>0.820191609434754</v>
      </c>
      <c r="AP133" s="8">
        <v>13.364703905243049</v>
      </c>
      <c r="AQ133" s="8">
        <v>7.7405575154814361</v>
      </c>
    </row>
    <row r="134" spans="1:43" x14ac:dyDescent="0.3">
      <c r="A134" s="1" t="s">
        <v>198</v>
      </c>
      <c r="B134" s="1" t="s">
        <v>61</v>
      </c>
      <c r="C134" s="1" t="s">
        <v>67</v>
      </c>
      <c r="D134" s="1" t="s">
        <v>128</v>
      </c>
      <c r="E134" s="1" t="s">
        <v>1203</v>
      </c>
      <c r="F134" s="7">
        <v>24.17</v>
      </c>
      <c r="G134" s="1" t="s">
        <v>65</v>
      </c>
      <c r="H134" s="1" t="s">
        <v>61</v>
      </c>
      <c r="I134" s="1" t="s">
        <v>61</v>
      </c>
      <c r="J134" s="1" t="s">
        <v>65</v>
      </c>
      <c r="K134" s="8">
        <v>2.2699623867380976</v>
      </c>
      <c r="L134" s="8">
        <v>1.7443390235274483</v>
      </c>
      <c r="M134" s="8">
        <v>3.1539176920807432</v>
      </c>
      <c r="N134" s="8">
        <v>33.823587970797419</v>
      </c>
      <c r="O134" s="8">
        <v>1.1841345186403922</v>
      </c>
      <c r="P134" s="8">
        <v>1.5073456190881276</v>
      </c>
      <c r="Q134" s="8">
        <v>1.1451891757889148</v>
      </c>
      <c r="R134" s="8">
        <v>7.0204360448627359</v>
      </c>
      <c r="S134" s="8">
        <v>0.15827129000425341</v>
      </c>
      <c r="T134" s="8">
        <v>0.97977465240728301</v>
      </c>
      <c r="U134" s="8">
        <v>1.7334474619513469</v>
      </c>
      <c r="V134" s="8">
        <v>4.3577275965803661</v>
      </c>
      <c r="W134" s="8">
        <v>1.530919738729809</v>
      </c>
      <c r="X134" s="8">
        <v>4.7686260863980623</v>
      </c>
      <c r="Y134" s="8">
        <v>6.7247134258100925</v>
      </c>
      <c r="Z134" s="8">
        <v>2.4899454259187119</v>
      </c>
      <c r="AA134" s="8">
        <v>3.1283212698753831</v>
      </c>
      <c r="AB134" s="8">
        <v>5.0846234075417103</v>
      </c>
      <c r="AC134" s="8">
        <v>12.601986878987455</v>
      </c>
      <c r="AD134" s="8">
        <v>3.9301193997059847</v>
      </c>
      <c r="AE134" s="8">
        <v>0.66261093456565012</v>
      </c>
      <c r="AF134" s="8">
        <v>15.555889929703705</v>
      </c>
      <c r="AG134" s="8">
        <v>32.496748762837768</v>
      </c>
      <c r="AH134" s="8">
        <v>3.8974805760839555</v>
      </c>
      <c r="AI134" s="8">
        <v>2.1415970029040499</v>
      </c>
      <c r="AJ134" s="8">
        <v>7.6620736047127087</v>
      </c>
      <c r="AK134" s="8">
        <v>1.926208002110696</v>
      </c>
      <c r="AL134" s="8">
        <v>5.3853534640363057</v>
      </c>
      <c r="AM134" s="8">
        <v>2.6186292468415431</v>
      </c>
      <c r="AN134" s="8">
        <v>6.919551848421011</v>
      </c>
      <c r="AO134" s="8">
        <v>1.4688847689121018</v>
      </c>
      <c r="AP134" s="8">
        <v>11.017715141679354</v>
      </c>
      <c r="AQ134" s="8">
        <v>8.9098676517567945</v>
      </c>
    </row>
    <row r="135" spans="1:43" x14ac:dyDescent="0.3">
      <c r="A135" s="1" t="s">
        <v>199</v>
      </c>
      <c r="B135" s="1" t="s">
        <v>61</v>
      </c>
      <c r="C135" s="1" t="s">
        <v>67</v>
      </c>
      <c r="D135" s="1" t="s">
        <v>128</v>
      </c>
      <c r="E135" s="1" t="s">
        <v>1209</v>
      </c>
      <c r="F135" s="7">
        <v>21.46</v>
      </c>
      <c r="G135" s="1" t="s">
        <v>65</v>
      </c>
      <c r="H135" s="1" t="s">
        <v>61</v>
      </c>
      <c r="I135" s="1" t="s">
        <v>61</v>
      </c>
      <c r="J135" s="1" t="s">
        <v>65</v>
      </c>
      <c r="K135" s="8">
        <v>2.1208679011822418</v>
      </c>
      <c r="L135" s="8">
        <v>1.6342054008087574</v>
      </c>
      <c r="M135" s="8">
        <v>2.7173479677591614</v>
      </c>
      <c r="N135" s="8">
        <v>33.558270932899681</v>
      </c>
      <c r="O135" s="8">
        <v>1.2569489192645806</v>
      </c>
      <c r="P135" s="8">
        <v>1.3099854323634905</v>
      </c>
      <c r="Q135" s="8">
        <v>2.0894638949414723</v>
      </c>
      <c r="R135" s="8">
        <v>6.2195531288305279</v>
      </c>
      <c r="S135" s="8">
        <v>0.18491369589955217</v>
      </c>
      <c r="T135" s="8">
        <v>0.83693513734334113</v>
      </c>
      <c r="U135" s="8">
        <v>1.7612026368442484</v>
      </c>
      <c r="V135" s="8">
        <v>4.0986079943131566</v>
      </c>
      <c r="W135" s="8">
        <v>1.2812865170243743</v>
      </c>
      <c r="X135" s="8">
        <v>4.6312412333448014</v>
      </c>
      <c r="Y135" s="8">
        <v>6.7030826035053561</v>
      </c>
      <c r="Z135" s="8">
        <v>2.3936055831701104</v>
      </c>
      <c r="AA135" s="8">
        <v>2.5832618368696978</v>
      </c>
      <c r="AB135" s="8">
        <v>6.0287655681163699</v>
      </c>
      <c r="AC135" s="8">
        <v>14.113299017400225</v>
      </c>
      <c r="AD135" s="8">
        <v>3.7490093716301751</v>
      </c>
      <c r="AE135" s="8">
        <v>0.72814522648868674</v>
      </c>
      <c r="AF135" s="8">
        <v>12.759535058905897</v>
      </c>
      <c r="AG135" s="8">
        <v>33.793763899552928</v>
      </c>
      <c r="AH135" s="8">
        <v>2.4410866835574971</v>
      </c>
      <c r="AI135" s="8">
        <v>2.3292402692805694</v>
      </c>
      <c r="AJ135" s="8">
        <v>8.647195147285375</v>
      </c>
      <c r="AK135" s="8">
        <v>2.002264209023513</v>
      </c>
      <c r="AL135" s="8">
        <v>5.5568059990061789</v>
      </c>
      <c r="AM135" s="8">
        <v>1.0018497384841165</v>
      </c>
      <c r="AN135" s="8">
        <v>6.3299497870149892</v>
      </c>
      <c r="AO135" s="8">
        <v>1.2237150621262802</v>
      </c>
      <c r="AP135" s="8">
        <v>14.930158986985351</v>
      </c>
      <c r="AQ135" s="8">
        <v>8.9844351587772877</v>
      </c>
    </row>
    <row r="136" spans="1:43" x14ac:dyDescent="0.3">
      <c r="A136" s="1" t="s">
        <v>200</v>
      </c>
      <c r="B136" s="1" t="s">
        <v>61</v>
      </c>
      <c r="C136" s="1" t="s">
        <v>62</v>
      </c>
      <c r="D136" s="1" t="s">
        <v>128</v>
      </c>
      <c r="E136" s="1" t="s">
        <v>1208</v>
      </c>
      <c r="F136" s="7">
        <v>21.5</v>
      </c>
      <c r="G136" s="1" t="s">
        <v>65</v>
      </c>
      <c r="H136" s="1" t="s">
        <v>61</v>
      </c>
      <c r="I136" s="1" t="s">
        <v>61</v>
      </c>
      <c r="J136" s="1" t="s">
        <v>65</v>
      </c>
      <c r="K136" s="8">
        <v>1.7521570043418047</v>
      </c>
      <c r="L136" s="8">
        <v>1.4735292622605902</v>
      </c>
      <c r="M136" s="8">
        <v>2.2334377025796517</v>
      </c>
      <c r="N136" s="8">
        <v>35.932885341733353</v>
      </c>
      <c r="O136" s="8">
        <v>1.4268979421295223</v>
      </c>
      <c r="P136" s="8">
        <v>1.2834752799301412</v>
      </c>
      <c r="Q136" s="8">
        <v>1.702569248886922</v>
      </c>
      <c r="R136" s="8">
        <v>5.8804940039894547</v>
      </c>
      <c r="S136" s="8">
        <v>0.19252129198952117</v>
      </c>
      <c r="T136" s="8">
        <v>0.72031775914446694</v>
      </c>
      <c r="U136" s="8">
        <v>1.1787017876909458</v>
      </c>
      <c r="V136" s="8">
        <v>3.6256721026540188</v>
      </c>
      <c r="W136" s="8">
        <v>1.0731502097733769</v>
      </c>
      <c r="X136" s="8">
        <v>4.1445788202045222</v>
      </c>
      <c r="Y136" s="8">
        <v>6.9703561919027326</v>
      </c>
      <c r="Z136" s="8">
        <v>2.0848796700677061</v>
      </c>
      <c r="AA136" s="8">
        <v>2.7746734952808554</v>
      </c>
      <c r="AB136" s="8">
        <v>4.8710843784298481</v>
      </c>
      <c r="AC136" s="8">
        <v>15.461886830141395</v>
      </c>
      <c r="AD136" s="8">
        <v>4.5505440821430581</v>
      </c>
      <c r="AE136" s="8">
        <v>0.66618759472611833</v>
      </c>
      <c r="AF136" s="8">
        <v>19.94644594655837</v>
      </c>
      <c r="AG136" s="8">
        <v>32.28110609015939</v>
      </c>
      <c r="AH136" s="8">
        <v>3.180750285979145</v>
      </c>
      <c r="AI136" s="8">
        <v>1.3547555553360178</v>
      </c>
      <c r="AJ136" s="8">
        <v>6.9688071489421999</v>
      </c>
      <c r="AK136" s="8">
        <v>2.0127653739712885</v>
      </c>
      <c r="AL136" s="8">
        <v>7.3731378801413792</v>
      </c>
      <c r="AM136" s="8">
        <v>1.7230761277672255</v>
      </c>
      <c r="AN136" s="8">
        <v>4.2796967922533522</v>
      </c>
      <c r="AO136" s="8">
        <v>1.1429315185347437</v>
      </c>
      <c r="AP136" s="8">
        <v>13.311771063319915</v>
      </c>
      <c r="AQ136" s="8">
        <v>6.4247562170369603</v>
      </c>
    </row>
    <row r="137" spans="1:43" x14ac:dyDescent="0.3">
      <c r="A137" s="1" t="s">
        <v>201</v>
      </c>
      <c r="B137" s="1" t="s">
        <v>61</v>
      </c>
      <c r="C137" s="1" t="s">
        <v>67</v>
      </c>
      <c r="D137" s="1" t="s">
        <v>128</v>
      </c>
      <c r="E137" s="1" t="s">
        <v>1205</v>
      </c>
      <c r="F137" s="7">
        <v>26.45</v>
      </c>
      <c r="G137" s="1" t="s">
        <v>65</v>
      </c>
      <c r="H137" s="1" t="s">
        <v>61</v>
      </c>
      <c r="I137" s="1" t="s">
        <v>61</v>
      </c>
      <c r="J137" s="1" t="s">
        <v>65</v>
      </c>
      <c r="K137" s="8">
        <v>2.0801758012897471</v>
      </c>
      <c r="L137" s="8">
        <v>1.4893986732238418</v>
      </c>
      <c r="M137" s="8">
        <v>2.5433112509229576</v>
      </c>
      <c r="N137" s="8">
        <v>31.819147987092482</v>
      </c>
      <c r="O137" s="8">
        <v>1.4206059799349087</v>
      </c>
      <c r="P137" s="8">
        <v>1.1198376995260539</v>
      </c>
      <c r="Q137" s="8">
        <v>1.7354209963415455</v>
      </c>
      <c r="R137" s="8">
        <v>5.7823925334127946</v>
      </c>
      <c r="S137" s="8">
        <v>0.20956027125633755</v>
      </c>
      <c r="T137" s="8">
        <v>0.75310722482746317</v>
      </c>
      <c r="U137" s="8">
        <v>1.2442641105845043</v>
      </c>
      <c r="V137" s="8">
        <v>4.4552856461895205</v>
      </c>
      <c r="W137" s="8">
        <v>1.4214380735955716</v>
      </c>
      <c r="X137" s="8">
        <v>4.6390428032236066</v>
      </c>
      <c r="Y137" s="8">
        <v>9.0538136480936</v>
      </c>
      <c r="Z137" s="8">
        <v>2.2263014149235891</v>
      </c>
      <c r="AA137" s="8">
        <v>3.4397365290029791</v>
      </c>
      <c r="AB137" s="8">
        <v>4.7995844292252752</v>
      </c>
      <c r="AC137" s="8">
        <v>13.85340868117993</v>
      </c>
      <c r="AD137" s="8">
        <v>5.1991276973668477</v>
      </c>
      <c r="AE137" s="8">
        <v>0.71503854878646611</v>
      </c>
      <c r="AF137" s="8">
        <v>16.317191698440869</v>
      </c>
      <c r="AG137" s="8">
        <v>30.899548481153801</v>
      </c>
      <c r="AH137" s="8">
        <v>3.0278042466624897</v>
      </c>
      <c r="AI137" s="8">
        <v>1.3631639914865934</v>
      </c>
      <c r="AJ137" s="8">
        <v>9.0283530693297855</v>
      </c>
      <c r="AK137" s="8">
        <v>0.95750674124227342</v>
      </c>
      <c r="AL137" s="8">
        <v>5.1341063019915092</v>
      </c>
      <c r="AM137" s="8">
        <v>1.4914298063144624</v>
      </c>
      <c r="AN137" s="8">
        <v>6.0299814101080518</v>
      </c>
      <c r="AO137" s="8">
        <v>1.0927742020989544</v>
      </c>
      <c r="AP137" s="8">
        <v>14.1579550332205</v>
      </c>
      <c r="AQ137" s="8">
        <v>10.500185017950709</v>
      </c>
    </row>
    <row r="138" spans="1:43" x14ac:dyDescent="0.3">
      <c r="A138" s="1" t="s">
        <v>202</v>
      </c>
      <c r="B138" s="1" t="s">
        <v>61</v>
      </c>
      <c r="C138" s="1" t="s">
        <v>62</v>
      </c>
      <c r="D138" s="1" t="s">
        <v>128</v>
      </c>
      <c r="E138" s="1" t="s">
        <v>1203</v>
      </c>
      <c r="F138" s="7">
        <v>26.3</v>
      </c>
      <c r="G138" s="1" t="s">
        <v>65</v>
      </c>
      <c r="H138" s="1" t="s">
        <v>61</v>
      </c>
      <c r="I138" s="1" t="s">
        <v>61</v>
      </c>
      <c r="J138" s="1" t="s">
        <v>65</v>
      </c>
      <c r="K138" s="8">
        <v>2.3554321061292112</v>
      </c>
      <c r="L138" s="8">
        <v>1.3965439015052941</v>
      </c>
      <c r="M138" s="8">
        <v>2.9112001643444216</v>
      </c>
      <c r="N138" s="8">
        <v>31.393242362934117</v>
      </c>
      <c r="O138" s="8">
        <v>1.3838035098011277</v>
      </c>
      <c r="P138" s="8">
        <v>1.0765371835831261</v>
      </c>
      <c r="Q138" s="8">
        <v>1.9757338442506791</v>
      </c>
      <c r="R138" s="8">
        <v>6.4977105713743954</v>
      </c>
      <c r="S138" s="8">
        <v>0.32744425305246749</v>
      </c>
      <c r="T138" s="8">
        <v>0.71634241163238088</v>
      </c>
      <c r="U138" s="8">
        <v>1.5055332041087326</v>
      </c>
      <c r="V138" s="8">
        <v>4.4348077028836537</v>
      </c>
      <c r="W138" s="8">
        <v>1.2898977847819524</v>
      </c>
      <c r="X138" s="8">
        <v>4.2590272139031748</v>
      </c>
      <c r="Y138" s="8">
        <v>8.8468180416804927</v>
      </c>
      <c r="Z138" s="8">
        <v>1.9616580667727532</v>
      </c>
      <c r="AA138" s="8">
        <v>3.2506882079773733</v>
      </c>
      <c r="AB138" s="8">
        <v>4.1495554837358171</v>
      </c>
      <c r="AC138" s="8">
        <v>13.961585104129384</v>
      </c>
      <c r="AD138" s="8">
        <v>5.5982660601257601</v>
      </c>
      <c r="AE138" s="8">
        <v>0.70817282129367631</v>
      </c>
      <c r="AF138" s="8">
        <v>14.99650461277805</v>
      </c>
      <c r="AG138" s="8">
        <v>28.031312589409975</v>
      </c>
      <c r="AH138" s="8">
        <v>1.6665594107117758</v>
      </c>
      <c r="AI138" s="8">
        <v>1.6665594107117758</v>
      </c>
      <c r="AJ138" s="8">
        <v>9.0250064907914869</v>
      </c>
      <c r="AK138" s="8">
        <v>1.6665594107117758</v>
      </c>
      <c r="AL138" s="8">
        <v>2.7167821451517837</v>
      </c>
      <c r="AM138" s="8">
        <v>1.6665594107117758</v>
      </c>
      <c r="AN138" s="8">
        <v>6.1125555332289512</v>
      </c>
      <c r="AO138" s="8">
        <v>1.6665594107117758</v>
      </c>
      <c r="AP138" s="8">
        <v>16.017106753740091</v>
      </c>
      <c r="AQ138" s="8">
        <v>14.767934821340781</v>
      </c>
    </row>
    <row r="139" spans="1:43" x14ac:dyDescent="0.3">
      <c r="A139" s="1" t="s">
        <v>203</v>
      </c>
      <c r="B139" s="1" t="s">
        <v>61</v>
      </c>
      <c r="C139" s="1" t="s">
        <v>67</v>
      </c>
      <c r="D139" s="1" t="s">
        <v>128</v>
      </c>
      <c r="E139" s="1" t="s">
        <v>1204</v>
      </c>
      <c r="F139" s="7">
        <v>23.42</v>
      </c>
      <c r="G139" s="1" t="s">
        <v>65</v>
      </c>
      <c r="H139" s="1" t="s">
        <v>61</v>
      </c>
      <c r="I139" s="1" t="s">
        <v>61</v>
      </c>
      <c r="J139" s="1" t="s">
        <v>65</v>
      </c>
      <c r="K139" s="8">
        <v>3.0539884700224351</v>
      </c>
      <c r="L139" s="8">
        <v>2.2152409924868279</v>
      </c>
      <c r="M139" s="8">
        <v>3.2711812971870917</v>
      </c>
      <c r="N139" s="8">
        <v>32.806387224182203</v>
      </c>
      <c r="O139" s="8">
        <v>1.137813878804329</v>
      </c>
      <c r="P139" s="8">
        <v>1.6785772664710839</v>
      </c>
      <c r="Q139" s="8">
        <v>2.271436471224701</v>
      </c>
      <c r="R139" s="8">
        <v>5.8592566401026991</v>
      </c>
      <c r="S139" s="8">
        <v>0.14142906330267005</v>
      </c>
      <c r="T139" s="8">
        <v>0.85714583819800028</v>
      </c>
      <c r="U139" s="8">
        <v>1.2857187572970006</v>
      </c>
      <c r="V139" s="8">
        <v>3.9545244840800731</v>
      </c>
      <c r="W139" s="8">
        <v>1.8510459751153745</v>
      </c>
      <c r="X139" s="8">
        <v>5.4738467803734512</v>
      </c>
      <c r="Y139" s="8">
        <v>6.9502910808206382</v>
      </c>
      <c r="Z139" s="8">
        <v>2.937970719397403</v>
      </c>
      <c r="AA139" s="8">
        <v>3.3050391505265457</v>
      </c>
      <c r="AB139" s="8">
        <v>4.8348696082768212</v>
      </c>
      <c r="AC139" s="8">
        <v>11.51284918240777</v>
      </c>
      <c r="AD139" s="8">
        <v>3.8145145671166034</v>
      </c>
      <c r="AE139" s="8">
        <v>0.78687255260626865</v>
      </c>
      <c r="AF139" s="8">
        <v>21.382179208109378</v>
      </c>
      <c r="AG139" s="8">
        <v>27.539946770535668</v>
      </c>
      <c r="AH139" s="8">
        <v>4.0774372230294356</v>
      </c>
      <c r="AI139" s="8">
        <v>1.9483005037356256</v>
      </c>
      <c r="AJ139" s="8">
        <v>6.8748424480461345</v>
      </c>
      <c r="AK139" s="8">
        <v>2.6494548024331905</v>
      </c>
      <c r="AL139" s="8">
        <v>7.0948961368722347</v>
      </c>
      <c r="AM139" s="8">
        <v>3.1958989759696448</v>
      </c>
      <c r="AN139" s="8">
        <v>6.0576051624786844</v>
      </c>
      <c r="AO139" s="8">
        <v>1.5996797985480407</v>
      </c>
      <c r="AP139" s="8">
        <v>9.6219089021325246</v>
      </c>
      <c r="AQ139" s="8">
        <v>7.957850068109436</v>
      </c>
    </row>
    <row r="140" spans="1:43" x14ac:dyDescent="0.3">
      <c r="A140" s="1" t="s">
        <v>204</v>
      </c>
      <c r="B140" s="1" t="s">
        <v>61</v>
      </c>
      <c r="C140" s="1" t="s">
        <v>67</v>
      </c>
      <c r="D140" s="1" t="s">
        <v>128</v>
      </c>
      <c r="E140" s="1" t="s">
        <v>1206</v>
      </c>
      <c r="F140" s="7">
        <v>21.26</v>
      </c>
      <c r="G140" s="1" t="s">
        <v>65</v>
      </c>
      <c r="H140" s="1" t="s">
        <v>61</v>
      </c>
      <c r="I140" s="1" t="s">
        <v>61</v>
      </c>
      <c r="J140" s="1" t="s">
        <v>65</v>
      </c>
      <c r="K140" s="8">
        <v>2.2703832810691966</v>
      </c>
      <c r="L140" s="8">
        <v>1.347736557360792</v>
      </c>
      <c r="M140" s="8">
        <v>2.7627089274269956</v>
      </c>
      <c r="N140" s="8">
        <v>31.709023967722622</v>
      </c>
      <c r="O140" s="8">
        <v>1.2395957996260527</v>
      </c>
      <c r="P140" s="8">
        <v>1.2714529724573167</v>
      </c>
      <c r="Q140" s="8">
        <v>2.3638038790775924</v>
      </c>
      <c r="R140" s="8">
        <v>7.1373108046132465</v>
      </c>
      <c r="S140" s="8">
        <v>0.18650617624793958</v>
      </c>
      <c r="T140" s="8">
        <v>0.79235475095166108</v>
      </c>
      <c r="U140" s="8">
        <v>1.5662826472300277</v>
      </c>
      <c r="V140" s="8">
        <v>4.658743809540697</v>
      </c>
      <c r="W140" s="8">
        <v>1.5478315874181845</v>
      </c>
      <c r="X140" s="8">
        <v>4.6820134204593646</v>
      </c>
      <c r="Y140" s="8">
        <v>7.8769857010174409</v>
      </c>
      <c r="Z140" s="8">
        <v>2.4246480077996573</v>
      </c>
      <c r="AA140" s="8">
        <v>3.5063539950030589</v>
      </c>
      <c r="AB140" s="8">
        <v>4.426624309892615</v>
      </c>
      <c r="AC140" s="8">
        <v>12.674218539937305</v>
      </c>
      <c r="AD140" s="8">
        <v>4.7831664018757971</v>
      </c>
      <c r="AE140" s="8">
        <v>0.77225446327243652</v>
      </c>
      <c r="AF140" s="8">
        <v>19.993236703156093</v>
      </c>
      <c r="AG140" s="8">
        <v>24.88261337711215</v>
      </c>
      <c r="AH140" s="8">
        <v>5.336437331077545</v>
      </c>
      <c r="AI140" s="8">
        <v>0.97289002253821188</v>
      </c>
      <c r="AJ140" s="8">
        <v>7.5072580536195535</v>
      </c>
      <c r="AK140" s="8">
        <v>2.8208669359241907</v>
      </c>
      <c r="AL140" s="8">
        <v>7.6250507755244605</v>
      </c>
      <c r="AM140" s="8">
        <v>3.7391282292923864</v>
      </c>
      <c r="AN140" s="8">
        <v>5.6806315518732555</v>
      </c>
      <c r="AO140" s="8">
        <v>0.7181617586181831</v>
      </c>
      <c r="AP140" s="8">
        <v>11.036123417501004</v>
      </c>
      <c r="AQ140" s="8">
        <v>9.6876018437629714</v>
      </c>
    </row>
    <row r="141" spans="1:43" x14ac:dyDescent="0.3">
      <c r="A141" s="1" t="s">
        <v>205</v>
      </c>
      <c r="B141" s="1" t="s">
        <v>61</v>
      </c>
      <c r="C141" s="1" t="s">
        <v>62</v>
      </c>
      <c r="D141" s="1" t="s">
        <v>128</v>
      </c>
      <c r="E141" s="1" t="s">
        <v>1210</v>
      </c>
      <c r="F141" s="7">
        <v>24.3</v>
      </c>
      <c r="G141" s="1" t="s">
        <v>65</v>
      </c>
      <c r="H141" s="1" t="s">
        <v>61</v>
      </c>
      <c r="I141" s="1" t="s">
        <v>61</v>
      </c>
      <c r="J141" s="1" t="s">
        <v>65</v>
      </c>
      <c r="K141" s="8">
        <v>2.5621384782374155</v>
      </c>
      <c r="L141" s="8">
        <v>1.4420271992082798</v>
      </c>
      <c r="M141" s="8">
        <v>2.967988287166178</v>
      </c>
      <c r="N141" s="8">
        <v>33.437399373984775</v>
      </c>
      <c r="O141" s="8">
        <v>1.2854389811085909</v>
      </c>
      <c r="P141" s="8">
        <v>1.0820213921604158</v>
      </c>
      <c r="Q141" s="8">
        <v>1.6420149196820346</v>
      </c>
      <c r="R141" s="8">
        <v>5.2586765775288162</v>
      </c>
      <c r="S141" s="8">
        <v>7.5931325765643223E-2</v>
      </c>
      <c r="T141" s="8">
        <v>0.71755102848532848</v>
      </c>
      <c r="U141" s="8">
        <v>1.3382896166194618</v>
      </c>
      <c r="V141" s="8">
        <v>4.3773982466860648</v>
      </c>
      <c r="W141" s="8">
        <v>1.3459597637960508</v>
      </c>
      <c r="X141" s="8">
        <v>5.0865984049596404</v>
      </c>
      <c r="Y141" s="8">
        <v>7.6238595293605576</v>
      </c>
      <c r="Z141" s="8">
        <v>2.2410183644948121</v>
      </c>
      <c r="AA141" s="8">
        <v>2.9038392353991331</v>
      </c>
      <c r="AB141" s="8">
        <v>5.0678946847234121</v>
      </c>
      <c r="AC141" s="8">
        <v>13.890135032444556</v>
      </c>
      <c r="AD141" s="8">
        <v>5.1175397571008716</v>
      </c>
      <c r="AE141" s="8">
        <v>0.53627980108796824</v>
      </c>
      <c r="AF141" s="8">
        <v>16.916736979812935</v>
      </c>
      <c r="AG141" s="8">
        <v>29.490244414018253</v>
      </c>
      <c r="AH141" s="8">
        <v>3.6163780227103866</v>
      </c>
      <c r="AI141" s="8">
        <v>1.8140284339685768</v>
      </c>
      <c r="AJ141" s="8">
        <v>7.3727791124756559</v>
      </c>
      <c r="AK141" s="8">
        <v>1.9887158009217558</v>
      </c>
      <c r="AL141" s="8">
        <v>6.9186308596713051</v>
      </c>
      <c r="AM141" s="8">
        <v>3.2599351548620574</v>
      </c>
      <c r="AN141" s="8">
        <v>5.2291062379980398</v>
      </c>
      <c r="AO141" s="8">
        <v>1.1633867787709755</v>
      </c>
      <c r="AP141" s="8">
        <v>13.052278400510696</v>
      </c>
      <c r="AQ141" s="8">
        <v>9.1777798042793552</v>
      </c>
    </row>
    <row r="142" spans="1:43" x14ac:dyDescent="0.3">
      <c r="A142" s="1" t="s">
        <v>206</v>
      </c>
      <c r="B142" s="1" t="s">
        <v>61</v>
      </c>
      <c r="C142" s="1" t="s">
        <v>67</v>
      </c>
      <c r="D142" s="1" t="s">
        <v>128</v>
      </c>
      <c r="E142" s="1" t="s">
        <v>1206</v>
      </c>
      <c r="F142" s="7">
        <v>28.73</v>
      </c>
      <c r="G142" s="1" t="s">
        <v>65</v>
      </c>
      <c r="H142" s="1" t="s">
        <v>61</v>
      </c>
      <c r="I142" s="1" t="s">
        <v>61</v>
      </c>
      <c r="J142" s="1" t="s">
        <v>65</v>
      </c>
      <c r="K142" s="8">
        <v>2.3219285369864218</v>
      </c>
      <c r="L142" s="8">
        <v>1.4141779219194521</v>
      </c>
      <c r="M142" s="8">
        <v>3.4348494397287701</v>
      </c>
      <c r="N142" s="8">
        <v>30.7155026789491</v>
      </c>
      <c r="O142" s="8">
        <v>1.2625640830314355</v>
      </c>
      <c r="P142" s="8">
        <v>1.2994029292756641</v>
      </c>
      <c r="Q142" s="8">
        <v>2.8861105590750977</v>
      </c>
      <c r="R142" s="8">
        <v>6.8085966059298846</v>
      </c>
      <c r="S142" s="8">
        <v>0.26792398821494129</v>
      </c>
      <c r="T142" s="8">
        <v>0.77146369717135588</v>
      </c>
      <c r="U142" s="8">
        <v>1.7809998191470642</v>
      </c>
      <c r="V142" s="8">
        <v>4.4547346341903244</v>
      </c>
      <c r="W142" s="8">
        <v>1.492825524225899</v>
      </c>
      <c r="X142" s="8">
        <v>5.0886231485643636</v>
      </c>
      <c r="Y142" s="8">
        <v>7.67731189230072</v>
      </c>
      <c r="Z142" s="8">
        <v>2.4459299980665468</v>
      </c>
      <c r="AA142" s="8">
        <v>3.2211171624006627</v>
      </c>
      <c r="AB142" s="8">
        <v>5.0141867072817394</v>
      </c>
      <c r="AC142" s="8">
        <v>12.334585092505286</v>
      </c>
      <c r="AD142" s="8">
        <v>4.7547040460908221</v>
      </c>
      <c r="AE142" s="8">
        <v>0.55246153494448935</v>
      </c>
      <c r="AF142" s="8">
        <v>21.413978109374899</v>
      </c>
      <c r="AG142" s="8">
        <v>28.196215967980997</v>
      </c>
      <c r="AH142" s="8">
        <v>3.7457742746394187</v>
      </c>
      <c r="AI142" s="8">
        <v>0.91222599016032158</v>
      </c>
      <c r="AJ142" s="8">
        <v>7.7784949178724121</v>
      </c>
      <c r="AK142" s="8">
        <v>1.2161541413787016</v>
      </c>
      <c r="AL142" s="8">
        <v>5.0610116934497977</v>
      </c>
      <c r="AM142" s="8">
        <v>1.955626355095923</v>
      </c>
      <c r="AN142" s="8">
        <v>6.0176018744203992</v>
      </c>
      <c r="AO142" s="8">
        <v>0.65297639848093969</v>
      </c>
      <c r="AP142" s="8">
        <v>12.984252047895469</v>
      </c>
      <c r="AQ142" s="8">
        <v>10.065688229250725</v>
      </c>
    </row>
    <row r="143" spans="1:43" x14ac:dyDescent="0.3">
      <c r="A143" s="1" t="s">
        <v>207</v>
      </c>
      <c r="B143" s="1" t="s">
        <v>61</v>
      </c>
      <c r="C143" s="1" t="s">
        <v>62</v>
      </c>
      <c r="D143" s="1" t="s">
        <v>128</v>
      </c>
      <c r="E143" s="1" t="s">
        <v>1205</v>
      </c>
      <c r="F143" s="7">
        <v>37.130000000000003</v>
      </c>
      <c r="G143" s="1" t="s">
        <v>65</v>
      </c>
      <c r="H143" s="1" t="s">
        <v>61</v>
      </c>
      <c r="I143" s="1" t="s">
        <v>61</v>
      </c>
      <c r="J143" s="1" t="s">
        <v>65</v>
      </c>
      <c r="K143" s="8">
        <v>2.4529782706681362</v>
      </c>
      <c r="L143" s="8">
        <v>1.6210973303402869</v>
      </c>
      <c r="M143" s="8">
        <v>2.9409224129731215</v>
      </c>
      <c r="N143" s="8">
        <v>31.323395169926652</v>
      </c>
      <c r="O143" s="8">
        <v>1.2920238321023045</v>
      </c>
      <c r="P143" s="8">
        <v>1.4864482097529719</v>
      </c>
      <c r="Q143" s="8">
        <v>2.5049425472267322</v>
      </c>
      <c r="R143" s="8">
        <v>7.4866697712817434</v>
      </c>
      <c r="S143" s="8">
        <v>0.72280494016296826</v>
      </c>
      <c r="T143" s="8">
        <v>0.95793329072969302</v>
      </c>
      <c r="U143" s="8">
        <v>1.3212872975581973</v>
      </c>
      <c r="V143" s="8">
        <v>4.232583299305082</v>
      </c>
      <c r="W143" s="8">
        <v>1.4211319144129744</v>
      </c>
      <c r="X143" s="8">
        <v>4.5500969144263985</v>
      </c>
      <c r="Y143" s="8">
        <v>7.7076956518014468</v>
      </c>
      <c r="Z143" s="8">
        <v>2.2094820023014137</v>
      </c>
      <c r="AA143" s="8">
        <v>3.286020965949624</v>
      </c>
      <c r="AB143" s="8">
        <v>4.3492992155343631</v>
      </c>
      <c r="AC143" s="8">
        <v>12.451780699092501</v>
      </c>
      <c r="AD143" s="8">
        <v>4.7420953664331682</v>
      </c>
      <c r="AE143" s="8">
        <v>0.93931089802023149</v>
      </c>
      <c r="AF143" s="8">
        <v>17.828361906285579</v>
      </c>
      <c r="AG143" s="8">
        <v>34.402208894441884</v>
      </c>
      <c r="AH143" s="8">
        <v>3.9659184066563493</v>
      </c>
      <c r="AI143" s="8">
        <v>0.95268383730795869</v>
      </c>
      <c r="AJ143" s="8">
        <v>7.7201609718170339</v>
      </c>
      <c r="AK143" s="8">
        <v>1.0545986332753328</v>
      </c>
      <c r="AL143" s="8">
        <v>4.2939200452676118</v>
      </c>
      <c r="AM143" s="8">
        <v>2.0554132478988767</v>
      </c>
      <c r="AN143" s="8">
        <v>5.2183755001889409</v>
      </c>
      <c r="AO143" s="8">
        <v>0.85439205044638067</v>
      </c>
      <c r="AP143" s="8">
        <v>12.965241528372674</v>
      </c>
      <c r="AQ143" s="8">
        <v>8.6887249780413764</v>
      </c>
    </row>
    <row r="144" spans="1:43" x14ac:dyDescent="0.3">
      <c r="A144" s="1" t="s">
        <v>208</v>
      </c>
      <c r="B144" s="1" t="s">
        <v>61</v>
      </c>
      <c r="C144" s="1" t="s">
        <v>67</v>
      </c>
      <c r="D144" s="1" t="s">
        <v>128</v>
      </c>
      <c r="E144" s="1" t="s">
        <v>1210</v>
      </c>
      <c r="F144" s="7">
        <v>17.579999999999998</v>
      </c>
      <c r="G144" s="1" t="s">
        <v>65</v>
      </c>
      <c r="H144" s="1" t="s">
        <v>61</v>
      </c>
      <c r="I144" s="1" t="s">
        <v>61</v>
      </c>
      <c r="J144" s="1" t="s">
        <v>65</v>
      </c>
      <c r="K144" s="8">
        <v>2.734835010223224</v>
      </c>
      <c r="L144" s="8">
        <v>1.8370102291952739</v>
      </c>
      <c r="M144" s="8">
        <v>2.48627011963961</v>
      </c>
      <c r="N144" s="8">
        <v>36.377094529658692</v>
      </c>
      <c r="O144" s="8">
        <v>1.2993380583152725</v>
      </c>
      <c r="P144" s="8">
        <v>1.4085241441049985</v>
      </c>
      <c r="Q144" s="8">
        <v>2.19665902491244</v>
      </c>
      <c r="R144" s="8">
        <v>6.5008716263871884</v>
      </c>
      <c r="S144" s="8">
        <v>0.12443403481663791</v>
      </c>
      <c r="T144" s="8">
        <v>0.79499522243963106</v>
      </c>
      <c r="U144" s="8">
        <v>1.6418379593861947</v>
      </c>
      <c r="V144" s="8">
        <v>3.8760658441952667</v>
      </c>
      <c r="W144" s="8">
        <v>1.2467476489866594</v>
      </c>
      <c r="X144" s="8">
        <v>4.37269429307098</v>
      </c>
      <c r="Y144" s="8">
        <v>7.1808216722271885</v>
      </c>
      <c r="Z144" s="8">
        <v>2.0917542287951938</v>
      </c>
      <c r="AA144" s="8">
        <v>2.4518825191405971</v>
      </c>
      <c r="AB144" s="8">
        <v>4.7188913543345175</v>
      </c>
      <c r="AC144" s="8">
        <v>12.332397014145961</v>
      </c>
      <c r="AD144" s="8">
        <v>3.8525848714319375</v>
      </c>
      <c r="AE144" s="8">
        <v>0.47429059459254419</v>
      </c>
      <c r="AF144" s="8">
        <v>15.916986214347153</v>
      </c>
      <c r="AG144" s="8">
        <v>32.608643949311997</v>
      </c>
      <c r="AH144" s="8">
        <v>3.229302244363641</v>
      </c>
      <c r="AI144" s="8">
        <v>2.3148387248538667</v>
      </c>
      <c r="AJ144" s="8">
        <v>6.5647854043487541</v>
      </c>
      <c r="AK144" s="8">
        <v>2.9149965873052519</v>
      </c>
      <c r="AL144" s="8">
        <v>6.8292770518600676</v>
      </c>
      <c r="AM144" s="8">
        <v>3.1757442086237155</v>
      </c>
      <c r="AN144" s="8">
        <v>5.5314887763803045</v>
      </c>
      <c r="AO144" s="8">
        <v>1.5818270196524837</v>
      </c>
      <c r="AP144" s="8">
        <v>11.733705810452919</v>
      </c>
      <c r="AQ144" s="8">
        <v>7.5984040084998314</v>
      </c>
    </row>
    <row r="145" spans="1:43" x14ac:dyDescent="0.3">
      <c r="A145" s="1" t="s">
        <v>209</v>
      </c>
      <c r="B145" s="1" t="s">
        <v>61</v>
      </c>
      <c r="C145" s="1" t="s">
        <v>67</v>
      </c>
      <c r="D145" s="1" t="s">
        <v>128</v>
      </c>
      <c r="E145" s="1" t="s">
        <v>1203</v>
      </c>
      <c r="F145" s="7">
        <v>28.63</v>
      </c>
      <c r="G145" s="1" t="s">
        <v>65</v>
      </c>
      <c r="H145" s="1" t="s">
        <v>61</v>
      </c>
      <c r="I145" s="1" t="s">
        <v>61</v>
      </c>
      <c r="J145" s="1" t="s">
        <v>65</v>
      </c>
      <c r="K145" s="8">
        <v>2.5764329361319098</v>
      </c>
      <c r="L145" s="8">
        <v>1.2411837912033179</v>
      </c>
      <c r="M145" s="8">
        <v>2.0188875591091939</v>
      </c>
      <c r="N145" s="8">
        <v>33.491374644309857</v>
      </c>
      <c r="O145" s="8">
        <v>1.3827745940740785</v>
      </c>
      <c r="P145" s="8">
        <v>6.2844748921686983E-2</v>
      </c>
      <c r="Q145" s="8">
        <v>6.2844748921686983E-2</v>
      </c>
      <c r="R145" s="8">
        <v>5.1690689115689263</v>
      </c>
      <c r="S145" s="8">
        <v>0.22192536212005193</v>
      </c>
      <c r="T145" s="8">
        <v>0.75099474961415935</v>
      </c>
      <c r="U145" s="8">
        <v>1.3747288826619026</v>
      </c>
      <c r="V145" s="8">
        <v>4.1415898058289224</v>
      </c>
      <c r="W145" s="8">
        <v>1.5357665579533655</v>
      </c>
      <c r="X145" s="8">
        <v>5.2137698020483381</v>
      </c>
      <c r="Y145" s="8">
        <v>8.6756840806436006</v>
      </c>
      <c r="Z145" s="8">
        <v>2.6549874766906796</v>
      </c>
      <c r="AA145" s="8">
        <v>3.6634671353484345</v>
      </c>
      <c r="AB145" s="8">
        <v>5.5627878329980698</v>
      </c>
      <c r="AC145" s="8">
        <v>14.216013384161384</v>
      </c>
      <c r="AD145" s="8">
        <v>5.2421377925499177</v>
      </c>
      <c r="AE145" s="8">
        <v>0.74073520314054309</v>
      </c>
      <c r="AF145" s="8">
        <v>15.022515258544647</v>
      </c>
      <c r="AG145" s="8">
        <v>34.233307458172611</v>
      </c>
      <c r="AH145" s="8">
        <v>2.7777686989821082</v>
      </c>
      <c r="AI145" s="8">
        <v>1.9830157655001699</v>
      </c>
      <c r="AJ145" s="8">
        <v>8.1875826697275134</v>
      </c>
      <c r="AK145" s="8">
        <v>1.4670949095792456</v>
      </c>
      <c r="AL145" s="8">
        <v>4.0170584572569057</v>
      </c>
      <c r="AM145" s="8">
        <v>1.8969762144446032</v>
      </c>
      <c r="AN145" s="8">
        <v>5.7092381279652553</v>
      </c>
      <c r="AO145" s="8">
        <v>1.6162043144623668</v>
      </c>
      <c r="AP145" s="8">
        <v>12.970152999382544</v>
      </c>
      <c r="AQ145" s="8">
        <v>10.119085125982021</v>
      </c>
    </row>
    <row r="146" spans="1:43" x14ac:dyDescent="0.3">
      <c r="A146" s="1" t="s">
        <v>210</v>
      </c>
      <c r="B146" s="1" t="s">
        <v>61</v>
      </c>
      <c r="C146" s="1" t="s">
        <v>67</v>
      </c>
      <c r="D146" s="1" t="s">
        <v>128</v>
      </c>
      <c r="E146" s="1" t="s">
        <v>1202</v>
      </c>
      <c r="F146" s="7">
        <v>29.37</v>
      </c>
      <c r="G146" s="1" t="s">
        <v>65</v>
      </c>
      <c r="H146" s="1" t="s">
        <v>61</v>
      </c>
      <c r="I146" s="1" t="s">
        <v>61</v>
      </c>
      <c r="J146" s="1" t="s">
        <v>65</v>
      </c>
      <c r="K146" s="8">
        <v>2.6229675184831356</v>
      </c>
      <c r="L146" s="8">
        <v>1.5045348606278528</v>
      </c>
      <c r="M146" s="8">
        <v>3.2038273484107362</v>
      </c>
      <c r="N146" s="8">
        <v>30.335240512079537</v>
      </c>
      <c r="O146" s="8">
        <v>1.1489344759516291</v>
      </c>
      <c r="P146" s="8">
        <v>1.2261970994508915</v>
      </c>
      <c r="Q146" s="8">
        <v>2.0835381608555799</v>
      </c>
      <c r="R146" s="8">
        <v>5.3195617502370567</v>
      </c>
      <c r="S146" s="8">
        <v>0.18468481089447442</v>
      </c>
      <c r="T146" s="8">
        <v>0.77260386347515531</v>
      </c>
      <c r="U146" s="8">
        <v>1.4754241521848126</v>
      </c>
      <c r="V146" s="8">
        <v>4.669979508357093</v>
      </c>
      <c r="W146" s="8">
        <v>1.630589585473744</v>
      </c>
      <c r="X146" s="8">
        <v>5.3877015574668139</v>
      </c>
      <c r="Y146" s="8">
        <v>9.5511261683331767</v>
      </c>
      <c r="Z146" s="8">
        <v>2.2941301209707734</v>
      </c>
      <c r="AA146" s="8">
        <v>3.262071061069201</v>
      </c>
      <c r="AB146" s="8">
        <v>4.6017728667360371</v>
      </c>
      <c r="AC146" s="8">
        <v>12.628155507364228</v>
      </c>
      <c r="AD146" s="8">
        <v>5.5045734485002784</v>
      </c>
      <c r="AE146" s="8">
        <v>0.5923856230777842</v>
      </c>
      <c r="AF146" s="8">
        <v>21.245696468546754</v>
      </c>
      <c r="AG146" s="8">
        <v>27.832692091254234</v>
      </c>
      <c r="AH146" s="8">
        <v>4.6860872047580706</v>
      </c>
      <c r="AI146" s="8">
        <v>1.9752890760140307</v>
      </c>
      <c r="AJ146" s="8">
        <v>8.3951586293495701</v>
      </c>
      <c r="AK146" s="8">
        <v>0.81975242933924275</v>
      </c>
      <c r="AL146" s="8">
        <v>5.3811110281625245</v>
      </c>
      <c r="AM146" s="8">
        <v>2.3040110630649733</v>
      </c>
      <c r="AN146" s="8">
        <v>5.508384975735261</v>
      </c>
      <c r="AO146" s="8">
        <v>0.82741182355229381</v>
      </c>
      <c r="AP146" s="8">
        <v>11.713649322622166</v>
      </c>
      <c r="AQ146" s="8">
        <v>9.3107558876008607</v>
      </c>
    </row>
    <row r="147" spans="1:43" x14ac:dyDescent="0.3">
      <c r="A147" s="1" t="s">
        <v>211</v>
      </c>
      <c r="B147" s="1" t="s">
        <v>61</v>
      </c>
      <c r="C147" s="1" t="s">
        <v>67</v>
      </c>
      <c r="D147" s="1" t="s">
        <v>128</v>
      </c>
      <c r="E147" s="1" t="s">
        <v>1211</v>
      </c>
      <c r="F147" s="7">
        <v>21.88</v>
      </c>
      <c r="G147" s="1" t="s">
        <v>65</v>
      </c>
      <c r="H147" s="1" t="s">
        <v>61</v>
      </c>
      <c r="I147" s="1" t="s">
        <v>61</v>
      </c>
      <c r="J147" s="1" t="s">
        <v>65</v>
      </c>
      <c r="K147" s="8">
        <v>1.7301235110920929</v>
      </c>
      <c r="L147" s="8">
        <v>1.1801785938751634</v>
      </c>
      <c r="M147" s="8">
        <v>3.1133204129775698</v>
      </c>
      <c r="N147" s="8">
        <v>32.290563368479511</v>
      </c>
      <c r="O147" s="8">
        <v>0.97615420397713282</v>
      </c>
      <c r="P147" s="8">
        <v>1.1718573174289293</v>
      </c>
      <c r="Q147" s="8">
        <v>2.6003046168839847</v>
      </c>
      <c r="R147" s="8">
        <v>6.2718646118345189</v>
      </c>
      <c r="S147" s="8">
        <v>0.14273750783720793</v>
      </c>
      <c r="T147" s="8">
        <v>0.70487658191213798</v>
      </c>
      <c r="U147" s="8">
        <v>1.6740818820413277</v>
      </c>
      <c r="V147" s="8">
        <v>3.9848527405238414</v>
      </c>
      <c r="W147" s="8">
        <v>1.2612216374205927</v>
      </c>
      <c r="X147" s="8">
        <v>4.8861760645047765</v>
      </c>
      <c r="Y147" s="8">
        <v>7.4496485657154361</v>
      </c>
      <c r="Z147" s="8">
        <v>2.3082367939179873</v>
      </c>
      <c r="AA147" s="8">
        <v>2.9329903156830497</v>
      </c>
      <c r="AB147" s="8">
        <v>6.2222386551542019</v>
      </c>
      <c r="AC147" s="8">
        <v>13.817713156957604</v>
      </c>
      <c r="AD147" s="8">
        <v>4.7792673953333145</v>
      </c>
      <c r="AE147" s="8">
        <v>0.50159206644962062</v>
      </c>
      <c r="AF147" s="8">
        <v>18.617600920698919</v>
      </c>
      <c r="AG147" s="8">
        <v>32.48519516875723</v>
      </c>
      <c r="AH147" s="8">
        <v>2.9072429356312735</v>
      </c>
      <c r="AI147" s="8">
        <v>2.2643519250965323</v>
      </c>
      <c r="AJ147" s="8">
        <v>7.4635011943722613</v>
      </c>
      <c r="AK147" s="8">
        <v>1.6943793601166195</v>
      </c>
      <c r="AL147" s="8">
        <v>5.4988369200289133</v>
      </c>
      <c r="AM147" s="8">
        <v>2.2645391477622812</v>
      </c>
      <c r="AN147" s="8">
        <v>4.3062547807654594</v>
      </c>
      <c r="AO147" s="8">
        <v>2.248857126047783</v>
      </c>
      <c r="AP147" s="8">
        <v>11.845880496743261</v>
      </c>
      <c r="AQ147" s="8">
        <v>8.4033600239794648</v>
      </c>
    </row>
    <row r="148" spans="1:43" x14ac:dyDescent="0.3">
      <c r="A148" s="1" t="s">
        <v>212</v>
      </c>
      <c r="B148" s="1" t="s">
        <v>61</v>
      </c>
      <c r="C148" s="1" t="s">
        <v>62</v>
      </c>
      <c r="D148" s="1" t="s">
        <v>128</v>
      </c>
      <c r="E148" s="1" t="s">
        <v>1204</v>
      </c>
      <c r="F148" s="7">
        <v>25.08</v>
      </c>
      <c r="G148" s="1" t="s">
        <v>65</v>
      </c>
      <c r="H148" s="1" t="s">
        <v>61</v>
      </c>
      <c r="I148" s="1" t="s">
        <v>61</v>
      </c>
      <c r="J148" s="1" t="s">
        <v>65</v>
      </c>
      <c r="K148" s="8">
        <v>2.8641085766215544</v>
      </c>
      <c r="L148" s="8">
        <v>1.6509402029264093</v>
      </c>
      <c r="M148" s="8">
        <v>3.1846453211391501</v>
      </c>
      <c r="N148" s="8">
        <v>30.251448580141215</v>
      </c>
      <c r="O148" s="8">
        <v>1.0992437565511948</v>
      </c>
      <c r="P148" s="8">
        <v>1.3730498948518532</v>
      </c>
      <c r="Q148" s="8">
        <v>2.6474560752271645</v>
      </c>
      <c r="R148" s="8">
        <v>7.8071420050861393</v>
      </c>
      <c r="S148" s="8">
        <v>0.25112979439434741</v>
      </c>
      <c r="T148" s="8">
        <v>0.86451289675857435</v>
      </c>
      <c r="U148" s="8">
        <v>1.6273183938984928</v>
      </c>
      <c r="V148" s="8">
        <v>5.0186757804377882</v>
      </c>
      <c r="W148" s="8">
        <v>1.5885923050968078</v>
      </c>
      <c r="X148" s="8">
        <v>4.9615525904654261</v>
      </c>
      <c r="Y148" s="8">
        <v>7.9811440889047454</v>
      </c>
      <c r="Z148" s="8">
        <v>2.2060888877920624</v>
      </c>
      <c r="AA148" s="8">
        <v>3.1301111278181812</v>
      </c>
      <c r="AB148" s="8">
        <v>4.4577550481742145</v>
      </c>
      <c r="AC148" s="8">
        <v>11.721352741433638</v>
      </c>
      <c r="AD148" s="8">
        <v>4.7432193612534492</v>
      </c>
      <c r="AE148" s="8">
        <v>0.57051257102758057</v>
      </c>
      <c r="AF148" s="8">
        <v>19.759185063079119</v>
      </c>
      <c r="AG148" s="8">
        <v>26.185975174702669</v>
      </c>
      <c r="AH148" s="8">
        <v>4.2656277786954639</v>
      </c>
      <c r="AI148" s="8">
        <v>1.6190836489804601</v>
      </c>
      <c r="AJ148" s="8">
        <v>8.1138780654724805</v>
      </c>
      <c r="AK148" s="8">
        <v>1.2124588338470914</v>
      </c>
      <c r="AL148" s="8">
        <v>5.7243476143365584</v>
      </c>
      <c r="AM148" s="8">
        <v>2.0337034204905389</v>
      </c>
      <c r="AN148" s="8">
        <v>5.9950236604093172</v>
      </c>
      <c r="AO148" s="8">
        <v>0.93085875133891383</v>
      </c>
      <c r="AP148" s="8">
        <v>13.890189040215004</v>
      </c>
      <c r="AQ148" s="8">
        <v>10.269668948432368</v>
      </c>
    </row>
    <row r="149" spans="1:43" x14ac:dyDescent="0.3">
      <c r="A149" s="1" t="s">
        <v>213</v>
      </c>
      <c r="B149" s="1" t="s">
        <v>61</v>
      </c>
      <c r="C149" s="1" t="s">
        <v>67</v>
      </c>
      <c r="D149" s="1" t="s">
        <v>128</v>
      </c>
      <c r="E149" s="1" t="s">
        <v>1204</v>
      </c>
      <c r="F149" s="7">
        <v>29.05</v>
      </c>
      <c r="G149" s="1" t="s">
        <v>65</v>
      </c>
      <c r="H149" s="1" t="s">
        <v>61</v>
      </c>
      <c r="I149" s="1" t="s">
        <v>61</v>
      </c>
      <c r="J149" s="1" t="s">
        <v>65</v>
      </c>
      <c r="K149" s="8">
        <v>3.1107664276182825</v>
      </c>
      <c r="L149" s="8">
        <v>2.0136764847358766</v>
      </c>
      <c r="M149" s="8">
        <v>2.9250252093800428</v>
      </c>
      <c r="N149" s="8">
        <v>30.603881981796576</v>
      </c>
      <c r="O149" s="8">
        <v>1.3654309890628344</v>
      </c>
      <c r="P149" s="8">
        <v>1.5447069881370312</v>
      </c>
      <c r="Q149" s="8">
        <v>2.0596093175160415</v>
      </c>
      <c r="R149" s="8">
        <v>6.3766063152196581</v>
      </c>
      <c r="S149" s="8">
        <v>0.2587384205129527</v>
      </c>
      <c r="T149" s="8">
        <v>1.0040595422890701</v>
      </c>
      <c r="U149" s="8">
        <v>1.2022969390999891</v>
      </c>
      <c r="V149" s="8">
        <v>4.3635079014814675</v>
      </c>
      <c r="W149" s="8">
        <v>1.7946128106884993</v>
      </c>
      <c r="X149" s="8">
        <v>4.8855370772353748</v>
      </c>
      <c r="Y149" s="8">
        <v>7.7556595601025835</v>
      </c>
      <c r="Z149" s="8">
        <v>2.6398740912171803</v>
      </c>
      <c r="AA149" s="8">
        <v>3.6946971950203826</v>
      </c>
      <c r="AB149" s="8">
        <v>4.6186855386597259</v>
      </c>
      <c r="AC149" s="8">
        <v>12.768596514042718</v>
      </c>
      <c r="AD149" s="8">
        <v>4.5002214878443834</v>
      </c>
      <c r="AE149" s="8">
        <v>0.51380920833933885</v>
      </c>
      <c r="AF149" s="8">
        <v>22.450936235216894</v>
      </c>
      <c r="AG149" s="8">
        <v>33.155899762259693</v>
      </c>
      <c r="AH149" s="8">
        <v>3.7539287837467374</v>
      </c>
      <c r="AI149" s="8">
        <v>1.21004396588025</v>
      </c>
      <c r="AJ149" s="8">
        <v>7.189968178580636</v>
      </c>
      <c r="AK149" s="8">
        <v>0.68654976787531918</v>
      </c>
      <c r="AL149" s="8">
        <v>4.1417959938831261</v>
      </c>
      <c r="AM149" s="8">
        <v>1.6221300847318787</v>
      </c>
      <c r="AN149" s="8">
        <v>5.6409207295532147</v>
      </c>
      <c r="AO149" s="8">
        <v>0.69391226433761666</v>
      </c>
      <c r="AP149" s="8">
        <v>10.283051884485891</v>
      </c>
      <c r="AQ149" s="8">
        <v>9.1708623494487327</v>
      </c>
    </row>
    <row r="150" spans="1:43" x14ac:dyDescent="0.3">
      <c r="A150" s="1" t="s">
        <v>214</v>
      </c>
      <c r="B150" s="1" t="s">
        <v>61</v>
      </c>
      <c r="C150" s="1" t="s">
        <v>62</v>
      </c>
      <c r="D150" s="1" t="s">
        <v>128</v>
      </c>
      <c r="E150" s="1" t="s">
        <v>1203</v>
      </c>
      <c r="F150" s="7">
        <v>25.45</v>
      </c>
      <c r="G150" s="1" t="s">
        <v>65</v>
      </c>
      <c r="H150" s="1" t="s">
        <v>61</v>
      </c>
      <c r="I150" s="1" t="s">
        <v>61</v>
      </c>
      <c r="J150" s="1" t="s">
        <v>65</v>
      </c>
      <c r="K150" s="8">
        <v>1.9993597026567871</v>
      </c>
      <c r="L150" s="8">
        <v>1.2482681509752123</v>
      </c>
      <c r="M150" s="8">
        <v>3.0091001136973472</v>
      </c>
      <c r="N150" s="8">
        <v>34.017899850276386</v>
      </c>
      <c r="O150" s="8">
        <v>1.3494817755454298</v>
      </c>
      <c r="P150" s="8">
        <v>1.1985949136350846</v>
      </c>
      <c r="Q150" s="8">
        <v>1.8835062928551332</v>
      </c>
      <c r="R150" s="8">
        <v>5.6994848339080315</v>
      </c>
      <c r="S150" s="8">
        <v>0.23794306546420205</v>
      </c>
      <c r="T150" s="8">
        <v>0.59929745681754232</v>
      </c>
      <c r="U150" s="8">
        <v>1.2842088360375907</v>
      </c>
      <c r="V150" s="8">
        <v>3.6008230509684167</v>
      </c>
      <c r="W150" s="8">
        <v>0.99408479638068614</v>
      </c>
      <c r="X150" s="8">
        <v>4.420197356490343</v>
      </c>
      <c r="Y150" s="8">
        <v>7.0774730433301496</v>
      </c>
      <c r="Z150" s="8">
        <v>2.1042701705991074</v>
      </c>
      <c r="AA150" s="8">
        <v>2.5440038009346613</v>
      </c>
      <c r="AB150" s="8">
        <v>5.6143884693096489</v>
      </c>
      <c r="AC150" s="8">
        <v>15.409968187811632</v>
      </c>
      <c r="AD150" s="8">
        <v>5.1335030684293637</v>
      </c>
      <c r="AE150" s="8">
        <v>0.57414306387724257</v>
      </c>
      <c r="AF150" s="8">
        <v>19.855076020292575</v>
      </c>
      <c r="AG150" s="8">
        <v>35.139407002053616</v>
      </c>
      <c r="AH150" s="8">
        <v>2.6217162659529603</v>
      </c>
      <c r="AI150" s="8">
        <v>1.9732788061011344</v>
      </c>
      <c r="AJ150" s="8">
        <v>6.737886558453039</v>
      </c>
      <c r="AK150" s="8">
        <v>1.8512546430414445</v>
      </c>
      <c r="AL150" s="8">
        <v>5.201906923109072</v>
      </c>
      <c r="AM150" s="8">
        <v>1.5389347346501026</v>
      </c>
      <c r="AN150" s="8">
        <v>4.692332257364269</v>
      </c>
      <c r="AO150" s="8">
        <v>1.5674607976453003</v>
      </c>
      <c r="AP150" s="8">
        <v>11.455538248224412</v>
      </c>
      <c r="AQ150" s="8">
        <v>7.3652077431120793</v>
      </c>
    </row>
    <row r="151" spans="1:43" x14ac:dyDescent="0.3">
      <c r="A151" s="1" t="s">
        <v>215</v>
      </c>
      <c r="B151" s="1" t="s">
        <v>61</v>
      </c>
      <c r="C151" s="1" t="s">
        <v>67</v>
      </c>
      <c r="D151" s="1" t="s">
        <v>128</v>
      </c>
      <c r="E151" s="1" t="s">
        <v>1208</v>
      </c>
      <c r="F151" s="7">
        <v>22.2</v>
      </c>
      <c r="G151" s="1" t="s">
        <v>65</v>
      </c>
      <c r="H151" s="1" t="s">
        <v>61</v>
      </c>
      <c r="I151" s="1" t="s">
        <v>61</v>
      </c>
      <c r="J151" s="1" t="s">
        <v>65</v>
      </c>
      <c r="K151" s="8">
        <v>2.0897233199189804</v>
      </c>
      <c r="L151" s="8">
        <v>1.5774446831473365</v>
      </c>
      <c r="M151" s="8">
        <v>3.4204726154672072</v>
      </c>
      <c r="N151" s="8">
        <v>36.686140110209585</v>
      </c>
      <c r="O151" s="8">
        <v>1.1804607721624458</v>
      </c>
      <c r="P151" s="8">
        <v>1.345293924118218</v>
      </c>
      <c r="Q151" s="8">
        <v>2.1524702785891487</v>
      </c>
      <c r="R151" s="8">
        <v>5.8056098299157064</v>
      </c>
      <c r="S151" s="8">
        <v>9.8654887768669319E-2</v>
      </c>
      <c r="T151" s="8">
        <v>0.69686225269323698</v>
      </c>
      <c r="U151" s="8">
        <v>1.2735449148319131</v>
      </c>
      <c r="V151" s="8">
        <v>3.4398242806187547</v>
      </c>
      <c r="W151" s="8">
        <v>1.0879223197669681</v>
      </c>
      <c r="X151" s="8">
        <v>4.1444533611367369</v>
      </c>
      <c r="Y151" s="8">
        <v>6.3732675554504752</v>
      </c>
      <c r="Z151" s="8">
        <v>2.2837000704318542</v>
      </c>
      <c r="AA151" s="8">
        <v>2.7435847735233674</v>
      </c>
      <c r="AB151" s="8">
        <v>5.2111629220657578</v>
      </c>
      <c r="AC151" s="8">
        <v>13.830753661902575</v>
      </c>
      <c r="AD151" s="8">
        <v>3.9919080452917894</v>
      </c>
      <c r="AE151" s="8">
        <v>0.56674542098928804</v>
      </c>
      <c r="AF151" s="8">
        <v>18.184676240375079</v>
      </c>
      <c r="AG151" s="8">
        <v>33.450872355635461</v>
      </c>
      <c r="AH151" s="8">
        <v>2.2732320960127441</v>
      </c>
      <c r="AI151" s="8">
        <v>1.3202298858485293</v>
      </c>
      <c r="AJ151" s="8">
        <v>7.7868105373855396</v>
      </c>
      <c r="AK151" s="8">
        <v>1.5915070973952157</v>
      </c>
      <c r="AL151" s="8">
        <v>5.9758760320082551</v>
      </c>
      <c r="AM151" s="8">
        <v>1.8691635418656134</v>
      </c>
      <c r="AN151" s="8">
        <v>6.322796637193143</v>
      </c>
      <c r="AO151" s="8">
        <v>0.83891396598466883</v>
      </c>
      <c r="AP151" s="8">
        <v>11.836055832744133</v>
      </c>
      <c r="AQ151" s="8">
        <v>8.5498657775516147</v>
      </c>
    </row>
    <row r="152" spans="1:43" x14ac:dyDescent="0.3">
      <c r="A152" s="1" t="s">
        <v>216</v>
      </c>
      <c r="B152" s="1" t="s">
        <v>61</v>
      </c>
      <c r="C152" s="1" t="s">
        <v>67</v>
      </c>
      <c r="D152" s="1" t="s">
        <v>128</v>
      </c>
      <c r="E152" s="1" t="s">
        <v>1206</v>
      </c>
      <c r="F152" s="7">
        <v>22.72</v>
      </c>
      <c r="G152" s="1" t="s">
        <v>65</v>
      </c>
      <c r="H152" s="1" t="s">
        <v>61</v>
      </c>
      <c r="I152" s="1" t="s">
        <v>61</v>
      </c>
      <c r="J152" s="1" t="s">
        <v>65</v>
      </c>
      <c r="K152" s="8">
        <v>2.3878703788888092</v>
      </c>
      <c r="L152" s="8">
        <v>1.7136767237017727</v>
      </c>
      <c r="M152" s="8">
        <v>3.1130020651418402</v>
      </c>
      <c r="N152" s="8">
        <v>37.688681806981499</v>
      </c>
      <c r="O152" s="8">
        <v>1.9296051847915161</v>
      </c>
      <c r="P152" s="8">
        <v>1.4019165844844999</v>
      </c>
      <c r="Q152" s="8">
        <v>2.081298977128978</v>
      </c>
      <c r="R152" s="8">
        <v>6.243775283847139</v>
      </c>
      <c r="S152" s="8">
        <v>0.13017796855927499</v>
      </c>
      <c r="T152" s="8">
        <v>0.65645300384591665</v>
      </c>
      <c r="U152" s="8">
        <v>1.4130429065835832</v>
      </c>
      <c r="V152" s="8">
        <v>3.7686577423152965</v>
      </c>
      <c r="W152" s="8">
        <v>1.2961744647313986</v>
      </c>
      <c r="X152" s="8">
        <v>4.2772649164958345</v>
      </c>
      <c r="Y152" s="8">
        <v>7.2553672395265245</v>
      </c>
      <c r="Z152" s="8">
        <v>2.1498783039831699</v>
      </c>
      <c r="AA152" s="8">
        <v>2.8374897348552417</v>
      </c>
      <c r="AB152" s="8">
        <v>4.3775070657327113</v>
      </c>
      <c r="AC152" s="8">
        <v>10.740080624417969</v>
      </c>
      <c r="AD152" s="8">
        <v>4.3339540319357184</v>
      </c>
      <c r="AE152" s="8">
        <v>0.20412499205133125</v>
      </c>
      <c r="AF152" s="8">
        <v>19.588301566232001</v>
      </c>
      <c r="AG152" s="8">
        <v>30.547041382798486</v>
      </c>
      <c r="AH152" s="8">
        <v>4.2840127668752155</v>
      </c>
      <c r="AI152" s="8">
        <v>0.87232246549131365</v>
      </c>
      <c r="AJ152" s="8">
        <v>5.8423288209910851</v>
      </c>
      <c r="AK152" s="8">
        <v>1.8278716312347376</v>
      </c>
      <c r="AL152" s="8">
        <v>8.4743251306565668</v>
      </c>
      <c r="AM152" s="8">
        <v>4.7178105097131828</v>
      </c>
      <c r="AN152" s="8">
        <v>4.7536260373490462</v>
      </c>
      <c r="AO152" s="8">
        <v>0.69473101926874514</v>
      </c>
      <c r="AP152" s="8">
        <v>9.6431009987614615</v>
      </c>
      <c r="AQ152" s="8">
        <v>8.75452767062818</v>
      </c>
    </row>
    <row r="153" spans="1:43" x14ac:dyDescent="0.3">
      <c r="A153" s="1" t="s">
        <v>217</v>
      </c>
      <c r="B153" s="1" t="s">
        <v>61</v>
      </c>
      <c r="C153" s="1" t="s">
        <v>67</v>
      </c>
      <c r="D153" s="1" t="s">
        <v>128</v>
      </c>
      <c r="E153" s="1" t="s">
        <v>1203</v>
      </c>
      <c r="F153" s="7">
        <v>26.2</v>
      </c>
      <c r="G153" s="1" t="s">
        <v>65</v>
      </c>
      <c r="H153" s="1" t="s">
        <v>61</v>
      </c>
      <c r="I153" s="1" t="s">
        <v>61</v>
      </c>
      <c r="J153" s="1" t="s">
        <v>65</v>
      </c>
      <c r="K153" s="8">
        <v>2.5917207854505371</v>
      </c>
      <c r="L153" s="8">
        <v>1.8895853765360382</v>
      </c>
      <c r="M153" s="8">
        <v>3.450798204797338</v>
      </c>
      <c r="N153" s="8">
        <v>30.383975067164705</v>
      </c>
      <c r="O153" s="8">
        <v>0.9086610447772584</v>
      </c>
      <c r="P153" s="8">
        <v>1.4464762287854016</v>
      </c>
      <c r="Q153" s="8">
        <v>3.0042814769082598</v>
      </c>
      <c r="R153" s="8">
        <v>7.361265682021136</v>
      </c>
      <c r="S153" s="8">
        <v>0.22091636948722498</v>
      </c>
      <c r="T153" s="8">
        <v>1.0081500988504315</v>
      </c>
      <c r="U153" s="8">
        <v>2.1039654236878569</v>
      </c>
      <c r="V153" s="8">
        <v>4.5828575489783194</v>
      </c>
      <c r="W153" s="8">
        <v>1.4116099115644563</v>
      </c>
      <c r="X153" s="8">
        <v>5.2552386385976204</v>
      </c>
      <c r="Y153" s="8">
        <v>6.1813641326106081</v>
      </c>
      <c r="Z153" s="8">
        <v>2.7475882225348136</v>
      </c>
      <c r="AA153" s="8">
        <v>2.583164488973007</v>
      </c>
      <c r="AB153" s="8">
        <v>5.7388065068719927</v>
      </c>
      <c r="AC153" s="8">
        <v>12.652811636631201</v>
      </c>
      <c r="AD153" s="8">
        <v>3.5788244211585867</v>
      </c>
      <c r="AE153" s="8">
        <v>0.89793873361318388</v>
      </c>
      <c r="AF153" s="8">
        <v>18.161903226051258</v>
      </c>
      <c r="AG153" s="8">
        <v>37.16280200653744</v>
      </c>
      <c r="AH153" s="8">
        <v>1.646994165296638</v>
      </c>
      <c r="AI153" s="8">
        <v>2.8249017990479586</v>
      </c>
      <c r="AJ153" s="8">
        <v>6.9660456952135466</v>
      </c>
      <c r="AK153" s="8">
        <v>0.85087136368391225</v>
      </c>
      <c r="AL153" s="8">
        <v>3.8075033425860454</v>
      </c>
      <c r="AM153" s="8">
        <v>1.1241002758434007</v>
      </c>
      <c r="AN153" s="8">
        <v>5.3748239762682077</v>
      </c>
      <c r="AO153" s="8">
        <v>1.9287608839262853</v>
      </c>
      <c r="AP153" s="8">
        <v>12.267754354738132</v>
      </c>
      <c r="AQ153" s="8">
        <v>7.8835389108071787</v>
      </c>
    </row>
    <row r="154" spans="1:43" x14ac:dyDescent="0.3">
      <c r="A154" s="1" t="s">
        <v>218</v>
      </c>
      <c r="B154" s="1" t="s">
        <v>61</v>
      </c>
      <c r="C154" s="1" t="s">
        <v>62</v>
      </c>
      <c r="D154" s="1" t="s">
        <v>128</v>
      </c>
      <c r="E154" s="1" t="s">
        <v>1205</v>
      </c>
      <c r="F154" s="7">
        <v>28.09</v>
      </c>
      <c r="G154" s="1" t="s">
        <v>65</v>
      </c>
      <c r="H154" s="1" t="s">
        <v>61</v>
      </c>
      <c r="I154" s="1" t="s">
        <v>61</v>
      </c>
      <c r="J154" s="1" t="s">
        <v>65</v>
      </c>
      <c r="K154" s="8">
        <v>2.0903135803270745</v>
      </c>
      <c r="L154" s="8">
        <v>1.2259821803171118</v>
      </c>
      <c r="M154" s="8">
        <v>3.1410306886096047</v>
      </c>
      <c r="N154" s="8">
        <v>31.175169354527064</v>
      </c>
      <c r="O154" s="8">
        <v>1.190571315685296</v>
      </c>
      <c r="P154" s="8">
        <v>1.1742833675941116</v>
      </c>
      <c r="Q154" s="8">
        <v>2.0647815880196458</v>
      </c>
      <c r="R154" s="8">
        <v>5.6008754761283432</v>
      </c>
      <c r="S154" s="8">
        <v>0.22114485186885585</v>
      </c>
      <c r="T154" s="8">
        <v>0.73392710474631973</v>
      </c>
      <c r="U154" s="8">
        <v>1.5657111567921487</v>
      </c>
      <c r="V154" s="8">
        <v>4.861996445409825</v>
      </c>
      <c r="W154" s="8">
        <v>1.2020808714236346</v>
      </c>
      <c r="X154" s="8">
        <v>4.8213968530493228</v>
      </c>
      <c r="Y154" s="8">
        <v>8.5468771915413235</v>
      </c>
      <c r="Z154" s="8">
        <v>2.0177628408224879</v>
      </c>
      <c r="AA154" s="8">
        <v>2.6630562452812465</v>
      </c>
      <c r="AB154" s="8">
        <v>5.0527458316784335</v>
      </c>
      <c r="AC154" s="8">
        <v>14.725892372145021</v>
      </c>
      <c r="AD154" s="8">
        <v>5.2320741288131245</v>
      </c>
      <c r="AE154" s="8">
        <v>0.69232655521998976</v>
      </c>
      <c r="AF154" s="8">
        <v>18.261559666313822</v>
      </c>
      <c r="AG154" s="8">
        <v>32.167224368086764</v>
      </c>
      <c r="AH154" s="8">
        <v>2.1428642118867796</v>
      </c>
      <c r="AI154" s="8">
        <v>0.96372200005490083</v>
      </c>
      <c r="AJ154" s="8">
        <v>7.3194895132751094</v>
      </c>
      <c r="AK154" s="8">
        <v>0.90703247063990666</v>
      </c>
      <c r="AL154" s="8">
        <v>5.3853814002515632</v>
      </c>
      <c r="AM154" s="8">
        <v>1.0771010588848893</v>
      </c>
      <c r="AN154" s="8">
        <v>4.9215492765924482</v>
      </c>
      <c r="AO154" s="8">
        <v>0.90703247063990666</v>
      </c>
      <c r="AP154" s="8">
        <v>16.411822875724575</v>
      </c>
      <c r="AQ154" s="8">
        <v>9.5352206876493408</v>
      </c>
    </row>
    <row r="155" spans="1:43" x14ac:dyDescent="0.3">
      <c r="A155" s="1" t="s">
        <v>219</v>
      </c>
      <c r="B155" s="1" t="s">
        <v>61</v>
      </c>
      <c r="C155" s="1" t="s">
        <v>62</v>
      </c>
      <c r="D155" s="1" t="s">
        <v>128</v>
      </c>
      <c r="E155" s="1" t="s">
        <v>1203</v>
      </c>
      <c r="F155" s="7">
        <v>29.65</v>
      </c>
      <c r="G155" s="1" t="s">
        <v>65</v>
      </c>
      <c r="H155" s="1" t="s">
        <v>61</v>
      </c>
      <c r="I155" s="1" t="s">
        <v>61</v>
      </c>
      <c r="J155" s="1" t="s">
        <v>65</v>
      </c>
      <c r="K155" s="8">
        <v>2.1171000201243007</v>
      </c>
      <c r="L155" s="8">
        <v>1.3770171013955339</v>
      </c>
      <c r="M155" s="8">
        <v>3.0386714467229377</v>
      </c>
      <c r="N155" s="8">
        <v>30.33705333018013</v>
      </c>
      <c r="O155" s="8">
        <v>1.1423987866293894</v>
      </c>
      <c r="P155" s="8">
        <v>1.4073444725547501</v>
      </c>
      <c r="Q155" s="8">
        <v>2.6948291706212983</v>
      </c>
      <c r="R155" s="8">
        <v>7.5415000123899052</v>
      </c>
      <c r="S155" s="8">
        <v>0.26891932596587581</v>
      </c>
      <c r="T155" s="8">
        <v>0.84530308128606968</v>
      </c>
      <c r="U155" s="8">
        <v>1.613515955795255</v>
      </c>
      <c r="V155" s="8">
        <v>4.8254442705745868</v>
      </c>
      <c r="W155" s="8">
        <v>1.412665825740127</v>
      </c>
      <c r="X155" s="8">
        <v>4.8091166043731315</v>
      </c>
      <c r="Y155" s="8">
        <v>7.7361401994266776</v>
      </c>
      <c r="Z155" s="8">
        <v>2.3147867729423863</v>
      </c>
      <c r="AA155" s="8">
        <v>3.0833030294614585</v>
      </c>
      <c r="AB155" s="8">
        <v>4.8135713669668032</v>
      </c>
      <c r="AC155" s="8">
        <v>13.478262734137516</v>
      </c>
      <c r="AD155" s="8">
        <v>4.4087132348104507</v>
      </c>
      <c r="AE155" s="8">
        <v>0.73434325790143906</v>
      </c>
      <c r="AF155" s="8">
        <v>22.189237462702653</v>
      </c>
      <c r="AG155" s="8">
        <v>29.19058427263678</v>
      </c>
      <c r="AH155" s="8">
        <v>4.096170374207353</v>
      </c>
      <c r="AI155" s="8">
        <v>0.87754325249133847</v>
      </c>
      <c r="AJ155" s="8">
        <v>7.7884656376382893</v>
      </c>
      <c r="AK155" s="8">
        <v>0.70203460199307077</v>
      </c>
      <c r="AL155" s="8">
        <v>5.3293463447563871</v>
      </c>
      <c r="AM155" s="8">
        <v>2.1650240231912457</v>
      </c>
      <c r="AN155" s="8">
        <v>4.840227557080321</v>
      </c>
      <c r="AO155" s="8">
        <v>0.70203460199307077</v>
      </c>
      <c r="AP155" s="8">
        <v>12.198258116519547</v>
      </c>
      <c r="AQ155" s="8">
        <v>9.9210737547899548</v>
      </c>
    </row>
    <row r="156" spans="1:43" x14ac:dyDescent="0.3">
      <c r="A156" s="1" t="s">
        <v>220</v>
      </c>
      <c r="B156" s="1" t="s">
        <v>61</v>
      </c>
      <c r="C156" s="1" t="s">
        <v>67</v>
      </c>
      <c r="D156" s="1" t="s">
        <v>128</v>
      </c>
      <c r="E156" s="1" t="s">
        <v>1203</v>
      </c>
      <c r="F156" s="7">
        <v>38.1</v>
      </c>
      <c r="G156" s="1" t="s">
        <v>65</v>
      </c>
      <c r="H156" s="1" t="s">
        <v>61</v>
      </c>
      <c r="I156" s="1" t="s">
        <v>61</v>
      </c>
      <c r="J156" s="1" t="s">
        <v>65</v>
      </c>
      <c r="K156" s="8">
        <v>2.5159466432963793</v>
      </c>
      <c r="L156" s="8">
        <v>1.467603018727403</v>
      </c>
      <c r="M156" s="8">
        <v>4.0212197884949852</v>
      </c>
      <c r="N156" s="8">
        <v>32.036574927794327</v>
      </c>
      <c r="O156" s="8">
        <v>1.1873071630638619</v>
      </c>
      <c r="P156" s="8">
        <v>1.187402706269145</v>
      </c>
      <c r="Q156" s="8">
        <v>2.8679434421805552</v>
      </c>
      <c r="R156" s="8">
        <v>6.0527572637926514</v>
      </c>
      <c r="S156" s="8">
        <v>0.14842533828364313</v>
      </c>
      <c r="T156" s="8">
        <v>0.73788596746725432</v>
      </c>
      <c r="U156" s="8">
        <v>1.6962895803844928</v>
      </c>
      <c r="V156" s="8">
        <v>3.8189561333369135</v>
      </c>
      <c r="W156" s="8">
        <v>1.3120071334922661</v>
      </c>
      <c r="X156" s="8">
        <v>5.5109718936595158</v>
      </c>
      <c r="Y156" s="8">
        <v>6.6312710389185066</v>
      </c>
      <c r="Z156" s="8">
        <v>2.6029937438449626</v>
      </c>
      <c r="AA156" s="8">
        <v>2.8453329605926538</v>
      </c>
      <c r="AB156" s="8">
        <v>6.2187069362634544</v>
      </c>
      <c r="AC156" s="8">
        <v>13.231891199939431</v>
      </c>
      <c r="AD156" s="8">
        <v>3.4146101325525282</v>
      </c>
      <c r="AE156" s="8">
        <v>0.49390298764506818</v>
      </c>
      <c r="AF156" s="8">
        <v>18.563528237747256</v>
      </c>
      <c r="AG156" s="8">
        <v>25.000080637709804</v>
      </c>
      <c r="AH156" s="8">
        <v>4.4919345039760952</v>
      </c>
      <c r="AI156" s="8">
        <v>1.6833819720149146</v>
      </c>
      <c r="AJ156" s="8">
        <v>8.4282451469363124</v>
      </c>
      <c r="AK156" s="8">
        <v>1.4724650818061313</v>
      </c>
      <c r="AL156" s="8">
        <v>6.0428900536830081</v>
      </c>
      <c r="AM156" s="8">
        <v>2.4309676221407468</v>
      </c>
      <c r="AN156" s="8">
        <v>6.5312814414736646</v>
      </c>
      <c r="AO156" s="8">
        <v>1.2962840136082956</v>
      </c>
      <c r="AP156" s="8">
        <v>14.124136497955053</v>
      </c>
      <c r="AQ156" s="8">
        <v>9.9348047909487249</v>
      </c>
    </row>
    <row r="157" spans="1:43" x14ac:dyDescent="0.3">
      <c r="A157" s="1" t="s">
        <v>221</v>
      </c>
      <c r="B157" s="1" t="s">
        <v>61</v>
      </c>
      <c r="C157" s="1" t="s">
        <v>67</v>
      </c>
      <c r="D157" s="1" t="s">
        <v>128</v>
      </c>
      <c r="E157" s="1" t="s">
        <v>1205</v>
      </c>
      <c r="F157" s="7">
        <v>28.03</v>
      </c>
      <c r="G157" s="1" t="s">
        <v>65</v>
      </c>
      <c r="H157" s="1" t="s">
        <v>61</v>
      </c>
      <c r="I157" s="1" t="s">
        <v>61</v>
      </c>
      <c r="J157" s="1" t="s">
        <v>65</v>
      </c>
      <c r="K157" s="8">
        <v>2.4082950374292253</v>
      </c>
      <c r="L157" s="8">
        <v>1.9081639150573293</v>
      </c>
      <c r="M157" s="8">
        <v>3.5060577370609827</v>
      </c>
      <c r="N157" s="8">
        <v>34.512959434775617</v>
      </c>
      <c r="O157" s="8">
        <v>1.1595534431602939</v>
      </c>
      <c r="P157" s="8">
        <v>1.4487919430724314</v>
      </c>
      <c r="Q157" s="8">
        <v>2.5015047261210812</v>
      </c>
      <c r="R157" s="8">
        <v>6.274584169028941</v>
      </c>
      <c r="S157" s="8">
        <v>0.12676929501883774</v>
      </c>
      <c r="T157" s="8">
        <v>0.79864655861867784</v>
      </c>
      <c r="U157" s="8">
        <v>1.7476052813311205</v>
      </c>
      <c r="V157" s="8">
        <v>3.9697751823863765</v>
      </c>
      <c r="W157" s="8">
        <v>1.331747295018489</v>
      </c>
      <c r="X157" s="8">
        <v>4.6480295251714985</v>
      </c>
      <c r="Y157" s="8">
        <v>6.6673885159779838</v>
      </c>
      <c r="Z157" s="8">
        <v>2.4667054687552668</v>
      </c>
      <c r="AA157" s="8">
        <v>2.80332747928</v>
      </c>
      <c r="AB157" s="8">
        <v>5.2412034360689477</v>
      </c>
      <c r="AC157" s="8">
        <v>12.17096912905401</v>
      </c>
      <c r="AD157" s="8">
        <v>3.5631095016163981</v>
      </c>
      <c r="AE157" s="8">
        <v>0.74481292599648352</v>
      </c>
      <c r="AF157" s="8">
        <v>13.14028076464743</v>
      </c>
      <c r="AG157" s="8">
        <v>35.01121536364203</v>
      </c>
      <c r="AH157" s="8">
        <v>1.621805283721597</v>
      </c>
      <c r="AI157" s="8">
        <v>1.7624573376536188</v>
      </c>
      <c r="AJ157" s="8">
        <v>9.5982600321766061</v>
      </c>
      <c r="AK157" s="8">
        <v>0.90610437333311322</v>
      </c>
      <c r="AL157" s="8">
        <v>3.9468148524228761</v>
      </c>
      <c r="AM157" s="8">
        <v>0.78442794252483361</v>
      </c>
      <c r="AN157" s="8">
        <v>8.1130555895431584</v>
      </c>
      <c r="AO157" s="8">
        <v>0.83351797038397291</v>
      </c>
      <c r="AP157" s="8">
        <v>13.729058527346075</v>
      </c>
      <c r="AQ157" s="8">
        <v>10.553001962604672</v>
      </c>
    </row>
    <row r="158" spans="1:43" x14ac:dyDescent="0.3">
      <c r="A158" s="1" t="s">
        <v>222</v>
      </c>
      <c r="B158" s="1" t="s">
        <v>61</v>
      </c>
      <c r="C158" s="1" t="s">
        <v>67</v>
      </c>
      <c r="D158" s="1" t="s">
        <v>128</v>
      </c>
      <c r="E158" s="1" t="s">
        <v>1212</v>
      </c>
      <c r="F158" s="7">
        <v>31.14</v>
      </c>
      <c r="G158" s="1" t="s">
        <v>65</v>
      </c>
      <c r="H158" s="1" t="s">
        <v>61</v>
      </c>
      <c r="I158" s="1" t="s">
        <v>61</v>
      </c>
      <c r="J158" s="1" t="s">
        <v>65</v>
      </c>
      <c r="K158" s="8">
        <v>2.1616785323850518</v>
      </c>
      <c r="L158" s="8">
        <v>1.3920467088558579</v>
      </c>
      <c r="M158" s="8">
        <v>3.7954003354139099</v>
      </c>
      <c r="N158" s="8">
        <v>29.124739376010787</v>
      </c>
      <c r="O158" s="8">
        <v>1.1175154581880151</v>
      </c>
      <c r="P158" s="8">
        <v>1.3129821777148392</v>
      </c>
      <c r="Q158" s="8">
        <v>2.6120201560578296</v>
      </c>
      <c r="R158" s="8">
        <v>6.755046902777166</v>
      </c>
      <c r="S158" s="8">
        <v>0.48703792180685185</v>
      </c>
      <c r="T158" s="8">
        <v>0.89224755723163107</v>
      </c>
      <c r="U158" s="8">
        <v>1.7192087078365574</v>
      </c>
      <c r="V158" s="8">
        <v>4.1047597610409827</v>
      </c>
      <c r="W158" s="8">
        <v>1.2553641320277928</v>
      </c>
      <c r="X158" s="8">
        <v>5.0002161867929082</v>
      </c>
      <c r="Y158" s="8">
        <v>7.3067485632971829</v>
      </c>
      <c r="Z158" s="8">
        <v>2.313896463461246</v>
      </c>
      <c r="AA158" s="8">
        <v>2.883341954425211</v>
      </c>
      <c r="AB158" s="8">
        <v>5.9135527262154168</v>
      </c>
      <c r="AC158" s="8">
        <v>14.67058212577116</v>
      </c>
      <c r="AD158" s="8">
        <v>4.4131173492217144</v>
      </c>
      <c r="AE158" s="8">
        <v>0.76849690346789656</v>
      </c>
      <c r="AF158" s="8">
        <v>19.386558673532495</v>
      </c>
      <c r="AG158" s="8">
        <v>29.613992385186709</v>
      </c>
      <c r="AH158" s="8">
        <v>2.6909259280164943</v>
      </c>
      <c r="AI158" s="8">
        <v>2.6413819855914014</v>
      </c>
      <c r="AJ158" s="8">
        <v>9.205094047320701</v>
      </c>
      <c r="AK158" s="8">
        <v>1.1301238454563496</v>
      </c>
      <c r="AL158" s="8">
        <v>4.5143151613796375</v>
      </c>
      <c r="AM158" s="8">
        <v>1.6947027066800429</v>
      </c>
      <c r="AN158" s="8">
        <v>6.2093022837305334</v>
      </c>
      <c r="AO158" s="8">
        <v>1.2247077643019124</v>
      </c>
      <c r="AP158" s="8">
        <v>12.485390646113673</v>
      </c>
      <c r="AQ158" s="8">
        <v>9.2035045726900577</v>
      </c>
    </row>
    <row r="159" spans="1:43" x14ac:dyDescent="0.3">
      <c r="A159" s="1" t="s">
        <v>223</v>
      </c>
      <c r="B159" s="1" t="s">
        <v>61</v>
      </c>
      <c r="C159" s="1" t="s">
        <v>67</v>
      </c>
      <c r="D159" s="1" t="s">
        <v>128</v>
      </c>
      <c r="E159" s="1" t="s">
        <v>1204</v>
      </c>
      <c r="F159" s="7">
        <v>23.44</v>
      </c>
      <c r="G159" s="1" t="s">
        <v>65</v>
      </c>
      <c r="H159" s="1" t="s">
        <v>61</v>
      </c>
      <c r="I159" s="1" t="s">
        <v>61</v>
      </c>
      <c r="J159" s="1" t="s">
        <v>65</v>
      </c>
      <c r="K159" s="8">
        <v>2.0588055664890343</v>
      </c>
      <c r="L159" s="8">
        <v>1.4456522247694028</v>
      </c>
      <c r="M159" s="8">
        <v>3.1988167050315992</v>
      </c>
      <c r="N159" s="8">
        <v>34.706789646118565</v>
      </c>
      <c r="O159" s="8">
        <v>1.3425267744830984</v>
      </c>
      <c r="P159" s="8">
        <v>1.26951405788876</v>
      </c>
      <c r="Q159" s="8">
        <v>1.9659835757582882</v>
      </c>
      <c r="R159" s="8">
        <v>5.4493934845118197</v>
      </c>
      <c r="S159" s="8">
        <v>0.1049112311727517</v>
      </c>
      <c r="T159" s="8">
        <v>0.64886274069869965</v>
      </c>
      <c r="U159" s="8">
        <v>1.3400426166603578</v>
      </c>
      <c r="V159" s="8">
        <v>4.0870209720411594</v>
      </c>
      <c r="W159" s="8">
        <v>1.3197569852721804</v>
      </c>
      <c r="X159" s="8">
        <v>4.7139216424459347</v>
      </c>
      <c r="Y159" s="8">
        <v>8.486727718287149</v>
      </c>
      <c r="Z159" s="8">
        <v>2.2980207626184677</v>
      </c>
      <c r="AA159" s="8">
        <v>3.5617164621577659</v>
      </c>
      <c r="AB159" s="8">
        <v>4.5445792026810432</v>
      </c>
      <c r="AC159" s="8">
        <v>11.822666862491243</v>
      </c>
      <c r="AD159" s="8">
        <v>5.3291826582097332</v>
      </c>
      <c r="AE159" s="8">
        <v>0.30510811021293865</v>
      </c>
      <c r="AF159" s="8">
        <v>13.381858736403126</v>
      </c>
      <c r="AG159" s="8">
        <v>29.211500381381789</v>
      </c>
      <c r="AH159" s="8">
        <v>3.8279340343175146</v>
      </c>
      <c r="AI159" s="8">
        <v>0.92346918587712856</v>
      </c>
      <c r="AJ159" s="8">
        <v>10.211150981688977</v>
      </c>
      <c r="AK159" s="8">
        <v>1.6878028325767955</v>
      </c>
      <c r="AL159" s="8">
        <v>5.3977027394107102</v>
      </c>
      <c r="AM159" s="8">
        <v>2.8199913365756073</v>
      </c>
      <c r="AN159" s="8">
        <v>8.1916967770879712</v>
      </c>
      <c r="AO159" s="8">
        <v>0.50410655858347764</v>
      </c>
      <c r="AP159" s="8">
        <v>11.123837871925421</v>
      </c>
      <c r="AQ159" s="8">
        <v>12.718948564171463</v>
      </c>
    </row>
    <row r="160" spans="1:43" x14ac:dyDescent="0.3">
      <c r="A160" s="1" t="s">
        <v>224</v>
      </c>
      <c r="B160" s="1" t="s">
        <v>61</v>
      </c>
      <c r="C160" s="1" t="s">
        <v>62</v>
      </c>
      <c r="D160" s="1" t="s">
        <v>128</v>
      </c>
      <c r="E160" s="1" t="s">
        <v>1203</v>
      </c>
      <c r="F160" s="7">
        <v>24.72</v>
      </c>
      <c r="G160" s="1" t="s">
        <v>65</v>
      </c>
      <c r="H160" s="1" t="s">
        <v>61</v>
      </c>
      <c r="I160" s="1" t="s">
        <v>61</v>
      </c>
      <c r="J160" s="1" t="s">
        <v>65</v>
      </c>
      <c r="K160" s="8">
        <v>1.8812733017535281</v>
      </c>
      <c r="L160" s="8">
        <v>1.0879799488290196</v>
      </c>
      <c r="M160" s="8">
        <v>3.4802995194654422</v>
      </c>
      <c r="N160" s="8">
        <v>35.906605378267727</v>
      </c>
      <c r="O160" s="8">
        <v>1.3705035463105077</v>
      </c>
      <c r="P160" s="8">
        <v>1.1721984672314689</v>
      </c>
      <c r="Q160" s="8">
        <v>2.1285865466486338</v>
      </c>
      <c r="R160" s="8">
        <v>6.5747700427727205</v>
      </c>
      <c r="S160" s="8">
        <v>0.32758664768696238</v>
      </c>
      <c r="T160" s="8">
        <v>0.63799809705041022</v>
      </c>
      <c r="U160" s="8">
        <v>1.3511600652820748</v>
      </c>
      <c r="V160" s="8">
        <v>3.9747658300352424</v>
      </c>
      <c r="W160" s="8">
        <v>0.99683622778508341</v>
      </c>
      <c r="X160" s="8">
        <v>4.0064798861449944</v>
      </c>
      <c r="Y160" s="8">
        <v>8.4600351158102196</v>
      </c>
      <c r="Z160" s="8">
        <v>1.5853724519968166</v>
      </c>
      <c r="AA160" s="8">
        <v>2.6263273946701475</v>
      </c>
      <c r="AB160" s="8">
        <v>4.4097216510832657</v>
      </c>
      <c r="AC160" s="8">
        <v>12.586772685905574</v>
      </c>
      <c r="AD160" s="8">
        <v>5.1384680486142233</v>
      </c>
      <c r="AE160" s="8">
        <v>0.29625914665594744</v>
      </c>
      <c r="AF160" s="8">
        <v>18.885523551464956</v>
      </c>
      <c r="AG160" s="8">
        <v>31.010542924481175</v>
      </c>
      <c r="AH160" s="8">
        <v>3.8982364025016936</v>
      </c>
      <c r="AI160" s="8">
        <v>1.4151764515992622</v>
      </c>
      <c r="AJ160" s="8">
        <v>7.4003223361178705</v>
      </c>
      <c r="AK160" s="8">
        <v>1.0443733491176015</v>
      </c>
      <c r="AL160" s="8">
        <v>5.0056110939693781</v>
      </c>
      <c r="AM160" s="8">
        <v>2.523921162468564</v>
      </c>
      <c r="AN160" s="8">
        <v>4.3314038497626477</v>
      </c>
      <c r="AO160" s="8">
        <v>1.4165998377278839</v>
      </c>
      <c r="AP160" s="8">
        <v>13.807858311757409</v>
      </c>
      <c r="AQ160" s="8">
        <v>9.2604307290315511</v>
      </c>
    </row>
    <row r="161" spans="1:43" x14ac:dyDescent="0.3">
      <c r="A161" s="1" t="s">
        <v>225</v>
      </c>
      <c r="B161" s="1" t="s">
        <v>61</v>
      </c>
      <c r="C161" s="1" t="s">
        <v>67</v>
      </c>
      <c r="D161" s="1" t="s">
        <v>128</v>
      </c>
      <c r="E161" s="1" t="s">
        <v>1206</v>
      </c>
      <c r="F161" s="7">
        <v>30.12</v>
      </c>
      <c r="G161" s="1" t="s">
        <v>65</v>
      </c>
      <c r="H161" s="1" t="s">
        <v>61</v>
      </c>
      <c r="I161" s="1" t="s">
        <v>61</v>
      </c>
      <c r="J161" s="1" t="s">
        <v>65</v>
      </c>
      <c r="K161" s="8">
        <v>2.3507047159616583</v>
      </c>
      <c r="L161" s="8">
        <v>1.7458013925492879</v>
      </c>
      <c r="M161" s="8">
        <v>3.5765998789398656</v>
      </c>
      <c r="N161" s="8">
        <v>31.961041439265294</v>
      </c>
      <c r="O161" s="8">
        <v>1.1808956950648184</v>
      </c>
      <c r="P161" s="8">
        <v>1.3668133584803477</v>
      </c>
      <c r="Q161" s="8">
        <v>2.4553900786279228</v>
      </c>
      <c r="R161" s="8">
        <v>5.6409515763920437</v>
      </c>
      <c r="S161" s="8">
        <v>0.17706445780313596</v>
      </c>
      <c r="T161" s="8">
        <v>0.69583225522635883</v>
      </c>
      <c r="U161" s="8">
        <v>1.5966865142247699</v>
      </c>
      <c r="V161" s="8">
        <v>3.4716650535014826</v>
      </c>
      <c r="W161" s="8">
        <v>1.387673938649683</v>
      </c>
      <c r="X161" s="8">
        <v>5.2685315510298878</v>
      </c>
      <c r="Y161" s="8">
        <v>6.6927297725948698</v>
      </c>
      <c r="Z161" s="8">
        <v>2.8510539890454205</v>
      </c>
      <c r="AA161" s="8">
        <v>2.9906637837720895</v>
      </c>
      <c r="AB161" s="8">
        <v>6.4556020692500802</v>
      </c>
      <c r="AC161" s="8">
        <v>13.307298035943596</v>
      </c>
      <c r="AD161" s="8">
        <v>4.1894504037020033</v>
      </c>
      <c r="AE161" s="8">
        <v>0.63755003997540249</v>
      </c>
      <c r="AF161" s="8">
        <v>13.5925389779909</v>
      </c>
      <c r="AG161" s="8">
        <v>30.522088118165229</v>
      </c>
      <c r="AH161" s="8">
        <v>3.1542422497224001</v>
      </c>
      <c r="AI161" s="8">
        <v>2.780708257752182</v>
      </c>
      <c r="AJ161" s="8">
        <v>8.804862784077983</v>
      </c>
      <c r="AK161" s="8">
        <v>3.1174260693255742</v>
      </c>
      <c r="AL161" s="8">
        <v>6.1860445179046177</v>
      </c>
      <c r="AM161" s="8">
        <v>1.7888769055071636</v>
      </c>
      <c r="AN161" s="8">
        <v>6.0647215479402847</v>
      </c>
      <c r="AO161" s="8">
        <v>2.015057644249584</v>
      </c>
      <c r="AP161" s="8">
        <v>12.470722768890925</v>
      </c>
      <c r="AQ161" s="8">
        <v>9.5027101584731497</v>
      </c>
    </row>
    <row r="162" spans="1:43" x14ac:dyDescent="0.3">
      <c r="A162" s="1" t="s">
        <v>226</v>
      </c>
      <c r="B162" s="1" t="s">
        <v>61</v>
      </c>
      <c r="C162" s="1" t="s">
        <v>67</v>
      </c>
      <c r="D162" s="1" t="s">
        <v>128</v>
      </c>
      <c r="E162" s="1" t="s">
        <v>1206</v>
      </c>
      <c r="F162" s="7">
        <v>27.51</v>
      </c>
      <c r="G162" s="1" t="s">
        <v>65</v>
      </c>
      <c r="H162" s="1" t="s">
        <v>61</v>
      </c>
      <c r="I162" s="1" t="s">
        <v>61</v>
      </c>
      <c r="J162" s="1" t="s">
        <v>65</v>
      </c>
      <c r="K162" s="8">
        <v>2.07104280115052</v>
      </c>
      <c r="L162" s="8">
        <v>1.3317293548122136</v>
      </c>
      <c r="M162" s="8">
        <v>3.3579438173653653</v>
      </c>
      <c r="N162" s="8">
        <v>32.728105409609036</v>
      </c>
      <c r="O162" s="8">
        <v>1.1913544530916471</v>
      </c>
      <c r="P162" s="8">
        <v>1.1840521671252251</v>
      </c>
      <c r="Q162" s="8">
        <v>2.5761615345248869</v>
      </c>
      <c r="R162" s="8">
        <v>6.2629769513081612</v>
      </c>
      <c r="S162" s="8">
        <v>0.21846596323014714</v>
      </c>
      <c r="T162" s="8">
        <v>0.68374843453710177</v>
      </c>
      <c r="U162" s="8">
        <v>1.4175272423330159</v>
      </c>
      <c r="V162" s="8">
        <v>4.0311773114617901</v>
      </c>
      <c r="W162" s="8">
        <v>1.281914047669263</v>
      </c>
      <c r="X162" s="8">
        <v>4.8053449900535448</v>
      </c>
      <c r="Y162" s="8">
        <v>9.1872882511641496</v>
      </c>
      <c r="Z162" s="8">
        <v>2.2458918622086417</v>
      </c>
      <c r="AA162" s="8">
        <v>3.4055812503954792</v>
      </c>
      <c r="AB162" s="8">
        <v>4.4508690636912762</v>
      </c>
      <c r="AC162" s="8">
        <v>11.928894538183746</v>
      </c>
      <c r="AD162" s="8">
        <v>5.2500578891558796</v>
      </c>
      <c r="AE162" s="8">
        <v>0.38987266692888922</v>
      </c>
      <c r="AF162" s="8">
        <v>17.23493766982897</v>
      </c>
      <c r="AG162" s="8">
        <v>29.677796464907885</v>
      </c>
      <c r="AH162" s="8">
        <v>3.6714550731949021</v>
      </c>
      <c r="AI162" s="8">
        <v>1.3082196237820916</v>
      </c>
      <c r="AJ162" s="8">
        <v>9.4378336470680182</v>
      </c>
      <c r="AK162" s="8">
        <v>0.82731215020002769</v>
      </c>
      <c r="AL162" s="8">
        <v>4.770927461007628</v>
      </c>
      <c r="AM162" s="8">
        <v>1.9201288026479084</v>
      </c>
      <c r="AN162" s="8">
        <v>6.3983736399550626</v>
      </c>
      <c r="AO162" s="8">
        <v>0.79166805235560433</v>
      </c>
      <c r="AP162" s="8">
        <v>13.099315454506879</v>
      </c>
      <c r="AQ162" s="8">
        <v>10.862031960545025</v>
      </c>
    </row>
    <row r="163" spans="1:43" x14ac:dyDescent="0.3">
      <c r="A163" s="1" t="s">
        <v>227</v>
      </c>
      <c r="B163" s="1" t="s">
        <v>61</v>
      </c>
      <c r="C163" s="1" t="s">
        <v>62</v>
      </c>
      <c r="D163" s="1" t="s">
        <v>128</v>
      </c>
      <c r="E163" s="1" t="s">
        <v>1210</v>
      </c>
      <c r="F163" s="7">
        <v>30.72</v>
      </c>
      <c r="G163" s="1" t="s">
        <v>65</v>
      </c>
      <c r="H163" s="1" t="s">
        <v>61</v>
      </c>
      <c r="I163" s="1" t="s">
        <v>61</v>
      </c>
      <c r="J163" s="1" t="s">
        <v>65</v>
      </c>
      <c r="K163" s="8">
        <v>2.3062665314745354</v>
      </c>
      <c r="L163" s="8">
        <v>1.2968718320781984</v>
      </c>
      <c r="M163" s="8">
        <v>2.7863062766302891</v>
      </c>
      <c r="N163" s="8">
        <v>28.126475938558894</v>
      </c>
      <c r="O163" s="8">
        <v>0.98048655144730668</v>
      </c>
      <c r="P163" s="8">
        <v>1.2855124407426797</v>
      </c>
      <c r="Q163" s="8">
        <v>2.1712737146136103</v>
      </c>
      <c r="R163" s="8">
        <v>6.0750219961712002</v>
      </c>
      <c r="S163" s="8">
        <v>0.3609960642776987</v>
      </c>
      <c r="T163" s="8">
        <v>0.81473693879502262</v>
      </c>
      <c r="U163" s="8">
        <v>1.3028842304824455</v>
      </c>
      <c r="V163" s="8">
        <v>4.6040386300958955</v>
      </c>
      <c r="W163" s="8">
        <v>1.3856569984899021</v>
      </c>
      <c r="X163" s="8">
        <v>4.7484656515170141</v>
      </c>
      <c r="Y163" s="8">
        <v>10.013270188898451</v>
      </c>
      <c r="Z163" s="8">
        <v>2.2208189656546162</v>
      </c>
      <c r="AA163" s="8">
        <v>3.590207683360064</v>
      </c>
      <c r="AB163" s="8">
        <v>4.7057939393090598</v>
      </c>
      <c r="AC163" s="8">
        <v>13.914527110821693</v>
      </c>
      <c r="AD163" s="8">
        <v>6.6959179169984324</v>
      </c>
      <c r="AE163" s="8">
        <v>0.61447039958297878</v>
      </c>
      <c r="AF163" s="8">
        <v>15.337997286222047</v>
      </c>
      <c r="AG163" s="8">
        <v>31.953012248940464</v>
      </c>
      <c r="AH163" s="8">
        <v>3.3631487597177605</v>
      </c>
      <c r="AI163" s="8">
        <v>2.0105780628747483</v>
      </c>
      <c r="AJ163" s="8">
        <v>9.1084488035834479</v>
      </c>
      <c r="AK163" s="8">
        <v>0.62145140125219489</v>
      </c>
      <c r="AL163" s="8">
        <v>3.6783425701663419</v>
      </c>
      <c r="AM163" s="8">
        <v>1.8570430108006764</v>
      </c>
      <c r="AN163" s="8">
        <v>7.1883517518351265</v>
      </c>
      <c r="AO163" s="8">
        <v>1.4573533071748921</v>
      </c>
      <c r="AP163" s="8">
        <v>13.01470726892418</v>
      </c>
      <c r="AQ163" s="8">
        <v>10.409565528508118</v>
      </c>
    </row>
    <row r="164" spans="1:43" x14ac:dyDescent="0.3">
      <c r="A164" s="1" t="s">
        <v>228</v>
      </c>
      <c r="B164" s="1" t="s">
        <v>61</v>
      </c>
      <c r="C164" s="1" t="s">
        <v>67</v>
      </c>
      <c r="D164" s="1" t="s">
        <v>128</v>
      </c>
      <c r="E164" s="1" t="s">
        <v>1210</v>
      </c>
      <c r="F164" s="7">
        <v>26.83</v>
      </c>
      <c r="G164" s="1" t="s">
        <v>65</v>
      </c>
      <c r="H164" s="1" t="s">
        <v>61</v>
      </c>
      <c r="I164" s="1" t="s">
        <v>61</v>
      </c>
      <c r="J164" s="1" t="s">
        <v>65</v>
      </c>
      <c r="K164" s="8">
        <v>2.1874908508423183</v>
      </c>
      <c r="L164" s="8">
        <v>1.4993773291184884</v>
      </c>
      <c r="M164" s="8">
        <v>2.7575407884509158</v>
      </c>
      <c r="N164" s="8">
        <v>30.534879150969527</v>
      </c>
      <c r="O164" s="8">
        <v>1.3168311495713139</v>
      </c>
      <c r="P164" s="8">
        <v>1.4044512045578903</v>
      </c>
      <c r="Q164" s="8">
        <v>1.9420926813027075</v>
      </c>
      <c r="R164" s="8">
        <v>5.7116687412263571</v>
      </c>
      <c r="S164" s="8">
        <v>0.278591528905131</v>
      </c>
      <c r="T164" s="8">
        <v>0.79439271257805666</v>
      </c>
      <c r="U164" s="8">
        <v>1.4263957546291073</v>
      </c>
      <c r="V164" s="8">
        <v>4.1902385996083247</v>
      </c>
      <c r="W164" s="8">
        <v>1.5387641889988199</v>
      </c>
      <c r="X164" s="8">
        <v>4.786360061578816</v>
      </c>
      <c r="Y164" s="8">
        <v>7.8223292497878596</v>
      </c>
      <c r="Z164" s="8">
        <v>2.5673667058250667</v>
      </c>
      <c r="AA164" s="8">
        <v>3.7002708483039131</v>
      </c>
      <c r="AB164" s="8">
        <v>5.0563765862883505</v>
      </c>
      <c r="AC164" s="8">
        <v>14.61277819945597</v>
      </c>
      <c r="AD164" s="8">
        <v>5.1387788489461226</v>
      </c>
      <c r="AE164" s="8">
        <v>0.73302481905492778</v>
      </c>
      <c r="AF164" s="8">
        <v>18.859264508356429</v>
      </c>
      <c r="AG164" s="8">
        <v>35.635879384918034</v>
      </c>
      <c r="AH164" s="8">
        <v>3.2985327408587524</v>
      </c>
      <c r="AI164" s="8">
        <v>1.2900202303358488</v>
      </c>
      <c r="AJ164" s="8">
        <v>6.3917835584528468</v>
      </c>
      <c r="AK164" s="8">
        <v>1.7962307004676374</v>
      </c>
      <c r="AL164" s="8">
        <v>5.2992064850102674</v>
      </c>
      <c r="AM164" s="8">
        <v>2.2697824305909235</v>
      </c>
      <c r="AN164" s="8">
        <v>5.01934347813354</v>
      </c>
      <c r="AO164" s="8">
        <v>0.65317480017005003</v>
      </c>
      <c r="AP164" s="8">
        <v>11.913060279717859</v>
      </c>
      <c r="AQ164" s="8">
        <v>7.5737214029878182</v>
      </c>
    </row>
    <row r="165" spans="1:43" x14ac:dyDescent="0.3">
      <c r="A165" s="1" t="s">
        <v>229</v>
      </c>
      <c r="B165" s="1" t="s">
        <v>61</v>
      </c>
      <c r="C165" s="1" t="s">
        <v>62</v>
      </c>
      <c r="D165" s="1" t="s">
        <v>128</v>
      </c>
      <c r="E165" s="1" t="s">
        <v>1211</v>
      </c>
      <c r="F165" s="7">
        <v>23.94</v>
      </c>
      <c r="G165" s="1" t="s">
        <v>65</v>
      </c>
      <c r="H165" s="1" t="s">
        <v>61</v>
      </c>
      <c r="I165" s="1" t="s">
        <v>61</v>
      </c>
      <c r="J165" s="1" t="s">
        <v>65</v>
      </c>
      <c r="K165" s="8">
        <v>2.7462704364198456</v>
      </c>
      <c r="L165" s="8">
        <v>1.8701181711926405</v>
      </c>
      <c r="M165" s="8">
        <v>3.1439847601372146</v>
      </c>
      <c r="N165" s="8">
        <v>34.350991020172025</v>
      </c>
      <c r="O165" s="8">
        <v>1.2213628676918995</v>
      </c>
      <c r="P165" s="8">
        <v>1.4206588375280527</v>
      </c>
      <c r="Q165" s="8">
        <v>1.7881924671373002</v>
      </c>
      <c r="R165" s="8">
        <v>4.6403865643643352</v>
      </c>
      <c r="S165" s="8">
        <v>9.1883407402311865E-2</v>
      </c>
      <c r="T165" s="8">
        <v>0.79867884895855701</v>
      </c>
      <c r="U165" s="8">
        <v>1.6185615611638013</v>
      </c>
      <c r="V165" s="8">
        <v>4.1571730109912428</v>
      </c>
      <c r="W165" s="8">
        <v>1.5886175576953627</v>
      </c>
      <c r="X165" s="8">
        <v>4.9831962398372722</v>
      </c>
      <c r="Y165" s="8">
        <v>6.5106911208933962</v>
      </c>
      <c r="Z165" s="8">
        <v>2.6556909925421106</v>
      </c>
      <c r="AA165" s="8">
        <v>2.8412716908174542</v>
      </c>
      <c r="AB165" s="8">
        <v>5.5796727862465092</v>
      </c>
      <c r="AC165" s="8">
        <v>13.003237945006823</v>
      </c>
      <c r="AD165" s="8">
        <v>4.0493798064450868</v>
      </c>
      <c r="AE165" s="8">
        <v>0.93997990735675518</v>
      </c>
      <c r="AF165" s="8">
        <v>15.886613532973978</v>
      </c>
      <c r="AG165" s="8">
        <v>29.542829312805136</v>
      </c>
      <c r="AH165" s="8">
        <v>3.6644794769457016</v>
      </c>
      <c r="AI165" s="8">
        <v>1.7723857851829512</v>
      </c>
      <c r="AJ165" s="8">
        <v>7.2835139074043322</v>
      </c>
      <c r="AK165" s="8">
        <v>2.5487471037136977</v>
      </c>
      <c r="AL165" s="8">
        <v>6.8873463211565609</v>
      </c>
      <c r="AM165" s="8">
        <v>3.1484055297675524</v>
      </c>
      <c r="AN165" s="8">
        <v>5.2562126771807662</v>
      </c>
      <c r="AO165" s="8">
        <v>1.0670847689469467</v>
      </c>
      <c r="AP165" s="8">
        <v>13.313557940427046</v>
      </c>
      <c r="AQ165" s="8">
        <v>9.6288236434953252</v>
      </c>
    </row>
    <row r="166" spans="1:43" x14ac:dyDescent="0.3">
      <c r="A166" s="1" t="s">
        <v>230</v>
      </c>
      <c r="B166" s="1" t="s">
        <v>61</v>
      </c>
      <c r="C166" s="1" t="s">
        <v>62</v>
      </c>
      <c r="D166" s="1" t="s">
        <v>128</v>
      </c>
      <c r="E166" s="1" t="s">
        <v>1203</v>
      </c>
      <c r="F166" s="7">
        <v>26.28</v>
      </c>
      <c r="G166" s="1" t="s">
        <v>65</v>
      </c>
      <c r="H166" s="1" t="s">
        <v>61</v>
      </c>
      <c r="I166" s="1" t="s">
        <v>61</v>
      </c>
      <c r="J166" s="1" t="s">
        <v>65</v>
      </c>
      <c r="K166" s="8">
        <v>2.1881110065209275</v>
      </c>
      <c r="L166" s="8">
        <v>1.3874056692306524</v>
      </c>
      <c r="M166" s="8">
        <v>2.6825698752492255</v>
      </c>
      <c r="N166" s="8">
        <v>31.48891250882005</v>
      </c>
      <c r="O166" s="8">
        <v>1.3179548102760266</v>
      </c>
      <c r="P166" s="8">
        <v>1.1438825542344979</v>
      </c>
      <c r="Q166" s="8">
        <v>1.6155212958475109</v>
      </c>
      <c r="R166" s="8">
        <v>5.1446058447436354</v>
      </c>
      <c r="S166" s="8">
        <v>0.15582358726164558</v>
      </c>
      <c r="T166" s="8">
        <v>0.64562696312621959</v>
      </c>
      <c r="U166" s="8">
        <v>1.3333600325432797</v>
      </c>
      <c r="V166" s="8">
        <v>4.4839725837382263</v>
      </c>
      <c r="W166" s="8">
        <v>1.1840419381827538</v>
      </c>
      <c r="X166" s="8">
        <v>4.499193933558705</v>
      </c>
      <c r="Y166" s="8">
        <v>10.060607820834202</v>
      </c>
      <c r="Z166" s="8">
        <v>2.0071168757985416</v>
      </c>
      <c r="AA166" s="8">
        <v>3.0338623042433848</v>
      </c>
      <c r="AB166" s="8">
        <v>4.3495203858279465</v>
      </c>
      <c r="AC166" s="8">
        <v>14.851847000743904</v>
      </c>
      <c r="AD166" s="8">
        <v>5.8323225425556782</v>
      </c>
      <c r="AE166" s="8">
        <v>0.59374046666295843</v>
      </c>
      <c r="AF166" s="8">
        <v>16.459523654231365</v>
      </c>
      <c r="AG166" s="8">
        <v>26.562030136585097</v>
      </c>
      <c r="AH166" s="8">
        <v>4.5774463138211594</v>
      </c>
      <c r="AI166" s="8">
        <v>1.210037982088376</v>
      </c>
      <c r="AJ166" s="8">
        <v>8.6730091711786272</v>
      </c>
      <c r="AK166" s="8">
        <v>0.71646985781548578</v>
      </c>
      <c r="AL166" s="8">
        <v>5.5939430487893018</v>
      </c>
      <c r="AM166" s="8">
        <v>3.5027415270979305</v>
      </c>
      <c r="AN166" s="8">
        <v>6.2407135790523665</v>
      </c>
      <c r="AO166" s="8">
        <v>0.63686209583598741</v>
      </c>
      <c r="AP166" s="8">
        <v>15.365685550025555</v>
      </c>
      <c r="AQ166" s="8">
        <v>10.461537083478746</v>
      </c>
    </row>
    <row r="167" spans="1:43" x14ac:dyDescent="0.3">
      <c r="A167" s="1" t="s">
        <v>231</v>
      </c>
      <c r="B167" s="1" t="s">
        <v>61</v>
      </c>
      <c r="C167" s="1" t="s">
        <v>67</v>
      </c>
      <c r="D167" s="1" t="s">
        <v>128</v>
      </c>
      <c r="E167" s="1" t="s">
        <v>1212</v>
      </c>
      <c r="F167" s="7">
        <v>25.1</v>
      </c>
      <c r="G167" s="1" t="s">
        <v>65</v>
      </c>
      <c r="H167" s="1" t="s">
        <v>61</v>
      </c>
      <c r="I167" s="1" t="s">
        <v>61</v>
      </c>
      <c r="J167" s="1" t="s">
        <v>65</v>
      </c>
      <c r="K167" s="8">
        <v>2.9600721931382381</v>
      </c>
      <c r="L167" s="8">
        <v>2.0576618206861625</v>
      </c>
      <c r="M167" s="8">
        <v>2.8000450495901026</v>
      </c>
      <c r="N167" s="8">
        <v>31.205223689326058</v>
      </c>
      <c r="O167" s="8">
        <v>1.0434667837569636</v>
      </c>
      <c r="P167" s="8">
        <v>1.6736933676780186</v>
      </c>
      <c r="Q167" s="8">
        <v>2.337146983705062</v>
      </c>
      <c r="R167" s="8">
        <v>6.8477796657205383</v>
      </c>
      <c r="S167" s="8">
        <v>0.33385830177135351</v>
      </c>
      <c r="T167" s="8">
        <v>1.1180542739549517</v>
      </c>
      <c r="U167" s="8">
        <v>1.5991564160810217</v>
      </c>
      <c r="V167" s="8">
        <v>4.5822603164993367</v>
      </c>
      <c r="W167" s="8">
        <v>1.8641636419311363</v>
      </c>
      <c r="X167" s="8">
        <v>5.1599621740817199</v>
      </c>
      <c r="Y167" s="8">
        <v>7.9540670274767713</v>
      </c>
      <c r="Z167" s="8">
        <v>2.6285312200392021</v>
      </c>
      <c r="AA167" s="8">
        <v>3.6049024978410498</v>
      </c>
      <c r="AB167" s="8">
        <v>4.4065053656877584</v>
      </c>
      <c r="AC167" s="8">
        <v>10.989929309681369</v>
      </c>
      <c r="AD167" s="8">
        <v>4.0976871277656448</v>
      </c>
      <c r="AE167" s="8">
        <v>0.73583277358753874</v>
      </c>
      <c r="AF167" s="8">
        <v>17.83575928639511</v>
      </c>
      <c r="AG167" s="8">
        <v>29.624023901020088</v>
      </c>
      <c r="AH167" s="8">
        <v>4.7833296098937668</v>
      </c>
      <c r="AI167" s="8">
        <v>2.6533217563854428</v>
      </c>
      <c r="AJ167" s="8">
        <v>7.7200107169934604</v>
      </c>
      <c r="AK167" s="8">
        <v>2.9004517161128232</v>
      </c>
      <c r="AL167" s="8">
        <v>6.3463285788779977</v>
      </c>
      <c r="AM167" s="8">
        <v>3.0619047235133632</v>
      </c>
      <c r="AN167" s="8">
        <v>5.7936100975869111</v>
      </c>
      <c r="AO167" s="8">
        <v>1.5045723520518488</v>
      </c>
      <c r="AP167" s="8">
        <v>9.5996536947983895</v>
      </c>
      <c r="AQ167" s="8">
        <v>8.1770335663707936</v>
      </c>
    </row>
    <row r="168" spans="1:43" x14ac:dyDescent="0.3">
      <c r="A168" s="1" t="s">
        <v>232</v>
      </c>
      <c r="B168" s="1" t="s">
        <v>61</v>
      </c>
      <c r="C168" s="1" t="s">
        <v>62</v>
      </c>
      <c r="D168" s="1" t="s">
        <v>128</v>
      </c>
      <c r="E168" s="1" t="s">
        <v>1211</v>
      </c>
      <c r="F168" s="7">
        <v>28.38</v>
      </c>
      <c r="G168" s="1" t="s">
        <v>65</v>
      </c>
      <c r="H168" s="1" t="s">
        <v>61</v>
      </c>
      <c r="I168" s="1" t="s">
        <v>61</v>
      </c>
      <c r="J168" s="1" t="s">
        <v>65</v>
      </c>
      <c r="K168" s="8">
        <v>3.0716774825344237</v>
      </c>
      <c r="L168" s="8">
        <v>1.9328461149984912</v>
      </c>
      <c r="M168" s="8">
        <v>2.5213771497079995</v>
      </c>
      <c r="N168" s="8">
        <v>37.492694922397405</v>
      </c>
      <c r="O168" s="8">
        <v>1.63362167620363</v>
      </c>
      <c r="P168" s="8">
        <v>1.3351443858196499</v>
      </c>
      <c r="Q168" s="8">
        <v>1.5855968000820533</v>
      </c>
      <c r="R168" s="8">
        <v>6.3156894099590026</v>
      </c>
      <c r="S168" s="8">
        <v>0.38305937387133887</v>
      </c>
      <c r="T168" s="8">
        <v>0.82709593770905587</v>
      </c>
      <c r="U168" s="8">
        <v>1.1010606298642569</v>
      </c>
      <c r="V168" s="8">
        <v>4.2248065135637871</v>
      </c>
      <c r="W168" s="8">
        <v>1.563843042923224</v>
      </c>
      <c r="X168" s="8">
        <v>3.5643090393767891</v>
      </c>
      <c r="Y168" s="8">
        <v>7.5513040826858004</v>
      </c>
      <c r="Z168" s="8">
        <v>2.0609861944480117</v>
      </c>
      <c r="AA168" s="8">
        <v>3.5685789638221213</v>
      </c>
      <c r="AB168" s="8">
        <v>3.559359052341442</v>
      </c>
      <c r="AC168" s="8">
        <v>10.986125038471986</v>
      </c>
      <c r="AD168" s="8">
        <v>4.0753779148137754</v>
      </c>
      <c r="AE168" s="8">
        <v>0.64544627440574742</v>
      </c>
      <c r="AF168" s="8">
        <v>23.450848125892552</v>
      </c>
      <c r="AG168" s="8">
        <v>32.412087284806873</v>
      </c>
      <c r="AH168" s="8">
        <v>3.3752412195327297</v>
      </c>
      <c r="AI168" s="8">
        <v>0.52056098640388671</v>
      </c>
      <c r="AJ168" s="8">
        <v>7.3270890273124198</v>
      </c>
      <c r="AK168" s="8">
        <v>0.68036168791384821</v>
      </c>
      <c r="AL168" s="8">
        <v>4.0736781560521598</v>
      </c>
      <c r="AM168" s="8">
        <v>3.093815386733902</v>
      </c>
      <c r="AN168" s="8">
        <v>5.8327880248657076</v>
      </c>
      <c r="AO168" s="8">
        <v>0.52056098640388671</v>
      </c>
      <c r="AP168" s="8">
        <v>8.3186918231722622</v>
      </c>
      <c r="AQ168" s="8">
        <v>10.394277290909791</v>
      </c>
    </row>
    <row r="169" spans="1:43" x14ac:dyDescent="0.3">
      <c r="A169" s="1" t="s">
        <v>233</v>
      </c>
      <c r="B169" s="1" t="s">
        <v>61</v>
      </c>
      <c r="C169" s="1" t="s">
        <v>67</v>
      </c>
      <c r="D169" s="1" t="s">
        <v>128</v>
      </c>
      <c r="E169" s="1" t="s">
        <v>1205</v>
      </c>
      <c r="F169" s="7">
        <v>21.14</v>
      </c>
      <c r="G169" s="1" t="s">
        <v>65</v>
      </c>
      <c r="H169" s="1" t="s">
        <v>61</v>
      </c>
      <c r="I169" s="1" t="s">
        <v>61</v>
      </c>
      <c r="J169" s="1" t="s">
        <v>65</v>
      </c>
      <c r="K169" s="8">
        <v>2.3311443678641046</v>
      </c>
      <c r="L169" s="8">
        <v>1.3867011022238092</v>
      </c>
      <c r="M169" s="8">
        <v>3.0455955769153173</v>
      </c>
      <c r="N169" s="8">
        <v>32.996586359389639</v>
      </c>
      <c r="O169" s="8">
        <v>1.0222319195954501</v>
      </c>
      <c r="P169" s="8">
        <v>0.96533897999892182</v>
      </c>
      <c r="Q169" s="8">
        <v>1.9552054759264608</v>
      </c>
      <c r="R169" s="8">
        <v>5.2441344857383987</v>
      </c>
      <c r="S169" s="8">
        <v>0.13060468552926591</v>
      </c>
      <c r="T169" s="8">
        <v>0.62463110470518468</v>
      </c>
      <c r="U169" s="8">
        <v>1.4764007929395275</v>
      </c>
      <c r="V169" s="8">
        <v>3.6427561859020301</v>
      </c>
      <c r="W169" s="8">
        <v>1.1917621026452661</v>
      </c>
      <c r="X169" s="8">
        <v>4.9562497347049668</v>
      </c>
      <c r="Y169" s="8">
        <v>6.6783275348228237</v>
      </c>
      <c r="Z169" s="8">
        <v>2.6089344353422779</v>
      </c>
      <c r="AA169" s="8">
        <v>3.0548472436812277</v>
      </c>
      <c r="AB169" s="8">
        <v>6.5516411948520084</v>
      </c>
      <c r="AC169" s="8">
        <v>15.317503542873693</v>
      </c>
      <c r="AD169" s="8">
        <v>4.2961921415875715</v>
      </c>
      <c r="AE169" s="8">
        <v>0.52321103276203929</v>
      </c>
      <c r="AF169" s="8">
        <v>16.745054236625666</v>
      </c>
      <c r="AG169" s="8">
        <v>31.502970600878982</v>
      </c>
      <c r="AH169" s="8">
        <v>2.601419296777991</v>
      </c>
      <c r="AI169" s="8">
        <v>2.0083079406166986</v>
      </c>
      <c r="AJ169" s="8">
        <v>6.2685969975234297</v>
      </c>
      <c r="AK169" s="8">
        <v>2.9555248212763074</v>
      </c>
      <c r="AL169" s="8">
        <v>7.6315612468119731</v>
      </c>
      <c r="AM169" s="8">
        <v>3.0616392967614248</v>
      </c>
      <c r="AN169" s="8">
        <v>5.3654366301086789</v>
      </c>
      <c r="AO169" s="8">
        <v>1.7594688692667462</v>
      </c>
      <c r="AP169" s="8">
        <v>11.947999876513286</v>
      </c>
      <c r="AQ169" s="8">
        <v>8.1520201868388202</v>
      </c>
    </row>
    <row r="170" spans="1:43" x14ac:dyDescent="0.3">
      <c r="A170" s="1" t="s">
        <v>234</v>
      </c>
      <c r="B170" s="1" t="s">
        <v>61</v>
      </c>
      <c r="C170" s="1" t="s">
        <v>67</v>
      </c>
      <c r="D170" s="1" t="s">
        <v>128</v>
      </c>
      <c r="E170" s="1" t="s">
        <v>1206</v>
      </c>
      <c r="F170" s="7">
        <v>23.78</v>
      </c>
      <c r="G170" s="1" t="s">
        <v>65</v>
      </c>
      <c r="H170" s="1" t="s">
        <v>61</v>
      </c>
      <c r="I170" s="1" t="s">
        <v>61</v>
      </c>
      <c r="J170" s="1" t="s">
        <v>65</v>
      </c>
      <c r="K170" s="8">
        <v>2.5286133405116593</v>
      </c>
      <c r="L170" s="8">
        <v>1.4467712908227042</v>
      </c>
      <c r="M170" s="8">
        <v>2.8622654624715915</v>
      </c>
      <c r="N170" s="8">
        <v>35.370098272924515</v>
      </c>
      <c r="O170" s="8">
        <v>1.4662645870725819</v>
      </c>
      <c r="P170" s="8">
        <v>1.0889515121887257</v>
      </c>
      <c r="Q170" s="8">
        <v>1.8146307280379808</v>
      </c>
      <c r="R170" s="8">
        <v>5.2375310074715813</v>
      </c>
      <c r="S170" s="8">
        <v>9.9692744073615724E-2</v>
      </c>
      <c r="T170" s="8">
        <v>0.57515044657855219</v>
      </c>
      <c r="U170" s="8">
        <v>1.1503008931571044</v>
      </c>
      <c r="V170" s="8">
        <v>3.7306260361947432</v>
      </c>
      <c r="W170" s="8">
        <v>1.3741045417262638</v>
      </c>
      <c r="X170" s="8">
        <v>4.7470747583680817</v>
      </c>
      <c r="Y170" s="8">
        <v>8.3768555679890575</v>
      </c>
      <c r="Z170" s="8">
        <v>2.2363822523712455</v>
      </c>
      <c r="AA170" s="8">
        <v>3.408528279377359</v>
      </c>
      <c r="AB170" s="8">
        <v>4.7737308759718866</v>
      </c>
      <c r="AC170" s="8">
        <v>12.35233178799065</v>
      </c>
      <c r="AD170" s="8">
        <v>4.9431753857513838</v>
      </c>
      <c r="AE170" s="8">
        <v>0.41692022894873043</v>
      </c>
      <c r="AF170" s="8">
        <v>19.296149076611201</v>
      </c>
      <c r="AG170" s="8">
        <v>30.032275493102951</v>
      </c>
      <c r="AH170" s="8">
        <v>4.2325406500845109</v>
      </c>
      <c r="AI170" s="8">
        <v>1.2791788345872102</v>
      </c>
      <c r="AJ170" s="8">
        <v>8.0837265474681743</v>
      </c>
      <c r="AK170" s="8">
        <v>1.5246697315128988</v>
      </c>
      <c r="AL170" s="8">
        <v>5.7186280105936396</v>
      </c>
      <c r="AM170" s="8">
        <v>2.9021612918756086</v>
      </c>
      <c r="AN170" s="8">
        <v>5.8584665674917993</v>
      </c>
      <c r="AO170" s="8">
        <v>0.99101337484116869</v>
      </c>
      <c r="AP170" s="8">
        <v>10.732760096346425</v>
      </c>
      <c r="AQ170" s="8">
        <v>9.3484303254844203</v>
      </c>
    </row>
    <row r="171" spans="1:43" x14ac:dyDescent="0.3">
      <c r="A171" s="1" t="s">
        <v>235</v>
      </c>
      <c r="B171" s="1" t="s">
        <v>61</v>
      </c>
      <c r="C171" s="1" t="s">
        <v>62</v>
      </c>
      <c r="D171" s="1" t="s">
        <v>128</v>
      </c>
      <c r="E171" s="1" t="s">
        <v>1206</v>
      </c>
      <c r="F171" s="7">
        <v>25.68</v>
      </c>
      <c r="G171" s="1" t="s">
        <v>65</v>
      </c>
      <c r="H171" s="1" t="s">
        <v>61</v>
      </c>
      <c r="I171" s="1" t="s">
        <v>61</v>
      </c>
      <c r="J171" s="1" t="s">
        <v>65</v>
      </c>
      <c r="K171" s="8">
        <v>1.9215962057936766</v>
      </c>
      <c r="L171" s="8">
        <v>1.2019078448727454</v>
      </c>
      <c r="M171" s="8">
        <v>2.5069959024513366</v>
      </c>
      <c r="N171" s="8">
        <v>32.388249865828577</v>
      </c>
      <c r="O171" s="8">
        <v>1.6613120832714761</v>
      </c>
      <c r="P171" s="8">
        <v>0.98995916366786296</v>
      </c>
      <c r="Q171" s="8">
        <v>1.9199461783986198</v>
      </c>
      <c r="R171" s="8">
        <v>6.1290149478418519</v>
      </c>
      <c r="S171" s="8">
        <v>0.58921086454831229</v>
      </c>
      <c r="T171" s="8">
        <v>0.57208695387841324</v>
      </c>
      <c r="U171" s="8">
        <v>1.1143258927718658</v>
      </c>
      <c r="V171" s="8">
        <v>4.3731628158165243</v>
      </c>
      <c r="W171" s="8">
        <v>1.2273804854164465</v>
      </c>
      <c r="X171" s="8">
        <v>4.0294661474671791</v>
      </c>
      <c r="Y171" s="8">
        <v>9.4410685601355322</v>
      </c>
      <c r="Z171" s="8">
        <v>1.8063757585077604</v>
      </c>
      <c r="AA171" s="8">
        <v>3.2701970860944165</v>
      </c>
      <c r="AB171" s="8">
        <v>3.9746493578813222</v>
      </c>
      <c r="AC171" s="8">
        <v>14.119224571965663</v>
      </c>
      <c r="AD171" s="8">
        <v>6.0924818467739508</v>
      </c>
      <c r="AE171" s="8">
        <v>0.67138746661647053</v>
      </c>
      <c r="AF171" s="8">
        <v>16.987365886198031</v>
      </c>
      <c r="AG171" s="8">
        <v>30.914794320541517</v>
      </c>
      <c r="AH171" s="8">
        <v>3.6265235287013873</v>
      </c>
      <c r="AI171" s="8">
        <v>1.3080704212043635</v>
      </c>
      <c r="AJ171" s="8">
        <v>9.0131567796229639</v>
      </c>
      <c r="AK171" s="8">
        <v>0.82374323634313451</v>
      </c>
      <c r="AL171" s="8">
        <v>4.4684803492018332</v>
      </c>
      <c r="AM171" s="8">
        <v>1.9349771392904109</v>
      </c>
      <c r="AN171" s="8">
        <v>6.4152254785663496</v>
      </c>
      <c r="AO171" s="8">
        <v>0.73599324365465024</v>
      </c>
      <c r="AP171" s="8">
        <v>12.506452107606517</v>
      </c>
      <c r="AQ171" s="8">
        <v>11.265217509068822</v>
      </c>
    </row>
    <row r="172" spans="1:43" x14ac:dyDescent="0.3">
      <c r="A172" s="1" t="s">
        <v>236</v>
      </c>
      <c r="B172" s="1" t="s">
        <v>61</v>
      </c>
      <c r="C172" s="1" t="s">
        <v>67</v>
      </c>
      <c r="D172" s="1" t="s">
        <v>128</v>
      </c>
      <c r="E172" s="1" t="s">
        <v>1206</v>
      </c>
      <c r="F172" s="7">
        <v>28.23</v>
      </c>
      <c r="G172" s="1" t="s">
        <v>65</v>
      </c>
      <c r="H172" s="1" t="s">
        <v>61</v>
      </c>
      <c r="I172" s="1" t="s">
        <v>61</v>
      </c>
      <c r="J172" s="1" t="s">
        <v>65</v>
      </c>
      <c r="K172" s="8">
        <v>2.0382670405849352</v>
      </c>
      <c r="L172" s="8">
        <v>1.2729797306150101</v>
      </c>
      <c r="M172" s="8">
        <v>3.2978980563509843</v>
      </c>
      <c r="N172" s="8">
        <v>35.120724534956388</v>
      </c>
      <c r="O172" s="8">
        <v>1.4350882891709802</v>
      </c>
      <c r="P172" s="8">
        <v>0.97776375449234065</v>
      </c>
      <c r="Q172" s="8">
        <v>1.9803744077090237</v>
      </c>
      <c r="R172" s="8">
        <v>5.7923776437276073</v>
      </c>
      <c r="S172" s="8">
        <v>0.40182697648581073</v>
      </c>
      <c r="T172" s="8">
        <v>0.57573906355894167</v>
      </c>
      <c r="U172" s="8">
        <v>1.3400823031113298</v>
      </c>
      <c r="V172" s="8">
        <v>3.5891241946821624</v>
      </c>
      <c r="W172" s="8">
        <v>1.132477167925416</v>
      </c>
      <c r="X172" s="8">
        <v>4.4300299219141888</v>
      </c>
      <c r="Y172" s="8">
        <v>7.9729423978684668</v>
      </c>
      <c r="Z172" s="8">
        <v>1.9614557684571705</v>
      </c>
      <c r="AA172" s="8">
        <v>2.9960980458127464</v>
      </c>
      <c r="AB172" s="8">
        <v>4.8682822155141832</v>
      </c>
      <c r="AC172" s="8">
        <v>13.295812443705115</v>
      </c>
      <c r="AD172" s="8">
        <v>4.9597028434444965</v>
      </c>
      <c r="AE172" s="8">
        <v>0.56095319991272186</v>
      </c>
      <c r="AF172" s="8">
        <v>15.59286214562003</v>
      </c>
      <c r="AG172" s="8">
        <v>31.433441156008442</v>
      </c>
      <c r="AH172" s="8">
        <v>2.9101846299002294</v>
      </c>
      <c r="AI172" s="8">
        <v>1.5343962185982989</v>
      </c>
      <c r="AJ172" s="8">
        <v>7.4113604727896796</v>
      </c>
      <c r="AK172" s="8">
        <v>2.0457887776507473</v>
      </c>
      <c r="AL172" s="8">
        <v>6.7024832369582841</v>
      </c>
      <c r="AM172" s="8">
        <v>3.156974167217081</v>
      </c>
      <c r="AN172" s="8">
        <v>4.8054125155157488</v>
      </c>
      <c r="AO172" s="8">
        <v>0.8748931878613202</v>
      </c>
      <c r="AP172" s="8">
        <v>13.335134218362313</v>
      </c>
      <c r="AQ172" s="8">
        <v>10.197069273517842</v>
      </c>
    </row>
    <row r="173" spans="1:43" x14ac:dyDescent="0.3">
      <c r="A173" s="1" t="s">
        <v>237</v>
      </c>
      <c r="B173" s="1" t="s">
        <v>61</v>
      </c>
      <c r="C173" s="1" t="s">
        <v>62</v>
      </c>
      <c r="D173" s="1" t="s">
        <v>128</v>
      </c>
      <c r="E173" s="1" t="s">
        <v>1204</v>
      </c>
      <c r="F173" s="7">
        <v>33.950000000000003</v>
      </c>
      <c r="G173" s="1" t="s">
        <v>65</v>
      </c>
      <c r="H173" s="1" t="s">
        <v>61</v>
      </c>
      <c r="I173" s="1" t="s">
        <v>61</v>
      </c>
      <c r="J173" s="1" t="s">
        <v>65</v>
      </c>
      <c r="K173" s="8">
        <v>1.8386058517566657</v>
      </c>
      <c r="L173" s="8">
        <v>1.1411505704054805</v>
      </c>
      <c r="M173" s="8">
        <v>2.7783258316530817</v>
      </c>
      <c r="N173" s="8">
        <v>33.395752732148217</v>
      </c>
      <c r="O173" s="8">
        <v>1.5455857999267166</v>
      </c>
      <c r="P173" s="8">
        <v>0.98109133091771517</v>
      </c>
      <c r="Q173" s="8">
        <v>2.1085063409902114</v>
      </c>
      <c r="R173" s="8">
        <v>6.3566744595263982</v>
      </c>
      <c r="S173" s="8">
        <v>0.5397530012314472</v>
      </c>
      <c r="T173" s="8">
        <v>0.67235629671283981</v>
      </c>
      <c r="U173" s="8">
        <v>1.4476242714939713</v>
      </c>
      <c r="V173" s="8">
        <v>4.6785398965328113</v>
      </c>
      <c r="W173" s="8">
        <v>1.3358784144551237</v>
      </c>
      <c r="X173" s="8">
        <v>4.0292881545285022</v>
      </c>
      <c r="Y173" s="8">
        <v>8.5191175107161428</v>
      </c>
      <c r="Z173" s="8">
        <v>1.9094450519678261</v>
      </c>
      <c r="AA173" s="8">
        <v>3.3865246509109643</v>
      </c>
      <c r="AB173" s="8">
        <v>4.0146359880150158</v>
      </c>
      <c r="AC173" s="8">
        <v>13.147398165089816</v>
      </c>
      <c r="AD173" s="8">
        <v>5.6273782797709524</v>
      </c>
      <c r="AE173" s="8">
        <v>0.5463674012501043</v>
      </c>
      <c r="AF173" s="8">
        <v>14.154799875864523</v>
      </c>
      <c r="AG173" s="8">
        <v>31.034506360591465</v>
      </c>
      <c r="AH173" s="8">
        <v>2.7475898720204994</v>
      </c>
      <c r="AI173" s="8">
        <v>1.318384082597529</v>
      </c>
      <c r="AJ173" s="8">
        <v>11.50559119467966</v>
      </c>
      <c r="AK173" s="8">
        <v>0.45856837655566229</v>
      </c>
      <c r="AL173" s="8">
        <v>2.3244729506075816</v>
      </c>
      <c r="AM173" s="8">
        <v>1.4221312068777119</v>
      </c>
      <c r="AN173" s="8">
        <v>9.1245936962239984</v>
      </c>
      <c r="AO173" s="8">
        <v>0.88138642367899644</v>
      </c>
      <c r="AP173" s="8">
        <v>11.68877534794848</v>
      </c>
      <c r="AQ173" s="8">
        <v>13.339200612353869</v>
      </c>
    </row>
    <row r="174" spans="1:43" x14ac:dyDescent="0.3">
      <c r="A174" s="1" t="s">
        <v>238</v>
      </c>
      <c r="B174" s="1" t="s">
        <v>61</v>
      </c>
      <c r="C174" s="1" t="s">
        <v>67</v>
      </c>
      <c r="D174" s="1" t="s">
        <v>128</v>
      </c>
      <c r="E174" s="1" t="s">
        <v>1206</v>
      </c>
      <c r="F174" s="7">
        <v>18.829999999999998</v>
      </c>
      <c r="G174" s="1" t="s">
        <v>65</v>
      </c>
      <c r="H174" s="1" t="s">
        <v>61</v>
      </c>
      <c r="I174" s="1" t="s">
        <v>61</v>
      </c>
      <c r="J174" s="1" t="s">
        <v>65</v>
      </c>
      <c r="K174" s="8">
        <v>2.1020519401924589</v>
      </c>
      <c r="L174" s="8">
        <v>1.5379568255524476</v>
      </c>
      <c r="M174" s="8">
        <v>3.1615057933338195</v>
      </c>
      <c r="N174" s="8">
        <v>35.871561979441637</v>
      </c>
      <c r="O174" s="8">
        <v>1.3552695752412753</v>
      </c>
      <c r="P174" s="8">
        <v>1.1211826387290638</v>
      </c>
      <c r="Q174" s="8">
        <v>1.8307458648563864</v>
      </c>
      <c r="R174" s="8">
        <v>5.3547078758891109</v>
      </c>
      <c r="S174" s="8">
        <v>9.2524780865990697E-2</v>
      </c>
      <c r="T174" s="8">
        <v>0.68032927107346097</v>
      </c>
      <c r="U174" s="8">
        <v>1.6654460555878325</v>
      </c>
      <c r="V174" s="8">
        <v>3.8909485420280379</v>
      </c>
      <c r="W174" s="8">
        <v>1.1719653268795285</v>
      </c>
      <c r="X174" s="8">
        <v>4.7553971575025109</v>
      </c>
      <c r="Y174" s="8">
        <v>6.8523277014179262</v>
      </c>
      <c r="Z174" s="8">
        <v>2.2887409605502684</v>
      </c>
      <c r="AA174" s="8">
        <v>2.4856393483244879</v>
      </c>
      <c r="AB174" s="8">
        <v>5.9045001272203637</v>
      </c>
      <c r="AC174" s="8">
        <v>13.662774082492971</v>
      </c>
      <c r="AD174" s="8">
        <v>3.7678496231313225</v>
      </c>
      <c r="AE174" s="8">
        <v>0.44657452968908157</v>
      </c>
      <c r="AF174" s="8">
        <v>14.853680150620962</v>
      </c>
      <c r="AG174" s="8">
        <v>32.928799351306914</v>
      </c>
      <c r="AH174" s="8">
        <v>3.2216528836062124</v>
      </c>
      <c r="AI174" s="8">
        <v>2.7468852240886954</v>
      </c>
      <c r="AJ174" s="8">
        <v>7.687562591791905</v>
      </c>
      <c r="AK174" s="8">
        <v>2.532562597264171</v>
      </c>
      <c r="AL174" s="8">
        <v>5.3257132644586012</v>
      </c>
      <c r="AM174" s="8">
        <v>2.4528891266005708</v>
      </c>
      <c r="AN174" s="8">
        <v>5.5630115392458555</v>
      </c>
      <c r="AO174" s="8">
        <v>2.4610150541239864</v>
      </c>
      <c r="AP174" s="8">
        <v>12.160846048570823</v>
      </c>
      <c r="AQ174" s="8">
        <v>8.0653821683213156</v>
      </c>
    </row>
    <row r="175" spans="1:43" x14ac:dyDescent="0.3">
      <c r="A175" s="1" t="s">
        <v>239</v>
      </c>
      <c r="B175" s="1" t="s">
        <v>61</v>
      </c>
      <c r="C175" s="1" t="s">
        <v>67</v>
      </c>
      <c r="D175" s="1" t="s">
        <v>128</v>
      </c>
      <c r="E175" s="1" t="s">
        <v>1212</v>
      </c>
      <c r="F175" s="7">
        <v>23.83</v>
      </c>
      <c r="G175" s="1" t="s">
        <v>65</v>
      </c>
      <c r="H175" s="1" t="s">
        <v>61</v>
      </c>
      <c r="I175" s="1" t="s">
        <v>61</v>
      </c>
      <c r="J175" s="1" t="s">
        <v>65</v>
      </c>
      <c r="K175" s="8">
        <v>1.8885450524893892</v>
      </c>
      <c r="L175" s="8">
        <v>1.3777858458754519</v>
      </c>
      <c r="M175" s="8">
        <v>2.9652027298086141</v>
      </c>
      <c r="N175" s="8">
        <v>31.740684242302407</v>
      </c>
      <c r="O175" s="8">
        <v>1.3751625221313992</v>
      </c>
      <c r="P175" s="8">
        <v>1.2138805406062605</v>
      </c>
      <c r="Q175" s="8">
        <v>2.6379722921342874</v>
      </c>
      <c r="R175" s="8">
        <v>7.0804587053768024</v>
      </c>
      <c r="S175" s="8">
        <v>0.33116097380004444</v>
      </c>
      <c r="T175" s="8">
        <v>0.82049332837275013</v>
      </c>
      <c r="U175" s="8">
        <v>1.7084244645569593</v>
      </c>
      <c r="V175" s="8">
        <v>4.4420436715947673</v>
      </c>
      <c r="W175" s="8">
        <v>1.2656458960339458</v>
      </c>
      <c r="X175" s="8">
        <v>4.6260057162433235</v>
      </c>
      <c r="Y175" s="8">
        <v>7.5134255598962865</v>
      </c>
      <c r="Z175" s="8">
        <v>2.1708997420015521</v>
      </c>
      <c r="AA175" s="8">
        <v>2.8590343356542949</v>
      </c>
      <c r="AB175" s="8">
        <v>4.997355167939233</v>
      </c>
      <c r="AC175" s="8">
        <v>14.030756732280283</v>
      </c>
      <c r="AD175" s="8">
        <v>4.1187823995604855</v>
      </c>
      <c r="AE175" s="8">
        <v>0.8362800813414456</v>
      </c>
      <c r="AF175" s="8">
        <v>21.367034478536677</v>
      </c>
      <c r="AG175" s="8">
        <v>23.180629742705424</v>
      </c>
      <c r="AH175" s="8">
        <v>5.1294831151203812</v>
      </c>
      <c r="AI175" s="8">
        <v>1.1531659485155885</v>
      </c>
      <c r="AJ175" s="8">
        <v>7.6349930283434553</v>
      </c>
      <c r="AK175" s="8">
        <v>0.95930928378956992</v>
      </c>
      <c r="AL175" s="8">
        <v>6.4274067498002969</v>
      </c>
      <c r="AM175" s="8">
        <v>3.8050436802407028</v>
      </c>
      <c r="AN175" s="8">
        <v>5.1464014620311813</v>
      </c>
      <c r="AO175" s="8">
        <v>1.2157638275280918</v>
      </c>
      <c r="AP175" s="8">
        <v>13.163720541434149</v>
      </c>
      <c r="AQ175" s="8">
        <v>10.817048141954483</v>
      </c>
    </row>
    <row r="176" spans="1:43" x14ac:dyDescent="0.3">
      <c r="A176" s="1" t="s">
        <v>240</v>
      </c>
      <c r="B176" s="1" t="s">
        <v>61</v>
      </c>
      <c r="C176" s="1" t="s">
        <v>62</v>
      </c>
      <c r="D176" s="1" t="s">
        <v>128</v>
      </c>
      <c r="E176" s="1" t="s">
        <v>1212</v>
      </c>
      <c r="F176" s="7">
        <v>24.31</v>
      </c>
      <c r="G176" s="1" t="s">
        <v>65</v>
      </c>
      <c r="H176" s="1" t="s">
        <v>61</v>
      </c>
      <c r="I176" s="1" t="s">
        <v>61</v>
      </c>
      <c r="J176" s="1" t="s">
        <v>65</v>
      </c>
      <c r="K176" s="8">
        <v>1.6234856752477349</v>
      </c>
      <c r="L176" s="8">
        <v>1.2360743119931599</v>
      </c>
      <c r="M176" s="8">
        <v>3.4839928546857077</v>
      </c>
      <c r="N176" s="8">
        <v>35.90172724483827</v>
      </c>
      <c r="O176" s="8">
        <v>1.1848838751539974</v>
      </c>
      <c r="P176" s="8">
        <v>0.94150127966518071</v>
      </c>
      <c r="Q176" s="8">
        <v>2.1881040914409486</v>
      </c>
      <c r="R176" s="8">
        <v>5.2588672261408913</v>
      </c>
      <c r="S176" s="8">
        <v>8.4781956029551103E-2</v>
      </c>
      <c r="T176" s="8">
        <v>0.53866988637560087</v>
      </c>
      <c r="U176" s="8">
        <v>1.6815868626855714</v>
      </c>
      <c r="V176" s="8">
        <v>3.5882718756740588</v>
      </c>
      <c r="W176" s="8">
        <v>0.91220734812518767</v>
      </c>
      <c r="X176" s="8">
        <v>4.6037950754555448</v>
      </c>
      <c r="Y176" s="8">
        <v>6.5952899687457656</v>
      </c>
      <c r="Z176" s="8">
        <v>2.0317427393242147</v>
      </c>
      <c r="AA176" s="8">
        <v>2.1977347524451467</v>
      </c>
      <c r="AB176" s="8">
        <v>6.3131116953913811</v>
      </c>
      <c r="AC176" s="8">
        <v>15.357057577691428</v>
      </c>
      <c r="AD176" s="8">
        <v>3.8072655337417265</v>
      </c>
      <c r="AE176" s="8">
        <v>0.46984816914892974</v>
      </c>
      <c r="AF176" s="8">
        <v>11.234202447605687</v>
      </c>
      <c r="AG176" s="8">
        <v>32.11970903167866</v>
      </c>
      <c r="AH176" s="8">
        <v>2.3121660833843078</v>
      </c>
      <c r="AI176" s="8">
        <v>2.8037340776092208</v>
      </c>
      <c r="AJ176" s="8">
        <v>8.4030700246941858</v>
      </c>
      <c r="AK176" s="8">
        <v>2.9017174874566596</v>
      </c>
      <c r="AL176" s="8">
        <v>6.3186885455764843</v>
      </c>
      <c r="AM176" s="8">
        <v>1.9573274124919706</v>
      </c>
      <c r="AN176" s="8">
        <v>5.2503857914321657</v>
      </c>
      <c r="AO176" s="8">
        <v>3.0656126683617968</v>
      </c>
      <c r="AP176" s="8">
        <v>15.070449314135455</v>
      </c>
      <c r="AQ176" s="8">
        <v>8.562937115573412</v>
      </c>
    </row>
    <row r="177" spans="1:43" x14ac:dyDescent="0.3">
      <c r="A177" s="1" t="s">
        <v>241</v>
      </c>
      <c r="B177" s="1" t="s">
        <v>61</v>
      </c>
      <c r="C177" s="1" t="s">
        <v>62</v>
      </c>
      <c r="D177" s="1" t="s">
        <v>128</v>
      </c>
      <c r="E177" s="1" t="s">
        <v>1212</v>
      </c>
      <c r="F177" s="7">
        <v>27.44</v>
      </c>
      <c r="G177" s="1" t="s">
        <v>65</v>
      </c>
      <c r="H177" s="1" t="s">
        <v>61</v>
      </c>
      <c r="I177" s="1" t="s">
        <v>61</v>
      </c>
      <c r="J177" s="1" t="s">
        <v>65</v>
      </c>
      <c r="K177" s="8">
        <v>2.0625974143614698</v>
      </c>
      <c r="L177" s="8">
        <v>1.4669937094074015</v>
      </c>
      <c r="M177" s="8">
        <v>2.9630227925685833</v>
      </c>
      <c r="N177" s="8">
        <v>32.311014068411609</v>
      </c>
      <c r="O177" s="8">
        <v>1.2475069828610921</v>
      </c>
      <c r="P177" s="8">
        <v>1.1261104524649328</v>
      </c>
      <c r="Q177" s="8">
        <v>2.2812149350649937</v>
      </c>
      <c r="R177" s="8">
        <v>6.3556227748383689</v>
      </c>
      <c r="S177" s="8">
        <v>0.21862562759151835</v>
      </c>
      <c r="T177" s="8">
        <v>0.79157554817618714</v>
      </c>
      <c r="U177" s="8">
        <v>1.6161334108597154</v>
      </c>
      <c r="V177" s="8">
        <v>4.2248893137034331</v>
      </c>
      <c r="W177" s="8">
        <v>1.3970348633973606</v>
      </c>
      <c r="X177" s="8">
        <v>4.8430388039410968</v>
      </c>
      <c r="Y177" s="8">
        <v>7.8742734958451388</v>
      </c>
      <c r="Z177" s="8">
        <v>2.1826265003210517</v>
      </c>
      <c r="AA177" s="8">
        <v>3.1455199945215213</v>
      </c>
      <c r="AB177" s="8">
        <v>4.7977787105300589</v>
      </c>
      <c r="AC177" s="8">
        <v>13.462707986924119</v>
      </c>
      <c r="AD177" s="8">
        <v>4.9319626495209574</v>
      </c>
      <c r="AE177" s="8">
        <v>0.69974996468938244</v>
      </c>
      <c r="AF177" s="8">
        <v>15.889040664997275</v>
      </c>
      <c r="AG177" s="8">
        <v>36.300904305219412</v>
      </c>
      <c r="AH177" s="8">
        <v>2.7724098307018847</v>
      </c>
      <c r="AI177" s="8">
        <v>1.6495480806864771</v>
      </c>
      <c r="AJ177" s="8">
        <v>6.7298972447849348</v>
      </c>
      <c r="AK177" s="8">
        <v>1.9731927904358757</v>
      </c>
      <c r="AL177" s="8">
        <v>5.5598238191816209</v>
      </c>
      <c r="AM177" s="8">
        <v>2.4489412067151983</v>
      </c>
      <c r="AN177" s="8">
        <v>4.5959309823727237</v>
      </c>
      <c r="AO177" s="8">
        <v>1.1741081834188147</v>
      </c>
      <c r="AP177" s="8">
        <v>12.253583911490249</v>
      </c>
      <c r="AQ177" s="8">
        <v>8.6526189799955322</v>
      </c>
    </row>
    <row r="178" spans="1:43" x14ac:dyDescent="0.3">
      <c r="A178" s="1" t="s">
        <v>242</v>
      </c>
      <c r="B178" s="1" t="s">
        <v>61</v>
      </c>
      <c r="C178" s="1" t="s">
        <v>67</v>
      </c>
      <c r="D178" s="1" t="s">
        <v>128</v>
      </c>
      <c r="E178" s="1" t="s">
        <v>1207</v>
      </c>
      <c r="F178" s="7">
        <v>25.71</v>
      </c>
      <c r="G178" s="1" t="s">
        <v>65</v>
      </c>
      <c r="H178" s="1" t="s">
        <v>61</v>
      </c>
      <c r="I178" s="1" t="s">
        <v>61</v>
      </c>
      <c r="J178" s="1" t="s">
        <v>65</v>
      </c>
      <c r="K178" s="8">
        <v>2.5836983387329853</v>
      </c>
      <c r="L178" s="8">
        <v>1.6666072317365654</v>
      </c>
      <c r="M178" s="8">
        <v>3.4194054466035793</v>
      </c>
      <c r="N178" s="8">
        <v>36.145227889142994</v>
      </c>
      <c r="O178" s="8">
        <v>1.341642179294867</v>
      </c>
      <c r="P178" s="8">
        <v>1.115180251047234</v>
      </c>
      <c r="Q178" s="8">
        <v>2.0808712255618471</v>
      </c>
      <c r="R178" s="8">
        <v>5.8410200026038472</v>
      </c>
      <c r="S178" s="8">
        <v>0.28709250044510065</v>
      </c>
      <c r="T178" s="8">
        <v>0.6991322343103813</v>
      </c>
      <c r="U178" s="8">
        <v>1.544095732219247</v>
      </c>
      <c r="V178" s="8">
        <v>3.7873498308706379</v>
      </c>
      <c r="W178" s="8">
        <v>1.4781490613188351</v>
      </c>
      <c r="X178" s="8">
        <v>4.7151630135169427</v>
      </c>
      <c r="Y178" s="8">
        <v>6.8871270691248538</v>
      </c>
      <c r="Z178" s="8">
        <v>2.4131544518548131</v>
      </c>
      <c r="AA178" s="8">
        <v>3.278159386347939</v>
      </c>
      <c r="AB178" s="8">
        <v>4.8851807642674157</v>
      </c>
      <c r="AC178" s="8">
        <v>11.164806241098519</v>
      </c>
      <c r="AD178" s="8">
        <v>4.0599547552940161</v>
      </c>
      <c r="AE178" s="8">
        <v>0.60698239460740422</v>
      </c>
      <c r="AF178" s="8">
        <v>14.521044171993998</v>
      </c>
      <c r="AG178" s="8">
        <v>31.70270398620147</v>
      </c>
      <c r="AH178" s="8">
        <v>4.0650808564132479</v>
      </c>
      <c r="AI178" s="8">
        <v>1.9480607850109146</v>
      </c>
      <c r="AJ178" s="8">
        <v>6.9947274685864622</v>
      </c>
      <c r="AK178" s="8">
        <v>2.4604644210600659</v>
      </c>
      <c r="AL178" s="8">
        <v>7.09035795559533</v>
      </c>
      <c r="AM178" s="8">
        <v>2.220669907157673</v>
      </c>
      <c r="AN178" s="8">
        <v>6.7772691559404583</v>
      </c>
      <c r="AO178" s="8">
        <v>1.4851148402546666</v>
      </c>
      <c r="AP178" s="8">
        <v>11.466319616943565</v>
      </c>
      <c r="AQ178" s="8">
        <v>9.2681868348421368</v>
      </c>
    </row>
    <row r="179" spans="1:43" x14ac:dyDescent="0.3">
      <c r="A179" s="1" t="s">
        <v>243</v>
      </c>
      <c r="B179" s="1" t="s">
        <v>61</v>
      </c>
      <c r="C179" s="1" t="s">
        <v>62</v>
      </c>
      <c r="D179" s="1" t="s">
        <v>128</v>
      </c>
      <c r="E179" s="1" t="s">
        <v>1207</v>
      </c>
      <c r="F179" s="7">
        <v>24.84</v>
      </c>
      <c r="G179" s="1" t="s">
        <v>65</v>
      </c>
      <c r="H179" s="1" t="s">
        <v>61</v>
      </c>
      <c r="I179" s="1" t="s">
        <v>61</v>
      </c>
      <c r="J179" s="1" t="s">
        <v>65</v>
      </c>
      <c r="K179" s="8">
        <v>1.9944872803984286</v>
      </c>
      <c r="L179" s="8">
        <v>1.308073012170768</v>
      </c>
      <c r="M179" s="8">
        <v>2.9525450161473898</v>
      </c>
      <c r="N179" s="8">
        <v>32.544935730050504</v>
      </c>
      <c r="O179" s="8">
        <v>1.1088575613878755</v>
      </c>
      <c r="P179" s="8">
        <v>1.0374694361106007</v>
      </c>
      <c r="Q179" s="8">
        <v>2.0599829012098714</v>
      </c>
      <c r="R179" s="8">
        <v>5.7716710151579314</v>
      </c>
      <c r="S179" s="8">
        <v>0.26889685023562027</v>
      </c>
      <c r="T179" s="8">
        <v>0.60143155716556562</v>
      </c>
      <c r="U179" s="8">
        <v>1.4622304733587814</v>
      </c>
      <c r="V179" s="8">
        <v>3.7740058591489078</v>
      </c>
      <c r="W179" s="8">
        <v>1.2073049149999695</v>
      </c>
      <c r="X179" s="8">
        <v>4.6165182837295351</v>
      </c>
      <c r="Y179" s="8">
        <v>8.0159944687448945</v>
      </c>
      <c r="Z179" s="8">
        <v>2.2369706161605771</v>
      </c>
      <c r="AA179" s="8">
        <v>3.2237484006325139</v>
      </c>
      <c r="AB179" s="8">
        <v>5.1758010518985023</v>
      </c>
      <c r="AC179" s="8">
        <v>14.360312765510777</v>
      </c>
      <c r="AD179" s="8">
        <v>5.620853013810045</v>
      </c>
      <c r="AE179" s="8">
        <v>0.65790979197094146</v>
      </c>
      <c r="AF179" s="8">
        <v>15.447579129168879</v>
      </c>
      <c r="AG179" s="8">
        <v>29.925646081687308</v>
      </c>
      <c r="AH179" s="8">
        <v>3.4138790581560303</v>
      </c>
      <c r="AI179" s="8">
        <v>1.8683742492162261</v>
      </c>
      <c r="AJ179" s="8">
        <v>7.9085569143319381</v>
      </c>
      <c r="AK179" s="8">
        <v>2.2765360620376098</v>
      </c>
      <c r="AL179" s="8">
        <v>6.6752890616248379</v>
      </c>
      <c r="AM179" s="8">
        <v>2.3661392593601662</v>
      </c>
      <c r="AN179" s="8">
        <v>6.3189376137342839</v>
      </c>
      <c r="AO179" s="8">
        <v>1.7549992495907412</v>
      </c>
      <c r="AP179" s="8">
        <v>12.317383188243147</v>
      </c>
      <c r="AQ179" s="8">
        <v>9.726680132848843</v>
      </c>
    </row>
    <row r="180" spans="1:43" x14ac:dyDescent="0.3">
      <c r="A180" s="1" t="s">
        <v>244</v>
      </c>
      <c r="B180" s="1" t="s">
        <v>61</v>
      </c>
      <c r="C180" s="1" t="s">
        <v>62</v>
      </c>
      <c r="D180" s="1" t="s">
        <v>128</v>
      </c>
      <c r="E180" s="1" t="s">
        <v>1206</v>
      </c>
      <c r="F180" s="7">
        <v>25.83</v>
      </c>
      <c r="G180" s="1" t="s">
        <v>65</v>
      </c>
      <c r="H180" s="1" t="s">
        <v>61</v>
      </c>
      <c r="I180" s="1" t="s">
        <v>61</v>
      </c>
      <c r="J180" s="1" t="s">
        <v>65</v>
      </c>
      <c r="K180" s="8">
        <v>2.2801993658121704</v>
      </c>
      <c r="L180" s="8">
        <v>1.5075539641021196</v>
      </c>
      <c r="M180" s="8">
        <v>3.0497707162227932</v>
      </c>
      <c r="N180" s="8">
        <v>33.058262037517558</v>
      </c>
      <c r="O180" s="8">
        <v>1.2136370183107867</v>
      </c>
      <c r="P180" s="8">
        <v>1.2665588289890661</v>
      </c>
      <c r="Q180" s="8">
        <v>2.4690467904878051</v>
      </c>
      <c r="R180" s="8">
        <v>6.4749868966344852</v>
      </c>
      <c r="S180" s="8">
        <v>0.5044000386623162</v>
      </c>
      <c r="T180" s="8">
        <v>0.76088049054940166</v>
      </c>
      <c r="U180" s="8">
        <v>1.4461455286218441</v>
      </c>
      <c r="V180" s="8">
        <v>3.909899428303842</v>
      </c>
      <c r="W180" s="8">
        <v>1.2639155684499461</v>
      </c>
      <c r="X180" s="8">
        <v>4.7593129578320585</v>
      </c>
      <c r="Y180" s="8">
        <v>7.3087375477842782</v>
      </c>
      <c r="Z180" s="8">
        <v>2.1351964415227762</v>
      </c>
      <c r="AA180" s="8">
        <v>2.8371322085037698</v>
      </c>
      <c r="AB180" s="8">
        <v>4.8152683308966351</v>
      </c>
      <c r="AC180" s="8">
        <v>13.943115103446237</v>
      </c>
      <c r="AD180" s="8">
        <v>4.2738999933892758</v>
      </c>
      <c r="AE180" s="8">
        <v>0.72208074396083854</v>
      </c>
      <c r="AF180" s="8">
        <v>18.809044136934929</v>
      </c>
      <c r="AG180" s="8">
        <v>30.741540887364856</v>
      </c>
      <c r="AH180" s="8">
        <v>3.10883595413627</v>
      </c>
      <c r="AI180" s="8">
        <v>1.7957950566349763</v>
      </c>
      <c r="AJ180" s="8">
        <v>7.9843307267158483</v>
      </c>
      <c r="AK180" s="8">
        <v>1.3651259583121349</v>
      </c>
      <c r="AL180" s="8">
        <v>5.4842890512844829</v>
      </c>
      <c r="AM180" s="8">
        <v>1.8300233125948544</v>
      </c>
      <c r="AN180" s="8">
        <v>5.5548107285169914</v>
      </c>
      <c r="AO180" s="8">
        <v>1.2474547733148831</v>
      </c>
      <c r="AP180" s="8">
        <v>13.080897010750366</v>
      </c>
      <c r="AQ180" s="8">
        <v>8.9978524034394134</v>
      </c>
    </row>
    <row r="181" spans="1:43" x14ac:dyDescent="0.3">
      <c r="A181" s="1" t="s">
        <v>245</v>
      </c>
      <c r="B181" s="1" t="s">
        <v>61</v>
      </c>
      <c r="C181" s="1" t="s">
        <v>62</v>
      </c>
      <c r="D181" s="1" t="s">
        <v>128</v>
      </c>
      <c r="E181" s="1" t="s">
        <v>1206</v>
      </c>
      <c r="F181" s="7">
        <v>28.73</v>
      </c>
      <c r="G181" s="1" t="s">
        <v>65</v>
      </c>
      <c r="H181" s="1" t="s">
        <v>61</v>
      </c>
      <c r="I181" s="1" t="s">
        <v>61</v>
      </c>
      <c r="J181" s="1" t="s">
        <v>65</v>
      </c>
      <c r="K181" s="8">
        <v>2.0397113943794021</v>
      </c>
      <c r="L181" s="8">
        <v>1.3180812236070492</v>
      </c>
      <c r="M181" s="8">
        <v>2.5117325819483458</v>
      </c>
      <c r="N181" s="8">
        <v>34.93941924252978</v>
      </c>
      <c r="O181" s="8">
        <v>1.247644681968676</v>
      </c>
      <c r="P181" s="8">
        <v>1.099921078921249</v>
      </c>
      <c r="Q181" s="8">
        <v>1.3043673761185071</v>
      </c>
      <c r="R181" s="8">
        <v>4.1567668658649959</v>
      </c>
      <c r="S181" s="8">
        <v>0.14361773456114357</v>
      </c>
      <c r="T181" s="8">
        <v>0.59289426187204863</v>
      </c>
      <c r="U181" s="8">
        <v>1.1735217459122618</v>
      </c>
      <c r="V181" s="8">
        <v>3.8181932793450604</v>
      </c>
      <c r="W181" s="8">
        <v>1.207529228461327</v>
      </c>
      <c r="X181" s="8">
        <v>4.3116842062410869</v>
      </c>
      <c r="Y181" s="8">
        <v>9.0644169031718231</v>
      </c>
      <c r="Z181" s="8">
        <v>1.9371281865297212</v>
      </c>
      <c r="AA181" s="8">
        <v>3.0083640046210967</v>
      </c>
      <c r="AB181" s="8">
        <v>4.5670427466050398</v>
      </c>
      <c r="AC181" s="8">
        <v>15.092635409061984</v>
      </c>
      <c r="AD181" s="8">
        <v>5.7490343575048346</v>
      </c>
      <c r="AE181" s="8">
        <v>0.7162934907745806</v>
      </c>
      <c r="AF181" s="8">
        <v>20.090813225307418</v>
      </c>
      <c r="AG181" s="8">
        <v>29.023999378198763</v>
      </c>
      <c r="AH181" s="8">
        <v>4.5496997068113272</v>
      </c>
      <c r="AI181" s="8">
        <v>1.4744691380982751</v>
      </c>
      <c r="AJ181" s="8">
        <v>6.4792724226325999</v>
      </c>
      <c r="AK181" s="8">
        <v>2.9266910474792933</v>
      </c>
      <c r="AL181" s="8">
        <v>6.9856813339616401</v>
      </c>
      <c r="AM181" s="8">
        <v>3.3607942743514134</v>
      </c>
      <c r="AN181" s="8">
        <v>4.2158247091099259</v>
      </c>
      <c r="AO181" s="8">
        <v>1.6947054376396982</v>
      </c>
      <c r="AP181" s="8">
        <v>10.856751737188395</v>
      </c>
      <c r="AQ181" s="8">
        <v>8.3412975892212593</v>
      </c>
    </row>
    <row r="182" spans="1:43" x14ac:dyDescent="0.3">
      <c r="A182" s="1" t="s">
        <v>246</v>
      </c>
      <c r="B182" s="1" t="s">
        <v>61</v>
      </c>
      <c r="C182" s="1" t="s">
        <v>62</v>
      </c>
      <c r="D182" s="1" t="s">
        <v>128</v>
      </c>
      <c r="E182" s="1" t="s">
        <v>1206</v>
      </c>
      <c r="F182" s="7">
        <v>24.69</v>
      </c>
      <c r="G182" s="1" t="s">
        <v>65</v>
      </c>
      <c r="H182" s="1" t="s">
        <v>61</v>
      </c>
      <c r="I182" s="1" t="s">
        <v>61</v>
      </c>
      <c r="J182" s="1" t="s">
        <v>65</v>
      </c>
      <c r="K182" s="8">
        <v>1.881273025013517</v>
      </c>
      <c r="L182" s="8">
        <v>1.1117693030153546</v>
      </c>
      <c r="M182" s="8">
        <v>3.0843110027640361</v>
      </c>
      <c r="N182" s="8">
        <v>35.269416309559219</v>
      </c>
      <c r="O182" s="8">
        <v>1.3193125995933517</v>
      </c>
      <c r="P182" s="8">
        <v>0.94542997907125426</v>
      </c>
      <c r="Q182" s="8">
        <v>1.6382354876678988</v>
      </c>
      <c r="R182" s="8">
        <v>4.9951397958414745</v>
      </c>
      <c r="S182" s="8">
        <v>0.27671531143558192</v>
      </c>
      <c r="T182" s="8">
        <v>0.57003866385178559</v>
      </c>
      <c r="U182" s="8">
        <v>1.1539807097487367</v>
      </c>
      <c r="V182" s="8">
        <v>3.5460742629434616</v>
      </c>
      <c r="W182" s="8">
        <v>1.0884944525615599</v>
      </c>
      <c r="X182" s="8">
        <v>4.2998184950164111</v>
      </c>
      <c r="Y182" s="8">
        <v>9.0604822764142181</v>
      </c>
      <c r="Z182" s="8">
        <v>1.7486322903575489</v>
      </c>
      <c r="AA182" s="8">
        <v>3.1645050622619553</v>
      </c>
      <c r="AB182" s="8">
        <v>4.2569691859971854</v>
      </c>
      <c r="AC182" s="8">
        <v>13.863777711206676</v>
      </c>
      <c r="AD182" s="8">
        <v>6.2410947998584021</v>
      </c>
      <c r="AE182" s="8">
        <v>0.48452927582038086</v>
      </c>
      <c r="AF182" s="8">
        <v>17.120672827316518</v>
      </c>
      <c r="AG182" s="8">
        <v>29.215761802997779</v>
      </c>
      <c r="AH182" s="8">
        <v>3.5687175800775957</v>
      </c>
      <c r="AI182" s="8">
        <v>1.4892462556377462</v>
      </c>
      <c r="AJ182" s="8">
        <v>9.5742462187848911</v>
      </c>
      <c r="AK182" s="8">
        <v>1.0008698325715657</v>
      </c>
      <c r="AL182" s="8">
        <v>5.0183128308547591</v>
      </c>
      <c r="AM182" s="8">
        <v>2.6910507669230639</v>
      </c>
      <c r="AN182" s="8">
        <v>6.332038030900903</v>
      </c>
      <c r="AO182" s="8">
        <v>0.67906826624565719</v>
      </c>
      <c r="AP182" s="8">
        <v>12.920723060049925</v>
      </c>
      <c r="AQ182" s="8">
        <v>10.389292527639585</v>
      </c>
    </row>
    <row r="183" spans="1:43" x14ac:dyDescent="0.3">
      <c r="A183" s="1" t="s">
        <v>247</v>
      </c>
      <c r="B183" s="1" t="s">
        <v>61</v>
      </c>
      <c r="C183" s="1" t="s">
        <v>62</v>
      </c>
      <c r="D183" s="1" t="s">
        <v>128</v>
      </c>
      <c r="E183" s="1" t="s">
        <v>1207</v>
      </c>
      <c r="F183" s="7">
        <v>28.07</v>
      </c>
      <c r="G183" s="1" t="s">
        <v>65</v>
      </c>
      <c r="H183" s="1" t="s">
        <v>61</v>
      </c>
      <c r="I183" s="1" t="s">
        <v>61</v>
      </c>
      <c r="J183" s="1" t="s">
        <v>65</v>
      </c>
      <c r="K183" s="8">
        <v>2.2739786360415506</v>
      </c>
      <c r="L183" s="8">
        <v>1.195199839971407</v>
      </c>
      <c r="M183" s="8">
        <v>4.03375948296594</v>
      </c>
      <c r="N183" s="8">
        <v>33.053225409756998</v>
      </c>
      <c r="O183" s="8">
        <v>0.98230204763651974</v>
      </c>
      <c r="P183" s="8">
        <v>1.0205408816740353</v>
      </c>
      <c r="Q183" s="8">
        <v>2.6463658512812449</v>
      </c>
      <c r="R183" s="8">
        <v>6.2758301534506709</v>
      </c>
      <c r="S183" s="8">
        <v>0.10673546835856884</v>
      </c>
      <c r="T183" s="8">
        <v>0.69284426829246437</v>
      </c>
      <c r="U183" s="8">
        <v>2.0598072841127322</v>
      </c>
      <c r="V183" s="8">
        <v>4.1187989140804646</v>
      </c>
      <c r="W183" s="8">
        <v>0.83323349312611283</v>
      </c>
      <c r="X183" s="8">
        <v>4.8571107334923767</v>
      </c>
      <c r="Y183" s="8">
        <v>6.3649034067275343</v>
      </c>
      <c r="Z183" s="8">
        <v>2.0972511985684097</v>
      </c>
      <c r="AA183" s="8">
        <v>1.8374221043006445</v>
      </c>
      <c r="AB183" s="8">
        <v>6.6224480469061779</v>
      </c>
      <c r="AC183" s="8">
        <v>14.778180657526942</v>
      </c>
      <c r="AD183" s="8">
        <v>3.6976590688867135</v>
      </c>
      <c r="AE183" s="8">
        <v>0.45240305284249288</v>
      </c>
      <c r="AF183" s="8">
        <v>24.602961000269673</v>
      </c>
      <c r="AG183" s="8">
        <v>30.300700837740631</v>
      </c>
      <c r="AH183" s="8">
        <v>3.369294670837351</v>
      </c>
      <c r="AI183" s="8">
        <v>1.3922705251394012</v>
      </c>
      <c r="AJ183" s="8">
        <v>5.3904875836088637</v>
      </c>
      <c r="AK183" s="8">
        <v>2.181643291180019</v>
      </c>
      <c r="AL183" s="8">
        <v>7.0660569711271748</v>
      </c>
      <c r="AM183" s="8">
        <v>2.070070486527408</v>
      </c>
      <c r="AN183" s="8">
        <v>2.8654150415853556</v>
      </c>
      <c r="AO183" s="8">
        <v>1.4772025681809402</v>
      </c>
      <c r="AP183" s="8">
        <v>12.435721292950332</v>
      </c>
      <c r="AQ183" s="8">
        <v>6.8481757308528328</v>
      </c>
    </row>
    <row r="184" spans="1:43" x14ac:dyDescent="0.3">
      <c r="A184" s="1" t="s">
        <v>248</v>
      </c>
      <c r="B184" s="1" t="s">
        <v>61</v>
      </c>
      <c r="C184" s="1" t="s">
        <v>62</v>
      </c>
      <c r="D184" s="1" t="s">
        <v>128</v>
      </c>
      <c r="E184" s="1" t="s">
        <v>1203</v>
      </c>
      <c r="F184" s="7">
        <v>30.47</v>
      </c>
      <c r="G184" s="1" t="s">
        <v>65</v>
      </c>
      <c r="H184" s="1" t="s">
        <v>61</v>
      </c>
      <c r="I184" s="1" t="s">
        <v>61</v>
      </c>
      <c r="J184" s="1" t="s">
        <v>65</v>
      </c>
      <c r="K184" s="8">
        <v>2.116198121529234</v>
      </c>
      <c r="L184" s="8">
        <v>1.5113204783730454</v>
      </c>
      <c r="M184" s="8">
        <v>3.0525105277405933</v>
      </c>
      <c r="N184" s="8">
        <v>35.517277157736196</v>
      </c>
      <c r="O184" s="8">
        <v>1.3541677622713135</v>
      </c>
      <c r="P184" s="8">
        <v>1.3302887357474629</v>
      </c>
      <c r="Q184" s="8">
        <v>2.1939808935726863</v>
      </c>
      <c r="R184" s="8">
        <v>6.2655422756919394</v>
      </c>
      <c r="S184" s="8">
        <v>0.20536715505778805</v>
      </c>
      <c r="T184" s="8">
        <v>0.81533825739360632</v>
      </c>
      <c r="U184" s="8">
        <v>1.5755032492492993</v>
      </c>
      <c r="V184" s="8">
        <v>3.6639152116680589</v>
      </c>
      <c r="W184" s="8">
        <v>1.3566418124433444</v>
      </c>
      <c r="X184" s="8">
        <v>4.5465045897979426</v>
      </c>
      <c r="Y184" s="8">
        <v>7.5300444702108553</v>
      </c>
      <c r="Z184" s="8">
        <v>2.2725977530058858</v>
      </c>
      <c r="AA184" s="8">
        <v>3.3257203259659831</v>
      </c>
      <c r="AB184" s="8">
        <v>4.2984456136073135</v>
      </c>
      <c r="AC184" s="8">
        <v>11.736657995637442</v>
      </c>
      <c r="AD184" s="8">
        <v>4.70644666226036</v>
      </c>
      <c r="AE184" s="8">
        <v>0.62553095103965584</v>
      </c>
      <c r="AF184" s="8">
        <v>17.216936579147198</v>
      </c>
      <c r="AG184" s="8">
        <v>29.36731646071512</v>
      </c>
      <c r="AH184" s="8">
        <v>4.4160851093696154</v>
      </c>
      <c r="AI184" s="8">
        <v>1.3165759755651036</v>
      </c>
      <c r="AJ184" s="8">
        <v>8.7031662475848997</v>
      </c>
      <c r="AK184" s="8">
        <v>0.96055206810445282</v>
      </c>
      <c r="AL184" s="8">
        <v>5.14133101265171</v>
      </c>
      <c r="AM184" s="8">
        <v>3.6158142796652304</v>
      </c>
      <c r="AN184" s="8">
        <v>6.3152646017858549</v>
      </c>
      <c r="AO184" s="8">
        <v>0.83549623528549288</v>
      </c>
      <c r="AP184" s="8">
        <v>11.33455918525345</v>
      </c>
      <c r="AQ184" s="8">
        <v>10.776902244871867</v>
      </c>
    </row>
    <row r="185" spans="1:43" x14ac:dyDescent="0.3">
      <c r="A185" s="1" t="s">
        <v>249</v>
      </c>
      <c r="B185" s="1" t="s">
        <v>61</v>
      </c>
      <c r="C185" s="1" t="s">
        <v>67</v>
      </c>
      <c r="D185" s="1" t="s">
        <v>128</v>
      </c>
      <c r="E185" s="1" t="s">
        <v>1206</v>
      </c>
      <c r="F185" s="7">
        <v>20.7</v>
      </c>
      <c r="G185" s="1" t="s">
        <v>65</v>
      </c>
      <c r="H185" s="1" t="s">
        <v>61</v>
      </c>
      <c r="I185" s="1" t="s">
        <v>61</v>
      </c>
      <c r="J185" s="1" t="s">
        <v>65</v>
      </c>
      <c r="K185" s="8">
        <v>2.5226030815607818</v>
      </c>
      <c r="L185" s="8">
        <v>1.7569731092451806</v>
      </c>
      <c r="M185" s="8">
        <v>2.8411866066613531</v>
      </c>
      <c r="N185" s="8">
        <v>31.060931998742713</v>
      </c>
      <c r="O185" s="8">
        <v>1.3201300591838767</v>
      </c>
      <c r="P185" s="8">
        <v>1.2283561085337966</v>
      </c>
      <c r="Q185" s="8">
        <v>1.957245106278527</v>
      </c>
      <c r="R185" s="8">
        <v>5.6810494293242302</v>
      </c>
      <c r="S185" s="8">
        <v>0.17780314447726644</v>
      </c>
      <c r="T185" s="8">
        <v>0.7572058203290527</v>
      </c>
      <c r="U185" s="8">
        <v>1.5424563006702925</v>
      </c>
      <c r="V185" s="8">
        <v>4.2305794118808508</v>
      </c>
      <c r="W185" s="8">
        <v>1.6698994946600334</v>
      </c>
      <c r="X185" s="8">
        <v>5.2230760307864692</v>
      </c>
      <c r="Y185" s="8">
        <v>6.888980691113181</v>
      </c>
      <c r="Z185" s="8">
        <v>2.8980400238362272</v>
      </c>
      <c r="AA185" s="8">
        <v>3.4268673904590075</v>
      </c>
      <c r="AB185" s="8">
        <v>5.6185022488364114</v>
      </c>
      <c r="AC185" s="8">
        <v>14.220492251938767</v>
      </c>
      <c r="AD185" s="8">
        <v>4.1541571280892402</v>
      </c>
      <c r="AE185" s="8">
        <v>0.82346456339271923</v>
      </c>
      <c r="AF185" s="8">
        <v>16.949901464629281</v>
      </c>
      <c r="AG185" s="8">
        <v>26.007504370955964</v>
      </c>
      <c r="AH185" s="8">
        <v>2.7182520977110203</v>
      </c>
      <c r="AI185" s="8">
        <v>2.4338897096899923</v>
      </c>
      <c r="AJ185" s="8">
        <v>7.7560049588915128</v>
      </c>
      <c r="AK185" s="8">
        <v>1.8604813896061538</v>
      </c>
      <c r="AL185" s="8">
        <v>6.5376694247029628</v>
      </c>
      <c r="AM185" s="8">
        <v>2.4991502107067518</v>
      </c>
      <c r="AN185" s="8">
        <v>6.4396178767525232</v>
      </c>
      <c r="AO185" s="8">
        <v>1.6128830568139403</v>
      </c>
      <c r="AP185" s="8">
        <v>15.773085910462898</v>
      </c>
      <c r="AQ185" s="8">
        <v>9.4115595290769907</v>
      </c>
    </row>
    <row r="186" spans="1:43" x14ac:dyDescent="0.3">
      <c r="A186" s="1" t="s">
        <v>250</v>
      </c>
      <c r="B186" s="1" t="s">
        <v>61</v>
      </c>
      <c r="C186" s="1" t="s">
        <v>62</v>
      </c>
      <c r="D186" s="1" t="s">
        <v>128</v>
      </c>
      <c r="E186" s="1" t="s">
        <v>1202</v>
      </c>
      <c r="F186" s="7">
        <v>27.76</v>
      </c>
      <c r="G186" s="1" t="s">
        <v>65</v>
      </c>
      <c r="H186" s="1" t="s">
        <v>61</v>
      </c>
      <c r="I186" s="1" t="s">
        <v>61</v>
      </c>
      <c r="J186" s="1" t="s">
        <v>65</v>
      </c>
      <c r="K186" s="8">
        <v>1.8793232754034086</v>
      </c>
      <c r="L186" s="8">
        <v>1.2834020685259722</v>
      </c>
      <c r="M186" s="8">
        <v>2.5717680275351666</v>
      </c>
      <c r="N186" s="8">
        <v>31.361870824057089</v>
      </c>
      <c r="O186" s="8">
        <v>1.3368984008017701</v>
      </c>
      <c r="P186" s="8">
        <v>0.9699372743777277</v>
      </c>
      <c r="Q186" s="8">
        <v>1.5988003567627884</v>
      </c>
      <c r="R186" s="8">
        <v>5.4358034203210863</v>
      </c>
      <c r="S186" s="8">
        <v>0.436061203401297</v>
      </c>
      <c r="T186" s="8">
        <v>0.60373646670450398</v>
      </c>
      <c r="U186" s="8">
        <v>1.1282943803985812</v>
      </c>
      <c r="V186" s="8">
        <v>4.2642309030403318</v>
      </c>
      <c r="W186" s="8">
        <v>1.3294250114180346</v>
      </c>
      <c r="X186" s="8">
        <v>4.380224327081625</v>
      </c>
      <c r="Y186" s="8">
        <v>10.205898263686176</v>
      </c>
      <c r="Z186" s="8">
        <v>1.944343834581485</v>
      </c>
      <c r="AA186" s="8">
        <v>3.6902007424719092</v>
      </c>
      <c r="AB186" s="8">
        <v>4.1110286181482953</v>
      </c>
      <c r="AC186" s="8">
        <v>13.821016393679809</v>
      </c>
      <c r="AD186" s="8">
        <v>7.059891158897722</v>
      </c>
      <c r="AE186" s="8">
        <v>0.58784504870520726</v>
      </c>
      <c r="AF186" s="8">
        <v>20.237803344623796</v>
      </c>
      <c r="AG186" s="8">
        <v>32.2845928312735</v>
      </c>
      <c r="AH186" s="8">
        <v>4.5068628552378449</v>
      </c>
      <c r="AI186" s="8">
        <v>1.557690846769179</v>
      </c>
      <c r="AJ186" s="8">
        <v>6.3982601877766001</v>
      </c>
      <c r="AK186" s="8">
        <v>1.0617625760527012</v>
      </c>
      <c r="AL186" s="8">
        <v>4.8194417658908479</v>
      </c>
      <c r="AM186" s="8">
        <v>3.0973640660732698</v>
      </c>
      <c r="AN186" s="8">
        <v>3.9397292200984544</v>
      </c>
      <c r="AO186" s="8">
        <v>0.75069438398514643</v>
      </c>
      <c r="AP186" s="8">
        <v>12.003094493796839</v>
      </c>
      <c r="AQ186" s="8">
        <v>9.3427034284218138</v>
      </c>
    </row>
    <row r="187" spans="1:43" x14ac:dyDescent="0.3">
      <c r="A187" s="1" t="s">
        <v>251</v>
      </c>
      <c r="B187" s="1" t="s">
        <v>61</v>
      </c>
      <c r="C187" s="1" t="s">
        <v>67</v>
      </c>
      <c r="D187" s="1" t="s">
        <v>128</v>
      </c>
      <c r="E187" s="1" t="s">
        <v>1208</v>
      </c>
      <c r="F187" s="7">
        <v>21.26</v>
      </c>
      <c r="G187" s="1" t="s">
        <v>65</v>
      </c>
      <c r="H187" s="1" t="s">
        <v>61</v>
      </c>
      <c r="I187" s="1" t="s">
        <v>61</v>
      </c>
      <c r="J187" s="1" t="s">
        <v>65</v>
      </c>
      <c r="K187" s="8">
        <v>1.699426459731723</v>
      </c>
      <c r="L187" s="8">
        <v>1.4058149885252875</v>
      </c>
      <c r="M187" s="8">
        <v>2.6645227861420726</v>
      </c>
      <c r="N187" s="8">
        <v>42.412684310274869</v>
      </c>
      <c r="O187" s="8">
        <v>1.3146404338387214</v>
      </c>
      <c r="P187" s="8">
        <v>1.2290804664678445</v>
      </c>
      <c r="Q187" s="8">
        <v>1.7437736213116115</v>
      </c>
      <c r="R187" s="8">
        <v>5.6249983228136049</v>
      </c>
      <c r="S187" s="8">
        <v>0.2671660193806531</v>
      </c>
      <c r="T187" s="8">
        <v>0.55288204372008687</v>
      </c>
      <c r="U187" s="8">
        <v>1.1882472283792118</v>
      </c>
      <c r="V187" s="8">
        <v>3.2436803644135126</v>
      </c>
      <c r="W187" s="8">
        <v>0.8623735924729522</v>
      </c>
      <c r="X187" s="8">
        <v>3.5385504404918411</v>
      </c>
      <c r="Y187" s="8">
        <v>6.0428607617245484</v>
      </c>
      <c r="Z187" s="8">
        <v>1.6917829226887426</v>
      </c>
      <c r="AA187" s="8">
        <v>2.2232659894238913</v>
      </c>
      <c r="AB187" s="8">
        <v>4.5203097301693917</v>
      </c>
      <c r="AC187" s="8">
        <v>13.674822928019427</v>
      </c>
      <c r="AD187" s="8">
        <v>3.5335868620112385</v>
      </c>
      <c r="AE187" s="8">
        <v>0.56552972799875001</v>
      </c>
      <c r="AF187" s="8">
        <v>17.446783769233271</v>
      </c>
      <c r="AG187" s="8">
        <v>33.051311382998016</v>
      </c>
      <c r="AH187" s="8">
        <v>2.5126339429615201</v>
      </c>
      <c r="AI187" s="8">
        <v>2.0129537780982707</v>
      </c>
      <c r="AJ187" s="8">
        <v>6.4698321190092498</v>
      </c>
      <c r="AK187" s="8">
        <v>2.9021076240883223</v>
      </c>
      <c r="AL187" s="8">
        <v>8.1109325668945722</v>
      </c>
      <c r="AM187" s="8">
        <v>2.3477423404546705</v>
      </c>
      <c r="AN187" s="8">
        <v>4.1582689946936213</v>
      </c>
      <c r="AO187" s="8">
        <v>1.4536367391928622</v>
      </c>
      <c r="AP187" s="8">
        <v>12.867619958297237</v>
      </c>
      <c r="AQ187" s="8">
        <v>6.6661767840784032</v>
      </c>
    </row>
    <row r="188" spans="1:43" x14ac:dyDescent="0.3">
      <c r="A188" s="1" t="s">
        <v>252</v>
      </c>
      <c r="B188" s="1" t="s">
        <v>61</v>
      </c>
      <c r="C188" s="1" t="s">
        <v>67</v>
      </c>
      <c r="D188" s="1" t="s">
        <v>128</v>
      </c>
      <c r="E188" s="1" t="s">
        <v>1212</v>
      </c>
      <c r="F188" s="7">
        <v>28.23</v>
      </c>
      <c r="G188" s="1" t="s">
        <v>65</v>
      </c>
      <c r="H188" s="1" t="s">
        <v>61</v>
      </c>
      <c r="I188" s="1" t="s">
        <v>61</v>
      </c>
      <c r="J188" s="1" t="s">
        <v>65</v>
      </c>
      <c r="K188" s="8">
        <v>2.0766764638040045</v>
      </c>
      <c r="L188" s="8">
        <v>1.0136782388253527</v>
      </c>
      <c r="M188" s="8">
        <v>3.675844240074079</v>
      </c>
      <c r="N188" s="8">
        <v>36.919186823720757</v>
      </c>
      <c r="O188" s="8">
        <v>1.2821040114917481</v>
      </c>
      <c r="P188" s="8">
        <v>0.86178414973855033</v>
      </c>
      <c r="Q188" s="8">
        <v>2.1820068787734215</v>
      </c>
      <c r="R188" s="8">
        <v>6.046883313966906</v>
      </c>
      <c r="S188" s="8">
        <v>0.28939047382867944</v>
      </c>
      <c r="T188" s="8">
        <v>0.46990527624257444</v>
      </c>
      <c r="U188" s="8">
        <v>1.4091335421400621</v>
      </c>
      <c r="V188" s="8">
        <v>3.3867373070279458</v>
      </c>
      <c r="W188" s="8">
        <v>0.73088978884155498</v>
      </c>
      <c r="X188" s="8">
        <v>4.0101626020382231</v>
      </c>
      <c r="Y188" s="8">
        <v>6.2106869493299097</v>
      </c>
      <c r="Z188" s="8">
        <v>1.6122866186185383</v>
      </c>
      <c r="AA188" s="8">
        <v>1.9491584965913271</v>
      </c>
      <c r="AB188" s="8">
        <v>5.737281871484794</v>
      </c>
      <c r="AC188" s="8">
        <v>15.388522365831161</v>
      </c>
      <c r="AD188" s="8">
        <v>4.226805467636356</v>
      </c>
      <c r="AE188" s="8">
        <v>0.52087511999407998</v>
      </c>
      <c r="AF188" s="8">
        <v>18.786851299785258</v>
      </c>
      <c r="AG188" s="8">
        <v>36.495855008828357</v>
      </c>
      <c r="AH188" s="8">
        <v>1.772713103044812</v>
      </c>
      <c r="AI188" s="8">
        <v>1.0323028110100312</v>
      </c>
      <c r="AJ188" s="8">
        <v>7.7681997519016797</v>
      </c>
      <c r="AK188" s="8">
        <v>0.74585735610473891</v>
      </c>
      <c r="AL188" s="8">
        <v>4.2604745182962152</v>
      </c>
      <c r="AM188" s="8">
        <v>1.0038254920856164</v>
      </c>
      <c r="AN188" s="8">
        <v>4.1257094522771496</v>
      </c>
      <c r="AO188" s="8">
        <v>1.2630722555213922</v>
      </c>
      <c r="AP188" s="8">
        <v>14.206846096955775</v>
      </c>
      <c r="AQ188" s="8">
        <v>8.5382928541889758</v>
      </c>
    </row>
    <row r="189" spans="1:43" x14ac:dyDescent="0.3">
      <c r="A189" s="1" t="s">
        <v>253</v>
      </c>
      <c r="B189" s="1" t="s">
        <v>61</v>
      </c>
      <c r="C189" s="1" t="s">
        <v>67</v>
      </c>
      <c r="D189" s="1" t="s">
        <v>128</v>
      </c>
      <c r="E189" s="1" t="s">
        <v>1207</v>
      </c>
      <c r="F189" s="7">
        <v>34.15</v>
      </c>
      <c r="G189" s="1" t="s">
        <v>65</v>
      </c>
      <c r="H189" s="1" t="s">
        <v>61</v>
      </c>
      <c r="I189" s="1" t="s">
        <v>61</v>
      </c>
      <c r="J189" s="1" t="s">
        <v>65</v>
      </c>
      <c r="K189" s="8">
        <v>2.7629387504926073</v>
      </c>
      <c r="L189" s="8">
        <v>1.7420361964667879</v>
      </c>
      <c r="M189" s="8">
        <v>3.6565712710012694</v>
      </c>
      <c r="N189" s="8">
        <v>32.245370442252359</v>
      </c>
      <c r="O189" s="8">
        <v>1.2461198265322724</v>
      </c>
      <c r="P189" s="8">
        <v>1.2227165837017404</v>
      </c>
      <c r="Q189" s="8">
        <v>2.3177291623325984</v>
      </c>
      <c r="R189" s="8">
        <v>5.7829991043899707</v>
      </c>
      <c r="S189" s="8">
        <v>0.2786898986753561</v>
      </c>
      <c r="T189" s="8">
        <v>0.73250302249413013</v>
      </c>
      <c r="U189" s="8">
        <v>1.4931792381611115</v>
      </c>
      <c r="V189" s="8">
        <v>4.2265818979934844</v>
      </c>
      <c r="W189" s="8">
        <v>1.8752226633961857</v>
      </c>
      <c r="X189" s="8">
        <v>5.2489147657069113</v>
      </c>
      <c r="Y189" s="8">
        <v>7.6627256449786563</v>
      </c>
      <c r="Z189" s="8">
        <v>2.7112405898725629</v>
      </c>
      <c r="AA189" s="8">
        <v>3.6502714201624507</v>
      </c>
      <c r="AB189" s="8">
        <v>4.8433971567661329</v>
      </c>
      <c r="AC189" s="8">
        <v>11.252779568816941</v>
      </c>
      <c r="AD189" s="8">
        <v>4.438919201273988</v>
      </c>
      <c r="AE189" s="8">
        <v>0.60909359453246914</v>
      </c>
      <c r="AF189" s="8">
        <v>18.759538542467016</v>
      </c>
      <c r="AG189" s="8">
        <v>28.011655358073664</v>
      </c>
      <c r="AH189" s="8">
        <v>3.3828916622245893</v>
      </c>
      <c r="AI189" s="8">
        <v>2.4801258520708132</v>
      </c>
      <c r="AJ189" s="8">
        <v>9.3736313074087168</v>
      </c>
      <c r="AK189" s="8">
        <v>1.1904604089939903</v>
      </c>
      <c r="AL189" s="8">
        <v>5.2638398058789706</v>
      </c>
      <c r="AM189" s="8">
        <v>2.0039416884732173</v>
      </c>
      <c r="AN189" s="8">
        <v>6.3293725803463952</v>
      </c>
      <c r="AO189" s="8">
        <v>0.99205034082832533</v>
      </c>
      <c r="AP189" s="8">
        <v>11.773006760765476</v>
      </c>
      <c r="AQ189" s="8">
        <v>10.439485692468823</v>
      </c>
    </row>
    <row r="190" spans="1:43" x14ac:dyDescent="0.3">
      <c r="A190" s="1" t="s">
        <v>254</v>
      </c>
      <c r="B190" s="1" t="s">
        <v>61</v>
      </c>
      <c r="C190" s="1" t="s">
        <v>62</v>
      </c>
      <c r="D190" s="1" t="s">
        <v>128</v>
      </c>
      <c r="E190" s="1" t="s">
        <v>1207</v>
      </c>
      <c r="F190" s="7">
        <v>25.36</v>
      </c>
      <c r="G190" s="1" t="s">
        <v>65</v>
      </c>
      <c r="H190" s="1" t="s">
        <v>61</v>
      </c>
      <c r="I190" s="1" t="s">
        <v>61</v>
      </c>
      <c r="J190" s="1" t="s">
        <v>65</v>
      </c>
      <c r="K190" s="8">
        <v>1.7862834055702694</v>
      </c>
      <c r="L190" s="8">
        <v>1.3036667380381717</v>
      </c>
      <c r="M190" s="8">
        <v>3.1773785310180709</v>
      </c>
      <c r="N190" s="8">
        <v>38.068024474635472</v>
      </c>
      <c r="O190" s="8">
        <v>1.4153484903250448</v>
      </c>
      <c r="P190" s="8">
        <v>1.1196361897885956</v>
      </c>
      <c r="Q190" s="8">
        <v>1.5160887206290747</v>
      </c>
      <c r="R190" s="8">
        <v>4.6007485494398566</v>
      </c>
      <c r="S190" s="8">
        <v>0.13254071652092023</v>
      </c>
      <c r="T190" s="8">
        <v>0.56768580866037976</v>
      </c>
      <c r="U190" s="8">
        <v>1.0349069646154045</v>
      </c>
      <c r="V190" s="8">
        <v>3.1507228987830125</v>
      </c>
      <c r="W190" s="8">
        <v>1.0264058044013162</v>
      </c>
      <c r="X190" s="8">
        <v>4.3618582017432885</v>
      </c>
      <c r="Y190" s="8">
        <v>7.9794422032399446</v>
      </c>
      <c r="Z190" s="8">
        <v>1.8048450672680751</v>
      </c>
      <c r="AA190" s="8">
        <v>2.8295562456243988</v>
      </c>
      <c r="AB190" s="8">
        <v>4.2495536165663834</v>
      </c>
      <c r="AC190" s="8">
        <v>13.954472813224013</v>
      </c>
      <c r="AD190" s="8">
        <v>5.3080502367223668</v>
      </c>
      <c r="AE190" s="8">
        <v>0.61278432318593323</v>
      </c>
      <c r="AF190" s="8">
        <v>17.154839863870155</v>
      </c>
      <c r="AG190" s="8">
        <v>30.705722641484382</v>
      </c>
      <c r="AH190" s="8">
        <v>4.3694318094019682</v>
      </c>
      <c r="AI190" s="8">
        <v>1.5935139052830098</v>
      </c>
      <c r="AJ190" s="8">
        <v>7.7336148856818472</v>
      </c>
      <c r="AK190" s="8">
        <v>1.6939836900207608</v>
      </c>
      <c r="AL190" s="8">
        <v>6.6671029791829071</v>
      </c>
      <c r="AM190" s="8">
        <v>2.7949316590930473</v>
      </c>
      <c r="AN190" s="8">
        <v>4.5830721886085364</v>
      </c>
      <c r="AO190" s="8">
        <v>0.50424693689280098</v>
      </c>
      <c r="AP190" s="8">
        <v>12.973242391150899</v>
      </c>
      <c r="AQ190" s="8">
        <v>9.2262970493296681</v>
      </c>
    </row>
    <row r="191" spans="1:43" x14ac:dyDescent="0.3">
      <c r="A191" s="1" t="s">
        <v>255</v>
      </c>
      <c r="B191" s="1" t="s">
        <v>61</v>
      </c>
      <c r="C191" s="1" t="s">
        <v>67</v>
      </c>
      <c r="D191" s="1" t="s">
        <v>128</v>
      </c>
      <c r="E191" s="1" t="s">
        <v>1207</v>
      </c>
      <c r="F191" s="7">
        <v>23.05</v>
      </c>
      <c r="G191" s="1" t="s">
        <v>65</v>
      </c>
      <c r="H191" s="1" t="s">
        <v>61</v>
      </c>
      <c r="I191" s="1" t="s">
        <v>61</v>
      </c>
      <c r="J191" s="1" t="s">
        <v>65</v>
      </c>
      <c r="K191" s="8">
        <v>2.4307859671645571</v>
      </c>
      <c r="L191" s="8">
        <v>1.4318833745646173</v>
      </c>
      <c r="M191" s="8">
        <v>3.1587982176915932</v>
      </c>
      <c r="N191" s="8">
        <v>32.927689608556101</v>
      </c>
      <c r="O191" s="8">
        <v>1.399062675107827</v>
      </c>
      <c r="P191" s="8">
        <v>1.1155692707451041</v>
      </c>
      <c r="Q191" s="8">
        <v>1.7028761465662992</v>
      </c>
      <c r="R191" s="8">
        <v>4.6408809924825478</v>
      </c>
      <c r="S191" s="8">
        <v>0.23973901610768814</v>
      </c>
      <c r="T191" s="8">
        <v>0.56623591772668169</v>
      </c>
      <c r="U191" s="8">
        <v>1.2338872237029181</v>
      </c>
      <c r="V191" s="8">
        <v>4.7810592081219703</v>
      </c>
      <c r="W191" s="8">
        <v>1.6526496691031765</v>
      </c>
      <c r="X191" s="8">
        <v>5.7145140669113514</v>
      </c>
      <c r="Y191" s="8">
        <v>10.291650227695275</v>
      </c>
      <c r="Z191" s="8">
        <v>1.9663052867447166</v>
      </c>
      <c r="AA191" s="8">
        <v>3.4374624131437872</v>
      </c>
      <c r="AB191" s="8">
        <v>3.3412410438956188</v>
      </c>
      <c r="AC191" s="8">
        <v>11.117049295497656</v>
      </c>
      <c r="AD191" s="8">
        <v>6.3123756916353235</v>
      </c>
      <c r="AE191" s="8">
        <v>0.53828468683517594</v>
      </c>
      <c r="AF191" s="8">
        <v>17.986870877374542</v>
      </c>
      <c r="AG191" s="8">
        <v>27.775539308108385</v>
      </c>
      <c r="AH191" s="8">
        <v>2.26923912838744</v>
      </c>
      <c r="AI191" s="8">
        <v>1.753415282246567</v>
      </c>
      <c r="AJ191" s="8">
        <v>8.2148369659324967</v>
      </c>
      <c r="AK191" s="8">
        <v>2.4182525748654928</v>
      </c>
      <c r="AL191" s="8">
        <v>7.613037193834435</v>
      </c>
      <c r="AM191" s="8">
        <v>3.59839033310717</v>
      </c>
      <c r="AN191" s="8">
        <v>4.7211277776135656</v>
      </c>
      <c r="AO191" s="8">
        <v>0.85809062332381691</v>
      </c>
      <c r="AP191" s="8">
        <v>11.520976126725653</v>
      </c>
      <c r="AQ191" s="8">
        <v>11.270223808480441</v>
      </c>
    </row>
    <row r="192" spans="1:43" x14ac:dyDescent="0.3">
      <c r="A192" s="1" t="s">
        <v>256</v>
      </c>
      <c r="B192" s="1" t="s">
        <v>61</v>
      </c>
      <c r="C192" s="1" t="s">
        <v>67</v>
      </c>
      <c r="D192" s="1" t="s">
        <v>128</v>
      </c>
      <c r="E192" s="1" t="s">
        <v>1207</v>
      </c>
      <c r="F192" s="7">
        <v>26.26</v>
      </c>
      <c r="G192" s="1" t="s">
        <v>65</v>
      </c>
      <c r="H192" s="1" t="s">
        <v>61</v>
      </c>
      <c r="I192" s="1" t="s">
        <v>61</v>
      </c>
      <c r="J192" s="1" t="s">
        <v>65</v>
      </c>
      <c r="K192" s="8">
        <v>2.4589548901610545</v>
      </c>
      <c r="L192" s="8">
        <v>1.5483118517662873</v>
      </c>
      <c r="M192" s="8">
        <v>3.3647389450732694</v>
      </c>
      <c r="N192" s="8">
        <v>34.009704468568643</v>
      </c>
      <c r="O192" s="8">
        <v>1.130242503577007</v>
      </c>
      <c r="P192" s="8">
        <v>1.26962135277884</v>
      </c>
      <c r="Q192" s="8">
        <v>2.1627201594836105</v>
      </c>
      <c r="R192" s="8">
        <v>5.8501007058834862</v>
      </c>
      <c r="S192" s="8">
        <v>0.20681817796150007</v>
      </c>
      <c r="T192" s="8">
        <v>0.72677971431156208</v>
      </c>
      <c r="U192" s="8">
        <v>1.5836619700739594</v>
      </c>
      <c r="V192" s="8">
        <v>4.1238291128290037</v>
      </c>
      <c r="W192" s="8">
        <v>1.3828145708378365</v>
      </c>
      <c r="X192" s="8">
        <v>5.1799744068613567</v>
      </c>
      <c r="Y192" s="8">
        <v>6.9737036030624182</v>
      </c>
      <c r="Z192" s="8">
        <v>2.2061648126556213</v>
      </c>
      <c r="AA192" s="8">
        <v>2.8025999462924052</v>
      </c>
      <c r="AB192" s="8">
        <v>5.0554457541574003</v>
      </c>
      <c r="AC192" s="8">
        <v>12.956193076409123</v>
      </c>
      <c r="AD192" s="8">
        <v>4.3810481857609176</v>
      </c>
      <c r="AE192" s="8">
        <v>0.62657179149469289</v>
      </c>
      <c r="AF192" s="8">
        <v>13.65039222901548</v>
      </c>
      <c r="AG192" s="8">
        <v>30.459388162270351</v>
      </c>
      <c r="AH192" s="8">
        <v>2.5757300316300062</v>
      </c>
      <c r="AI192" s="8">
        <v>3.1430761041592796</v>
      </c>
      <c r="AJ192" s="8">
        <v>8.3815501425829311</v>
      </c>
      <c r="AK192" s="8">
        <v>2.3024033849626733</v>
      </c>
      <c r="AL192" s="8">
        <v>5.7212646081394203</v>
      </c>
      <c r="AM192" s="8">
        <v>2.206890408962225</v>
      </c>
      <c r="AN192" s="8">
        <v>5.6835361613689308</v>
      </c>
      <c r="AO192" s="8">
        <v>2.2311275711372582</v>
      </c>
      <c r="AP192" s="8">
        <v>14.209726523095904</v>
      </c>
      <c r="AQ192" s="8">
        <v>9.4349146726755162</v>
      </c>
    </row>
    <row r="193" spans="1:43" x14ac:dyDescent="0.3">
      <c r="A193" s="1" t="s">
        <v>257</v>
      </c>
      <c r="B193" s="1" t="s">
        <v>61</v>
      </c>
      <c r="C193" s="1" t="s">
        <v>62</v>
      </c>
      <c r="D193" s="1" t="s">
        <v>128</v>
      </c>
      <c r="E193" s="1" t="s">
        <v>1207</v>
      </c>
      <c r="F193" s="7">
        <v>25.86</v>
      </c>
      <c r="G193" s="1" t="s">
        <v>65</v>
      </c>
      <c r="H193" s="1" t="s">
        <v>61</v>
      </c>
      <c r="I193" s="1" t="s">
        <v>61</v>
      </c>
      <c r="J193" s="1" t="s">
        <v>65</v>
      </c>
      <c r="K193" s="8">
        <v>2.1820811931112933</v>
      </c>
      <c r="L193" s="8">
        <v>1.4521808260593492</v>
      </c>
      <c r="M193" s="8">
        <v>2.8961664363628343</v>
      </c>
      <c r="N193" s="8">
        <v>32.022927787560818</v>
      </c>
      <c r="O193" s="8">
        <v>1.045620079825216</v>
      </c>
      <c r="P193" s="8">
        <v>1.1780195866775602</v>
      </c>
      <c r="Q193" s="8">
        <v>1.9565488827905773</v>
      </c>
      <c r="R193" s="8">
        <v>5.347601029256384</v>
      </c>
      <c r="S193" s="8">
        <v>0.14217477770246417</v>
      </c>
      <c r="T193" s="8">
        <v>0.71899816152389029</v>
      </c>
      <c r="U193" s="8">
        <v>1.5679846912328905</v>
      </c>
      <c r="V193" s="8">
        <v>4.2361444550683629</v>
      </c>
      <c r="W193" s="8">
        <v>1.3495591070695911</v>
      </c>
      <c r="X193" s="8">
        <v>4.9236614147186861</v>
      </c>
      <c r="Y193" s="8">
        <v>7.5037936428822771</v>
      </c>
      <c r="Z193" s="8">
        <v>2.4378574908399262</v>
      </c>
      <c r="AA193" s="8">
        <v>2.9120074964620546</v>
      </c>
      <c r="AB193" s="8">
        <v>5.9651600197941619</v>
      </c>
      <c r="AC193" s="8">
        <v>14.816144928469706</v>
      </c>
      <c r="AD193" s="8">
        <v>4.6063514896169391</v>
      </c>
      <c r="AE193" s="8">
        <v>0.7390165029750182</v>
      </c>
      <c r="AF193" s="8">
        <v>18.386715939921597</v>
      </c>
      <c r="AG193" s="8">
        <v>31.117158819945686</v>
      </c>
      <c r="AH193" s="8">
        <v>3.1289281914050062</v>
      </c>
      <c r="AI193" s="8">
        <v>1.8370685851362174</v>
      </c>
      <c r="AJ193" s="8">
        <v>6.4116482780658108</v>
      </c>
      <c r="AK193" s="8">
        <v>2.0182662287279287</v>
      </c>
      <c r="AL193" s="8">
        <v>6.3465500472626459</v>
      </c>
      <c r="AM193" s="8">
        <v>2.0508941086520207</v>
      </c>
      <c r="AN193" s="8">
        <v>5.127865120996689</v>
      </c>
      <c r="AO193" s="8">
        <v>2.2590410748188345</v>
      </c>
      <c r="AP193" s="8">
        <v>13.126101032278902</v>
      </c>
      <c r="AQ193" s="8">
        <v>8.1897625727886822</v>
      </c>
    </row>
    <row r="194" spans="1:43" x14ac:dyDescent="0.3">
      <c r="A194" s="1" t="s">
        <v>258</v>
      </c>
      <c r="B194" s="1" t="s">
        <v>61</v>
      </c>
      <c r="C194" s="1" t="s">
        <v>62</v>
      </c>
      <c r="D194" s="1" t="s">
        <v>128</v>
      </c>
      <c r="E194" s="1" t="s">
        <v>1202</v>
      </c>
      <c r="F194" s="7">
        <v>25.64</v>
      </c>
      <c r="G194" s="1" t="s">
        <v>65</v>
      </c>
      <c r="H194" s="1" t="s">
        <v>61</v>
      </c>
      <c r="I194" s="1" t="s">
        <v>61</v>
      </c>
      <c r="J194" s="1" t="s">
        <v>65</v>
      </c>
      <c r="K194" s="8">
        <v>2.6401419593391058</v>
      </c>
      <c r="L194" s="8">
        <v>1.5668005247172005</v>
      </c>
      <c r="M194" s="8">
        <v>3.1632015772373117</v>
      </c>
      <c r="N194" s="8">
        <v>35.742939750367249</v>
      </c>
      <c r="O194" s="8">
        <v>0.9755325619580425</v>
      </c>
      <c r="P194" s="8">
        <v>1.211648607469916</v>
      </c>
      <c r="Q194" s="8">
        <v>1.7787603236166176</v>
      </c>
      <c r="R194" s="8">
        <v>4.702896944379181</v>
      </c>
      <c r="S194" s="8">
        <v>7.0899962183829143E-2</v>
      </c>
      <c r="T194" s="8">
        <v>0.51428927793046209</v>
      </c>
      <c r="U194" s="8">
        <v>1.2169396494239331</v>
      </c>
      <c r="V194" s="8">
        <v>3.8547323311932753</v>
      </c>
      <c r="W194" s="8">
        <v>1.4845086957178435</v>
      </c>
      <c r="X194" s="8">
        <v>5.0707713399849004</v>
      </c>
      <c r="Y194" s="8">
        <v>7.3618469301498353</v>
      </c>
      <c r="Z194" s="8">
        <v>2.3649556587235683</v>
      </c>
      <c r="AA194" s="8">
        <v>3.076307522744758</v>
      </c>
      <c r="AB194" s="8">
        <v>4.8513092967883029</v>
      </c>
      <c r="AC194" s="8">
        <v>12.876566789380576</v>
      </c>
      <c r="AD194" s="8">
        <v>4.9165346513444153</v>
      </c>
      <c r="AE194" s="8">
        <v>0.55841564534967325</v>
      </c>
      <c r="AF194" s="8">
        <v>13.820971512532239</v>
      </c>
      <c r="AG194" s="8">
        <v>29.717476520289967</v>
      </c>
      <c r="AH194" s="8">
        <v>2.4980103904556081</v>
      </c>
      <c r="AI194" s="8">
        <v>3.2339834989067446</v>
      </c>
      <c r="AJ194" s="8">
        <v>9.1755561830438026</v>
      </c>
      <c r="AK194" s="8">
        <v>1.2454912773384683</v>
      </c>
      <c r="AL194" s="8">
        <v>4.543976744774338</v>
      </c>
      <c r="AM194" s="8">
        <v>1.7566200004432473</v>
      </c>
      <c r="AN194" s="8">
        <v>6.6530996006375496</v>
      </c>
      <c r="AO194" s="8">
        <v>2.3790214952144129</v>
      </c>
      <c r="AP194" s="8">
        <v>15.258115803159859</v>
      </c>
      <c r="AQ194" s="8">
        <v>9.7176769732037585</v>
      </c>
    </row>
    <row r="195" spans="1:43" x14ac:dyDescent="0.3">
      <c r="A195" s="1" t="s">
        <v>259</v>
      </c>
      <c r="B195" s="1" t="s">
        <v>61</v>
      </c>
      <c r="C195" s="1" t="s">
        <v>62</v>
      </c>
      <c r="D195" s="1" t="s">
        <v>128</v>
      </c>
      <c r="E195" s="1" t="s">
        <v>1203</v>
      </c>
      <c r="F195" s="7">
        <v>33.5</v>
      </c>
      <c r="G195" s="1" t="s">
        <v>65</v>
      </c>
      <c r="H195" s="1" t="s">
        <v>61</v>
      </c>
      <c r="I195" s="1" t="s">
        <v>61</v>
      </c>
      <c r="J195" s="1" t="s">
        <v>65</v>
      </c>
      <c r="K195" s="8">
        <v>1.8251165388235628</v>
      </c>
      <c r="L195" s="8">
        <v>1.3422793332281033</v>
      </c>
      <c r="M195" s="8">
        <v>2.8103287198582092</v>
      </c>
      <c r="N195" s="8">
        <v>32.175123175577689</v>
      </c>
      <c r="O195" s="8">
        <v>1.1231976561181609</v>
      </c>
      <c r="P195" s="8">
        <v>1.2246575983186694</v>
      </c>
      <c r="Q195" s="8">
        <v>2.4361969383789845</v>
      </c>
      <c r="R195" s="8">
        <v>6.2484416344815488</v>
      </c>
      <c r="S195" s="8">
        <v>0.17777287717529069</v>
      </c>
      <c r="T195" s="8">
        <v>0.73742823124565027</v>
      </c>
      <c r="U195" s="8">
        <v>1.5406982688525195</v>
      </c>
      <c r="V195" s="8">
        <v>4.5225643959498685</v>
      </c>
      <c r="W195" s="8">
        <v>1.2391737833182339</v>
      </c>
      <c r="X195" s="8">
        <v>4.8473445075880139</v>
      </c>
      <c r="Y195" s="8">
        <v>8.2611783574330246</v>
      </c>
      <c r="Z195" s="8">
        <v>2.271643203713106</v>
      </c>
      <c r="AA195" s="8">
        <v>2.6770761038035733</v>
      </c>
      <c r="AB195" s="8">
        <v>5.1343843118962571</v>
      </c>
      <c r="AC195" s="8">
        <v>14.300520460927435</v>
      </c>
      <c r="AD195" s="8">
        <v>4.4266603803507545</v>
      </c>
      <c r="AE195" s="8">
        <v>0.67821352296133175</v>
      </c>
      <c r="AF195" s="8">
        <v>18.030171065396793</v>
      </c>
      <c r="AG195" s="8">
        <v>33.714369501651198</v>
      </c>
      <c r="AH195" s="8">
        <v>2.8664875697194385</v>
      </c>
      <c r="AI195" s="8">
        <v>1.5020394865329858</v>
      </c>
      <c r="AJ195" s="8">
        <v>7.212082725414108</v>
      </c>
      <c r="AK195" s="8">
        <v>1.4561756854174748</v>
      </c>
      <c r="AL195" s="8">
        <v>4.6228062710478568</v>
      </c>
      <c r="AM195" s="8">
        <v>2.0638710501979958</v>
      </c>
      <c r="AN195" s="8">
        <v>4.5914850555456646</v>
      </c>
      <c r="AO195" s="8">
        <v>0.91727602231022032</v>
      </c>
      <c r="AP195" s="8">
        <v>12.938286820019707</v>
      </c>
      <c r="AQ195" s="8">
        <v>10.084948746746552</v>
      </c>
    </row>
    <row r="196" spans="1:43" x14ac:dyDescent="0.3">
      <c r="A196" s="1" t="s">
        <v>260</v>
      </c>
      <c r="B196" s="1" t="s">
        <v>61</v>
      </c>
      <c r="C196" s="1" t="s">
        <v>67</v>
      </c>
      <c r="D196" s="1" t="s">
        <v>128</v>
      </c>
      <c r="E196" s="1" t="s">
        <v>1205</v>
      </c>
      <c r="F196" s="7">
        <v>16.670000000000002</v>
      </c>
      <c r="G196" s="1" t="s">
        <v>65</v>
      </c>
      <c r="H196" s="1" t="s">
        <v>61</v>
      </c>
      <c r="I196" s="1" t="s">
        <v>61</v>
      </c>
      <c r="J196" s="1" t="s">
        <v>65</v>
      </c>
      <c r="K196" s="8">
        <v>2.2804131992926719</v>
      </c>
      <c r="L196" s="8">
        <v>1.5522633186812838</v>
      </c>
      <c r="M196" s="8">
        <v>3.2828415271732858</v>
      </c>
      <c r="N196" s="8">
        <v>33.65856714654096</v>
      </c>
      <c r="O196" s="8">
        <v>1.2194633697573265</v>
      </c>
      <c r="P196" s="8">
        <v>1.1727515194588991</v>
      </c>
      <c r="Q196" s="8">
        <v>1.8898069956650365</v>
      </c>
      <c r="R196" s="8">
        <v>4.3251429069358744</v>
      </c>
      <c r="S196" s="8">
        <v>0.11966852239376521</v>
      </c>
      <c r="T196" s="8">
        <v>0.57041995674361423</v>
      </c>
      <c r="U196" s="8">
        <v>0.15158012836543594</v>
      </c>
      <c r="V196" s="8">
        <v>3.7245606058831893</v>
      </c>
      <c r="W196" s="8">
        <v>1.3585754552997091</v>
      </c>
      <c r="X196" s="8">
        <v>5.5097676348242164</v>
      </c>
      <c r="Y196" s="8">
        <v>7.453475640798815</v>
      </c>
      <c r="Z196" s="8">
        <v>2.7630063279430668</v>
      </c>
      <c r="AA196" s="8">
        <v>2.9518100262464557</v>
      </c>
      <c r="AB196" s="8">
        <v>5.8724554623934972</v>
      </c>
      <c r="AC196" s="8">
        <v>15.023583820199924</v>
      </c>
      <c r="AD196" s="8">
        <v>4.4775301863213182</v>
      </c>
      <c r="AE196" s="8">
        <v>0.64231624908165652</v>
      </c>
      <c r="AF196" s="8">
        <v>13.565566259573682</v>
      </c>
      <c r="AG196" s="8">
        <v>29.309737158226579</v>
      </c>
      <c r="AH196" s="8">
        <v>3.6218796597897325</v>
      </c>
      <c r="AI196" s="8">
        <v>1.898939463572622</v>
      </c>
      <c r="AJ196" s="8">
        <v>9.6219933386706185</v>
      </c>
      <c r="AK196" s="8">
        <v>2.0861637930639381</v>
      </c>
      <c r="AL196" s="8">
        <v>5.9320176920709295</v>
      </c>
      <c r="AM196" s="8">
        <v>2.5149368993169117</v>
      </c>
      <c r="AN196" s="8">
        <v>7.4060409396215459</v>
      </c>
      <c r="AO196" s="8">
        <v>1.4401941648827847</v>
      </c>
      <c r="AP196" s="8">
        <v>12.622045523995698</v>
      </c>
      <c r="AQ196" s="8">
        <v>9.9804851072149585</v>
      </c>
    </row>
    <row r="197" spans="1:43" x14ac:dyDescent="0.3">
      <c r="A197" s="1" t="s">
        <v>261</v>
      </c>
      <c r="B197" s="1" t="s">
        <v>61</v>
      </c>
      <c r="C197" s="1" t="s">
        <v>62</v>
      </c>
      <c r="D197" s="1" t="s">
        <v>128</v>
      </c>
      <c r="E197" s="1" t="s">
        <v>1202</v>
      </c>
      <c r="F197" s="7">
        <v>19.940000000000001</v>
      </c>
      <c r="G197" s="1" t="s">
        <v>65</v>
      </c>
      <c r="H197" s="1" t="s">
        <v>61</v>
      </c>
      <c r="I197" s="1" t="s">
        <v>61</v>
      </c>
      <c r="J197" s="1" t="s">
        <v>65</v>
      </c>
      <c r="K197" s="8">
        <v>2.4076924569548588</v>
      </c>
      <c r="L197" s="8">
        <v>1.7317936083144438</v>
      </c>
      <c r="M197" s="8">
        <v>2.2358258358523986</v>
      </c>
      <c r="N197" s="8">
        <v>36.463476387661721</v>
      </c>
      <c r="O197" s="8">
        <v>1.478680192878804</v>
      </c>
      <c r="P197" s="8">
        <v>1.2098737609900345</v>
      </c>
      <c r="Q197" s="8">
        <v>1.3128417406487609</v>
      </c>
      <c r="R197" s="8">
        <v>5.0543231552568084</v>
      </c>
      <c r="S197" s="8">
        <v>0.2013451064984064</v>
      </c>
      <c r="T197" s="8">
        <v>0.69503386269640277</v>
      </c>
      <c r="U197" s="8">
        <v>1.0940347838739672</v>
      </c>
      <c r="V197" s="8">
        <v>4.244998957948166</v>
      </c>
      <c r="W197" s="8">
        <v>1.5266263874585839</v>
      </c>
      <c r="X197" s="8">
        <v>4.103675846250959</v>
      </c>
      <c r="Y197" s="8">
        <v>8.9435351741425659</v>
      </c>
      <c r="Z197" s="8">
        <v>2.0890353715423768</v>
      </c>
      <c r="AA197" s="8">
        <v>3.8200102502062072</v>
      </c>
      <c r="AB197" s="8">
        <v>3.4367194040968654</v>
      </c>
      <c r="AC197" s="8">
        <v>11.713891123773127</v>
      </c>
      <c r="AD197" s="8">
        <v>5.6545038756316082</v>
      </c>
      <c r="AE197" s="8">
        <v>0.58208271732293027</v>
      </c>
      <c r="AF197" s="8">
        <v>13.220114565398491</v>
      </c>
      <c r="AG197" s="8">
        <v>31.679513653504859</v>
      </c>
      <c r="AH197" s="8">
        <v>3.5905008096838431</v>
      </c>
      <c r="AI197" s="8">
        <v>1.6663164641110937</v>
      </c>
      <c r="AJ197" s="8">
        <v>8.9910063133289402</v>
      </c>
      <c r="AK197" s="8">
        <v>1.6058531046392297</v>
      </c>
      <c r="AL197" s="8">
        <v>5.5907636306663644</v>
      </c>
      <c r="AM197" s="8">
        <v>2.9023724862364468</v>
      </c>
      <c r="AN197" s="8">
        <v>8.0607747430244796</v>
      </c>
      <c r="AO197" s="8">
        <v>1.2497492106040637</v>
      </c>
      <c r="AP197" s="8">
        <v>11.517410855557765</v>
      </c>
      <c r="AQ197" s="8">
        <v>9.9256241632444233</v>
      </c>
    </row>
    <row r="198" spans="1:43" x14ac:dyDescent="0.3">
      <c r="A198" s="1" t="s">
        <v>262</v>
      </c>
      <c r="B198" s="1" t="s">
        <v>61</v>
      </c>
      <c r="C198" s="1" t="s">
        <v>67</v>
      </c>
      <c r="D198" s="1" t="s">
        <v>128</v>
      </c>
      <c r="E198" s="1" t="s">
        <v>1212</v>
      </c>
      <c r="F198" s="7">
        <v>22.99</v>
      </c>
      <c r="G198" s="1" t="s">
        <v>65</v>
      </c>
      <c r="H198" s="1" t="s">
        <v>61</v>
      </c>
      <c r="I198" s="1" t="s">
        <v>61</v>
      </c>
      <c r="J198" s="1" t="s">
        <v>65</v>
      </c>
      <c r="K198" s="8">
        <v>2.1818275535422673</v>
      </c>
      <c r="L198" s="8">
        <v>1.3945699927799626</v>
      </c>
      <c r="M198" s="8">
        <v>2.7576410008496994</v>
      </c>
      <c r="N198" s="8">
        <v>33.319897452559957</v>
      </c>
      <c r="O198" s="8">
        <v>1.2445278701143474</v>
      </c>
      <c r="P198" s="8">
        <v>1.1848207856297848</v>
      </c>
      <c r="Q198" s="8">
        <v>2.1724506020970464</v>
      </c>
      <c r="R198" s="8">
        <v>7.1582170917390489</v>
      </c>
      <c r="S198" s="8">
        <v>0.22973964014040948</v>
      </c>
      <c r="T198" s="8">
        <v>0.80192138539576896</v>
      </c>
      <c r="U198" s="8">
        <v>1.6905369746181076</v>
      </c>
      <c r="V198" s="8">
        <v>4.8072025792597239</v>
      </c>
      <c r="W198" s="8">
        <v>1.4438082906286485</v>
      </c>
      <c r="X198" s="8">
        <v>4.5757655247296292</v>
      </c>
      <c r="Y198" s="8">
        <v>7.369494892015835</v>
      </c>
      <c r="Z198" s="8">
        <v>2.0997148815997</v>
      </c>
      <c r="AA198" s="8">
        <v>3.2270279002885514</v>
      </c>
      <c r="AB198" s="8">
        <v>4.3558207233225152</v>
      </c>
      <c r="AC198" s="8">
        <v>12.926612828672637</v>
      </c>
      <c r="AD198" s="8">
        <v>4.3883864048085437</v>
      </c>
      <c r="AE198" s="8">
        <v>0.67001562520781555</v>
      </c>
      <c r="AF198" s="8">
        <v>18.079940322137524</v>
      </c>
      <c r="AG198" s="8">
        <v>34.324389207850878</v>
      </c>
      <c r="AH198" s="8">
        <v>2.3234703214548014</v>
      </c>
      <c r="AI198" s="8">
        <v>0.84221820366685418</v>
      </c>
      <c r="AJ198" s="8">
        <v>6.379934566137063</v>
      </c>
      <c r="AK198" s="8">
        <v>1.1442559987328318</v>
      </c>
      <c r="AL198" s="8">
        <v>5.2730446735292071</v>
      </c>
      <c r="AM198" s="8">
        <v>2.6153092891127248</v>
      </c>
      <c r="AN198" s="8">
        <v>4.8847265895097935</v>
      </c>
      <c r="AO198" s="8">
        <v>1.088001556953623</v>
      </c>
      <c r="AP198" s="8">
        <v>13.726860350398843</v>
      </c>
      <c r="AQ198" s="8">
        <v>9.3178489205158552</v>
      </c>
    </row>
    <row r="199" spans="1:43" x14ac:dyDescent="0.3">
      <c r="A199" s="1" t="s">
        <v>263</v>
      </c>
      <c r="B199" s="1" t="s">
        <v>61</v>
      </c>
      <c r="C199" s="1" t="s">
        <v>62</v>
      </c>
      <c r="D199" s="1" t="s">
        <v>128</v>
      </c>
      <c r="E199" s="1" t="s">
        <v>1212</v>
      </c>
      <c r="F199" s="7">
        <v>25.68</v>
      </c>
      <c r="G199" s="1" t="s">
        <v>65</v>
      </c>
      <c r="H199" s="1" t="s">
        <v>61</v>
      </c>
      <c r="I199" s="1" t="s">
        <v>61</v>
      </c>
      <c r="J199" s="1" t="s">
        <v>65</v>
      </c>
      <c r="K199" s="8">
        <v>2.6323049396466609</v>
      </c>
      <c r="L199" s="8">
        <v>1.5446385634687709</v>
      </c>
      <c r="M199" s="8">
        <v>2.8402981565432515</v>
      </c>
      <c r="N199" s="8">
        <v>35.360643606498407</v>
      </c>
      <c r="O199" s="8">
        <v>1.4661753237881121</v>
      </c>
      <c r="P199" s="8">
        <v>1.0268049793552021</v>
      </c>
      <c r="Q199" s="8">
        <v>1.8789585560558328</v>
      </c>
      <c r="R199" s="8">
        <v>6.2626235624224016</v>
      </c>
      <c r="S199" s="8">
        <v>0.13032524737969875</v>
      </c>
      <c r="T199" s="8">
        <v>0.74877778494517822</v>
      </c>
      <c r="U199" s="8">
        <v>1.611293967603548</v>
      </c>
      <c r="V199" s="8">
        <v>4.5481023769021336</v>
      </c>
      <c r="W199" s="8">
        <v>1.3692983680678208</v>
      </c>
      <c r="X199" s="8">
        <v>4.3218898900485456</v>
      </c>
      <c r="Y199" s="8">
        <v>7.2200367517700625</v>
      </c>
      <c r="Z199" s="8">
        <v>2.1073826998674292</v>
      </c>
      <c r="AA199" s="8">
        <v>3.1738974375271702</v>
      </c>
      <c r="AB199" s="8">
        <v>4.0607006209144432</v>
      </c>
      <c r="AC199" s="8">
        <v>12.651567275550056</v>
      </c>
      <c r="AD199" s="8">
        <v>4.4356258246461566</v>
      </c>
      <c r="AE199" s="8">
        <v>0.60865406699913915</v>
      </c>
      <c r="AF199" s="8">
        <v>20.103125155620692</v>
      </c>
      <c r="AG199" s="8">
        <v>33.189967153729732</v>
      </c>
      <c r="AH199" s="8">
        <v>3.179580717984213</v>
      </c>
      <c r="AI199" s="8">
        <v>1.682498649943112</v>
      </c>
      <c r="AJ199" s="8">
        <v>7.620668061159261</v>
      </c>
      <c r="AK199" s="8">
        <v>0.94634476804680456</v>
      </c>
      <c r="AL199" s="8">
        <v>4.3954942655073683</v>
      </c>
      <c r="AM199" s="8">
        <v>2.1020233029018032</v>
      </c>
      <c r="AN199" s="8">
        <v>5.5386912511851669</v>
      </c>
      <c r="AO199" s="8">
        <v>1.0363368544918139</v>
      </c>
      <c r="AP199" s="8">
        <v>11.690856956797518</v>
      </c>
      <c r="AQ199" s="8">
        <v>8.5144128626325148</v>
      </c>
    </row>
    <row r="200" spans="1:43" x14ac:dyDescent="0.3">
      <c r="A200" s="1" t="s">
        <v>264</v>
      </c>
      <c r="B200" s="1" t="s">
        <v>61</v>
      </c>
      <c r="C200" s="1" t="s">
        <v>62</v>
      </c>
      <c r="D200" s="1" t="s">
        <v>128</v>
      </c>
      <c r="E200" s="1" t="s">
        <v>1206</v>
      </c>
      <c r="F200" s="7">
        <v>24.11</v>
      </c>
      <c r="G200" s="1" t="s">
        <v>65</v>
      </c>
      <c r="H200" s="1" t="s">
        <v>61</v>
      </c>
      <c r="I200" s="1" t="s">
        <v>61</v>
      </c>
      <c r="J200" s="1" t="s">
        <v>65</v>
      </c>
      <c r="K200" s="8">
        <v>2.690179553468492</v>
      </c>
      <c r="L200" s="8">
        <v>1.6333180837751871</v>
      </c>
      <c r="M200" s="8">
        <v>2.5726575157279226</v>
      </c>
      <c r="N200" s="8">
        <v>33.823001585905871</v>
      </c>
      <c r="O200" s="8">
        <v>1.1284829594009558</v>
      </c>
      <c r="P200" s="8">
        <v>1.2359249731336548</v>
      </c>
      <c r="Q200" s="8">
        <v>1.5890463940289847</v>
      </c>
      <c r="R200" s="8">
        <v>5.67700789458579</v>
      </c>
      <c r="S200" s="8">
        <v>0.13683455059694036</v>
      </c>
      <c r="T200" s="8">
        <v>0.7566887590614213</v>
      </c>
      <c r="U200" s="8">
        <v>1.1665618368863577</v>
      </c>
      <c r="V200" s="8">
        <v>4.8747297677101011</v>
      </c>
      <c r="W200" s="8">
        <v>1.7978347617014487</v>
      </c>
      <c r="X200" s="8">
        <v>4.5818078151634021</v>
      </c>
      <c r="Y200" s="8">
        <v>8.9878708982922877</v>
      </c>
      <c r="Z200" s="8">
        <v>2.190577338350066</v>
      </c>
      <c r="AA200" s="8">
        <v>3.5521750712953151</v>
      </c>
      <c r="AB200" s="8">
        <v>3.4981291605214824</v>
      </c>
      <c r="AC200" s="8">
        <v>12.106626175547854</v>
      </c>
      <c r="AD200" s="8">
        <v>5.4954116844111391</v>
      </c>
      <c r="AE200" s="8">
        <v>0.50513322043532061</v>
      </c>
      <c r="AF200" s="8">
        <v>15.874306419381014</v>
      </c>
      <c r="AG200" s="8">
        <v>23.156519177546578</v>
      </c>
      <c r="AH200" s="8">
        <v>3.7752766241046904</v>
      </c>
      <c r="AI200" s="8">
        <v>2.6542593203789555</v>
      </c>
      <c r="AJ200" s="8">
        <v>10.047700540451133</v>
      </c>
      <c r="AK200" s="8">
        <v>2.0917678339018084</v>
      </c>
      <c r="AL200" s="8">
        <v>5.6862582708071052</v>
      </c>
      <c r="AM200" s="8">
        <v>3.2682764739952281</v>
      </c>
      <c r="AN200" s="8">
        <v>7.4236622457944028</v>
      </c>
      <c r="AO200" s="8">
        <v>1.8756188301564591</v>
      </c>
      <c r="AP200" s="8">
        <v>12.877838943605925</v>
      </c>
      <c r="AQ200" s="8">
        <v>11.268515319876698</v>
      </c>
    </row>
    <row r="201" spans="1:43" x14ac:dyDescent="0.3">
      <c r="A201" s="1" t="s">
        <v>265</v>
      </c>
      <c r="B201" s="1" t="s">
        <v>61</v>
      </c>
      <c r="C201" s="1" t="s">
        <v>67</v>
      </c>
      <c r="D201" s="1" t="s">
        <v>128</v>
      </c>
      <c r="E201" s="1" t="s">
        <v>1212</v>
      </c>
      <c r="F201" s="7">
        <v>20.2</v>
      </c>
      <c r="G201" s="1" t="s">
        <v>65</v>
      </c>
      <c r="H201" s="1" t="s">
        <v>61</v>
      </c>
      <c r="I201" s="1" t="s">
        <v>61</v>
      </c>
      <c r="J201" s="1" t="s">
        <v>65</v>
      </c>
      <c r="K201" s="8">
        <v>2.3619742775441619</v>
      </c>
      <c r="L201" s="8">
        <v>1.6347686549922187</v>
      </c>
      <c r="M201" s="8">
        <v>2.4309559438036858</v>
      </c>
      <c r="N201" s="8">
        <v>41.133526721387291</v>
      </c>
      <c r="O201" s="8">
        <v>1.4908324411803939</v>
      </c>
      <c r="P201" s="8">
        <v>1.0618166362617218</v>
      </c>
      <c r="Q201" s="8">
        <v>1.2388873008083408</v>
      </c>
      <c r="R201" s="8">
        <v>5.3467447490237783</v>
      </c>
      <c r="S201" s="8">
        <v>0.15483353771045072</v>
      </c>
      <c r="T201" s="8">
        <v>0.53666515531541248</v>
      </c>
      <c r="U201" s="8">
        <v>0.84433612040088735</v>
      </c>
      <c r="V201" s="8">
        <v>3.1650587123103398</v>
      </c>
      <c r="W201" s="8">
        <v>1.2219791950699586</v>
      </c>
      <c r="X201" s="8">
        <v>3.5854508804127088</v>
      </c>
      <c r="Y201" s="8">
        <v>7.1842254677805579</v>
      </c>
      <c r="Z201" s="8">
        <v>1.9960087397298851</v>
      </c>
      <c r="AA201" s="8">
        <v>3.5238337150031778</v>
      </c>
      <c r="AB201" s="8">
        <v>3.6528226295120652</v>
      </c>
      <c r="AC201" s="8">
        <v>12.157724023077126</v>
      </c>
      <c r="AD201" s="8">
        <v>4.8068527926299796</v>
      </c>
      <c r="AE201" s="8">
        <v>0.47070230604586255</v>
      </c>
      <c r="AF201" s="8">
        <v>18.692240983577538</v>
      </c>
      <c r="AG201" s="8">
        <v>27.270294718961139</v>
      </c>
      <c r="AH201" s="8">
        <v>3.7729865108766321</v>
      </c>
      <c r="AI201" s="8">
        <v>1.0915370840787022</v>
      </c>
      <c r="AJ201" s="8">
        <v>7.6233706084929587</v>
      </c>
      <c r="AK201" s="8">
        <v>2.0425790142549585</v>
      </c>
      <c r="AL201" s="8">
        <v>7.56823924271729</v>
      </c>
      <c r="AM201" s="8">
        <v>3.6873485845123359</v>
      </c>
      <c r="AN201" s="8">
        <v>7.3041847627788297</v>
      </c>
      <c r="AO201" s="8">
        <v>0.85306909838847744</v>
      </c>
      <c r="AP201" s="8">
        <v>10.111067686731861</v>
      </c>
      <c r="AQ201" s="8">
        <v>9.9830817046292815</v>
      </c>
    </row>
    <row r="202" spans="1:43" x14ac:dyDescent="0.3">
      <c r="A202" s="1" t="s">
        <v>266</v>
      </c>
      <c r="B202" s="1" t="s">
        <v>61</v>
      </c>
      <c r="C202" s="1" t="s">
        <v>62</v>
      </c>
      <c r="D202" s="1" t="s">
        <v>128</v>
      </c>
      <c r="E202" s="1" t="s">
        <v>1204</v>
      </c>
      <c r="F202" s="7">
        <v>23.29</v>
      </c>
      <c r="G202" s="1" t="s">
        <v>65</v>
      </c>
      <c r="H202" s="1" t="s">
        <v>61</v>
      </c>
      <c r="I202" s="1" t="s">
        <v>61</v>
      </c>
      <c r="J202" s="1" t="s">
        <v>65</v>
      </c>
      <c r="K202" s="8">
        <v>1.9822293142944536</v>
      </c>
      <c r="L202" s="8">
        <v>1.2776938745971802</v>
      </c>
      <c r="M202" s="8">
        <v>2.8445750413091622</v>
      </c>
      <c r="N202" s="8">
        <v>40.040429601247872</v>
      </c>
      <c r="O202" s="8">
        <v>1.7146618424848432</v>
      </c>
      <c r="P202" s="8">
        <v>1.0426721244002546</v>
      </c>
      <c r="Q202" s="8">
        <v>1.5190895534391886</v>
      </c>
      <c r="R202" s="8">
        <v>5.2041805756719954</v>
      </c>
      <c r="S202" s="8">
        <v>0.16991693879115261</v>
      </c>
      <c r="T202" s="8">
        <v>0.58698578855125449</v>
      </c>
      <c r="U202" s="8">
        <v>1.2357595548447462</v>
      </c>
      <c r="V202" s="8">
        <v>3.3949186780169693</v>
      </c>
      <c r="W202" s="8">
        <v>0.90877997612646289</v>
      </c>
      <c r="X202" s="8">
        <v>3.620895045291086</v>
      </c>
      <c r="Y202" s="8">
        <v>7.2150621007637437</v>
      </c>
      <c r="Z202" s="8">
        <v>1.687048926361373</v>
      </c>
      <c r="AA202" s="8">
        <v>2.7124176901358741</v>
      </c>
      <c r="AB202" s="8">
        <v>4.0646564065642163</v>
      </c>
      <c r="AC202" s="8">
        <v>13.482932204253155</v>
      </c>
      <c r="AD202" s="8">
        <v>4.8981490622382236</v>
      </c>
      <c r="AE202" s="8">
        <v>0.39694570061678786</v>
      </c>
      <c r="AF202" s="8">
        <v>13.777106505609162</v>
      </c>
      <c r="AG202" s="8">
        <v>32.457585809501566</v>
      </c>
      <c r="AH202" s="8">
        <v>2.547367597294445</v>
      </c>
      <c r="AI202" s="8">
        <v>2.1831249107342519</v>
      </c>
      <c r="AJ202" s="8">
        <v>8.389441366839625</v>
      </c>
      <c r="AK202" s="8">
        <v>1.0004225962956583</v>
      </c>
      <c r="AL202" s="8">
        <v>4.0794080847238918</v>
      </c>
      <c r="AM202" s="8">
        <v>1.9054535090237705</v>
      </c>
      <c r="AN202" s="8">
        <v>7.3276244586219228</v>
      </c>
      <c r="AO202" s="8">
        <v>2.0020984866393943</v>
      </c>
      <c r="AP202" s="8">
        <v>13.838037592269227</v>
      </c>
      <c r="AQ202" s="8">
        <v>10.492329082447078</v>
      </c>
    </row>
    <row r="203" spans="1:43" x14ac:dyDescent="0.3">
      <c r="A203" s="1" t="s">
        <v>267</v>
      </c>
      <c r="B203" s="1" t="s">
        <v>61</v>
      </c>
      <c r="C203" s="1" t="s">
        <v>62</v>
      </c>
      <c r="D203" s="1" t="s">
        <v>128</v>
      </c>
      <c r="E203" s="1" t="s">
        <v>1207</v>
      </c>
      <c r="F203" s="7">
        <v>29.4</v>
      </c>
      <c r="G203" s="1" t="s">
        <v>65</v>
      </c>
      <c r="H203" s="1" t="s">
        <v>61</v>
      </c>
      <c r="I203" s="1" t="s">
        <v>61</v>
      </c>
      <c r="J203" s="1" t="s">
        <v>65</v>
      </c>
      <c r="K203" s="8">
        <v>3.0255896410820031</v>
      </c>
      <c r="L203" s="8">
        <v>1.7020312565559055</v>
      </c>
      <c r="M203" s="8">
        <v>2.7380188149458369</v>
      </c>
      <c r="N203" s="8">
        <v>33.229697423113905</v>
      </c>
      <c r="O203" s="8">
        <v>0.96876847807237365</v>
      </c>
      <c r="P203" s="8">
        <v>1.184800457490812</v>
      </c>
      <c r="Q203" s="8">
        <v>1.6635896834631263</v>
      </c>
      <c r="R203" s="8">
        <v>5.8843492084933624</v>
      </c>
      <c r="S203" s="8">
        <v>0.14931731793034889</v>
      </c>
      <c r="T203" s="8">
        <v>0.75551316844105887</v>
      </c>
      <c r="U203" s="8">
        <v>1.2091456723707601</v>
      </c>
      <c r="V203" s="8">
        <v>5.0292423931354939</v>
      </c>
      <c r="W203" s="8">
        <v>2.0306151981635727</v>
      </c>
      <c r="X203" s="8">
        <v>4.7935212371290135</v>
      </c>
      <c r="Y203" s="8">
        <v>8.9689253706532099</v>
      </c>
      <c r="Z203" s="8">
        <v>2.3601681921878788</v>
      </c>
      <c r="AA203" s="8">
        <v>3.8551099267373559</v>
      </c>
      <c r="AB203" s="8">
        <v>3.4336205079625648</v>
      </c>
      <c r="AC203" s="8">
        <v>11.076054110348403</v>
      </c>
      <c r="AD203" s="8">
        <v>5.573332316455903</v>
      </c>
      <c r="AE203" s="8">
        <v>0.36858962526712508</v>
      </c>
      <c r="AF203" s="8">
        <v>17.331566403570228</v>
      </c>
      <c r="AG203" s="8">
        <v>31.493003606997174</v>
      </c>
      <c r="AH203" s="8">
        <v>3.182710578296172</v>
      </c>
      <c r="AI203" s="8">
        <v>1.8030862204990643</v>
      </c>
      <c r="AJ203" s="8">
        <v>8.8765973482557392</v>
      </c>
      <c r="AK203" s="8">
        <v>1.0638087802892269</v>
      </c>
      <c r="AL203" s="8">
        <v>4.1022822834425918</v>
      </c>
      <c r="AM203" s="8">
        <v>2.0333574005879402</v>
      </c>
      <c r="AN203" s="8">
        <v>6.9498667755909862</v>
      </c>
      <c r="AO203" s="8">
        <v>1.2227354393590333</v>
      </c>
      <c r="AP203" s="8">
        <v>11.828644123784159</v>
      </c>
      <c r="AQ203" s="8">
        <v>10.11234103932768</v>
      </c>
    </row>
    <row r="204" spans="1:43" x14ac:dyDescent="0.3">
      <c r="A204" s="1" t="s">
        <v>268</v>
      </c>
      <c r="B204" s="1" t="s">
        <v>61</v>
      </c>
      <c r="C204" s="1" t="s">
        <v>67</v>
      </c>
      <c r="D204" s="1" t="s">
        <v>128</v>
      </c>
      <c r="E204" s="1" t="s">
        <v>1204</v>
      </c>
      <c r="F204" s="7">
        <v>29.74</v>
      </c>
      <c r="G204" s="1" t="s">
        <v>65</v>
      </c>
      <c r="H204" s="1" t="s">
        <v>61</v>
      </c>
      <c r="I204" s="1" t="s">
        <v>61</v>
      </c>
      <c r="J204" s="1" t="s">
        <v>65</v>
      </c>
      <c r="K204" s="8">
        <v>2.8408074743739373</v>
      </c>
      <c r="L204" s="8">
        <v>1.6214457016667685</v>
      </c>
      <c r="M204" s="8">
        <v>3.1621774366881015</v>
      </c>
      <c r="N204" s="8">
        <v>33.819591069804822</v>
      </c>
      <c r="O204" s="8">
        <v>1.2108569156820499</v>
      </c>
      <c r="P204" s="8">
        <v>1.2015476531467579</v>
      </c>
      <c r="Q204" s="8">
        <v>2.0360785461006259</v>
      </c>
      <c r="R204" s="8">
        <v>6.1524593357274631</v>
      </c>
      <c r="S204" s="8">
        <v>0.20890503839289742</v>
      </c>
      <c r="T204" s="8">
        <v>0.79633606529243739</v>
      </c>
      <c r="U204" s="8">
        <v>1.367278363925621</v>
      </c>
      <c r="V204" s="8">
        <v>4.5039376083720546</v>
      </c>
      <c r="W204" s="8">
        <v>1.6837566479562047</v>
      </c>
      <c r="X204" s="8">
        <v>4.5381261117284906</v>
      </c>
      <c r="Y204" s="8">
        <v>8.8033318856278431</v>
      </c>
      <c r="Z204" s="8">
        <v>2.1986592581271616</v>
      </c>
      <c r="AA204" s="8">
        <v>3.8203802386329753</v>
      </c>
      <c r="AB204" s="8">
        <v>3.7796716678930027</v>
      </c>
      <c r="AC204" s="8">
        <v>10.850905931556492</v>
      </c>
      <c r="AD204" s="8">
        <v>4.999975186462585</v>
      </c>
      <c r="AE204" s="8">
        <v>0.40377186284171435</v>
      </c>
      <c r="AF204" s="8">
        <v>19.879361755208777</v>
      </c>
      <c r="AG204" s="8">
        <v>29.885130516221217</v>
      </c>
      <c r="AH204" s="8">
        <v>3.9925733765408222</v>
      </c>
      <c r="AI204" s="8">
        <v>1.096358099108329</v>
      </c>
      <c r="AJ204" s="8">
        <v>7.3569665495872423</v>
      </c>
      <c r="AK204" s="8">
        <v>1.2699516693035133</v>
      </c>
      <c r="AL204" s="8">
        <v>5.4451243366131097</v>
      </c>
      <c r="AM204" s="8">
        <v>3.7878878960437521</v>
      </c>
      <c r="AN204" s="8">
        <v>6.8099444940617984</v>
      </c>
      <c r="AO204" s="8">
        <v>0.82954819946667113</v>
      </c>
      <c r="AP204" s="8">
        <v>9.6726883002487885</v>
      </c>
      <c r="AQ204" s="8">
        <v>9.9744648075959788</v>
      </c>
    </row>
    <row r="205" spans="1:43" x14ac:dyDescent="0.3">
      <c r="A205" s="1" t="s">
        <v>269</v>
      </c>
      <c r="B205" s="1" t="s">
        <v>61</v>
      </c>
      <c r="C205" s="1" t="s">
        <v>62</v>
      </c>
      <c r="D205" s="1" t="s">
        <v>128</v>
      </c>
      <c r="E205" s="1" t="s">
        <v>1206</v>
      </c>
      <c r="F205" s="7">
        <v>30.76</v>
      </c>
      <c r="G205" s="1" t="s">
        <v>65</v>
      </c>
      <c r="H205" s="1" t="s">
        <v>61</v>
      </c>
      <c r="I205" s="1" t="s">
        <v>61</v>
      </c>
      <c r="J205" s="1" t="s">
        <v>65</v>
      </c>
      <c r="K205" s="8">
        <v>1.6821186083529311</v>
      </c>
      <c r="L205" s="8">
        <v>0.96713675781375052</v>
      </c>
      <c r="M205" s="8">
        <v>2.188857002368688</v>
      </c>
      <c r="N205" s="8">
        <v>34.228665453110665</v>
      </c>
      <c r="O205" s="8">
        <v>1.9490802420286426</v>
      </c>
      <c r="P205" s="8">
        <v>1.1001059039580916</v>
      </c>
      <c r="Q205" s="8">
        <v>1.7917617237825998</v>
      </c>
      <c r="R205" s="8">
        <v>7.4084903447127717</v>
      </c>
      <c r="S205" s="8">
        <v>1.0928863168993999</v>
      </c>
      <c r="T205" s="8">
        <v>0.72274399504223463</v>
      </c>
      <c r="U205" s="8">
        <v>0.97858257735806986</v>
      </c>
      <c r="V205" s="8">
        <v>4.0669809736386808</v>
      </c>
      <c r="W205" s="8">
        <v>0.930624237885321</v>
      </c>
      <c r="X205" s="8">
        <v>3.2823387884933206</v>
      </c>
      <c r="Y205" s="8">
        <v>8.8078626571266554</v>
      </c>
      <c r="Z205" s="8">
        <v>1.3264462666325334</v>
      </c>
      <c r="AA205" s="8">
        <v>2.7876131402830899</v>
      </c>
      <c r="AB205" s="8">
        <v>3.1394238825011094</v>
      </c>
      <c r="AC205" s="8">
        <v>14.680610794215049</v>
      </c>
      <c r="AD205" s="8">
        <v>6.3515001505687581</v>
      </c>
      <c r="AE205" s="8">
        <v>0.5161701832276282</v>
      </c>
      <c r="AF205" s="8">
        <v>19.252401027060806</v>
      </c>
      <c r="AG205" s="8">
        <v>28.718340196270937</v>
      </c>
      <c r="AH205" s="8">
        <v>3.311404285722062</v>
      </c>
      <c r="AI205" s="8">
        <v>1.8279789969295985</v>
      </c>
      <c r="AJ205" s="8">
        <v>8.3338765136895585</v>
      </c>
      <c r="AK205" s="8">
        <v>0.79006057687558773</v>
      </c>
      <c r="AL205" s="8">
        <v>4.4837958945081189</v>
      </c>
      <c r="AM205" s="8">
        <v>1.9762119971857723</v>
      </c>
      <c r="AN205" s="8">
        <v>5.604481200976303</v>
      </c>
      <c r="AO205" s="8">
        <v>1.3346419944497843</v>
      </c>
      <c r="AP205" s="8">
        <v>14.402219780734038</v>
      </c>
      <c r="AQ205" s="8">
        <v>9.9645875355974542</v>
      </c>
    </row>
    <row r="206" spans="1:43" x14ac:dyDescent="0.3">
      <c r="A206" s="1" t="s">
        <v>270</v>
      </c>
      <c r="B206" s="1" t="s">
        <v>61</v>
      </c>
      <c r="C206" s="1" t="s">
        <v>62</v>
      </c>
      <c r="D206" s="1" t="s">
        <v>128</v>
      </c>
      <c r="E206" s="1" t="s">
        <v>1202</v>
      </c>
      <c r="F206" s="7">
        <v>28.04</v>
      </c>
      <c r="G206" s="1" t="s">
        <v>65</v>
      </c>
      <c r="H206" s="1" t="s">
        <v>61</v>
      </c>
      <c r="I206" s="1" t="s">
        <v>61</v>
      </c>
      <c r="J206" s="1" t="s">
        <v>65</v>
      </c>
      <c r="K206" s="8">
        <v>2.3988673373524567</v>
      </c>
      <c r="L206" s="8">
        <v>1.0023761565903084</v>
      </c>
      <c r="M206" s="8">
        <v>2.2240388153563964</v>
      </c>
      <c r="N206" s="8">
        <v>30.02382524876904</v>
      </c>
      <c r="O206" s="8">
        <v>1.3200941439364662</v>
      </c>
      <c r="P206" s="8">
        <v>1.0671105252036206</v>
      </c>
      <c r="Q206" s="8">
        <v>1.9048286779460188</v>
      </c>
      <c r="R206" s="8">
        <v>7.6909590989342274</v>
      </c>
      <c r="S206" s="8">
        <v>0.4252890571814319</v>
      </c>
      <c r="T206" s="8">
        <v>0.71487306804140227</v>
      </c>
      <c r="U206" s="8">
        <v>1.2607761381821094</v>
      </c>
      <c r="V206" s="8">
        <v>5.2835970474759737</v>
      </c>
      <c r="W206" s="8">
        <v>1.5390287353325789</v>
      </c>
      <c r="X206" s="8">
        <v>4.1153700058587299</v>
      </c>
      <c r="Y206" s="8">
        <v>11.183874819085352</v>
      </c>
      <c r="Z206" s="8">
        <v>1.7190046010912849</v>
      </c>
      <c r="AA206" s="8">
        <v>3.9458405406263468</v>
      </c>
      <c r="AB206" s="8">
        <v>3.1370699725608935</v>
      </c>
      <c r="AC206" s="8">
        <v>12.103038835401133</v>
      </c>
      <c r="AD206" s="8">
        <v>6.5782238306753298</v>
      </c>
      <c r="AE206" s="8">
        <v>0.36191334439890754</v>
      </c>
      <c r="AF206" s="8">
        <v>20.663167318384048</v>
      </c>
      <c r="AG206" s="8">
        <v>35.149521116893141</v>
      </c>
      <c r="AH206" s="8">
        <v>1.590362445609848</v>
      </c>
      <c r="AI206" s="8">
        <v>1.4919425836340883</v>
      </c>
      <c r="AJ206" s="8">
        <v>8.1016829881954511</v>
      </c>
      <c r="AK206" s="8">
        <v>1.4919425836340883</v>
      </c>
      <c r="AL206" s="8">
        <v>2.147391029777479</v>
      </c>
      <c r="AM206" s="8">
        <v>1.4919425836340883</v>
      </c>
      <c r="AN206" s="8">
        <v>4.6481128632845721</v>
      </c>
      <c r="AO206" s="8">
        <v>1.4919425836340883</v>
      </c>
      <c r="AP206" s="8">
        <v>10.893529330986354</v>
      </c>
      <c r="AQ206" s="8">
        <v>10.838462572332762</v>
      </c>
    </row>
    <row r="207" spans="1:43" x14ac:dyDescent="0.3">
      <c r="A207" s="1" t="s">
        <v>271</v>
      </c>
      <c r="B207" s="1" t="s">
        <v>61</v>
      </c>
      <c r="C207" s="1" t="s">
        <v>62</v>
      </c>
      <c r="D207" s="1" t="s">
        <v>128</v>
      </c>
      <c r="E207" s="1" t="s">
        <v>1205</v>
      </c>
      <c r="F207" s="7">
        <v>32.74</v>
      </c>
      <c r="G207" s="1" t="s">
        <v>65</v>
      </c>
      <c r="H207" s="1" t="s">
        <v>61</v>
      </c>
      <c r="I207" s="1" t="s">
        <v>61</v>
      </c>
      <c r="J207" s="1" t="s">
        <v>65</v>
      </c>
      <c r="K207" s="8">
        <v>2.991727294464773</v>
      </c>
      <c r="L207" s="8">
        <v>1.1642768454684953</v>
      </c>
      <c r="M207" s="8">
        <v>2.9596249799403269</v>
      </c>
      <c r="N207" s="8">
        <v>36.978427982869235</v>
      </c>
      <c r="O207" s="8">
        <v>1.888230155580507</v>
      </c>
      <c r="P207" s="8">
        <v>1.0039904034742686</v>
      </c>
      <c r="Q207" s="8">
        <v>1.6473587482175487</v>
      </c>
      <c r="R207" s="8">
        <v>6.436937295136083</v>
      </c>
      <c r="S207" s="8">
        <v>0.50582728193906357</v>
      </c>
      <c r="T207" s="8">
        <v>0.54543709419515551</v>
      </c>
      <c r="U207" s="8">
        <v>1.0039904034742686</v>
      </c>
      <c r="V207" s="8">
        <v>3.7519107895014594</v>
      </c>
      <c r="W207" s="8">
        <v>1.0289787119186538</v>
      </c>
      <c r="X207" s="8">
        <v>3.6840502993816164</v>
      </c>
      <c r="Y207" s="8">
        <v>8.111546558092904</v>
      </c>
      <c r="Z207" s="8">
        <v>1.4067126783528816</v>
      </c>
      <c r="AA207" s="8">
        <v>3.2741911694259191</v>
      </c>
      <c r="AB207" s="8">
        <v>3.3191332234083979</v>
      </c>
      <c r="AC207" s="8">
        <v>12.256076800348321</v>
      </c>
      <c r="AD207" s="8">
        <v>5.601878770232755</v>
      </c>
      <c r="AE207" s="8">
        <v>0.43969251457736835</v>
      </c>
      <c r="AF207" s="8">
        <v>13.995243426684123</v>
      </c>
      <c r="AG207" s="8">
        <v>24.009414941312407</v>
      </c>
      <c r="AH207" s="8">
        <v>2.4466292156253555</v>
      </c>
      <c r="AI207" s="8">
        <v>1.2368994757923251</v>
      </c>
      <c r="AJ207" s="8">
        <v>12.101205767374509</v>
      </c>
      <c r="AK207" s="8">
        <v>0.42052647856379405</v>
      </c>
      <c r="AL207" s="8">
        <v>3.0990416875280586</v>
      </c>
      <c r="AM207" s="8">
        <v>1.5055184516195028</v>
      </c>
      <c r="AN207" s="8">
        <v>10.027415368907972</v>
      </c>
      <c r="AO207" s="8">
        <v>0.8052328355414784</v>
      </c>
      <c r="AP207" s="8">
        <v>13.246838625219226</v>
      </c>
      <c r="AQ207" s="8">
        <v>17.106033725831264</v>
      </c>
    </row>
    <row r="208" spans="1:43" x14ac:dyDescent="0.3">
      <c r="A208" s="1" t="s">
        <v>272</v>
      </c>
      <c r="B208" s="1" t="s">
        <v>61</v>
      </c>
      <c r="C208" s="1" t="s">
        <v>62</v>
      </c>
      <c r="D208" s="1" t="s">
        <v>128</v>
      </c>
      <c r="E208" s="1" t="s">
        <v>1208</v>
      </c>
      <c r="F208" s="7">
        <v>25.66</v>
      </c>
      <c r="G208" s="1" t="s">
        <v>65</v>
      </c>
      <c r="H208" s="1" t="s">
        <v>61</v>
      </c>
      <c r="I208" s="1" t="s">
        <v>61</v>
      </c>
      <c r="J208" s="1" t="s">
        <v>65</v>
      </c>
      <c r="K208" s="8">
        <v>1.9398320083348666</v>
      </c>
      <c r="L208" s="8">
        <v>1.3364710756750255</v>
      </c>
      <c r="M208" s="8">
        <v>2.3140854355055955</v>
      </c>
      <c r="N208" s="8">
        <v>34.139866163325415</v>
      </c>
      <c r="O208" s="8">
        <v>1.3603799510740502</v>
      </c>
      <c r="P208" s="8">
        <v>1.3716779451978336</v>
      </c>
      <c r="Q208" s="8">
        <v>1.6043447915249001</v>
      </c>
      <c r="R208" s="8">
        <v>6.1773159652210321</v>
      </c>
      <c r="S208" s="8">
        <v>0.37713149327972884</v>
      </c>
      <c r="T208" s="8">
        <v>0.86539338173425551</v>
      </c>
      <c r="U208" s="8">
        <v>1.2303892298126491</v>
      </c>
      <c r="V208" s="8">
        <v>4.4060132162962233</v>
      </c>
      <c r="W208" s="8">
        <v>1.2033584328948326</v>
      </c>
      <c r="X208" s="8">
        <v>3.7281236638650435</v>
      </c>
      <c r="Y208" s="8">
        <v>8.5461995234341348</v>
      </c>
      <c r="Z208" s="8">
        <v>1.7713697177625372</v>
      </c>
      <c r="AA208" s="8">
        <v>3.0452562369150797</v>
      </c>
      <c r="AB208" s="8">
        <v>3.588815797272114</v>
      </c>
      <c r="AC208" s="8">
        <v>15.058887225105767</v>
      </c>
      <c r="AD208" s="8">
        <v>5.1661489884178478</v>
      </c>
      <c r="AE208" s="8">
        <v>0.76893975735104569</v>
      </c>
      <c r="AF208" s="8">
        <v>19.271093221319255</v>
      </c>
      <c r="AG208" s="8">
        <v>28.001414465480931</v>
      </c>
      <c r="AH208" s="8">
        <v>3.4739434292092812</v>
      </c>
      <c r="AI208" s="8">
        <v>1.5498653787396259</v>
      </c>
      <c r="AJ208" s="8">
        <v>8.2722752159678183</v>
      </c>
      <c r="AK208" s="8">
        <v>1.2037145439867025</v>
      </c>
      <c r="AL208" s="8">
        <v>5.7966204468569806</v>
      </c>
      <c r="AM208" s="8">
        <v>2.1487636799516219</v>
      </c>
      <c r="AN208" s="8">
        <v>6.6816118873284793</v>
      </c>
      <c r="AO208" s="8">
        <v>1.6387340765252902</v>
      </c>
      <c r="AP208" s="8">
        <v>11.851472076800695</v>
      </c>
      <c r="AQ208" s="8">
        <v>10.11049157783334</v>
      </c>
    </row>
    <row r="209" spans="1:43" x14ac:dyDescent="0.3">
      <c r="A209" s="1" t="s">
        <v>273</v>
      </c>
      <c r="B209" s="1" t="s">
        <v>61</v>
      </c>
      <c r="C209" s="1" t="s">
        <v>67</v>
      </c>
      <c r="D209" s="1" t="s">
        <v>128</v>
      </c>
      <c r="E209" s="1" t="s">
        <v>1208</v>
      </c>
      <c r="F209" s="7">
        <v>20.86</v>
      </c>
      <c r="G209" s="1" t="s">
        <v>65</v>
      </c>
      <c r="H209" s="1" t="s">
        <v>61</v>
      </c>
      <c r="I209" s="1" t="s">
        <v>61</v>
      </c>
      <c r="J209" s="1" t="s">
        <v>65</v>
      </c>
      <c r="K209" s="8">
        <v>3.0730794358113105</v>
      </c>
      <c r="L209" s="8">
        <v>1.6403987344535307</v>
      </c>
      <c r="M209" s="8">
        <v>3.0825793380851492</v>
      </c>
      <c r="N209" s="8">
        <v>37.367209367827613</v>
      </c>
      <c r="O209" s="8">
        <v>1.4881758034541959</v>
      </c>
      <c r="P209" s="8">
        <v>1.4813807456497561</v>
      </c>
      <c r="Q209" s="8">
        <v>1.4659865916834416</v>
      </c>
      <c r="R209" s="8">
        <v>5.2587708189862061</v>
      </c>
      <c r="S209" s="8">
        <v>7.0124532338449994E-2</v>
      </c>
      <c r="T209" s="8">
        <v>0.5837867317175961</v>
      </c>
      <c r="U209" s="8">
        <v>1.0606335516190561</v>
      </c>
      <c r="V209" s="8">
        <v>3.8842008812515672</v>
      </c>
      <c r="W209" s="8">
        <v>1.3660324323089059</v>
      </c>
      <c r="X209" s="8">
        <v>4.5991199230104289</v>
      </c>
      <c r="Y209" s="8">
        <v>7.4356626439438616</v>
      </c>
      <c r="Z209" s="8">
        <v>2.0937633677074334</v>
      </c>
      <c r="AA209" s="8">
        <v>2.8148434711897869</v>
      </c>
      <c r="AB209" s="8">
        <v>4.1346143768907835</v>
      </c>
      <c r="AC209" s="8">
        <v>12.082613338541162</v>
      </c>
      <c r="AD209" s="8">
        <v>4.5586766128885445</v>
      </c>
      <c r="AE209" s="8">
        <v>0.45834730064120116</v>
      </c>
      <c r="AF209" s="8">
        <v>16.663514247515643</v>
      </c>
      <c r="AG209" s="8">
        <v>27.285688281263397</v>
      </c>
      <c r="AH209" s="8">
        <v>3.5554415613864832</v>
      </c>
      <c r="AI209" s="8">
        <v>1.6558741552048548</v>
      </c>
      <c r="AJ209" s="8">
        <v>7.5189103067011525</v>
      </c>
      <c r="AK209" s="8">
        <v>2.7515233476533756</v>
      </c>
      <c r="AL209" s="8">
        <v>7.1810531412842042</v>
      </c>
      <c r="AM209" s="8">
        <v>4.1920175640801709</v>
      </c>
      <c r="AN209" s="8">
        <v>6.0470626673918417</v>
      </c>
      <c r="AO209" s="8">
        <v>1.0961858503000634</v>
      </c>
      <c r="AP209" s="8">
        <v>11.256585345189386</v>
      </c>
      <c r="AQ209" s="8">
        <v>10.79614353202941</v>
      </c>
    </row>
    <row r="210" spans="1:43" s="39" customFormat="1" x14ac:dyDescent="0.3">
      <c r="A210" s="36" t="s">
        <v>562</v>
      </c>
      <c r="B210" s="36" t="s">
        <v>275</v>
      </c>
      <c r="C210" s="36" t="s">
        <v>275</v>
      </c>
      <c r="D210" s="36" t="s">
        <v>275</v>
      </c>
      <c r="E210" s="36" t="s">
        <v>275</v>
      </c>
      <c r="F210" s="37" t="s">
        <v>275</v>
      </c>
      <c r="G210" s="36" t="s">
        <v>275</v>
      </c>
      <c r="H210" s="36" t="s">
        <v>275</v>
      </c>
      <c r="I210" s="36" t="s">
        <v>275</v>
      </c>
      <c r="J210" s="36" t="s">
        <v>275</v>
      </c>
      <c r="K210" s="38">
        <v>1.9127359303180365</v>
      </c>
      <c r="L210" s="38">
        <v>1.2180826936807976</v>
      </c>
      <c r="M210" s="38">
        <v>3.0698251699505708</v>
      </c>
      <c r="N210" s="38">
        <v>33.79261855863858</v>
      </c>
      <c r="O210" s="38">
        <v>1.197862427133116</v>
      </c>
      <c r="P210" s="38">
        <v>1.2509042480269927</v>
      </c>
      <c r="Q210" s="38">
        <v>2.1211668869261575</v>
      </c>
      <c r="R210" s="38">
        <v>5.9936600125596939</v>
      </c>
      <c r="S210" s="38">
        <v>0.2944850339861867</v>
      </c>
      <c r="T210" s="38">
        <v>0.65388176601410986</v>
      </c>
      <c r="U210" s="38">
        <v>1.4783413840319006</v>
      </c>
      <c r="V210" s="38">
        <v>3.7982437033468135</v>
      </c>
      <c r="W210" s="38">
        <v>1.150027914486127</v>
      </c>
      <c r="X210" s="38">
        <v>4.646345683894566</v>
      </c>
      <c r="Y210" s="38">
        <v>7.1877450613003546</v>
      </c>
      <c r="Z210" s="38">
        <v>2.134393324249261</v>
      </c>
      <c r="AA210" s="38">
        <v>2.7330420483611144</v>
      </c>
      <c r="AB210" s="38">
        <v>5.4563245174149193</v>
      </c>
      <c r="AC210" s="38">
        <v>14.861488632422965</v>
      </c>
      <c r="AD210" s="38">
        <v>4.3452814801753048</v>
      </c>
      <c r="AE210" s="38">
        <v>0.70354352308244983</v>
      </c>
      <c r="AF210" s="38">
        <v>18.047031374952823</v>
      </c>
      <c r="AG210" s="38">
        <v>30.337494124653208</v>
      </c>
      <c r="AH210" s="38">
        <v>3.1174462325735659</v>
      </c>
      <c r="AI210" s="38">
        <v>1.4451737501996664</v>
      </c>
      <c r="AJ210" s="38">
        <v>7.1402149733416262</v>
      </c>
      <c r="AK210" s="38">
        <v>2.0596285915965016</v>
      </c>
      <c r="AL210" s="38">
        <v>7.0998832991617871</v>
      </c>
      <c r="AM210" s="38">
        <v>2.683894107513666</v>
      </c>
      <c r="AN210" s="38">
        <v>4.67295519603916</v>
      </c>
      <c r="AO210" s="38">
        <v>0.98072167263884091</v>
      </c>
      <c r="AP210" s="38">
        <v>13.655219307056207</v>
      </c>
      <c r="AQ210" s="38">
        <v>8.7603373702729659</v>
      </c>
    </row>
    <row r="211" spans="1:43" s="39" customFormat="1" x14ac:dyDescent="0.3">
      <c r="A211" s="36" t="s">
        <v>563</v>
      </c>
      <c r="B211" s="36" t="s">
        <v>275</v>
      </c>
      <c r="C211" s="36" t="s">
        <v>275</v>
      </c>
      <c r="D211" s="36" t="s">
        <v>275</v>
      </c>
      <c r="E211" s="36" t="s">
        <v>275</v>
      </c>
      <c r="F211" s="37" t="s">
        <v>275</v>
      </c>
      <c r="G211" s="36" t="s">
        <v>275</v>
      </c>
      <c r="H211" s="36" t="s">
        <v>275</v>
      </c>
      <c r="I211" s="36" t="s">
        <v>275</v>
      </c>
      <c r="J211" s="36" t="s">
        <v>275</v>
      </c>
      <c r="K211" s="38">
        <v>2.1083478100723103</v>
      </c>
      <c r="L211" s="38">
        <v>1.1762775624348853</v>
      </c>
      <c r="M211" s="38">
        <v>2.7457817549408912</v>
      </c>
      <c r="N211" s="38">
        <v>35.831150520923153</v>
      </c>
      <c r="O211" s="38">
        <v>1.3094373803366679</v>
      </c>
      <c r="P211" s="38">
        <v>1.0212146796649946</v>
      </c>
      <c r="Q211" s="38">
        <v>1.9173159365405041</v>
      </c>
      <c r="R211" s="38">
        <v>6.5150123712764918</v>
      </c>
      <c r="S211" s="38">
        <v>0.29201475757579204</v>
      </c>
      <c r="T211" s="38">
        <v>0.70745016939111216</v>
      </c>
      <c r="U211" s="38">
        <v>1.213617445398979</v>
      </c>
      <c r="V211" s="38">
        <v>3.9912591914416065</v>
      </c>
      <c r="W211" s="38">
        <v>1.118925411508841</v>
      </c>
      <c r="X211" s="38">
        <v>4.2554757561305339</v>
      </c>
      <c r="Y211" s="38">
        <v>7.7679478377849263</v>
      </c>
      <c r="Z211" s="38">
        <v>1.8915356093699738</v>
      </c>
      <c r="AA211" s="38">
        <v>2.9440736776069993</v>
      </c>
      <c r="AB211" s="38">
        <v>4.4477219576659532</v>
      </c>
      <c r="AC211" s="38">
        <v>13.50024538766805</v>
      </c>
      <c r="AD211" s="38">
        <v>4.7206832536396588</v>
      </c>
      <c r="AE211" s="38">
        <v>0.52451152862768069</v>
      </c>
      <c r="AF211" s="38">
        <v>17.712668854270085</v>
      </c>
      <c r="AG211" s="38">
        <v>33.411892408832465</v>
      </c>
      <c r="AH211" s="38">
        <v>2.4061954227640627</v>
      </c>
      <c r="AI211" s="38">
        <v>1.7604270542598472</v>
      </c>
      <c r="AJ211" s="38">
        <v>7.4973646739455706</v>
      </c>
      <c r="AK211" s="38">
        <v>1.4610504250714675</v>
      </c>
      <c r="AL211" s="38">
        <v>6.7294140037765002</v>
      </c>
      <c r="AM211" s="38">
        <v>1.9555745925481023</v>
      </c>
      <c r="AN211" s="38">
        <v>4.1247474053344231</v>
      </c>
      <c r="AO211" s="38">
        <v>0.87557250619295746</v>
      </c>
      <c r="AP211" s="38">
        <v>12.567100410674611</v>
      </c>
      <c r="AQ211" s="38">
        <v>9.4979922423299321</v>
      </c>
    </row>
    <row r="212" spans="1:43" s="39" customFormat="1" x14ac:dyDescent="0.3">
      <c r="A212" s="36" t="s">
        <v>564</v>
      </c>
      <c r="B212" s="36" t="s">
        <v>275</v>
      </c>
      <c r="C212" s="36" t="s">
        <v>275</v>
      </c>
      <c r="D212" s="36" t="s">
        <v>275</v>
      </c>
      <c r="E212" s="36" t="s">
        <v>275</v>
      </c>
      <c r="F212" s="37" t="s">
        <v>275</v>
      </c>
      <c r="G212" s="36" t="s">
        <v>275</v>
      </c>
      <c r="H212" s="36" t="s">
        <v>275</v>
      </c>
      <c r="I212" s="36" t="s">
        <v>275</v>
      </c>
      <c r="J212" s="36" t="s">
        <v>275</v>
      </c>
      <c r="K212" s="38">
        <v>1.9425316753678692</v>
      </c>
      <c r="L212" s="38">
        <v>1.121114837685055</v>
      </c>
      <c r="M212" s="38">
        <v>2.8549832593785682</v>
      </c>
      <c r="N212" s="38">
        <v>33.70141450600088</v>
      </c>
      <c r="O212" s="38">
        <v>1.2136207955936036</v>
      </c>
      <c r="P212" s="38">
        <v>1.0905755008294626</v>
      </c>
      <c r="Q212" s="38">
        <v>2.037336399692959</v>
      </c>
      <c r="R212" s="38">
        <v>6.3579145304216098</v>
      </c>
      <c r="S212" s="38">
        <v>0.3272612645906427</v>
      </c>
      <c r="T212" s="38">
        <v>0.68510512231594445</v>
      </c>
      <c r="U212" s="38">
        <v>1.4331280619874349</v>
      </c>
      <c r="V212" s="38">
        <v>4.0676619221699246</v>
      </c>
      <c r="W212" s="38">
        <v>1.2710695892020685</v>
      </c>
      <c r="X212" s="38">
        <v>4.4308040780674025</v>
      </c>
      <c r="Y212" s="38">
        <v>7.9014290080965912</v>
      </c>
      <c r="Z212" s="38">
        <v>1.8977951610541495</v>
      </c>
      <c r="AA212" s="38">
        <v>3.0033792515559536</v>
      </c>
      <c r="AB212" s="38">
        <v>4.7465765409247425</v>
      </c>
      <c r="AC212" s="38">
        <v>14.597921739133472</v>
      </c>
      <c r="AD212" s="38">
        <v>4.8155657030035357</v>
      </c>
      <c r="AE212" s="38">
        <v>0.50281105292813033</v>
      </c>
      <c r="AF212" s="38">
        <v>16.812647589858813</v>
      </c>
      <c r="AG212" s="38">
        <v>31.204053085262071</v>
      </c>
      <c r="AH212" s="38">
        <v>2.3912814484716938</v>
      </c>
      <c r="AI212" s="38">
        <v>1.1313753593007696</v>
      </c>
      <c r="AJ212" s="38">
        <v>7.3949640096967606</v>
      </c>
      <c r="AK212" s="38">
        <v>1.6986359052437092</v>
      </c>
      <c r="AL212" s="38">
        <v>7.0902694689679189</v>
      </c>
      <c r="AM212" s="38">
        <v>1.7840414168100776</v>
      </c>
      <c r="AN212" s="38">
        <v>5.1277252446895245</v>
      </c>
      <c r="AO212" s="38">
        <v>1.3948833274735335</v>
      </c>
      <c r="AP212" s="38">
        <v>14.258390431324868</v>
      </c>
      <c r="AQ212" s="38">
        <v>9.711732712900254</v>
      </c>
    </row>
    <row r="213" spans="1:43" s="39" customFormat="1" x14ac:dyDescent="0.3">
      <c r="A213" s="36" t="s">
        <v>274</v>
      </c>
      <c r="B213" s="36" t="s">
        <v>275</v>
      </c>
      <c r="C213" s="36" t="s">
        <v>275</v>
      </c>
      <c r="D213" s="36" t="s">
        <v>275</v>
      </c>
      <c r="E213" s="36" t="s">
        <v>275</v>
      </c>
      <c r="F213" s="37" t="s">
        <v>275</v>
      </c>
      <c r="G213" s="36" t="s">
        <v>275</v>
      </c>
      <c r="H213" s="36" t="s">
        <v>275</v>
      </c>
      <c r="I213" s="36" t="s">
        <v>275</v>
      </c>
      <c r="J213" s="36" t="s">
        <v>275</v>
      </c>
      <c r="K213" s="38">
        <v>1.8881337781479026</v>
      </c>
      <c r="L213" s="38">
        <v>1.1886340193738341</v>
      </c>
      <c r="M213" s="38">
        <v>2.8311580423467153</v>
      </c>
      <c r="N213" s="38">
        <v>34.472110578353011</v>
      </c>
      <c r="O213" s="38">
        <v>1.2863705532077978</v>
      </c>
      <c r="P213" s="38">
        <v>1.1180158939782734</v>
      </c>
      <c r="Q213" s="38">
        <v>1.9794540917759573</v>
      </c>
      <c r="R213" s="38">
        <v>6.1760435563451148</v>
      </c>
      <c r="S213" s="38">
        <v>0.33890538917740043</v>
      </c>
      <c r="T213" s="38">
        <v>0.65803221188435523</v>
      </c>
      <c r="U213" s="38">
        <v>1.3160644237687105</v>
      </c>
      <c r="V213" s="38">
        <v>4.0677911897688848</v>
      </c>
      <c r="W213" s="38">
        <v>1.1843326654307524</v>
      </c>
      <c r="X213" s="38">
        <v>4.3299106836410495</v>
      </c>
      <c r="Y213" s="38">
        <v>7.6666906007627347</v>
      </c>
      <c r="Z213" s="38">
        <v>1.9525243534069896</v>
      </c>
      <c r="AA213" s="38">
        <v>2.9891417437802112</v>
      </c>
      <c r="AB213" s="38">
        <v>4.7612285028346832</v>
      </c>
      <c r="AC213" s="38">
        <v>14.472852412054749</v>
      </c>
      <c r="AD213" s="38">
        <v>4.6890888725477922</v>
      </c>
      <c r="AE213" s="38">
        <v>0.6335164374130835</v>
      </c>
      <c r="AF213" s="38">
        <v>17.799837610305868</v>
      </c>
      <c r="AG213" s="38">
        <v>33.054703426819209</v>
      </c>
      <c r="AH213" s="38">
        <v>2.0784527507120232</v>
      </c>
      <c r="AI213" s="38">
        <v>1.2334082937861868</v>
      </c>
      <c r="AJ213" s="38">
        <v>7.6326955455629877</v>
      </c>
      <c r="AK213" s="38">
        <v>1.6221476539504198</v>
      </c>
      <c r="AL213" s="38">
        <v>6.9752975196942959</v>
      </c>
      <c r="AM213" s="38">
        <v>1.8556849083371014</v>
      </c>
      <c r="AN213" s="38">
        <v>3.9658352521909643</v>
      </c>
      <c r="AO213" s="38">
        <v>0.97632323596863435</v>
      </c>
      <c r="AP213" s="38">
        <v>14.159410261775376</v>
      </c>
      <c r="AQ213" s="38">
        <v>8.6462035408969307</v>
      </c>
    </row>
    <row r="214" spans="1:43" s="39" customFormat="1" x14ac:dyDescent="0.3">
      <c r="A214" s="36" t="s">
        <v>565</v>
      </c>
      <c r="B214" s="36" t="s">
        <v>275</v>
      </c>
      <c r="C214" s="36" t="s">
        <v>275</v>
      </c>
      <c r="D214" s="36" t="s">
        <v>275</v>
      </c>
      <c r="E214" s="36" t="s">
        <v>275</v>
      </c>
      <c r="F214" s="37" t="s">
        <v>275</v>
      </c>
      <c r="G214" s="36" t="s">
        <v>275</v>
      </c>
      <c r="H214" s="36" t="s">
        <v>275</v>
      </c>
      <c r="I214" s="36" t="s">
        <v>275</v>
      </c>
      <c r="J214" s="36" t="s">
        <v>275</v>
      </c>
      <c r="K214" s="38">
        <v>2.0351379943168704</v>
      </c>
      <c r="L214" s="38">
        <v>1.1622966277393618</v>
      </c>
      <c r="M214" s="38">
        <v>2.9742032360854322</v>
      </c>
      <c r="N214" s="38">
        <v>34.778786760355466</v>
      </c>
      <c r="O214" s="38">
        <v>1.3108221068109245</v>
      </c>
      <c r="P214" s="38">
        <v>1.0739925192329667</v>
      </c>
      <c r="Q214" s="38">
        <v>2.1908662722112786</v>
      </c>
      <c r="R214" s="38">
        <v>6.3350448782291737</v>
      </c>
      <c r="S214" s="38">
        <v>0.29548012266606682</v>
      </c>
      <c r="T214" s="38">
        <v>0.60967244512848862</v>
      </c>
      <c r="U214" s="38">
        <v>1.4131480516223245</v>
      </c>
      <c r="V214" s="38">
        <v>3.8956378434434775</v>
      </c>
      <c r="W214" s="38">
        <v>1.1223384170734085</v>
      </c>
      <c r="X214" s="38">
        <v>4.4438191688710846</v>
      </c>
      <c r="Y214" s="38">
        <v>7.4484905214620944</v>
      </c>
      <c r="Z214" s="38">
        <v>1.9833795035044386</v>
      </c>
      <c r="AA214" s="38">
        <v>2.8494562120347511</v>
      </c>
      <c r="AB214" s="38">
        <v>4.8758973592060393</v>
      </c>
      <c r="AC214" s="38">
        <v>14.306798743322373</v>
      </c>
      <c r="AD214" s="38">
        <v>4.3486687320300792</v>
      </c>
      <c r="AE214" s="38">
        <v>0.54606248465389995</v>
      </c>
      <c r="AF214" s="38">
        <v>16.938102045055505</v>
      </c>
      <c r="AG214" s="38">
        <v>31.745171752354786</v>
      </c>
      <c r="AH214" s="38">
        <v>3.1401751335510828</v>
      </c>
      <c r="AI214" s="38">
        <v>1.4023407747972501</v>
      </c>
      <c r="AJ214" s="38">
        <v>8.0437868904117611</v>
      </c>
      <c r="AK214" s="38">
        <v>1.7474179241205996</v>
      </c>
      <c r="AL214" s="38">
        <v>6.8023958349487312</v>
      </c>
      <c r="AM214" s="38">
        <v>2.2332203034981415</v>
      </c>
      <c r="AN214" s="38">
        <v>5.1424924356971786</v>
      </c>
      <c r="AO214" s="38">
        <v>1.0309818049395385</v>
      </c>
      <c r="AP214" s="38">
        <v>12.988187132068774</v>
      </c>
      <c r="AQ214" s="38">
        <v>8.7857279685566478</v>
      </c>
    </row>
    <row r="215" spans="1:43" s="39" customFormat="1" x14ac:dyDescent="0.3">
      <c r="A215" s="36" t="s">
        <v>566</v>
      </c>
      <c r="B215" s="36" t="s">
        <v>275</v>
      </c>
      <c r="C215" s="36" t="s">
        <v>275</v>
      </c>
      <c r="D215" s="36" t="s">
        <v>275</v>
      </c>
      <c r="E215" s="36" t="s">
        <v>275</v>
      </c>
      <c r="F215" s="37" t="s">
        <v>275</v>
      </c>
      <c r="G215" s="36" t="s">
        <v>275</v>
      </c>
      <c r="H215" s="36" t="s">
        <v>275</v>
      </c>
      <c r="I215" s="36" t="s">
        <v>275</v>
      </c>
      <c r="J215" s="36" t="s">
        <v>275</v>
      </c>
      <c r="K215" s="38">
        <v>2.0103418061927356</v>
      </c>
      <c r="L215" s="38">
        <v>1.2623207923882485</v>
      </c>
      <c r="M215" s="38">
        <v>3.0592610981168304</v>
      </c>
      <c r="N215" s="38">
        <v>35.701917398685609</v>
      </c>
      <c r="O215" s="38">
        <v>1.3225020387813671</v>
      </c>
      <c r="P215" s="38">
        <v>1.0841236495639148</v>
      </c>
      <c r="Q215" s="38">
        <v>2.1594304190464442</v>
      </c>
      <c r="R215" s="38">
        <v>6.2429094617193375</v>
      </c>
      <c r="S215" s="38">
        <v>0.25992609351733065</v>
      </c>
      <c r="T215" s="38">
        <v>0.53499145315436658</v>
      </c>
      <c r="U215" s="38">
        <v>1.4140743255181496</v>
      </c>
      <c r="V215" s="38">
        <v>3.8017522366740906</v>
      </c>
      <c r="W215" s="38">
        <v>1.0813097680586665</v>
      </c>
      <c r="X215" s="38">
        <v>4.3487517006775622</v>
      </c>
      <c r="Y215" s="38">
        <v>7.0721053999091712</v>
      </c>
      <c r="Z215" s="38">
        <v>1.9331172226150179</v>
      </c>
      <c r="AA215" s="38">
        <v>2.8079609245959167</v>
      </c>
      <c r="AB215" s="38">
        <v>5.1752579052476726</v>
      </c>
      <c r="AC215" s="38">
        <v>14.053350252465675</v>
      </c>
      <c r="AD215" s="38">
        <v>4.1332547327116327</v>
      </c>
      <c r="AE215" s="38">
        <v>0.54134132036026439</v>
      </c>
      <c r="AF215" s="38">
        <v>17.235311582428896</v>
      </c>
      <c r="AG215" s="38">
        <v>33.097766409429184</v>
      </c>
      <c r="AH215" s="38">
        <v>2.6468094639832493</v>
      </c>
      <c r="AI215" s="38">
        <v>0.98682743982337029</v>
      </c>
      <c r="AJ215" s="38">
        <v>7.9588151193284693</v>
      </c>
      <c r="AK215" s="38">
        <v>1.6407613979380755</v>
      </c>
      <c r="AL215" s="38">
        <v>6.472329084165966</v>
      </c>
      <c r="AM215" s="38">
        <v>2.0531801841773318</v>
      </c>
      <c r="AN215" s="38">
        <v>4.2818327559095479</v>
      </c>
      <c r="AO215" s="38">
        <v>0.85136245553640011</v>
      </c>
      <c r="AP215" s="38">
        <v>13.451499248533603</v>
      </c>
      <c r="AQ215" s="38">
        <v>9.3235048587459062</v>
      </c>
    </row>
    <row r="216" spans="1:43" s="39" customFormat="1" x14ac:dyDescent="0.3">
      <c r="A216" s="36" t="s">
        <v>276</v>
      </c>
      <c r="B216" s="36" t="s">
        <v>275</v>
      </c>
      <c r="C216" s="36" t="s">
        <v>275</v>
      </c>
      <c r="D216" s="36" t="s">
        <v>275</v>
      </c>
      <c r="E216" s="36" t="s">
        <v>275</v>
      </c>
      <c r="F216" s="37" t="s">
        <v>275</v>
      </c>
      <c r="G216" s="36" t="s">
        <v>275</v>
      </c>
      <c r="H216" s="36" t="s">
        <v>275</v>
      </c>
      <c r="I216" s="36" t="s">
        <v>275</v>
      </c>
      <c r="J216" s="36" t="s">
        <v>275</v>
      </c>
      <c r="K216" s="38">
        <v>1.9398851610590158</v>
      </c>
      <c r="L216" s="38">
        <v>1.0988241765262377</v>
      </c>
      <c r="M216" s="38">
        <v>3.0859629020096149</v>
      </c>
      <c r="N216" s="38">
        <v>32.510386117176736</v>
      </c>
      <c r="O216" s="38">
        <v>1.2055993798941886</v>
      </c>
      <c r="P216" s="38">
        <v>1.094514527866485</v>
      </c>
      <c r="Q216" s="38">
        <v>2.2523847666187629</v>
      </c>
      <c r="R216" s="38">
        <v>6.2102467998897355</v>
      </c>
      <c r="S216" s="38">
        <v>0.23496387024987317</v>
      </c>
      <c r="T216" s="38">
        <v>0.79185746711731786</v>
      </c>
      <c r="U216" s="38">
        <v>1.6179779977156736</v>
      </c>
      <c r="V216" s="38">
        <v>3.9828483037503215</v>
      </c>
      <c r="W216" s="38">
        <v>1.1640097982279027</v>
      </c>
      <c r="X216" s="38">
        <v>4.7924034878733552</v>
      </c>
      <c r="Y216" s="38">
        <v>7.5562962834588907</v>
      </c>
      <c r="Z216" s="38">
        <v>2.1928835321575004</v>
      </c>
      <c r="AA216" s="38">
        <v>3.0312528003631924</v>
      </c>
      <c r="AB216" s="38">
        <v>5.2475712299231789</v>
      </c>
      <c r="AC216" s="38">
        <v>14.694704405802476</v>
      </c>
      <c r="AD216" s="38">
        <v>4.6365473328635236</v>
      </c>
      <c r="AE216" s="38">
        <v>0.65887965945603211</v>
      </c>
      <c r="AF216" s="38">
        <v>16.251955284954107</v>
      </c>
      <c r="AG216" s="38">
        <v>30.882342551814737</v>
      </c>
      <c r="AH216" s="38">
        <v>3.3566073815893493</v>
      </c>
      <c r="AI216" s="38">
        <v>1.6208439646580903</v>
      </c>
      <c r="AJ216" s="38">
        <v>7.2207437942926287</v>
      </c>
      <c r="AK216" s="38">
        <v>2.3659381194103726</v>
      </c>
      <c r="AL216" s="38">
        <v>7.1832573851182122</v>
      </c>
      <c r="AM216" s="38">
        <v>2.3582574829604104</v>
      </c>
      <c r="AN216" s="38">
        <v>5.1297152636093166</v>
      </c>
      <c r="AO216" s="38">
        <v>0.72111542699298103</v>
      </c>
      <c r="AP216" s="38">
        <v>13.924981629748768</v>
      </c>
      <c r="AQ216" s="38">
        <v>8.9842417148510272</v>
      </c>
    </row>
    <row r="217" spans="1:43" s="39" customFormat="1" x14ac:dyDescent="0.3">
      <c r="A217" s="36" t="s">
        <v>567</v>
      </c>
      <c r="B217" s="36" t="s">
        <v>275</v>
      </c>
      <c r="C217" s="36" t="s">
        <v>275</v>
      </c>
      <c r="D217" s="36" t="s">
        <v>275</v>
      </c>
      <c r="E217" s="36" t="s">
        <v>275</v>
      </c>
      <c r="F217" s="37" t="s">
        <v>275</v>
      </c>
      <c r="G217" s="36" t="s">
        <v>275</v>
      </c>
      <c r="H217" s="36" t="s">
        <v>275</v>
      </c>
      <c r="I217" s="36" t="s">
        <v>275</v>
      </c>
      <c r="J217" s="36" t="s">
        <v>275</v>
      </c>
      <c r="K217" s="38">
        <v>2.1428109619729057</v>
      </c>
      <c r="L217" s="38">
        <v>1.41341277637574</v>
      </c>
      <c r="M217" s="38">
        <v>2.7246100126710795</v>
      </c>
      <c r="N217" s="38">
        <v>35.165540003076011</v>
      </c>
      <c r="O217" s="38">
        <v>1.3266181156380148</v>
      </c>
      <c r="P217" s="38">
        <v>1.3798332804135571</v>
      </c>
      <c r="Q217" s="38">
        <v>1.9411713621730502</v>
      </c>
      <c r="R217" s="38">
        <v>6.7088708572761719</v>
      </c>
      <c r="S217" s="38">
        <v>0.27994578637546969</v>
      </c>
      <c r="T217" s="38">
        <v>0.74494066672633763</v>
      </c>
      <c r="U217" s="38">
        <v>1.4136942198102089</v>
      </c>
      <c r="V217" s="38">
        <v>4.1321906765615504</v>
      </c>
      <c r="W217" s="38">
        <v>1.2385672709943085</v>
      </c>
      <c r="X217" s="38">
        <v>4.0989900879481018</v>
      </c>
      <c r="Y217" s="38">
        <v>7.7287591805639257</v>
      </c>
      <c r="Z217" s="38">
        <v>1.926732561771652</v>
      </c>
      <c r="AA217" s="38">
        <v>3.0837522979299985</v>
      </c>
      <c r="AB217" s="38">
        <v>4.1961124890489838</v>
      </c>
      <c r="AC217" s="38">
        <v>12.952508301956707</v>
      </c>
      <c r="AD217" s="38">
        <v>4.7843700965332694</v>
      </c>
      <c r="AE217" s="38">
        <v>0.61656899418298261</v>
      </c>
      <c r="AF217" s="38">
        <v>17.397214941701719</v>
      </c>
      <c r="AG217" s="38">
        <v>31.38069256414558</v>
      </c>
      <c r="AH217" s="38">
        <v>2.7677700073651925</v>
      </c>
      <c r="AI217" s="38">
        <v>1.1815086565164334</v>
      </c>
      <c r="AJ217" s="38">
        <v>7.8955834773439024</v>
      </c>
      <c r="AK217" s="38">
        <v>1.7598264683124272</v>
      </c>
      <c r="AL217" s="38">
        <v>7.0967744029838666</v>
      </c>
      <c r="AM217" s="38">
        <v>2.808335778954703</v>
      </c>
      <c r="AN217" s="38">
        <v>5.2233214001223915</v>
      </c>
      <c r="AO217" s="38">
        <v>0.90173352581859334</v>
      </c>
      <c r="AP217" s="38">
        <v>12.506467129046559</v>
      </c>
      <c r="AQ217" s="38">
        <v>9.0807716476886373</v>
      </c>
    </row>
    <row r="218" spans="1:43" s="39" customFormat="1" x14ac:dyDescent="0.3">
      <c r="A218" s="36" t="s">
        <v>277</v>
      </c>
      <c r="B218" s="36" t="s">
        <v>275</v>
      </c>
      <c r="C218" s="36" t="s">
        <v>275</v>
      </c>
      <c r="D218" s="36" t="s">
        <v>275</v>
      </c>
      <c r="E218" s="36" t="s">
        <v>275</v>
      </c>
      <c r="F218" s="37" t="s">
        <v>275</v>
      </c>
      <c r="G218" s="36" t="s">
        <v>275</v>
      </c>
      <c r="H218" s="36" t="s">
        <v>275</v>
      </c>
      <c r="I218" s="36" t="s">
        <v>275</v>
      </c>
      <c r="J218" s="36" t="s">
        <v>275</v>
      </c>
      <c r="K218" s="38">
        <v>2.042902939897361</v>
      </c>
      <c r="L218" s="38">
        <v>1.3429238299371338</v>
      </c>
      <c r="M218" s="38">
        <v>2.8057923621867422</v>
      </c>
      <c r="N218" s="38">
        <v>34.567833066471529</v>
      </c>
      <c r="O218" s="38">
        <v>1.2768471675911421</v>
      </c>
      <c r="P218" s="38">
        <v>1.1063342279571884</v>
      </c>
      <c r="Q218" s="38">
        <v>1.9854824253504761</v>
      </c>
      <c r="R218" s="38">
        <v>6.6780100178025572</v>
      </c>
      <c r="S218" s="38">
        <v>0.28410621719787044</v>
      </c>
      <c r="T218" s="38">
        <v>0.61211776992083855</v>
      </c>
      <c r="U218" s="38">
        <v>1.4535778177539702</v>
      </c>
      <c r="V218" s="38">
        <v>4.0059957009646139</v>
      </c>
      <c r="W218" s="38">
        <v>1.179223997393775</v>
      </c>
      <c r="X218" s="38">
        <v>4.2465758957029953</v>
      </c>
      <c r="Y218" s="38">
        <v>7.8772410342850812</v>
      </c>
      <c r="Z218" s="38">
        <v>1.8976476134817695</v>
      </c>
      <c r="AA218" s="38">
        <v>2.9578436264193662</v>
      </c>
      <c r="AB218" s="38">
        <v>4.5596857856092603</v>
      </c>
      <c r="AC218" s="38">
        <v>13.670918324735766</v>
      </c>
      <c r="AD218" s="38">
        <v>4.9484052636157507</v>
      </c>
      <c r="AE218" s="38">
        <v>0.50053491572479314</v>
      </c>
      <c r="AF218" s="38">
        <v>18.154418382423668</v>
      </c>
      <c r="AG218" s="38">
        <v>32.49477500005127</v>
      </c>
      <c r="AH218" s="38">
        <v>1.774745787859844</v>
      </c>
      <c r="AI218" s="38">
        <v>0.91343075416202157</v>
      </c>
      <c r="AJ218" s="38">
        <v>7.1659658395350574</v>
      </c>
      <c r="AK218" s="38">
        <v>2.294200071278484</v>
      </c>
      <c r="AL218" s="38">
        <v>7.0582045265629407</v>
      </c>
      <c r="AM218" s="38">
        <v>1.9086061066640048</v>
      </c>
      <c r="AN218" s="38">
        <v>4.3605516107154081</v>
      </c>
      <c r="AO218" s="38">
        <v>0.93472683494773323</v>
      </c>
      <c r="AP218" s="38">
        <v>13.977599094608124</v>
      </c>
      <c r="AQ218" s="38">
        <v>8.9627759911914548</v>
      </c>
    </row>
    <row r="219" spans="1:43" s="39" customFormat="1" x14ac:dyDescent="0.3">
      <c r="A219" s="36" t="s">
        <v>278</v>
      </c>
      <c r="B219" s="36" t="s">
        <v>275</v>
      </c>
      <c r="C219" s="36" t="s">
        <v>275</v>
      </c>
      <c r="D219" s="36" t="s">
        <v>275</v>
      </c>
      <c r="E219" s="36" t="s">
        <v>275</v>
      </c>
      <c r="F219" s="37" t="s">
        <v>275</v>
      </c>
      <c r="G219" s="36" t="s">
        <v>275</v>
      </c>
      <c r="H219" s="36" t="s">
        <v>275</v>
      </c>
      <c r="I219" s="36" t="s">
        <v>275</v>
      </c>
      <c r="J219" s="36" t="s">
        <v>275</v>
      </c>
      <c r="K219" s="38">
        <v>2.0022729235632721</v>
      </c>
      <c r="L219" s="38">
        <v>1.3872923463677365</v>
      </c>
      <c r="M219" s="38">
        <v>2.6254312336193415</v>
      </c>
      <c r="N219" s="38">
        <v>35.306882922705235</v>
      </c>
      <c r="O219" s="38">
        <v>1.258744554808388</v>
      </c>
      <c r="P219" s="38">
        <v>1.0513692790268734</v>
      </c>
      <c r="Q219" s="38">
        <v>1.9227135716238866</v>
      </c>
      <c r="R219" s="38">
        <v>6.6425792714201117</v>
      </c>
      <c r="S219" s="38">
        <v>0.34588280553004369</v>
      </c>
      <c r="T219" s="38">
        <v>0.66535559482941542</v>
      </c>
      <c r="U219" s="38">
        <v>1.1511342471097152</v>
      </c>
      <c r="V219" s="38">
        <v>4.0450983363401454</v>
      </c>
      <c r="W219" s="38">
        <v>1.1300157187100903</v>
      </c>
      <c r="X219" s="38">
        <v>4.0579547969525027</v>
      </c>
      <c r="Y219" s="38">
        <v>8.0752077451149322</v>
      </c>
      <c r="Z219" s="38">
        <v>1.9846947527672107</v>
      </c>
      <c r="AA219" s="38">
        <v>2.9874483957179709</v>
      </c>
      <c r="AB219" s="38">
        <v>4.2892192019887876</v>
      </c>
      <c r="AC219" s="38">
        <v>13.696217633277854</v>
      </c>
      <c r="AD219" s="38">
        <v>4.8478968187005052</v>
      </c>
      <c r="AE219" s="38">
        <v>0.52658784982598883</v>
      </c>
      <c r="AF219" s="38">
        <v>20.048736566856952</v>
      </c>
      <c r="AG219" s="38">
        <v>33.752163896895851</v>
      </c>
      <c r="AH219" s="38">
        <v>1.810404705686494</v>
      </c>
      <c r="AI219" s="38">
        <v>1.1767807276469735</v>
      </c>
      <c r="AJ219" s="38">
        <v>5.9228536133157075</v>
      </c>
      <c r="AK219" s="38">
        <v>1.992993671536033</v>
      </c>
      <c r="AL219" s="38">
        <v>5.9632007286703264</v>
      </c>
      <c r="AM219" s="38">
        <v>2.127285562267998</v>
      </c>
      <c r="AN219" s="38">
        <v>3.5270676434686523</v>
      </c>
      <c r="AO219" s="38">
        <v>1.1767807276469735</v>
      </c>
      <c r="AP219" s="38">
        <v>13.432022389620101</v>
      </c>
      <c r="AQ219" s="38">
        <v>9.069709766387918</v>
      </c>
    </row>
    <row r="220" spans="1:43" s="39" customFormat="1" x14ac:dyDescent="0.3">
      <c r="A220" s="36" t="s">
        <v>279</v>
      </c>
      <c r="B220" s="36" t="s">
        <v>275</v>
      </c>
      <c r="C220" s="36" t="s">
        <v>275</v>
      </c>
      <c r="D220" s="36" t="s">
        <v>275</v>
      </c>
      <c r="E220" s="36" t="s">
        <v>275</v>
      </c>
      <c r="F220" s="37" t="s">
        <v>275</v>
      </c>
      <c r="G220" s="36" t="s">
        <v>275</v>
      </c>
      <c r="H220" s="36" t="s">
        <v>275</v>
      </c>
      <c r="I220" s="36" t="s">
        <v>275</v>
      </c>
      <c r="J220" s="36" t="s">
        <v>275</v>
      </c>
      <c r="K220" s="38">
        <v>1.9781396459872624</v>
      </c>
      <c r="L220" s="38">
        <v>1.3056223108265164</v>
      </c>
      <c r="M220" s="38">
        <v>2.8774413294420293</v>
      </c>
      <c r="N220" s="38">
        <v>34.222554201198328</v>
      </c>
      <c r="O220" s="38">
        <v>1.3887081514578061</v>
      </c>
      <c r="P220" s="38">
        <v>1.1167884114282414</v>
      </c>
      <c r="Q220" s="38">
        <v>2.1752903132682286</v>
      </c>
      <c r="R220" s="38">
        <v>6.6832684901004304</v>
      </c>
      <c r="S220" s="38">
        <v>0.35410936319701602</v>
      </c>
      <c r="T220" s="38">
        <v>0.68782332624388376</v>
      </c>
      <c r="U220" s="38">
        <v>1.3756466524877675</v>
      </c>
      <c r="V220" s="38">
        <v>3.9376577118713501</v>
      </c>
      <c r="W220" s="38">
        <v>1.1691405294467652</v>
      </c>
      <c r="X220" s="38">
        <v>4.4449010917038683</v>
      </c>
      <c r="Y220" s="38">
        <v>7.4852407042789784</v>
      </c>
      <c r="Z220" s="38">
        <v>1.9046556910921781</v>
      </c>
      <c r="AA220" s="38">
        <v>2.9538545954677109</v>
      </c>
      <c r="AB220" s="38">
        <v>4.6275374639695501</v>
      </c>
      <c r="AC220" s="38">
        <v>14.153798919631409</v>
      </c>
      <c r="AD220" s="38">
        <v>4.6213008470015833</v>
      </c>
      <c r="AE220" s="38">
        <v>0.53652024989910685</v>
      </c>
      <c r="AF220" s="38">
        <v>16.646335469985875</v>
      </c>
      <c r="AG220" s="38">
        <v>30.831476961740858</v>
      </c>
      <c r="AH220" s="38">
        <v>3.0013766040537351</v>
      </c>
      <c r="AI220" s="38">
        <v>1.1567358764342668</v>
      </c>
      <c r="AJ220" s="38">
        <v>8.1129364864804714</v>
      </c>
      <c r="AK220" s="38">
        <v>2.3357504423962219</v>
      </c>
      <c r="AL220" s="38">
        <v>6.7257432075379295</v>
      </c>
      <c r="AM220" s="38">
        <v>2.7573391439011656</v>
      </c>
      <c r="AN220" s="38">
        <v>5.2358765788735013</v>
      </c>
      <c r="AO220" s="38">
        <v>0.94145641526890222</v>
      </c>
      <c r="AP220" s="38">
        <v>13.171808086525582</v>
      </c>
      <c r="AQ220" s="38">
        <v>9.0831647268015114</v>
      </c>
    </row>
    <row r="221" spans="1:43" s="39" customFormat="1" x14ac:dyDescent="0.3">
      <c r="A221" s="36" t="s">
        <v>280</v>
      </c>
      <c r="B221" s="36" t="s">
        <v>275</v>
      </c>
      <c r="C221" s="36" t="s">
        <v>275</v>
      </c>
      <c r="D221" s="36" t="s">
        <v>275</v>
      </c>
      <c r="E221" s="36" t="s">
        <v>275</v>
      </c>
      <c r="F221" s="37" t="s">
        <v>275</v>
      </c>
      <c r="G221" s="36" t="s">
        <v>275</v>
      </c>
      <c r="H221" s="36" t="s">
        <v>275</v>
      </c>
      <c r="I221" s="36" t="s">
        <v>275</v>
      </c>
      <c r="J221" s="36" t="s">
        <v>275</v>
      </c>
      <c r="K221" s="38">
        <v>2.0626312252932988</v>
      </c>
      <c r="L221" s="38">
        <v>1.206668818733633</v>
      </c>
      <c r="M221" s="38">
        <v>2.9662417443329541</v>
      </c>
      <c r="N221" s="38">
        <v>34.193631363534408</v>
      </c>
      <c r="O221" s="38">
        <v>1.3492112347382081</v>
      </c>
      <c r="P221" s="38">
        <v>1.1357732402466474</v>
      </c>
      <c r="Q221" s="38">
        <v>2.0800411038084521</v>
      </c>
      <c r="R221" s="38">
        <v>6.4933238797260442</v>
      </c>
      <c r="S221" s="38">
        <v>0.27974907837422336</v>
      </c>
      <c r="T221" s="38">
        <v>0.63098513347035967</v>
      </c>
      <c r="U221" s="38">
        <v>1.4422517336465366</v>
      </c>
      <c r="V221" s="38">
        <v>3.8927721963545538</v>
      </c>
      <c r="W221" s="38">
        <v>1.1555085363732742</v>
      </c>
      <c r="X221" s="38">
        <v>4.3618425902241356</v>
      </c>
      <c r="Y221" s="38">
        <v>7.676497390623509</v>
      </c>
      <c r="Z221" s="38">
        <v>2.0094935625284305</v>
      </c>
      <c r="AA221" s="38">
        <v>2.8431631119667204</v>
      </c>
      <c r="AB221" s="38">
        <v>4.9355503528208118</v>
      </c>
      <c r="AC221" s="38">
        <v>14.192579246772784</v>
      </c>
      <c r="AD221" s="38">
        <v>4.5663537930750495</v>
      </c>
      <c r="AE221" s="38">
        <v>0.52573066335597074</v>
      </c>
      <c r="AF221" s="38">
        <v>17.713366101827894</v>
      </c>
      <c r="AG221" s="38">
        <v>31.17515750681741</v>
      </c>
      <c r="AH221" s="38">
        <v>2.7806528010020957</v>
      </c>
      <c r="AI221" s="38">
        <v>0.90732386079363037</v>
      </c>
      <c r="AJ221" s="38">
        <v>7.4208721808386908</v>
      </c>
      <c r="AK221" s="38">
        <v>2.0703997449133329</v>
      </c>
      <c r="AL221" s="38">
        <v>6.8835744171692728</v>
      </c>
      <c r="AM221" s="38">
        <v>2.8310435295399992</v>
      </c>
      <c r="AN221" s="38">
        <v>4.98713034550281</v>
      </c>
      <c r="AO221" s="38">
        <v>1.0287687112950581</v>
      </c>
      <c r="AP221" s="38">
        <v>13.026724313491997</v>
      </c>
      <c r="AQ221" s="38">
        <v>9.1749864868078195</v>
      </c>
    </row>
    <row r="222" spans="1:43" s="39" customFormat="1" x14ac:dyDescent="0.3">
      <c r="A222" s="36" t="s">
        <v>281</v>
      </c>
      <c r="B222" s="36" t="s">
        <v>275</v>
      </c>
      <c r="C222" s="36" t="s">
        <v>275</v>
      </c>
      <c r="D222" s="36" t="s">
        <v>275</v>
      </c>
      <c r="E222" s="36" t="s">
        <v>275</v>
      </c>
      <c r="F222" s="37" t="s">
        <v>275</v>
      </c>
      <c r="G222" s="36" t="s">
        <v>275</v>
      </c>
      <c r="H222" s="36" t="s">
        <v>275</v>
      </c>
      <c r="I222" s="36" t="s">
        <v>275</v>
      </c>
      <c r="J222" s="36" t="s">
        <v>275</v>
      </c>
      <c r="K222" s="38">
        <v>2.0254568881050781</v>
      </c>
      <c r="L222" s="38">
        <v>1.360469577086783</v>
      </c>
      <c r="M222" s="38">
        <v>2.9633326021337227</v>
      </c>
      <c r="N222" s="38">
        <v>33.527027009019825</v>
      </c>
      <c r="O222" s="38">
        <v>1.2716862095841717</v>
      </c>
      <c r="P222" s="38">
        <v>1.1986041781419134</v>
      </c>
      <c r="Q222" s="38">
        <v>2.1479276816537305</v>
      </c>
      <c r="R222" s="38">
        <v>6.6098148472678107</v>
      </c>
      <c r="S222" s="38">
        <v>0.33034165926939296</v>
      </c>
      <c r="T222" s="38">
        <v>0.65923229797805238</v>
      </c>
      <c r="U222" s="38">
        <v>1.4040791801090986</v>
      </c>
      <c r="V222" s="38">
        <v>3.8654051061102823</v>
      </c>
      <c r="W222" s="38">
        <v>1.1390548497358746</v>
      </c>
      <c r="X222" s="38">
        <v>4.4031707671996312</v>
      </c>
      <c r="Y222" s="38">
        <v>7.3514214316049182</v>
      </c>
      <c r="Z222" s="38">
        <v>2.0704277212868778</v>
      </c>
      <c r="AA222" s="38">
        <v>2.8108808456479237</v>
      </c>
      <c r="AB222" s="38">
        <v>5.2084231227820315</v>
      </c>
      <c r="AC222" s="38">
        <v>14.55077078178887</v>
      </c>
      <c r="AD222" s="38">
        <v>4.5755981581594893</v>
      </c>
      <c r="AE222" s="38">
        <v>0.52687508533451877</v>
      </c>
      <c r="AF222" s="38">
        <v>16.495502687674914</v>
      </c>
      <c r="AG222" s="38">
        <v>30.877182925994568</v>
      </c>
      <c r="AH222" s="38">
        <v>3.6365080594274084</v>
      </c>
      <c r="AI222" s="38">
        <v>1.0626233025134957</v>
      </c>
      <c r="AJ222" s="38">
        <v>7.8108575235090152</v>
      </c>
      <c r="AK222" s="38">
        <v>1.8649968141231017</v>
      </c>
      <c r="AL222" s="38">
        <v>7.9937541942991963</v>
      </c>
      <c r="AM222" s="38">
        <v>2.0825912359074459</v>
      </c>
      <c r="AN222" s="38">
        <v>4.7796918080367643</v>
      </c>
      <c r="AO222" s="38">
        <v>0.87057894940089642</v>
      </c>
      <c r="AP222" s="38">
        <v>13.092147810925001</v>
      </c>
      <c r="AQ222" s="38">
        <v>9.4335646881881878</v>
      </c>
    </row>
    <row r="223" spans="1:43" s="39" customFormat="1" x14ac:dyDescent="0.3">
      <c r="A223" s="36" t="s">
        <v>282</v>
      </c>
      <c r="B223" s="36" t="s">
        <v>275</v>
      </c>
      <c r="C223" s="36" t="s">
        <v>275</v>
      </c>
      <c r="D223" s="36" t="s">
        <v>275</v>
      </c>
      <c r="E223" s="36" t="s">
        <v>275</v>
      </c>
      <c r="F223" s="37" t="s">
        <v>275</v>
      </c>
      <c r="G223" s="36" t="s">
        <v>275</v>
      </c>
      <c r="H223" s="36" t="s">
        <v>275</v>
      </c>
      <c r="I223" s="36" t="s">
        <v>275</v>
      </c>
      <c r="J223" s="36" t="s">
        <v>275</v>
      </c>
      <c r="K223" s="38">
        <v>1.9632133473263282</v>
      </c>
      <c r="L223" s="38">
        <v>1.2079067618490202</v>
      </c>
      <c r="M223" s="38">
        <v>3.0290707535844175</v>
      </c>
      <c r="N223" s="38">
        <v>33.120313300795694</v>
      </c>
      <c r="O223" s="38">
        <v>1.2307033133485668</v>
      </c>
      <c r="P223" s="38">
        <v>1.0452921316432342</v>
      </c>
      <c r="Q223" s="38">
        <v>2.1860335743313333</v>
      </c>
      <c r="R223" s="38">
        <v>6.316758067401973</v>
      </c>
      <c r="S223" s="38">
        <v>0.16763865542911544</v>
      </c>
      <c r="T223" s="38">
        <v>0.74605163905517113</v>
      </c>
      <c r="U223" s="38">
        <v>1.6294259699144535</v>
      </c>
      <c r="V223" s="38">
        <v>3.847946184128614</v>
      </c>
      <c r="W223" s="38">
        <v>1.0857785484909486</v>
      </c>
      <c r="X223" s="38">
        <v>4.6410514027589471</v>
      </c>
      <c r="Y223" s="38">
        <v>7.3522388064776578</v>
      </c>
      <c r="Z223" s="38">
        <v>2.2258893391662</v>
      </c>
      <c r="AA223" s="38">
        <v>2.789176712480621</v>
      </c>
      <c r="AB223" s="38">
        <v>5.6095880524303805</v>
      </c>
      <c r="AC223" s="38">
        <v>14.658230440110033</v>
      </c>
      <c r="AD223" s="38">
        <v>4.6317921258401036</v>
      </c>
      <c r="AE223" s="38">
        <v>0.51590087343716362</v>
      </c>
      <c r="AF223" s="38">
        <v>17.775369190731119</v>
      </c>
      <c r="AG223" s="38">
        <v>31.698735693359691</v>
      </c>
      <c r="AH223" s="38">
        <v>2.7024359447883688</v>
      </c>
      <c r="AI223" s="38">
        <v>1.2361755346575136</v>
      </c>
      <c r="AJ223" s="38">
        <v>7.2934218575471217</v>
      </c>
      <c r="AK223" s="38">
        <v>1.7603480259900215</v>
      </c>
      <c r="AL223" s="38">
        <v>7.3210518492418695</v>
      </c>
      <c r="AM223" s="38">
        <v>2.3677926833954532</v>
      </c>
      <c r="AN223" s="38">
        <v>4.5571942917249819</v>
      </c>
      <c r="AO223" s="38">
        <v>0.84396004967903393</v>
      </c>
      <c r="AP223" s="38">
        <v>13.514050050899067</v>
      </c>
      <c r="AQ223" s="38">
        <v>8.9294648279857682</v>
      </c>
    </row>
    <row r="224" spans="1:43" s="39" customFormat="1" x14ac:dyDescent="0.3">
      <c r="A224" s="36" t="s">
        <v>568</v>
      </c>
      <c r="B224" s="36" t="s">
        <v>275</v>
      </c>
      <c r="C224" s="36" t="s">
        <v>275</v>
      </c>
      <c r="D224" s="36" t="s">
        <v>275</v>
      </c>
      <c r="E224" s="36" t="s">
        <v>275</v>
      </c>
      <c r="F224" s="37" t="s">
        <v>275</v>
      </c>
      <c r="G224" s="36" t="s">
        <v>275</v>
      </c>
      <c r="H224" s="36" t="s">
        <v>275</v>
      </c>
      <c r="I224" s="36" t="s">
        <v>275</v>
      </c>
      <c r="J224" s="36" t="s">
        <v>275</v>
      </c>
      <c r="K224" s="38">
        <v>2.1608048749619462</v>
      </c>
      <c r="L224" s="38">
        <v>1.4056065191642644</v>
      </c>
      <c r="M224" s="38">
        <v>2.9884142535377571</v>
      </c>
      <c r="N224" s="38">
        <v>35.206073175232085</v>
      </c>
      <c r="O224" s="38">
        <v>1.3030130460756235</v>
      </c>
      <c r="P224" s="38">
        <v>1.1484186900497046</v>
      </c>
      <c r="Q224" s="38">
        <v>2.0934805188815404</v>
      </c>
      <c r="R224" s="38">
        <v>6.4310884645595179</v>
      </c>
      <c r="S224" s="38">
        <v>0.29187343836340163</v>
      </c>
      <c r="T224" s="38">
        <v>0.63163027952733752</v>
      </c>
      <c r="U224" s="38">
        <v>1.358962116558817</v>
      </c>
      <c r="V224" s="38">
        <v>3.9005931661762117</v>
      </c>
      <c r="W224" s="38">
        <v>1.1137368237908585</v>
      </c>
      <c r="X224" s="38">
        <v>4.3837408701226455</v>
      </c>
      <c r="Y224" s="38">
        <v>7.3364835017239631</v>
      </c>
      <c r="Z224" s="38">
        <v>1.9119341310726248</v>
      </c>
      <c r="AA224" s="38">
        <v>2.8226417417661747</v>
      </c>
      <c r="AB224" s="38">
        <v>4.9231578915737417</v>
      </c>
      <c r="AC224" s="38">
        <v>13.697869854112797</v>
      </c>
      <c r="AD224" s="38">
        <v>4.2796931760115449</v>
      </c>
      <c r="AE224" s="38">
        <v>0.61078346673745076</v>
      </c>
      <c r="AF224" s="38">
        <v>16.857661071785827</v>
      </c>
      <c r="AG224" s="38">
        <v>31.927850600470002</v>
      </c>
      <c r="AH224" s="38">
        <v>3.2585070685046094</v>
      </c>
      <c r="AI224" s="38">
        <v>1.1392121493972616</v>
      </c>
      <c r="AJ224" s="38">
        <v>7.2136771016513714</v>
      </c>
      <c r="AK224" s="38">
        <v>1.5912909512248465</v>
      </c>
      <c r="AL224" s="38">
        <v>6.6908452210081775</v>
      </c>
      <c r="AM224" s="38">
        <v>2.653031652833822</v>
      </c>
      <c r="AN224" s="38">
        <v>5.4797109464117417</v>
      </c>
      <c r="AO224" s="38">
        <v>1.2800290883294725</v>
      </c>
      <c r="AP224" s="38">
        <v>13.182815768293588</v>
      </c>
      <c r="AQ224" s="38">
        <v>8.7253683800892521</v>
      </c>
    </row>
    <row r="225" spans="1:43" s="39" customFormat="1" x14ac:dyDescent="0.3">
      <c r="A225" s="36" t="s">
        <v>283</v>
      </c>
      <c r="B225" s="36" t="s">
        <v>275</v>
      </c>
      <c r="C225" s="36" t="s">
        <v>275</v>
      </c>
      <c r="D225" s="36" t="s">
        <v>275</v>
      </c>
      <c r="E225" s="36" t="s">
        <v>275</v>
      </c>
      <c r="F225" s="37" t="s">
        <v>275</v>
      </c>
      <c r="G225" s="36" t="s">
        <v>275</v>
      </c>
      <c r="H225" s="36" t="s">
        <v>275</v>
      </c>
      <c r="I225" s="36" t="s">
        <v>275</v>
      </c>
      <c r="J225" s="36" t="s">
        <v>275</v>
      </c>
      <c r="K225" s="38">
        <v>2.0412788845882077</v>
      </c>
      <c r="L225" s="38">
        <v>1.3049713462589638</v>
      </c>
      <c r="M225" s="38">
        <v>2.8973125657233001</v>
      </c>
      <c r="N225" s="38">
        <v>34.865157902504102</v>
      </c>
      <c r="O225" s="38">
        <v>1.2953263133394495</v>
      </c>
      <c r="P225" s="38">
        <v>1.0890399477662716</v>
      </c>
      <c r="Q225" s="38">
        <v>2.0944065186951102</v>
      </c>
      <c r="R225" s="38">
        <v>6.5429283793935573</v>
      </c>
      <c r="S225" s="38">
        <v>0.22093723952059396</v>
      </c>
      <c r="T225" s="38">
        <v>0.60986237074911209</v>
      </c>
      <c r="U225" s="38">
        <v>1.41171845080813</v>
      </c>
      <c r="V225" s="38">
        <v>4.045694653689254</v>
      </c>
      <c r="W225" s="38">
        <v>1.063320189115663</v>
      </c>
      <c r="X225" s="38">
        <v>4.1291173047397223</v>
      </c>
      <c r="Y225" s="38">
        <v>7.6049626552190848</v>
      </c>
      <c r="Z225" s="38">
        <v>1.995381244949926</v>
      </c>
      <c r="AA225" s="38">
        <v>2.8749264772840331</v>
      </c>
      <c r="AB225" s="38">
        <v>5.0084040398655292</v>
      </c>
      <c r="AC225" s="38">
        <v>13.793409880281791</v>
      </c>
      <c r="AD225" s="38">
        <v>4.5472241378602556</v>
      </c>
      <c r="AE225" s="38">
        <v>0.56461949764793773</v>
      </c>
      <c r="AF225" s="38">
        <v>17.249967985729942</v>
      </c>
      <c r="AG225" s="38">
        <v>31.342671392897746</v>
      </c>
      <c r="AH225" s="38">
        <v>3.287037559870682</v>
      </c>
      <c r="AI225" s="38">
        <v>1.0255299075733317</v>
      </c>
      <c r="AJ225" s="38">
        <v>7.1704066394754076</v>
      </c>
      <c r="AK225" s="38">
        <v>2.0751630275462309</v>
      </c>
      <c r="AL225" s="38">
        <v>7.2221128809431381</v>
      </c>
      <c r="AM225" s="38">
        <v>2.1982363725242036</v>
      </c>
      <c r="AN225" s="38">
        <v>5.3902412568446483</v>
      </c>
      <c r="AO225" s="38">
        <v>0.67787406768294967</v>
      </c>
      <c r="AP225" s="38">
        <v>13.648321057306617</v>
      </c>
      <c r="AQ225" s="38">
        <v>8.7124378516050864</v>
      </c>
    </row>
    <row r="226" spans="1:43" s="39" customFormat="1" x14ac:dyDescent="0.3">
      <c r="A226" s="36" t="s">
        <v>284</v>
      </c>
      <c r="B226" s="36" t="s">
        <v>275</v>
      </c>
      <c r="C226" s="36" t="s">
        <v>275</v>
      </c>
      <c r="D226" s="36" t="s">
        <v>275</v>
      </c>
      <c r="E226" s="36" t="s">
        <v>275</v>
      </c>
      <c r="F226" s="37" t="s">
        <v>275</v>
      </c>
      <c r="G226" s="36" t="s">
        <v>275</v>
      </c>
      <c r="H226" s="36" t="s">
        <v>275</v>
      </c>
      <c r="I226" s="36" t="s">
        <v>275</v>
      </c>
      <c r="J226" s="36" t="s">
        <v>275</v>
      </c>
      <c r="K226" s="38">
        <v>2.089586795374383</v>
      </c>
      <c r="L226" s="38">
        <v>1.2740078189661856</v>
      </c>
      <c r="M226" s="38">
        <v>2.9858585020085573</v>
      </c>
      <c r="N226" s="38">
        <v>33.978717752934841</v>
      </c>
      <c r="O226" s="38">
        <v>1.2422779227557679</v>
      </c>
      <c r="P226" s="38">
        <v>1.1017766093971864</v>
      </c>
      <c r="Q226" s="38">
        <v>2.0743974328720651</v>
      </c>
      <c r="R226" s="38">
        <v>6.5458876109591522</v>
      </c>
      <c r="S226" s="38">
        <v>0.2581331837273243</v>
      </c>
      <c r="T226" s="38">
        <v>0.69576759113113651</v>
      </c>
      <c r="U226" s="38">
        <v>1.5702485535503206</v>
      </c>
      <c r="V226" s="38">
        <v>3.9606655404818372</v>
      </c>
      <c r="W226" s="38">
        <v>1.1848222573395122</v>
      </c>
      <c r="X226" s="38">
        <v>4.4005316388437326</v>
      </c>
      <c r="Y226" s="38">
        <v>7.5275790857890224</v>
      </c>
      <c r="Z226" s="38">
        <v>2.0011213325006723</v>
      </c>
      <c r="AA226" s="38">
        <v>2.8808269207597847</v>
      </c>
      <c r="AB226" s="38">
        <v>4.9427451720830735</v>
      </c>
      <c r="AC226" s="38">
        <v>14.078796596809593</v>
      </c>
      <c r="AD226" s="38">
        <v>4.6944354250178533</v>
      </c>
      <c r="AE226" s="38">
        <v>0.51181625669800246</v>
      </c>
      <c r="AF226" s="38">
        <v>18.853374827116745</v>
      </c>
      <c r="AG226" s="38">
        <v>31.905715494720514</v>
      </c>
      <c r="AH226" s="38">
        <v>2.6496000695011732</v>
      </c>
      <c r="AI226" s="38">
        <v>0.92047686746904411</v>
      </c>
      <c r="AJ226" s="38">
        <v>6.7754665699581009</v>
      </c>
      <c r="AK226" s="38">
        <v>1.6683959494945537</v>
      </c>
      <c r="AL226" s="38">
        <v>6.2034928576087829</v>
      </c>
      <c r="AM226" s="38">
        <v>2.1348791636737681</v>
      </c>
      <c r="AN226" s="38">
        <v>4.6416481410042962</v>
      </c>
      <c r="AO226" s="38">
        <v>0.90304337688855763</v>
      </c>
      <c r="AP226" s="38">
        <v>13.656856410863824</v>
      </c>
      <c r="AQ226" s="38">
        <v>9.6870502717006506</v>
      </c>
    </row>
    <row r="227" spans="1:43" s="39" customFormat="1" x14ac:dyDescent="0.3">
      <c r="A227" s="36" t="s">
        <v>285</v>
      </c>
      <c r="B227" s="36" t="s">
        <v>275</v>
      </c>
      <c r="C227" s="36" t="s">
        <v>275</v>
      </c>
      <c r="D227" s="36" t="s">
        <v>275</v>
      </c>
      <c r="E227" s="36" t="s">
        <v>275</v>
      </c>
      <c r="F227" s="37" t="s">
        <v>275</v>
      </c>
      <c r="G227" s="36" t="s">
        <v>275</v>
      </c>
      <c r="H227" s="36" t="s">
        <v>275</v>
      </c>
      <c r="I227" s="36" t="s">
        <v>275</v>
      </c>
      <c r="J227" s="36" t="s">
        <v>275</v>
      </c>
      <c r="K227" s="38">
        <v>2.0732839841312432</v>
      </c>
      <c r="L227" s="38">
        <v>1.3368487389177848</v>
      </c>
      <c r="M227" s="38">
        <v>3.1395455547357698</v>
      </c>
      <c r="N227" s="38">
        <v>34.967802841832821</v>
      </c>
      <c r="O227" s="38">
        <v>1.2456898606285585</v>
      </c>
      <c r="P227" s="38">
        <v>1.0517165005440383</v>
      </c>
      <c r="Q227" s="38">
        <v>2.311221090459644</v>
      </c>
      <c r="R227" s="38">
        <v>6.4893617982382832</v>
      </c>
      <c r="S227" s="38">
        <v>0.30565286632905098</v>
      </c>
      <c r="T227" s="38">
        <v>0.61259775547152751</v>
      </c>
      <c r="U227" s="38">
        <v>1.5179413409913955</v>
      </c>
      <c r="V227" s="38">
        <v>3.8203434904919829</v>
      </c>
      <c r="W227" s="38">
        <v>1.0769598402751752</v>
      </c>
      <c r="X227" s="38">
        <v>4.4429914170418385</v>
      </c>
      <c r="Y227" s="38">
        <v>6.8983112895828569</v>
      </c>
      <c r="Z227" s="38">
        <v>2.0285422888733478</v>
      </c>
      <c r="AA227" s="38">
        <v>2.5401851658248744</v>
      </c>
      <c r="AB227" s="38">
        <v>5.2404077751231535</v>
      </c>
      <c r="AC227" s="38">
        <v>14.135711031443785</v>
      </c>
      <c r="AD227" s="38">
        <v>4.1552008977404746</v>
      </c>
      <c r="AE227" s="38">
        <v>0.60968447132237968</v>
      </c>
      <c r="AF227" s="38">
        <v>17.979424719111133</v>
      </c>
      <c r="AG227" s="38">
        <v>31.26380161928541</v>
      </c>
      <c r="AH227" s="38">
        <v>2.2840326049822202</v>
      </c>
      <c r="AI227" s="38">
        <v>1.0500749681861687</v>
      </c>
      <c r="AJ227" s="38">
        <v>7.4039693201864871</v>
      </c>
      <c r="AK227" s="38">
        <v>2.2767305263828739</v>
      </c>
      <c r="AL227" s="38">
        <v>7.1039804066061913</v>
      </c>
      <c r="AM227" s="38">
        <v>2.1116997508502657</v>
      </c>
      <c r="AN227" s="38">
        <v>4.9305973822642528</v>
      </c>
      <c r="AO227" s="38">
        <v>0.87729039328905023</v>
      </c>
      <c r="AP227" s="38">
        <v>13.966497414658285</v>
      </c>
      <c r="AQ227" s="38">
        <v>8.7519008941976502</v>
      </c>
    </row>
    <row r="228" spans="1:43" x14ac:dyDescent="0.3">
      <c r="A228" s="1" t="s">
        <v>286</v>
      </c>
      <c r="B228" s="1" t="s">
        <v>287</v>
      </c>
      <c r="C228" s="1" t="s">
        <v>62</v>
      </c>
      <c r="D228" s="1" t="s">
        <v>128</v>
      </c>
      <c r="E228" s="1" t="s">
        <v>1212</v>
      </c>
      <c r="F228" s="7">
        <v>28.3</v>
      </c>
      <c r="G228" s="1" t="s">
        <v>288</v>
      </c>
      <c r="H228" s="1" t="s">
        <v>309</v>
      </c>
      <c r="I228" s="1" t="s">
        <v>290</v>
      </c>
      <c r="J228" s="1" t="s">
        <v>291</v>
      </c>
      <c r="K228" s="8">
        <v>1.8065683192281046</v>
      </c>
      <c r="L228" s="8">
        <v>1.1497426848393097</v>
      </c>
      <c r="M228" s="8">
        <v>1.9891399520181146</v>
      </c>
      <c r="N228" s="8">
        <v>37.281888894984483</v>
      </c>
      <c r="O228" s="8">
        <v>1.4935422317965257</v>
      </c>
      <c r="P228" s="8">
        <v>1.8964478504047797</v>
      </c>
      <c r="Q228" s="8">
        <v>1.2023870391741645</v>
      </c>
      <c r="R228" s="8">
        <v>5.7584924532457142</v>
      </c>
      <c r="S228" s="8">
        <v>0.22606201671987194</v>
      </c>
      <c r="T228" s="8">
        <v>0.77617504805226545</v>
      </c>
      <c r="U228" s="8">
        <v>1.0948564909553367</v>
      </c>
      <c r="V228" s="8">
        <v>3.7310115210797292</v>
      </c>
      <c r="W228" s="8">
        <v>1.0287845560395608</v>
      </c>
      <c r="X228" s="8">
        <v>3.3305612632111528</v>
      </c>
      <c r="Y228" s="8">
        <v>8.5973433635346321</v>
      </c>
      <c r="Z228" s="8">
        <v>1.6220635846790448</v>
      </c>
      <c r="AA228" s="8">
        <v>3.0932734922867313</v>
      </c>
      <c r="AB228" s="8">
        <v>3.2605102007118214</v>
      </c>
      <c r="AC228" s="8">
        <v>13.836184672345905</v>
      </c>
      <c r="AD228" s="8">
        <v>6.2988447130918459</v>
      </c>
      <c r="AE228" s="8">
        <v>0.52611965160090979</v>
      </c>
      <c r="AF228" s="8">
        <v>19.889939577051283</v>
      </c>
      <c r="AG228" s="8">
        <v>27.082262687456907</v>
      </c>
      <c r="AH228" s="8">
        <v>3.8098752384438215</v>
      </c>
      <c r="AI228" s="8">
        <v>1.1919172146735602</v>
      </c>
      <c r="AJ228" s="8">
        <v>7.8508139376740065</v>
      </c>
      <c r="AK228" s="8">
        <v>1.8810204560593076</v>
      </c>
      <c r="AL228" s="8">
        <v>7.6153052404723729</v>
      </c>
      <c r="AM228" s="8">
        <v>3.3951483683172663</v>
      </c>
      <c r="AN228" s="8">
        <v>4.4285496819729353</v>
      </c>
      <c r="AO228" s="8">
        <v>1.0823164167503305</v>
      </c>
      <c r="AP228" s="8">
        <v>11.503625589057451</v>
      </c>
      <c r="AQ228" s="8">
        <v>10.269225592070727</v>
      </c>
    </row>
    <row r="229" spans="1:43" x14ac:dyDescent="0.3">
      <c r="A229" s="1" t="s">
        <v>292</v>
      </c>
      <c r="B229" s="1" t="s">
        <v>287</v>
      </c>
      <c r="C229" s="1" t="s">
        <v>62</v>
      </c>
      <c r="D229" s="1" t="s">
        <v>293</v>
      </c>
      <c r="E229" s="1" t="s">
        <v>1211</v>
      </c>
      <c r="F229" s="7">
        <v>27</v>
      </c>
      <c r="G229" s="1" t="s">
        <v>294</v>
      </c>
      <c r="H229" s="1" t="s">
        <v>295</v>
      </c>
      <c r="I229" s="1" t="s">
        <v>296</v>
      </c>
      <c r="J229" s="1" t="s">
        <v>291</v>
      </c>
      <c r="K229" s="8">
        <v>3.0415877208776569</v>
      </c>
      <c r="L229" s="8">
        <v>1.8811611777939894</v>
      </c>
      <c r="M229" s="8">
        <v>2.5103876998048795</v>
      </c>
      <c r="N229" s="8">
        <v>33.248424902595964</v>
      </c>
      <c r="O229" s="8">
        <v>1.2144107307202678</v>
      </c>
      <c r="P229" s="8">
        <v>1.4712065769155847</v>
      </c>
      <c r="Q229" s="8">
        <v>1.6327841778485102</v>
      </c>
      <c r="R229" s="8">
        <v>6.6721554704995549</v>
      </c>
      <c r="S229" s="8">
        <v>0.20444086070997422</v>
      </c>
      <c r="T229" s="8">
        <v>0.94820539494848377</v>
      </c>
      <c r="U229" s="8">
        <v>1.3882917553842151</v>
      </c>
      <c r="V229" s="8">
        <v>4.3770732797982701</v>
      </c>
      <c r="W229" s="8">
        <v>1.4633383934865294</v>
      </c>
      <c r="X229" s="8">
        <v>4.2231336238652055</v>
      </c>
      <c r="Y229" s="8">
        <v>8.6005800417693976</v>
      </c>
      <c r="Z229" s="8">
        <v>2.0185551156728003</v>
      </c>
      <c r="AA229" s="8">
        <v>3.7190127704290763</v>
      </c>
      <c r="AB229" s="8">
        <v>3.4952639817785567</v>
      </c>
      <c r="AC229" s="8">
        <v>11.660455691332189</v>
      </c>
      <c r="AD229" s="8">
        <v>6.0180385010419544</v>
      </c>
      <c r="AE229" s="8">
        <v>0.21149213272693984</v>
      </c>
      <c r="AF229" s="8">
        <v>20.652882616921467</v>
      </c>
      <c r="AG229" s="8">
        <v>34.840141425095865</v>
      </c>
      <c r="AH229" s="8">
        <v>2.1942499975272836</v>
      </c>
      <c r="AI229" s="8">
        <v>1.4941043845826176</v>
      </c>
      <c r="AJ229" s="8">
        <v>8.0214115191790683</v>
      </c>
      <c r="AK229" s="8">
        <v>1.0564188847254068</v>
      </c>
      <c r="AL229" s="8">
        <v>3.3329075666305354</v>
      </c>
      <c r="AM229" s="8">
        <v>1.0564188847254068</v>
      </c>
      <c r="AN229" s="8">
        <v>5.5698461640431622</v>
      </c>
      <c r="AO229" s="8">
        <v>1.0564188847254068</v>
      </c>
      <c r="AP229" s="8">
        <v>11.13759997837267</v>
      </c>
      <c r="AQ229" s="8">
        <v>9.5875996934710894</v>
      </c>
    </row>
    <row r="230" spans="1:43" x14ac:dyDescent="0.3">
      <c r="A230" s="1" t="s">
        <v>297</v>
      </c>
      <c r="B230" s="1" t="s">
        <v>287</v>
      </c>
      <c r="C230" s="1" t="s">
        <v>62</v>
      </c>
      <c r="D230" s="1" t="s">
        <v>293</v>
      </c>
      <c r="E230" s="1" t="s">
        <v>1204</v>
      </c>
      <c r="F230" s="7">
        <v>27.7</v>
      </c>
      <c r="G230" s="1" t="s">
        <v>294</v>
      </c>
      <c r="H230" s="1" t="s">
        <v>298</v>
      </c>
      <c r="I230" s="1" t="s">
        <v>296</v>
      </c>
      <c r="J230" s="1" t="s">
        <v>291</v>
      </c>
      <c r="K230" s="8">
        <v>2.1166801769767924</v>
      </c>
      <c r="L230" s="8">
        <v>1.6914826081440972</v>
      </c>
      <c r="M230" s="8">
        <v>2.1885882972114579</v>
      </c>
      <c r="N230" s="8">
        <v>36.865428707552496</v>
      </c>
      <c r="O230" s="8">
        <v>1.407248754041569</v>
      </c>
      <c r="P230" s="8">
        <v>1.4133648430114349</v>
      </c>
      <c r="Q230" s="8">
        <v>1.4430158537039826</v>
      </c>
      <c r="R230" s="8">
        <v>6.2300329660986629</v>
      </c>
      <c r="S230" s="8">
        <v>0.17790606415528551</v>
      </c>
      <c r="T230" s="8">
        <v>0.62365959156658424</v>
      </c>
      <c r="U230" s="8">
        <v>1.0674363849317132</v>
      </c>
      <c r="V230" s="8">
        <v>4.7738537920046022</v>
      </c>
      <c r="W230" s="8">
        <v>1.5022532843058685</v>
      </c>
      <c r="X230" s="8">
        <v>3.8696394373672534</v>
      </c>
      <c r="Y230" s="8">
        <v>8.7721148569324772</v>
      </c>
      <c r="Z230" s="8">
        <v>1.9699604221391511</v>
      </c>
      <c r="AA230" s="8">
        <v>3.1175597435876967</v>
      </c>
      <c r="AB230" s="8">
        <v>3.2083515711934982</v>
      </c>
      <c r="AC230" s="8">
        <v>11.75251339773053</v>
      </c>
      <c r="AD230" s="8">
        <v>5.4453356504214439</v>
      </c>
      <c r="AE230" s="8">
        <v>0.36357359692341923</v>
      </c>
      <c r="AF230" s="8">
        <v>21.654055374578771</v>
      </c>
      <c r="AG230" s="8">
        <v>28.264628304928344</v>
      </c>
      <c r="AH230" s="8">
        <v>3.9294620671570035</v>
      </c>
      <c r="AI230" s="8">
        <v>1.6823001288399708</v>
      </c>
      <c r="AJ230" s="8">
        <v>7.9041627780232604</v>
      </c>
      <c r="AK230" s="8">
        <v>1.5692514747498996</v>
      </c>
      <c r="AL230" s="8">
        <v>5.8678371871966526</v>
      </c>
      <c r="AM230" s="8">
        <v>2.7905503369870579</v>
      </c>
      <c r="AN230" s="8">
        <v>5.274176162086964</v>
      </c>
      <c r="AO230" s="8">
        <v>0.90975551498528229</v>
      </c>
      <c r="AP230" s="8">
        <v>11.070942606862094</v>
      </c>
      <c r="AQ230" s="8">
        <v>9.0828780636047117</v>
      </c>
    </row>
    <row r="231" spans="1:43" x14ac:dyDescent="0.3">
      <c r="A231" s="1" t="s">
        <v>299</v>
      </c>
      <c r="B231" s="1" t="s">
        <v>287</v>
      </c>
      <c r="C231" s="1" t="s">
        <v>62</v>
      </c>
      <c r="D231" s="1" t="s">
        <v>293</v>
      </c>
      <c r="E231" s="1" t="s">
        <v>1212</v>
      </c>
      <c r="F231" s="7">
        <v>34.4</v>
      </c>
      <c r="G231" s="1" t="s">
        <v>294</v>
      </c>
      <c r="H231" s="1" t="s">
        <v>295</v>
      </c>
      <c r="I231" s="1" t="s">
        <v>296</v>
      </c>
      <c r="J231" s="1" t="s">
        <v>300</v>
      </c>
      <c r="K231" s="8">
        <v>1.5696087801768928</v>
      </c>
      <c r="L231" s="8">
        <v>1.0645054706815558</v>
      </c>
      <c r="M231" s="8">
        <v>2.8448426873402575</v>
      </c>
      <c r="N231" s="8">
        <v>41.315147175887226</v>
      </c>
      <c r="O231" s="8">
        <v>1.1921905411192546</v>
      </c>
      <c r="P231" s="8">
        <v>1.3339843425614986</v>
      </c>
      <c r="Q231" s="8">
        <v>1.970691919446445</v>
      </c>
      <c r="R231" s="8">
        <v>7.6434698818533287</v>
      </c>
      <c r="S231" s="8">
        <v>0.24644795481220905</v>
      </c>
      <c r="T231" s="8">
        <v>0.62177236305832562</v>
      </c>
      <c r="U231" s="8">
        <v>1.0694484644603199</v>
      </c>
      <c r="V231" s="8">
        <v>3.6352184547884492</v>
      </c>
      <c r="W231" s="8">
        <v>0.63626150816402161</v>
      </c>
      <c r="X231" s="8">
        <v>3.0073826213214914</v>
      </c>
      <c r="Y231" s="8">
        <v>8.0255751955223964</v>
      </c>
      <c r="Z231" s="8">
        <v>1.174664658800372</v>
      </c>
      <c r="AA231" s="8">
        <v>2.4388244151423066</v>
      </c>
      <c r="AB231" s="8">
        <v>3.2649515168798824</v>
      </c>
      <c r="AC231" s="8">
        <v>12.050687910809136</v>
      </c>
      <c r="AD231" s="8">
        <v>4.6549032443539087</v>
      </c>
      <c r="AE231" s="8">
        <v>0.23942089282071694</v>
      </c>
      <c r="AF231" s="8">
        <v>18.24697693483791</v>
      </c>
      <c r="AG231" s="8">
        <v>34.385220225717781</v>
      </c>
      <c r="AH231" s="8">
        <v>2.3238215198994814</v>
      </c>
      <c r="AI231" s="8">
        <v>1.1585781918596552</v>
      </c>
      <c r="AJ231" s="8">
        <v>8.1843937637983366</v>
      </c>
      <c r="AK231" s="8">
        <v>1.1419197706116195</v>
      </c>
      <c r="AL231" s="8">
        <v>5.5788986645941154</v>
      </c>
      <c r="AM231" s="8">
        <v>1.4375060049010928</v>
      </c>
      <c r="AN231" s="8">
        <v>3.9208332651574875</v>
      </c>
      <c r="AO231" s="8">
        <v>1.1419197706116195</v>
      </c>
      <c r="AP231" s="8">
        <v>12.48416350754003</v>
      </c>
      <c r="AQ231" s="8">
        <v>9.9957683804708619</v>
      </c>
    </row>
    <row r="232" spans="1:43" x14ac:dyDescent="0.3">
      <c r="A232" s="1" t="s">
        <v>301</v>
      </c>
      <c r="B232" s="1" t="s">
        <v>287</v>
      </c>
      <c r="C232" s="1" t="s">
        <v>67</v>
      </c>
      <c r="D232" s="1" t="s">
        <v>128</v>
      </c>
      <c r="E232" s="1" t="s">
        <v>1206</v>
      </c>
      <c r="F232" s="7">
        <v>15.79</v>
      </c>
      <c r="G232" s="1" t="s">
        <v>294</v>
      </c>
      <c r="H232" s="1" t="s">
        <v>302</v>
      </c>
      <c r="I232" s="1" t="s">
        <v>303</v>
      </c>
      <c r="J232" s="1" t="s">
        <v>304</v>
      </c>
      <c r="K232" s="8">
        <v>0.80546337195055651</v>
      </c>
      <c r="L232" s="8">
        <v>1.0227721915033416</v>
      </c>
      <c r="M232" s="8">
        <v>1.7292376618747953</v>
      </c>
      <c r="N232" s="8">
        <v>40.833793452182945</v>
      </c>
      <c r="O232" s="8">
        <v>1.563989149009992</v>
      </c>
      <c r="P232" s="8">
        <v>1.365025126844829</v>
      </c>
      <c r="Q232" s="8">
        <v>1.3986109709109984</v>
      </c>
      <c r="R232" s="8">
        <v>9.6786365991044878</v>
      </c>
      <c r="S232" s="8">
        <v>0.84417128468820291</v>
      </c>
      <c r="T232" s="8">
        <v>0.72801340098390876</v>
      </c>
      <c r="U232" s="8">
        <v>0.71974052142727352</v>
      </c>
      <c r="V232" s="8">
        <v>3.0127687365840328</v>
      </c>
      <c r="W232" s="8">
        <v>0.59280100886372977</v>
      </c>
      <c r="X232" s="8">
        <v>2.3065843969843414</v>
      </c>
      <c r="Y232" s="8">
        <v>6.601658629973012</v>
      </c>
      <c r="Z232" s="8">
        <v>1.2017743989697376</v>
      </c>
      <c r="AA232" s="8">
        <v>1.8226221845397577</v>
      </c>
      <c r="AB232" s="8">
        <v>3.446873311364135</v>
      </c>
      <c r="AC232" s="8">
        <v>16.831226473978653</v>
      </c>
      <c r="AD232" s="8">
        <v>2.8092171714446401</v>
      </c>
      <c r="AE232" s="8">
        <v>0.68501995681661532</v>
      </c>
      <c r="AF232" s="8">
        <v>14.015147805899849</v>
      </c>
      <c r="AG232" s="8">
        <v>36.175867543275714</v>
      </c>
      <c r="AH232" s="8">
        <v>3.3293354018503734</v>
      </c>
      <c r="AI232" s="8">
        <v>3.3293354018503734</v>
      </c>
      <c r="AJ232" s="8">
        <v>3.3293354018503734</v>
      </c>
      <c r="AK232" s="8">
        <v>4.4579898530363744</v>
      </c>
      <c r="AL232" s="8">
        <v>14.181714073180851</v>
      </c>
      <c r="AM232" s="8">
        <v>3.3293354018503734</v>
      </c>
      <c r="AN232" s="8">
        <v>3.3293354018503734</v>
      </c>
      <c r="AO232" s="8">
        <v>3.3293354018503734</v>
      </c>
      <c r="AP232" s="8">
        <v>7.8639329116546062</v>
      </c>
      <c r="AQ232" s="8">
        <v>3.3293354018503734</v>
      </c>
    </row>
    <row r="233" spans="1:43" x14ac:dyDescent="0.3">
      <c r="A233" s="1" t="s">
        <v>305</v>
      </c>
      <c r="B233" s="1" t="s">
        <v>287</v>
      </c>
      <c r="C233" s="1" t="s">
        <v>62</v>
      </c>
      <c r="D233" s="1" t="s">
        <v>128</v>
      </c>
      <c r="E233" s="1" t="s">
        <v>1213</v>
      </c>
      <c r="F233" s="7">
        <v>27</v>
      </c>
      <c r="G233" s="1" t="s">
        <v>288</v>
      </c>
      <c r="H233" s="1" t="s">
        <v>298</v>
      </c>
      <c r="I233" s="1" t="s">
        <v>290</v>
      </c>
      <c r="J233" s="1" t="s">
        <v>300</v>
      </c>
      <c r="K233" s="8">
        <v>2.0787559781175062</v>
      </c>
      <c r="L233" s="8">
        <v>1.1058319829186283</v>
      </c>
      <c r="M233" s="8">
        <v>2.5418789364219707</v>
      </c>
      <c r="N233" s="8">
        <v>40.054957293479596</v>
      </c>
      <c r="O233" s="8">
        <v>1.1421610608249888</v>
      </c>
      <c r="P233" s="8">
        <v>1.0705320022669578</v>
      </c>
      <c r="Q233" s="8">
        <v>0.90052613398242509</v>
      </c>
      <c r="R233" s="8">
        <v>4.0101652437788822</v>
      </c>
      <c r="S233" s="8">
        <v>0.1346581134926991</v>
      </c>
      <c r="T233" s="8">
        <v>0.30971366103320791</v>
      </c>
      <c r="U233" s="8">
        <v>0.70695509583667016</v>
      </c>
      <c r="V233" s="8">
        <v>3.1631717997051609</v>
      </c>
      <c r="W233" s="8">
        <v>0.69648968036089842</v>
      </c>
      <c r="X233" s="8">
        <v>3.5600783269121012</v>
      </c>
      <c r="Y233" s="8">
        <v>7.4147480794403915</v>
      </c>
      <c r="Z233" s="8">
        <v>1.4712769477971352</v>
      </c>
      <c r="AA233" s="8">
        <v>2.7238595472279559</v>
      </c>
      <c r="AB233" s="8">
        <v>4.5370459721664522</v>
      </c>
      <c r="AC233" s="8">
        <v>16.30022174517763</v>
      </c>
      <c r="AD233" s="8">
        <v>5.5923060540505363</v>
      </c>
      <c r="AE233" s="8">
        <v>0.48466634500820732</v>
      </c>
      <c r="AF233" s="8">
        <v>19.863199303277899</v>
      </c>
      <c r="AG233" s="8">
        <v>35.72398600224296</v>
      </c>
      <c r="AH233" s="8">
        <v>1.7643606888698615</v>
      </c>
      <c r="AI233" s="8">
        <v>1.7643606888698615</v>
      </c>
      <c r="AJ233" s="8">
        <v>4.006273576642247</v>
      </c>
      <c r="AK233" s="8">
        <v>1.81790308944045</v>
      </c>
      <c r="AL233" s="8">
        <v>6.5077742541058523</v>
      </c>
      <c r="AM233" s="8">
        <v>2.0719684335939546</v>
      </c>
      <c r="AN233" s="8">
        <v>2.1304676256654056</v>
      </c>
      <c r="AO233" s="8">
        <v>1.7643606888698615</v>
      </c>
      <c r="AP233" s="8">
        <v>13.565148577642981</v>
      </c>
      <c r="AQ233" s="8">
        <v>9.0201970707786767</v>
      </c>
    </row>
    <row r="234" spans="1:43" x14ac:dyDescent="0.3">
      <c r="A234" s="1" t="s">
        <v>306</v>
      </c>
      <c r="B234" s="1" t="s">
        <v>287</v>
      </c>
      <c r="C234" s="1" t="s">
        <v>67</v>
      </c>
      <c r="D234" s="1" t="s">
        <v>128</v>
      </c>
      <c r="E234" s="1" t="s">
        <v>1204</v>
      </c>
      <c r="F234" s="7">
        <v>29</v>
      </c>
      <c r="G234" s="1" t="s">
        <v>294</v>
      </c>
      <c r="H234" s="1" t="s">
        <v>298</v>
      </c>
      <c r="I234" s="1" t="s">
        <v>307</v>
      </c>
      <c r="J234" s="1" t="s">
        <v>291</v>
      </c>
      <c r="K234" s="8">
        <v>1.8574615259580312</v>
      </c>
      <c r="L234" s="8">
        <v>1.0400017815305838</v>
      </c>
      <c r="M234" s="8">
        <v>3.0731352712664473</v>
      </c>
      <c r="N234" s="8">
        <v>32.715191906272068</v>
      </c>
      <c r="O234" s="8">
        <v>1.3845011457243768</v>
      </c>
      <c r="P234" s="8">
        <v>1.1317919828429308</v>
      </c>
      <c r="Q234" s="8">
        <v>2.605288493179998</v>
      </c>
      <c r="R234" s="8">
        <v>7.3143223357540963</v>
      </c>
      <c r="S234" s="8">
        <v>0.6720835295451556</v>
      </c>
      <c r="T234" s="8">
        <v>0.67907518970575853</v>
      </c>
      <c r="U234" s="8">
        <v>1.5913681213306663</v>
      </c>
      <c r="V234" s="8">
        <v>3.7846344650922101</v>
      </c>
      <c r="W234" s="8">
        <v>0.94409681881662544</v>
      </c>
      <c r="X234" s="8">
        <v>4.8448174656841418</v>
      </c>
      <c r="Y234" s="8">
        <v>7.7409382259039781</v>
      </c>
      <c r="Z234" s="8">
        <v>1.7329084870940723</v>
      </c>
      <c r="AA234" s="8">
        <v>2.4910889278095647</v>
      </c>
      <c r="AB234" s="8">
        <v>4.9075301469032615</v>
      </c>
      <c r="AC234" s="8">
        <v>13.901075751805287</v>
      </c>
      <c r="AD234" s="8">
        <v>5.0473437850502405</v>
      </c>
      <c r="AE234" s="8">
        <v>0.54134464273048832</v>
      </c>
      <c r="AF234" s="8">
        <v>14.746226486588592</v>
      </c>
      <c r="AG234" s="8">
        <v>23.298350306534715</v>
      </c>
      <c r="AH234" s="8">
        <v>4.6498229496901766</v>
      </c>
      <c r="AI234" s="8">
        <v>1.103649719240323</v>
      </c>
      <c r="AJ234" s="8">
        <v>10.213126782625608</v>
      </c>
      <c r="AK234" s="8">
        <v>1.9887282820922005</v>
      </c>
      <c r="AL234" s="8">
        <v>6.3263746590206402</v>
      </c>
      <c r="AM234" s="8">
        <v>3.2764315150308061</v>
      </c>
      <c r="AN234" s="8">
        <v>6.9589133687201388</v>
      </c>
      <c r="AO234" s="8">
        <v>0.89913258756119319</v>
      </c>
      <c r="AP234" s="8">
        <v>13.517389469878438</v>
      </c>
      <c r="AQ234" s="8">
        <v>13.021853873017164</v>
      </c>
    </row>
    <row r="235" spans="1:43" x14ac:dyDescent="0.3">
      <c r="A235" s="1" t="s">
        <v>308</v>
      </c>
      <c r="B235" s="1" t="s">
        <v>287</v>
      </c>
      <c r="C235" s="1" t="s">
        <v>62</v>
      </c>
      <c r="D235" s="1" t="s">
        <v>293</v>
      </c>
      <c r="E235" s="1" t="s">
        <v>1207</v>
      </c>
      <c r="F235" s="7" t="s">
        <v>64</v>
      </c>
      <c r="G235" s="1" t="s">
        <v>294</v>
      </c>
      <c r="H235" s="1" t="s">
        <v>309</v>
      </c>
      <c r="I235" s="1" t="s">
        <v>296</v>
      </c>
      <c r="J235" s="1" t="s">
        <v>291</v>
      </c>
      <c r="K235" s="8">
        <v>1.9835588139951308</v>
      </c>
      <c r="L235" s="8">
        <v>1.1794564775060477</v>
      </c>
      <c r="M235" s="8">
        <v>2.2596874254864794</v>
      </c>
      <c r="N235" s="8">
        <v>37.961187726148481</v>
      </c>
      <c r="O235" s="8">
        <v>1.4609161080646786</v>
      </c>
      <c r="P235" s="8">
        <v>1.2205653686673539</v>
      </c>
      <c r="Q235" s="8">
        <v>1.2852686566149425</v>
      </c>
      <c r="R235" s="8">
        <v>6.0564955392152067</v>
      </c>
      <c r="S235" s="8">
        <v>0.21052742352734893</v>
      </c>
      <c r="T235" s="8">
        <v>0.62074467320796856</v>
      </c>
      <c r="U235" s="8">
        <v>0.93286067462433475</v>
      </c>
      <c r="V235" s="8">
        <v>3.6384930826686426</v>
      </c>
      <c r="W235" s="8">
        <v>0.8920417508847438</v>
      </c>
      <c r="X235" s="8">
        <v>3.3098395684703585</v>
      </c>
      <c r="Y235" s="8">
        <v>8.1172448627321305</v>
      </c>
      <c r="Z235" s="8">
        <v>1.5309305823569879</v>
      </c>
      <c r="AA235" s="8">
        <v>2.969304129198306</v>
      </c>
      <c r="AB235" s="8">
        <v>3.7116994394270595</v>
      </c>
      <c r="AC235" s="8">
        <v>14.243338993733918</v>
      </c>
      <c r="AD235" s="8">
        <v>5.8867763434518334</v>
      </c>
      <c r="AE235" s="8">
        <v>0.5290623600180353</v>
      </c>
      <c r="AF235" s="8">
        <v>15.763134454863488</v>
      </c>
      <c r="AG235" s="8">
        <v>37.201692533587604</v>
      </c>
      <c r="AH235" s="8">
        <v>1.9319677492551872</v>
      </c>
      <c r="AI235" s="8">
        <v>0.85771871061734517</v>
      </c>
      <c r="AJ235" s="8">
        <v>7.3515653984518634</v>
      </c>
      <c r="AK235" s="8">
        <v>0.85771871061734517</v>
      </c>
      <c r="AL235" s="8">
        <v>5.9926625239367652</v>
      </c>
      <c r="AM235" s="8">
        <v>1.9078613200145949</v>
      </c>
      <c r="AN235" s="8">
        <v>4.068052980479802</v>
      </c>
      <c r="AO235" s="8">
        <v>0.85771871061734517</v>
      </c>
      <c r="AP235" s="8">
        <v>13.054948910091095</v>
      </c>
      <c r="AQ235" s="8">
        <v>10.154957997467571</v>
      </c>
    </row>
    <row r="236" spans="1:43" x14ac:dyDescent="0.3">
      <c r="A236" s="1" t="s">
        <v>310</v>
      </c>
      <c r="B236" s="1" t="s">
        <v>287</v>
      </c>
      <c r="C236" s="1" t="s">
        <v>62</v>
      </c>
      <c r="D236" s="1" t="s">
        <v>293</v>
      </c>
      <c r="E236" s="1" t="s">
        <v>1213</v>
      </c>
      <c r="F236" s="7">
        <v>18.93</v>
      </c>
      <c r="G236" s="1" t="s">
        <v>294</v>
      </c>
      <c r="H236" s="1" t="s">
        <v>309</v>
      </c>
      <c r="I236" s="1" t="s">
        <v>296</v>
      </c>
      <c r="J236" s="1" t="s">
        <v>300</v>
      </c>
      <c r="K236" s="8">
        <v>1.4088583364476197</v>
      </c>
      <c r="L236" s="8">
        <v>1.0130228066970133</v>
      </c>
      <c r="M236" s="8">
        <v>2.6638698295114622</v>
      </c>
      <c r="N236" s="8">
        <v>38.335347256272676</v>
      </c>
      <c r="O236" s="8">
        <v>1.2295186798504631</v>
      </c>
      <c r="P236" s="8">
        <v>1.3310375256318037</v>
      </c>
      <c r="Q236" s="8">
        <v>1.6940292174397806</v>
      </c>
      <c r="R236" s="8">
        <v>5.35405011540551</v>
      </c>
      <c r="S236" s="8">
        <v>7.5172585644490475E-2</v>
      </c>
      <c r="T236" s="8">
        <v>0.60275999865398777</v>
      </c>
      <c r="U236" s="8">
        <v>1.2413821482576408</v>
      </c>
      <c r="V236" s="8">
        <v>3.3189659385933301</v>
      </c>
      <c r="W236" s="8">
        <v>0.75083522588470408</v>
      </c>
      <c r="X236" s="8">
        <v>3.7826514653793573</v>
      </c>
      <c r="Y236" s="8">
        <v>6.4210958965039699</v>
      </c>
      <c r="Z236" s="8">
        <v>1.8177456597599548</v>
      </c>
      <c r="AA236" s="8">
        <v>2.3605320217949459</v>
      </c>
      <c r="AB236" s="8">
        <v>5.4432164658272306</v>
      </c>
      <c r="AC236" s="8">
        <v>16.039716945911039</v>
      </c>
      <c r="AD236" s="8">
        <v>4.4561777725529588</v>
      </c>
      <c r="AE236" s="8">
        <v>0.66001410798003468</v>
      </c>
      <c r="AF236" s="8">
        <v>16.588189452130983</v>
      </c>
      <c r="AG236" s="8">
        <v>30.03368935223174</v>
      </c>
      <c r="AH236" s="8">
        <v>3.3545307386030934</v>
      </c>
      <c r="AI236" s="8">
        <v>1.7685766644470742</v>
      </c>
      <c r="AJ236" s="8">
        <v>6.374397006315653</v>
      </c>
      <c r="AK236" s="8">
        <v>3.2977592534778051</v>
      </c>
      <c r="AL236" s="8">
        <v>7.6514424194883777</v>
      </c>
      <c r="AM236" s="8">
        <v>2.4971099003046446</v>
      </c>
      <c r="AN236" s="8">
        <v>5.1664333660224981</v>
      </c>
      <c r="AO236" s="8">
        <v>2.7079811197056585</v>
      </c>
      <c r="AP236" s="8">
        <v>12.516821135420486</v>
      </c>
      <c r="AQ236" s="8">
        <v>8.0430695918519781</v>
      </c>
    </row>
    <row r="237" spans="1:43" x14ac:dyDescent="0.3">
      <c r="A237" s="1" t="s">
        <v>311</v>
      </c>
      <c r="B237" s="1" t="s">
        <v>287</v>
      </c>
      <c r="C237" s="1" t="s">
        <v>67</v>
      </c>
      <c r="D237" s="1" t="s">
        <v>293</v>
      </c>
      <c r="E237" s="1" t="s">
        <v>1208</v>
      </c>
      <c r="F237" s="7">
        <v>33</v>
      </c>
      <c r="G237" s="1" t="s">
        <v>294</v>
      </c>
      <c r="H237" s="1" t="s">
        <v>298</v>
      </c>
      <c r="I237" s="1" t="s">
        <v>296</v>
      </c>
      <c r="J237" s="1" t="s">
        <v>291</v>
      </c>
      <c r="K237" s="8">
        <v>1.8273898533120061</v>
      </c>
      <c r="L237" s="8">
        <v>1.1108032177267595</v>
      </c>
      <c r="M237" s="8">
        <v>4.4393695065081422</v>
      </c>
      <c r="N237" s="8">
        <v>29.359049515230279</v>
      </c>
      <c r="O237" s="8">
        <v>1.2762893997171685</v>
      </c>
      <c r="P237" s="8">
        <v>1.2514136600658374</v>
      </c>
      <c r="Q237" s="8">
        <v>3.6970399090751158</v>
      </c>
      <c r="R237" s="8">
        <v>7.4477346388163363</v>
      </c>
      <c r="S237" s="8">
        <v>0.79134950990739428</v>
      </c>
      <c r="T237" s="8">
        <v>0.73159567819233562</v>
      </c>
      <c r="U237" s="8">
        <v>1.8193629365572559</v>
      </c>
      <c r="V237" s="8">
        <v>3.270776744024066</v>
      </c>
      <c r="W237" s="8">
        <v>0.94699485163961583</v>
      </c>
      <c r="X237" s="8">
        <v>5.4505174360311388</v>
      </c>
      <c r="Y237" s="8">
        <v>6.4251102577795427</v>
      </c>
      <c r="Z237" s="8">
        <v>2.1445744585500459</v>
      </c>
      <c r="AA237" s="8">
        <v>2.3968489353560205</v>
      </c>
      <c r="AB237" s="8">
        <v>6.8414029905633429</v>
      </c>
      <c r="AC237" s="8">
        <v>14.231406236891027</v>
      </c>
      <c r="AD237" s="8">
        <v>4.0231828710965223</v>
      </c>
      <c r="AE237" s="8">
        <v>0.51778739296002951</v>
      </c>
      <c r="AF237" s="8">
        <v>21.052099115128321</v>
      </c>
      <c r="AG237" s="8">
        <v>29.655193267550757</v>
      </c>
      <c r="AH237" s="8">
        <v>2.3168783649844951</v>
      </c>
      <c r="AI237" s="8">
        <v>1.2190777620602444</v>
      </c>
      <c r="AJ237" s="8">
        <v>5.895067192501144</v>
      </c>
      <c r="AK237" s="8">
        <v>3.050968314533836</v>
      </c>
      <c r="AL237" s="8">
        <v>8.2013405479302541</v>
      </c>
      <c r="AM237" s="8">
        <v>1.4762490915688402</v>
      </c>
      <c r="AN237" s="8">
        <v>2.6817368670267943</v>
      </c>
      <c r="AO237" s="8">
        <v>1.2487529018030765</v>
      </c>
      <c r="AP237" s="8">
        <v>15.888857408010422</v>
      </c>
      <c r="AQ237" s="8">
        <v>7.3137791669018233</v>
      </c>
    </row>
    <row r="238" spans="1:43" x14ac:dyDescent="0.3">
      <c r="A238" s="1" t="s">
        <v>312</v>
      </c>
      <c r="B238" s="1" t="s">
        <v>287</v>
      </c>
      <c r="C238" s="1" t="s">
        <v>62</v>
      </c>
      <c r="D238" s="1" t="s">
        <v>293</v>
      </c>
      <c r="E238" s="1" t="s">
        <v>1203</v>
      </c>
      <c r="F238" s="7">
        <v>32.5</v>
      </c>
      <c r="G238" s="1" t="s">
        <v>294</v>
      </c>
      <c r="H238" s="1" t="s">
        <v>295</v>
      </c>
      <c r="I238" s="1" t="s">
        <v>313</v>
      </c>
      <c r="J238" s="1" t="s">
        <v>291</v>
      </c>
      <c r="K238" s="8">
        <v>2.5525639663745712</v>
      </c>
      <c r="L238" s="8">
        <v>1.4659485025277967</v>
      </c>
      <c r="M238" s="8">
        <v>1.5118095655225465</v>
      </c>
      <c r="N238" s="8">
        <v>45.052275552183275</v>
      </c>
      <c r="O238" s="8">
        <v>1.3641948157875787</v>
      </c>
      <c r="P238" s="8">
        <v>1.6239167959768821</v>
      </c>
      <c r="Q238" s="8">
        <v>0.78922356284476469</v>
      </c>
      <c r="R238" s="8">
        <v>6.7753929130728787</v>
      </c>
      <c r="S238" s="8">
        <v>0.12991334367815055</v>
      </c>
      <c r="T238" s="8">
        <v>0.87041940264360873</v>
      </c>
      <c r="U238" s="8">
        <v>0.64469496800282211</v>
      </c>
      <c r="V238" s="8">
        <v>4.6985829934266699</v>
      </c>
      <c r="W238" s="8">
        <v>1.404060120450856</v>
      </c>
      <c r="X238" s="8">
        <v>2.3138284626521499</v>
      </c>
      <c r="Y238" s="8">
        <v>10.309722984566685</v>
      </c>
      <c r="Z238" s="8">
        <v>0.89519192918372614</v>
      </c>
      <c r="AA238" s="8">
        <v>3.7300203128993417</v>
      </c>
      <c r="AB238" s="8">
        <v>1.9637918534557059</v>
      </c>
      <c r="AC238" s="8">
        <v>5.9987672273868693</v>
      </c>
      <c r="AD238" s="8">
        <v>5.7757673836849861</v>
      </c>
      <c r="AE238" s="8">
        <v>0.12991334367815055</v>
      </c>
      <c r="AF238" s="8">
        <v>15.528823169379471</v>
      </c>
      <c r="AG238" s="8">
        <v>33.295414104563143</v>
      </c>
      <c r="AH238" s="8">
        <v>3.1267967217483421</v>
      </c>
      <c r="AI238" s="8">
        <v>0.68753167657362146</v>
      </c>
      <c r="AJ238" s="8">
        <v>10.552122479860882</v>
      </c>
      <c r="AK238" s="8">
        <v>1.708519286977461</v>
      </c>
      <c r="AL238" s="8">
        <v>5.2286481014939916</v>
      </c>
      <c r="AM238" s="8">
        <v>3.2707841983103685</v>
      </c>
      <c r="AN238" s="8">
        <v>6.9990862965662748</v>
      </c>
      <c r="AO238" s="8">
        <v>0.57560995753424304</v>
      </c>
      <c r="AP238" s="8">
        <v>7.2999584781413134</v>
      </c>
      <c r="AQ238" s="8">
        <v>11.726705528850889</v>
      </c>
    </row>
    <row r="239" spans="1:43" x14ac:dyDescent="0.3">
      <c r="A239" s="1" t="s">
        <v>314</v>
      </c>
      <c r="B239" s="1" t="s">
        <v>287</v>
      </c>
      <c r="C239" s="1" t="s">
        <v>67</v>
      </c>
      <c r="D239" s="1" t="s">
        <v>293</v>
      </c>
      <c r="E239" s="1" t="s">
        <v>1206</v>
      </c>
      <c r="F239" s="7">
        <v>31.5</v>
      </c>
      <c r="G239" s="1" t="s">
        <v>294</v>
      </c>
      <c r="H239" s="1" t="s">
        <v>295</v>
      </c>
      <c r="I239" s="1" t="s">
        <v>313</v>
      </c>
      <c r="J239" s="1" t="s">
        <v>291</v>
      </c>
      <c r="K239" s="8">
        <v>2.7065014249549222</v>
      </c>
      <c r="L239" s="8">
        <v>1.5945279926457441</v>
      </c>
      <c r="M239" s="8">
        <v>1.9245536914232986</v>
      </c>
      <c r="N239" s="8">
        <v>33.181664615294402</v>
      </c>
      <c r="O239" s="8">
        <v>1.4691779023518849</v>
      </c>
      <c r="P239" s="8">
        <v>1.2667158019176887</v>
      </c>
      <c r="Q239" s="8">
        <v>1.3300515920135731</v>
      </c>
      <c r="R239" s="8">
        <v>6.9686574918624142</v>
      </c>
      <c r="S239" s="8">
        <v>0.28135676566346923</v>
      </c>
      <c r="T239" s="8">
        <v>0.82589870285033307</v>
      </c>
      <c r="U239" s="8">
        <v>0.92343581959799503</v>
      </c>
      <c r="V239" s="8">
        <v>4.5695301645058146</v>
      </c>
      <c r="W239" s="8">
        <v>1.8748251111207133</v>
      </c>
      <c r="X239" s="8">
        <v>3.5575855436431811</v>
      </c>
      <c r="Y239" s="8">
        <v>10.498735998475851</v>
      </c>
      <c r="Z239" s="8">
        <v>1.8511130299380107</v>
      </c>
      <c r="AA239" s="8">
        <v>4.8705891503288843</v>
      </c>
      <c r="AB239" s="8">
        <v>3.8700029010369441</v>
      </c>
      <c r="AC239" s="8">
        <v>9.6464525740151412</v>
      </c>
      <c r="AD239" s="8">
        <v>6.4828864779072761</v>
      </c>
      <c r="AE239" s="8">
        <v>0.30573724845245775</v>
      </c>
      <c r="AF239" s="8">
        <v>15.081553705548435</v>
      </c>
      <c r="AG239" s="8">
        <v>30.63171221497074</v>
      </c>
      <c r="AH239" s="8">
        <v>4.2918102507652254</v>
      </c>
      <c r="AI239" s="8">
        <v>0.91466808801824739</v>
      </c>
      <c r="AJ239" s="8">
        <v>7.8635799919801119</v>
      </c>
      <c r="AK239" s="8">
        <v>4.1618703950684397</v>
      </c>
      <c r="AL239" s="8">
        <v>8.1834819649336499</v>
      </c>
      <c r="AM239" s="8">
        <v>3.5427560204177708</v>
      </c>
      <c r="AN239" s="8">
        <v>6.5234461352087409</v>
      </c>
      <c r="AO239" s="8">
        <v>0.66963195798605979</v>
      </c>
      <c r="AP239" s="8">
        <v>8.8434965932179246</v>
      </c>
      <c r="AQ239" s="8">
        <v>9.2919926818846559</v>
      </c>
    </row>
    <row r="240" spans="1:43" x14ac:dyDescent="0.3">
      <c r="A240" s="1" t="s">
        <v>315</v>
      </c>
      <c r="B240" s="1" t="s">
        <v>287</v>
      </c>
      <c r="C240" s="1" t="s">
        <v>62</v>
      </c>
      <c r="D240" s="1" t="s">
        <v>293</v>
      </c>
      <c r="E240" s="1" t="s">
        <v>1207</v>
      </c>
      <c r="F240" s="7">
        <v>27.4</v>
      </c>
      <c r="G240" s="1" t="s">
        <v>294</v>
      </c>
      <c r="H240" s="1" t="s">
        <v>316</v>
      </c>
      <c r="I240" s="1" t="s">
        <v>317</v>
      </c>
      <c r="J240" s="1" t="s">
        <v>291</v>
      </c>
      <c r="K240" s="8">
        <v>1.4472418193927705</v>
      </c>
      <c r="L240" s="8">
        <v>0.76440326634606093</v>
      </c>
      <c r="M240" s="8">
        <v>1.1458736169528978</v>
      </c>
      <c r="N240" s="8">
        <v>39.883242786080402</v>
      </c>
      <c r="O240" s="8">
        <v>1.3434189085754875</v>
      </c>
      <c r="P240" s="8">
        <v>1.0290680320887007</v>
      </c>
      <c r="Q240" s="8">
        <v>6.3080533915047621</v>
      </c>
      <c r="R240" s="8">
        <v>7.3714006058233794</v>
      </c>
      <c r="S240" s="8">
        <v>0.21383231835609362</v>
      </c>
      <c r="T240" s="8">
        <v>0.53458079589023411</v>
      </c>
      <c r="U240" s="8">
        <v>0.60407629935596452</v>
      </c>
      <c r="V240" s="8">
        <v>4.3852884260125489</v>
      </c>
      <c r="W240" s="8">
        <v>0.67099378631874629</v>
      </c>
      <c r="X240" s="8">
        <v>2.2303706989973318</v>
      </c>
      <c r="Y240" s="8">
        <v>9.6790215841075113</v>
      </c>
      <c r="Z240" s="8">
        <v>0.60110672209259963</v>
      </c>
      <c r="AA240" s="8">
        <v>3.2539599204408156</v>
      </c>
      <c r="AB240" s="8">
        <v>2.7880992400887505</v>
      </c>
      <c r="AC240" s="8">
        <v>9.2703801282914089</v>
      </c>
      <c r="AD240" s="8">
        <v>6.2617553349274688</v>
      </c>
      <c r="AE240" s="8">
        <v>0.21383231835609362</v>
      </c>
      <c r="AF240" s="8">
        <v>16.000539451822696</v>
      </c>
      <c r="AG240" s="8">
        <v>23.802599647018464</v>
      </c>
      <c r="AH240" s="8">
        <v>4.2564004596449401</v>
      </c>
      <c r="AI240" s="8">
        <v>0.96054273587124062</v>
      </c>
      <c r="AJ240" s="8">
        <v>6.3076148675556585</v>
      </c>
      <c r="AK240" s="8">
        <v>5.1902510862222959</v>
      </c>
      <c r="AL240" s="8">
        <v>14.114094490222415</v>
      </c>
      <c r="AM240" s="8">
        <v>6.3109435078587079</v>
      </c>
      <c r="AN240" s="8">
        <v>2.7582183893915593</v>
      </c>
      <c r="AO240" s="8">
        <v>0.96054273587124062</v>
      </c>
      <c r="AP240" s="8">
        <v>10.159027822578338</v>
      </c>
      <c r="AQ240" s="8">
        <v>9.1792248059424519</v>
      </c>
    </row>
    <row r="241" spans="1:43" x14ac:dyDescent="0.3">
      <c r="A241" s="1" t="s">
        <v>318</v>
      </c>
      <c r="B241" s="1" t="s">
        <v>287</v>
      </c>
      <c r="C241" s="1" t="s">
        <v>62</v>
      </c>
      <c r="D241" s="1" t="s">
        <v>128</v>
      </c>
      <c r="E241" s="1" t="s">
        <v>1203</v>
      </c>
      <c r="F241" s="7">
        <v>27.3</v>
      </c>
      <c r="G241" s="1" t="s">
        <v>294</v>
      </c>
      <c r="H241" s="1" t="s">
        <v>298</v>
      </c>
      <c r="I241" s="1" t="s">
        <v>317</v>
      </c>
      <c r="J241" s="1" t="s">
        <v>291</v>
      </c>
      <c r="K241" s="8">
        <v>1.863901971838521</v>
      </c>
      <c r="L241" s="8">
        <v>1.2882603016470944</v>
      </c>
      <c r="M241" s="8">
        <v>1.4702899238279417</v>
      </c>
      <c r="N241" s="8">
        <v>44.826255339992237</v>
      </c>
      <c r="O241" s="8">
        <v>1.857984548199614</v>
      </c>
      <c r="P241" s="8">
        <v>1.5965629593320523</v>
      </c>
      <c r="Q241" s="8">
        <v>9.123216910468869E-2</v>
      </c>
      <c r="R241" s="8">
        <v>7.3589170344525838</v>
      </c>
      <c r="S241" s="8">
        <v>0.20413197837174096</v>
      </c>
      <c r="T241" s="8">
        <v>0.7275765486098924</v>
      </c>
      <c r="U241" s="8">
        <v>0.69906649576467716</v>
      </c>
      <c r="V241" s="8">
        <v>4.0179079667772095</v>
      </c>
      <c r="W241" s="8">
        <v>0.92126140132012446</v>
      </c>
      <c r="X241" s="8">
        <v>2.5047279302673831</v>
      </c>
      <c r="Y241" s="8">
        <v>8.6949104209070054</v>
      </c>
      <c r="Z241" s="8">
        <v>1.1624642915403951</v>
      </c>
      <c r="AA241" s="8">
        <v>3.0926902523942639</v>
      </c>
      <c r="AB241" s="8">
        <v>3.5187282144252596</v>
      </c>
      <c r="AC241" s="8">
        <v>8.8809172286739742</v>
      </c>
      <c r="AD241" s="8">
        <v>5.1254260170980768</v>
      </c>
      <c r="AE241" s="8">
        <v>9.6787005455266861E-2</v>
      </c>
      <c r="AF241" s="8">
        <v>20.689395045934418</v>
      </c>
      <c r="AG241" s="8">
        <v>33.268800744307889</v>
      </c>
      <c r="AH241" s="8">
        <v>4.7099158162106969</v>
      </c>
      <c r="AI241" s="8">
        <v>1.0637080548351727</v>
      </c>
      <c r="AJ241" s="8">
        <v>7.8934040244913097</v>
      </c>
      <c r="AK241" s="8">
        <v>1.5358640627583162</v>
      </c>
      <c r="AL241" s="8">
        <v>4.6224356815277261</v>
      </c>
      <c r="AM241" s="8">
        <v>3.1192445022740567</v>
      </c>
      <c r="AN241" s="8">
        <v>5.524523551602381</v>
      </c>
      <c r="AO241" s="8">
        <v>1.0599340262305801</v>
      </c>
      <c r="AP241" s="8">
        <v>8.3594022204190352</v>
      </c>
      <c r="AQ241" s="8">
        <v>8.1533722694084041</v>
      </c>
    </row>
    <row r="242" spans="1:43" x14ac:dyDescent="0.3">
      <c r="A242" s="1" t="s">
        <v>319</v>
      </c>
      <c r="B242" s="1" t="s">
        <v>287</v>
      </c>
      <c r="C242" s="1" t="s">
        <v>62</v>
      </c>
      <c r="D242" s="1" t="s">
        <v>293</v>
      </c>
      <c r="E242" s="1" t="s">
        <v>1207</v>
      </c>
      <c r="F242" s="7">
        <v>30.69</v>
      </c>
      <c r="G242" s="1" t="s">
        <v>294</v>
      </c>
      <c r="H242" s="1" t="s">
        <v>309</v>
      </c>
      <c r="I242" s="1" t="s">
        <v>296</v>
      </c>
      <c r="J242" s="1" t="s">
        <v>291</v>
      </c>
      <c r="K242" s="8">
        <v>2.9186028560785187</v>
      </c>
      <c r="L242" s="8">
        <v>1.6651397151570779</v>
      </c>
      <c r="M242" s="8">
        <v>1.8732226228353639</v>
      </c>
      <c r="N242" s="8">
        <v>45.806752318329139</v>
      </c>
      <c r="O242" s="8">
        <v>1.4906714503028839</v>
      </c>
      <c r="P242" s="8">
        <v>1.3408051454556775</v>
      </c>
      <c r="Q242" s="8">
        <v>0.80095886825309293</v>
      </c>
      <c r="R242" s="8">
        <v>5.402678316995317</v>
      </c>
      <c r="S242" s="8">
        <v>0.12815341892049487</v>
      </c>
      <c r="T242" s="8">
        <v>0.54465203041210319</v>
      </c>
      <c r="U242" s="8">
        <v>0.55105970135812798</v>
      </c>
      <c r="V242" s="8">
        <v>3.8414986260258401</v>
      </c>
      <c r="W242" s="8">
        <v>1.2989699967374237</v>
      </c>
      <c r="X242" s="8">
        <v>2.3828044440594773</v>
      </c>
      <c r="Y242" s="8">
        <v>8.2799665852893281</v>
      </c>
      <c r="Z242" s="8">
        <v>1.2003291105181262</v>
      </c>
      <c r="AA242" s="8">
        <v>3.5910123746063842</v>
      </c>
      <c r="AB242" s="8">
        <v>2.3814527241273797</v>
      </c>
      <c r="AC242" s="8">
        <v>8.8384680042789121</v>
      </c>
      <c r="AD242" s="8">
        <v>5.5346482713388321</v>
      </c>
      <c r="AE242" s="8">
        <v>0.12815341892049487</v>
      </c>
      <c r="AF242" s="8">
        <v>14.45803316530899</v>
      </c>
      <c r="AG242" s="8">
        <v>33.645474083016985</v>
      </c>
      <c r="AH242" s="8">
        <v>3.3034539683068669</v>
      </c>
      <c r="AI242" s="8">
        <v>0.6275763364268363</v>
      </c>
      <c r="AJ242" s="8">
        <v>9.7078749804021474</v>
      </c>
      <c r="AK242" s="8">
        <v>1.2167854715795574</v>
      </c>
      <c r="AL242" s="8">
        <v>4.4817800925201965</v>
      </c>
      <c r="AM242" s="8">
        <v>2.9787213498234264</v>
      </c>
      <c r="AN242" s="8">
        <v>8.176587171642856</v>
      </c>
      <c r="AO242" s="8">
        <v>0.64469724045969801</v>
      </c>
      <c r="AP242" s="8">
        <v>9.123186457205211</v>
      </c>
      <c r="AQ242" s="8">
        <v>11.635829683307216</v>
      </c>
    </row>
    <row r="243" spans="1:43" x14ac:dyDescent="0.3">
      <c r="A243" s="1" t="s">
        <v>320</v>
      </c>
      <c r="B243" s="1" t="s">
        <v>287</v>
      </c>
      <c r="C243" s="1" t="s">
        <v>62</v>
      </c>
      <c r="D243" s="1" t="s">
        <v>293</v>
      </c>
      <c r="E243" s="1" t="s">
        <v>1204</v>
      </c>
      <c r="F243" s="7">
        <v>35</v>
      </c>
      <c r="G243" s="1" t="s">
        <v>294</v>
      </c>
      <c r="H243" s="1" t="s">
        <v>295</v>
      </c>
      <c r="I243" s="1" t="s">
        <v>296</v>
      </c>
      <c r="J243" s="1" t="s">
        <v>291</v>
      </c>
      <c r="K243" s="8">
        <v>2.1238770684515704</v>
      </c>
      <c r="L243" s="8">
        <v>1.0823059082182547</v>
      </c>
      <c r="M243" s="8">
        <v>1.9407137357449429</v>
      </c>
      <c r="N243" s="8">
        <v>36.283417350432707</v>
      </c>
      <c r="O243" s="8">
        <v>1.2547411608627084</v>
      </c>
      <c r="P243" s="8">
        <v>1.1993169604092468</v>
      </c>
      <c r="Q243" s="8">
        <v>1.4219670669438809</v>
      </c>
      <c r="R243" s="8">
        <v>8.4501499824560131</v>
      </c>
      <c r="S243" s="8">
        <v>0.25997035160965143</v>
      </c>
      <c r="T243" s="8">
        <v>0.64736921731918784</v>
      </c>
      <c r="U243" s="8">
        <v>1.032797132832924</v>
      </c>
      <c r="V243" s="8">
        <v>5.2859878489473404</v>
      </c>
      <c r="W243" s="8">
        <v>1.4493913910706389</v>
      </c>
      <c r="X243" s="8">
        <v>3.1236427707443943</v>
      </c>
      <c r="Y243" s="8">
        <v>10.267721331838571</v>
      </c>
      <c r="Z243" s="8">
        <v>1.1631219212608288</v>
      </c>
      <c r="AA243" s="8">
        <v>4.2894459386811707</v>
      </c>
      <c r="AB243" s="8">
        <v>2.3449384915608675</v>
      </c>
      <c r="AC243" s="8">
        <v>9.5606313009397272</v>
      </c>
      <c r="AD243" s="8">
        <v>6.6688123257865328</v>
      </c>
      <c r="AE243" s="8">
        <v>0.14968074388882957</v>
      </c>
      <c r="AF243" s="8">
        <v>20.742076964362582</v>
      </c>
      <c r="AG243" s="8">
        <v>34.210668173111266</v>
      </c>
      <c r="AH243" s="8">
        <v>1.9403562825398719</v>
      </c>
      <c r="AI243" s="8">
        <v>1.8175871735531202</v>
      </c>
      <c r="AJ243" s="8">
        <v>8.8049560868453316</v>
      </c>
      <c r="AK243" s="8">
        <v>1.8175871735531202</v>
      </c>
      <c r="AL243" s="8">
        <v>1.8175871735531202</v>
      </c>
      <c r="AM243" s="8">
        <v>1.8175871735531202</v>
      </c>
      <c r="AN243" s="8">
        <v>4.5721793527141434</v>
      </c>
      <c r="AO243" s="8">
        <v>1.8175871735531202</v>
      </c>
      <c r="AP243" s="8">
        <v>10.178639039130424</v>
      </c>
      <c r="AQ243" s="8">
        <v>10.463188233530772</v>
      </c>
    </row>
    <row r="244" spans="1:43" x14ac:dyDescent="0.3">
      <c r="A244" s="1" t="s">
        <v>321</v>
      </c>
      <c r="B244" s="1" t="s">
        <v>287</v>
      </c>
      <c r="C244" s="1" t="s">
        <v>62</v>
      </c>
      <c r="D244" s="1" t="s">
        <v>293</v>
      </c>
      <c r="E244" s="1" t="s">
        <v>1206</v>
      </c>
      <c r="F244" s="7">
        <v>22.64</v>
      </c>
      <c r="G244" s="1" t="s">
        <v>294</v>
      </c>
      <c r="H244" s="1" t="s">
        <v>309</v>
      </c>
      <c r="I244" s="1" t="s">
        <v>296</v>
      </c>
      <c r="J244" s="1" t="s">
        <v>291</v>
      </c>
      <c r="K244" s="8">
        <v>1.2203168184030329</v>
      </c>
      <c r="L244" s="8">
        <v>0.91799819683790895</v>
      </c>
      <c r="M244" s="8">
        <v>2.3718229240858499</v>
      </c>
      <c r="N244" s="8">
        <v>36.289439791631473</v>
      </c>
      <c r="O244" s="8">
        <v>2.1670334734003629</v>
      </c>
      <c r="P244" s="8">
        <v>1.0723482116780803</v>
      </c>
      <c r="Q244" s="8">
        <v>1.9243182577090781</v>
      </c>
      <c r="R244" s="8">
        <v>5.7639352939010271</v>
      </c>
      <c r="S244" s="8">
        <v>0.40808145918126865</v>
      </c>
      <c r="T244" s="8">
        <v>0.6031958690689202</v>
      </c>
      <c r="U244" s="8">
        <v>1.2734135013677204</v>
      </c>
      <c r="V244" s="8">
        <v>3.314950509546934</v>
      </c>
      <c r="W244" s="8">
        <v>0.81005823089058471</v>
      </c>
      <c r="X244" s="8">
        <v>3.5937564711617296</v>
      </c>
      <c r="Y244" s="8">
        <v>6.7952677762099212</v>
      </c>
      <c r="Z244" s="8">
        <v>1.699410194289229</v>
      </c>
      <c r="AA244" s="8">
        <v>2.4961545215246161</v>
      </c>
      <c r="AB244" s="8">
        <v>5.5110329207392557</v>
      </c>
      <c r="AC244" s="8">
        <v>16.289931248299865</v>
      </c>
      <c r="AD244" s="8">
        <v>4.9560079728273134</v>
      </c>
      <c r="AE244" s="8">
        <v>0.52152635724581919</v>
      </c>
      <c r="AF244" s="8">
        <v>10.908373759233621</v>
      </c>
      <c r="AG244" s="8">
        <v>33.419404541953355</v>
      </c>
      <c r="AH244" s="8">
        <v>2.40896082794628</v>
      </c>
      <c r="AI244" s="8">
        <v>0.78341887147633338</v>
      </c>
      <c r="AJ244" s="8">
        <v>7.096764771042352</v>
      </c>
      <c r="AK244" s="8">
        <v>2.5460810658892576</v>
      </c>
      <c r="AL244" s="8">
        <v>8.1929011044498807</v>
      </c>
      <c r="AM244" s="8">
        <v>2.8102015641808089</v>
      </c>
      <c r="AN244" s="8">
        <v>3.9595557495254359</v>
      </c>
      <c r="AO244" s="8">
        <v>0.78341887147633338</v>
      </c>
      <c r="AP244" s="8">
        <v>15.941021178379103</v>
      </c>
      <c r="AQ244" s="8">
        <v>11.149897694447217</v>
      </c>
    </row>
    <row r="245" spans="1:43" x14ac:dyDescent="0.3">
      <c r="A245" s="1" t="s">
        <v>322</v>
      </c>
      <c r="B245" s="1" t="s">
        <v>287</v>
      </c>
      <c r="C245" s="1" t="s">
        <v>67</v>
      </c>
      <c r="D245" s="1" t="s">
        <v>293</v>
      </c>
      <c r="E245" s="1" t="s">
        <v>1207</v>
      </c>
      <c r="F245" s="7" t="s">
        <v>64</v>
      </c>
      <c r="G245" s="1" t="s">
        <v>294</v>
      </c>
      <c r="H245" s="1" t="s">
        <v>309</v>
      </c>
      <c r="I245" s="1" t="s">
        <v>296</v>
      </c>
      <c r="J245" s="1" t="s">
        <v>291</v>
      </c>
      <c r="K245" s="8">
        <v>1.3310590539344922</v>
      </c>
      <c r="L245" s="8">
        <v>1.0480530774212793</v>
      </c>
      <c r="M245" s="8">
        <v>2.626020081307856</v>
      </c>
      <c r="N245" s="8">
        <v>32.487337621534159</v>
      </c>
      <c r="O245" s="8">
        <v>1.2101969399281249</v>
      </c>
      <c r="P245" s="8">
        <v>1.1097140510486725</v>
      </c>
      <c r="Q245" s="8">
        <v>1.9426469362324223</v>
      </c>
      <c r="R245" s="8">
        <v>5.4451278880878</v>
      </c>
      <c r="S245" s="8">
        <v>0.18828286548178153</v>
      </c>
      <c r="T245" s="8">
        <v>0.71818817810826052</v>
      </c>
      <c r="U245" s="8">
        <v>1.2894564677678235</v>
      </c>
      <c r="V245" s="8">
        <v>3.9863299103440624</v>
      </c>
      <c r="W245" s="8">
        <v>1.0722288037826713</v>
      </c>
      <c r="X245" s="8">
        <v>4.5613277834216008</v>
      </c>
      <c r="Y245" s="8">
        <v>7.8223813098877857</v>
      </c>
      <c r="Z245" s="8">
        <v>2.3625054421177616</v>
      </c>
      <c r="AA245" s="8">
        <v>3.1157119541038458</v>
      </c>
      <c r="AB245" s="8">
        <v>5.7134616810103696</v>
      </c>
      <c r="AC245" s="8">
        <v>16.259505918992112</v>
      </c>
      <c r="AD245" s="8">
        <v>5.1757635612475026</v>
      </c>
      <c r="AE245" s="8">
        <v>0.53470047423957712</v>
      </c>
      <c r="AF245" s="8">
        <v>12.723774060612643</v>
      </c>
      <c r="AG245" s="8">
        <v>34.527174309487705</v>
      </c>
      <c r="AH245" s="8">
        <v>1.9916809639799835</v>
      </c>
      <c r="AI245" s="8">
        <v>2.3102206802589849</v>
      </c>
      <c r="AJ245" s="8">
        <v>9.3304982980207516</v>
      </c>
      <c r="AK245" s="8">
        <v>2.4840898551045361</v>
      </c>
      <c r="AL245" s="8">
        <v>4.7926442160588234</v>
      </c>
      <c r="AM245" s="8">
        <v>1.3896842218069569</v>
      </c>
      <c r="AN245" s="8">
        <v>5.8721518988179415</v>
      </c>
      <c r="AO245" s="8">
        <v>1.6893615806163447</v>
      </c>
      <c r="AP245" s="8">
        <v>13.29909397064098</v>
      </c>
      <c r="AQ245" s="8">
        <v>9.5896259445943617</v>
      </c>
    </row>
    <row r="246" spans="1:43" x14ac:dyDescent="0.3">
      <c r="A246" s="1" t="s">
        <v>323</v>
      </c>
      <c r="B246" s="1" t="s">
        <v>287</v>
      </c>
      <c r="C246" s="1" t="s">
        <v>62</v>
      </c>
      <c r="D246" s="1" t="s">
        <v>293</v>
      </c>
      <c r="E246" s="1" t="s">
        <v>1211</v>
      </c>
      <c r="F246" s="7">
        <v>22.99</v>
      </c>
      <c r="G246" s="1" t="s">
        <v>288</v>
      </c>
      <c r="H246" s="1" t="s">
        <v>316</v>
      </c>
      <c r="I246" s="1" t="s">
        <v>296</v>
      </c>
      <c r="J246" s="1" t="s">
        <v>291</v>
      </c>
      <c r="K246" s="8">
        <v>1.8267354270526452</v>
      </c>
      <c r="L246" s="8">
        <v>1.0998599426865028</v>
      </c>
      <c r="M246" s="8">
        <v>3.6577331586858524</v>
      </c>
      <c r="N246" s="8">
        <v>40.196484932550327</v>
      </c>
      <c r="O246" s="8">
        <v>1.5900249415232148</v>
      </c>
      <c r="P246" s="8">
        <v>1.0286348522399151</v>
      </c>
      <c r="Q246" s="8">
        <v>1.5778761150590377</v>
      </c>
      <c r="R246" s="8">
        <v>4.0731884347486202</v>
      </c>
      <c r="S246" s="8">
        <v>7.4238993340054432E-2</v>
      </c>
      <c r="T246" s="8">
        <v>0.35501556847218313</v>
      </c>
      <c r="U246" s="8">
        <v>1.0286348522399151</v>
      </c>
      <c r="V246" s="8">
        <v>2.5087050094856802</v>
      </c>
      <c r="W246" s="8">
        <v>0.59663084545838818</v>
      </c>
      <c r="X246" s="8">
        <v>4.0569184143453301</v>
      </c>
      <c r="Y246" s="8">
        <v>5.1974648000754655</v>
      </c>
      <c r="Z246" s="8">
        <v>1.9099065697484743</v>
      </c>
      <c r="AA246" s="8">
        <v>2.3323984182225974</v>
      </c>
      <c r="AB246" s="8">
        <v>6.6599573717498153</v>
      </c>
      <c r="AC246" s="8">
        <v>16.137618306754351</v>
      </c>
      <c r="AD246" s="8">
        <v>3.6420750819223127</v>
      </c>
      <c r="AE246" s="8">
        <v>0.44989796363931417</v>
      </c>
      <c r="AF246" s="8">
        <v>20.578394519734307</v>
      </c>
      <c r="AG246" s="8">
        <v>34.247605451041878</v>
      </c>
      <c r="AH246" s="8">
        <v>1.6196735175713848</v>
      </c>
      <c r="AI246" s="8">
        <v>0.90348670310284152</v>
      </c>
      <c r="AJ246" s="8">
        <v>5.5195889085828078</v>
      </c>
      <c r="AK246" s="8">
        <v>1.1696823940046253</v>
      </c>
      <c r="AL246" s="8">
        <v>6.1665272773748798</v>
      </c>
      <c r="AM246" s="8">
        <v>1.6443040760665431</v>
      </c>
      <c r="AN246" s="8">
        <v>3.5764495936176326</v>
      </c>
      <c r="AO246" s="8">
        <v>0.90348670310284152</v>
      </c>
      <c r="AP246" s="8">
        <v>15.179398964030863</v>
      </c>
      <c r="AQ246" s="8">
        <v>8.491401891769371</v>
      </c>
    </row>
    <row r="247" spans="1:43" x14ac:dyDescent="0.3">
      <c r="A247" s="1" t="s">
        <v>324</v>
      </c>
      <c r="B247" s="1" t="s">
        <v>287</v>
      </c>
      <c r="C247" s="1" t="s">
        <v>62</v>
      </c>
      <c r="D247" s="1" t="s">
        <v>293</v>
      </c>
      <c r="E247" s="1" t="s">
        <v>1207</v>
      </c>
      <c r="F247" s="7">
        <v>28.38</v>
      </c>
      <c r="G247" s="1" t="s">
        <v>294</v>
      </c>
      <c r="H247" s="1" t="s">
        <v>295</v>
      </c>
      <c r="I247" s="1" t="s">
        <v>296</v>
      </c>
      <c r="J247" s="1" t="s">
        <v>304</v>
      </c>
      <c r="K247" s="8">
        <v>1.2203289019722587</v>
      </c>
      <c r="L247" s="8">
        <v>0.83991444071827748</v>
      </c>
      <c r="M247" s="8">
        <v>2.0243397342671767</v>
      </c>
      <c r="N247" s="8">
        <v>39.331623702464093</v>
      </c>
      <c r="O247" s="8">
        <v>1.1025007018647905</v>
      </c>
      <c r="P247" s="8">
        <v>1.01504695474197</v>
      </c>
      <c r="Q247" s="8">
        <v>1.2017772140892444</v>
      </c>
      <c r="R247" s="8">
        <v>5.8059904558920934</v>
      </c>
      <c r="S247" s="8">
        <v>8.1448100681401805E-2</v>
      </c>
      <c r="T247" s="8">
        <v>0.66787442558749477</v>
      </c>
      <c r="U247" s="8">
        <v>0.98348581572792682</v>
      </c>
      <c r="V247" s="8">
        <v>3.8690051682923934</v>
      </c>
      <c r="W247" s="8">
        <v>0.88411835503671199</v>
      </c>
      <c r="X247" s="8">
        <v>3.3741873576340962</v>
      </c>
      <c r="Y247" s="8">
        <v>8.9091831320212318</v>
      </c>
      <c r="Z247" s="8">
        <v>1.4737845184243952</v>
      </c>
      <c r="AA247" s="8">
        <v>3.2420197166785365</v>
      </c>
      <c r="AB247" s="8">
        <v>3.6824448198285191</v>
      </c>
      <c r="AC247" s="8">
        <v>14.086474573044114</v>
      </c>
      <c r="AD247" s="8">
        <v>6.0045545134127112</v>
      </c>
      <c r="AE247" s="8">
        <v>0.19989739762057246</v>
      </c>
      <c r="AF247" s="8">
        <v>14.695210966762167</v>
      </c>
      <c r="AG247" s="8">
        <v>38.250701907944404</v>
      </c>
      <c r="AH247" s="8">
        <v>1.648803220878049</v>
      </c>
      <c r="AI247" s="8">
        <v>1.1418174605115425</v>
      </c>
      <c r="AJ247" s="8">
        <v>9.0409966382145353</v>
      </c>
      <c r="AK247" s="8">
        <v>1.1086964705119642</v>
      </c>
      <c r="AL247" s="8">
        <v>4.9973825381508119</v>
      </c>
      <c r="AM247" s="8">
        <v>1.6327057978998387</v>
      </c>
      <c r="AN247" s="8">
        <v>4.4658651331299204</v>
      </c>
      <c r="AO247" s="8">
        <v>0.8468497921512762</v>
      </c>
      <c r="AP247" s="8">
        <v>12.452695223507567</v>
      </c>
      <c r="AQ247" s="8">
        <v>9.7182748503379326</v>
      </c>
    </row>
    <row r="248" spans="1:43" x14ac:dyDescent="0.3">
      <c r="A248" s="1" t="s">
        <v>325</v>
      </c>
      <c r="B248" s="1" t="s">
        <v>287</v>
      </c>
      <c r="C248" s="1" t="s">
        <v>62</v>
      </c>
      <c r="D248" s="1" t="s">
        <v>326</v>
      </c>
      <c r="E248" s="1" t="s">
        <v>1206</v>
      </c>
      <c r="F248" s="7" t="s">
        <v>64</v>
      </c>
      <c r="G248" s="1" t="s">
        <v>294</v>
      </c>
      <c r="H248" s="1" t="s">
        <v>298</v>
      </c>
      <c r="I248" s="1" t="s">
        <v>296</v>
      </c>
      <c r="J248" s="1" t="s">
        <v>291</v>
      </c>
      <c r="K248" s="8">
        <v>2.1161844277472137</v>
      </c>
      <c r="L248" s="8">
        <v>1.24759124737935</v>
      </c>
      <c r="M248" s="8">
        <v>2.4656155734604881</v>
      </c>
      <c r="N248" s="8">
        <v>33.391341726432785</v>
      </c>
      <c r="O248" s="8">
        <v>1.2058258563411057</v>
      </c>
      <c r="P248" s="8">
        <v>1.1556372597117621</v>
      </c>
      <c r="Q248" s="8">
        <v>1.7692499639834942</v>
      </c>
      <c r="R248" s="8">
        <v>6.0526421091940499</v>
      </c>
      <c r="S248" s="8">
        <v>0.19840144104786006</v>
      </c>
      <c r="T248" s="8">
        <v>0.74656212353060736</v>
      </c>
      <c r="U248" s="8">
        <v>1.2783598005661085</v>
      </c>
      <c r="V248" s="8">
        <v>3.8846159233615194</v>
      </c>
      <c r="W248" s="8">
        <v>1.4565537274706395</v>
      </c>
      <c r="X248" s="8">
        <v>4.1750039008458328</v>
      </c>
      <c r="Y248" s="8">
        <v>9.2259332594402164</v>
      </c>
      <c r="Z248" s="8">
        <v>2.0535066686026973</v>
      </c>
      <c r="AA248" s="8">
        <v>3.9260026276657451</v>
      </c>
      <c r="AB248" s="8">
        <v>4.1043249943708018</v>
      </c>
      <c r="AC248" s="8">
        <v>13.020525994284542</v>
      </c>
      <c r="AD248" s="8">
        <v>6.1936432177988721</v>
      </c>
      <c r="AE248" s="8">
        <v>0.33247815676431092</v>
      </c>
      <c r="AF248" s="8">
        <v>20.41811620112917</v>
      </c>
      <c r="AG248" s="8">
        <v>25.861627741407737</v>
      </c>
      <c r="AH248" s="8">
        <v>4.8256764006692432</v>
      </c>
      <c r="AI248" s="8">
        <v>0.87951414527345817</v>
      </c>
      <c r="AJ248" s="8">
        <v>8.2828473878886797</v>
      </c>
      <c r="AK248" s="8">
        <v>1.9099358349853255</v>
      </c>
      <c r="AL248" s="8">
        <v>7.2028862660000419</v>
      </c>
      <c r="AM248" s="8">
        <v>3.2495132018201476</v>
      </c>
      <c r="AN248" s="8">
        <v>5.6875100563637737</v>
      </c>
      <c r="AO248" s="8">
        <v>0.61004452738700665</v>
      </c>
      <c r="AP248" s="8">
        <v>10.951863894769588</v>
      </c>
      <c r="AQ248" s="8">
        <v>10.120464342305825</v>
      </c>
    </row>
    <row r="249" spans="1:43" x14ac:dyDescent="0.3">
      <c r="A249" s="1" t="s">
        <v>327</v>
      </c>
      <c r="B249" s="1" t="s">
        <v>287</v>
      </c>
      <c r="C249" s="1" t="s">
        <v>62</v>
      </c>
      <c r="D249" s="1" t="s">
        <v>326</v>
      </c>
      <c r="E249" s="1" t="s">
        <v>1213</v>
      </c>
      <c r="F249" s="7">
        <v>23.88</v>
      </c>
      <c r="G249" s="1" t="s">
        <v>294</v>
      </c>
      <c r="H249" s="1" t="s">
        <v>298</v>
      </c>
      <c r="I249" s="1" t="s">
        <v>328</v>
      </c>
      <c r="J249" s="1" t="s">
        <v>291</v>
      </c>
      <c r="K249" s="8">
        <v>2.1960232262880042</v>
      </c>
      <c r="L249" s="8">
        <v>1.3487427399734215</v>
      </c>
      <c r="M249" s="8">
        <v>2.4134812330788717</v>
      </c>
      <c r="N249" s="8">
        <v>33.247759286943662</v>
      </c>
      <c r="O249" s="8">
        <v>1.1461851628409436</v>
      </c>
      <c r="P249" s="8">
        <v>1.1857023837855909</v>
      </c>
      <c r="Q249" s="8">
        <v>1.9056438394061928</v>
      </c>
      <c r="R249" s="8">
        <v>6.8207800624396526</v>
      </c>
      <c r="S249" s="8">
        <v>0.15321738595670947</v>
      </c>
      <c r="T249" s="8">
        <v>0.77763597897626413</v>
      </c>
      <c r="U249" s="8">
        <v>1.3242909740981925</v>
      </c>
      <c r="V249" s="8">
        <v>4.235354003659328</v>
      </c>
      <c r="W249" s="8">
        <v>1.1884636155291828</v>
      </c>
      <c r="X249" s="8">
        <v>4.3180776961278076</v>
      </c>
      <c r="Y249" s="8">
        <v>6.5560021477557315</v>
      </c>
      <c r="Z249" s="8">
        <v>2.0062849340668887</v>
      </c>
      <c r="AA249" s="8">
        <v>2.6231697949653898</v>
      </c>
      <c r="AB249" s="8">
        <v>5.5357995668384499</v>
      </c>
      <c r="AC249" s="8">
        <v>15.787632163926773</v>
      </c>
      <c r="AD249" s="8">
        <v>4.4556491127177376</v>
      </c>
      <c r="AE249" s="8">
        <v>0.77410469062520348</v>
      </c>
      <c r="AF249" s="8">
        <v>16.273832367702326</v>
      </c>
      <c r="AG249" s="8">
        <v>28.997668852562679</v>
      </c>
      <c r="AH249" s="8">
        <v>1.9098624838026894</v>
      </c>
      <c r="AI249" s="8">
        <v>1.9868837271587272</v>
      </c>
      <c r="AJ249" s="8">
        <v>5.8049898856888982</v>
      </c>
      <c r="AK249" s="8">
        <v>3.7548930303857295</v>
      </c>
      <c r="AL249" s="8">
        <v>8.8413258111729185</v>
      </c>
      <c r="AM249" s="8">
        <v>2.8838327611435739</v>
      </c>
      <c r="AN249" s="8">
        <v>4.0663142688352263</v>
      </c>
      <c r="AO249" s="8">
        <v>2.8068482935592454</v>
      </c>
      <c r="AP249" s="8">
        <v>14.782840345857284</v>
      </c>
      <c r="AQ249" s="8">
        <v>7.8907081721307035</v>
      </c>
    </row>
    <row r="250" spans="1:43" x14ac:dyDescent="0.3">
      <c r="A250" s="1" t="s">
        <v>329</v>
      </c>
      <c r="B250" s="1" t="s">
        <v>287</v>
      </c>
      <c r="C250" s="1" t="s">
        <v>67</v>
      </c>
      <c r="D250" s="1" t="s">
        <v>326</v>
      </c>
      <c r="E250" s="1" t="s">
        <v>1213</v>
      </c>
      <c r="F250" s="7">
        <v>28.04</v>
      </c>
      <c r="G250" s="1" t="s">
        <v>294</v>
      </c>
      <c r="H250" s="1" t="s">
        <v>330</v>
      </c>
      <c r="I250" s="1" t="s">
        <v>331</v>
      </c>
      <c r="J250" s="1" t="s">
        <v>332</v>
      </c>
      <c r="K250" s="8">
        <v>1.7457135422149774</v>
      </c>
      <c r="L250" s="8">
        <v>1.4161495145782095</v>
      </c>
      <c r="M250" s="8">
        <v>2.6828812107351538</v>
      </c>
      <c r="N250" s="8">
        <v>33.489612086584948</v>
      </c>
      <c r="O250" s="8">
        <v>1.2395935653496215</v>
      </c>
      <c r="P250" s="8">
        <v>1.4496746706735359</v>
      </c>
      <c r="Q250" s="8">
        <v>2.6173944115985921</v>
      </c>
      <c r="R250" s="8">
        <v>8.8119604943465539</v>
      </c>
      <c r="S250" s="8">
        <v>0.64208060015512802</v>
      </c>
      <c r="T250" s="8">
        <v>0.97753292013307236</v>
      </c>
      <c r="U250" s="8">
        <v>1.4363749030526778</v>
      </c>
      <c r="V250" s="8">
        <v>4.556950490050502</v>
      </c>
      <c r="W250" s="8">
        <v>1.376356536202489</v>
      </c>
      <c r="X250" s="8">
        <v>4.1894177854425259</v>
      </c>
      <c r="Y250" s="8">
        <v>8.3225663809733899</v>
      </c>
      <c r="Z250" s="8">
        <v>1.8322822110076578</v>
      </c>
      <c r="AA250" s="8">
        <v>3.1016307838519803</v>
      </c>
      <c r="AB250" s="8">
        <v>3.9328532267457637</v>
      </c>
      <c r="AC250" s="8">
        <v>11.070259297224149</v>
      </c>
      <c r="AD250" s="8">
        <v>4.5576953238059037</v>
      </c>
      <c r="AE250" s="8">
        <v>0.55102004527314852</v>
      </c>
      <c r="AF250" s="8">
        <v>16.673755490251395</v>
      </c>
      <c r="AG250" s="8">
        <v>27.911032529586119</v>
      </c>
      <c r="AH250" s="8">
        <v>4.0593863315869054</v>
      </c>
      <c r="AI250" s="8">
        <v>2.4177840005512365</v>
      </c>
      <c r="AJ250" s="8">
        <v>6.8249424832775398</v>
      </c>
      <c r="AK250" s="8">
        <v>4.3710084615836005</v>
      </c>
      <c r="AL250" s="8">
        <v>9.1896483688514952</v>
      </c>
      <c r="AM250" s="8">
        <v>3.5043283690662985</v>
      </c>
      <c r="AN250" s="8">
        <v>4.0241031623520609</v>
      </c>
      <c r="AO250" s="8">
        <v>1.3853877762901168</v>
      </c>
      <c r="AP250" s="8">
        <v>10.845954343146195</v>
      </c>
      <c r="AQ250" s="8">
        <v>8.7926686834570607</v>
      </c>
    </row>
    <row r="251" spans="1:43" x14ac:dyDescent="0.3">
      <c r="A251" s="1" t="s">
        <v>333</v>
      </c>
      <c r="B251" s="1" t="s">
        <v>287</v>
      </c>
      <c r="C251" s="1" t="s">
        <v>62</v>
      </c>
      <c r="D251" s="1" t="s">
        <v>326</v>
      </c>
      <c r="E251" s="1" t="s">
        <v>1206</v>
      </c>
      <c r="F251" s="7">
        <v>27.08</v>
      </c>
      <c r="G251" s="1" t="s">
        <v>294</v>
      </c>
      <c r="H251" s="1" t="s">
        <v>316</v>
      </c>
      <c r="I251" s="1" t="s">
        <v>296</v>
      </c>
      <c r="J251" s="1" t="s">
        <v>291</v>
      </c>
      <c r="K251" s="8">
        <v>1.5376916439689245</v>
      </c>
      <c r="L251" s="8">
        <v>1.0779400403675867</v>
      </c>
      <c r="M251" s="8">
        <v>2.4290167990384579</v>
      </c>
      <c r="N251" s="8">
        <v>36.816601372470771</v>
      </c>
      <c r="O251" s="8">
        <v>1.2379990462999644</v>
      </c>
      <c r="P251" s="8">
        <v>1.1525830838675586</v>
      </c>
      <c r="Q251" s="8">
        <v>1.3129941316223219</v>
      </c>
      <c r="R251" s="8">
        <v>4.477385637761361</v>
      </c>
      <c r="S251" s="8">
        <v>0.12595237823707342</v>
      </c>
      <c r="T251" s="8">
        <v>0.62382074126852405</v>
      </c>
      <c r="U251" s="8">
        <v>1.2654649322875773</v>
      </c>
      <c r="V251" s="8">
        <v>4.2293679086647034</v>
      </c>
      <c r="W251" s="8">
        <v>1.1385815599659583</v>
      </c>
      <c r="X251" s="8">
        <v>3.9642170649819137</v>
      </c>
      <c r="Y251" s="8">
        <v>8.0575176672014805</v>
      </c>
      <c r="Z251" s="8">
        <v>1.9550215120531953</v>
      </c>
      <c r="AA251" s="8">
        <v>3.2212042843260611</v>
      </c>
      <c r="AB251" s="8">
        <v>4.499424521807402</v>
      </c>
      <c r="AC251" s="8">
        <v>14.712042883396494</v>
      </c>
      <c r="AD251" s="8">
        <v>5.4201595195105758</v>
      </c>
      <c r="AE251" s="8">
        <v>0.74501327090209035</v>
      </c>
      <c r="AF251" s="8">
        <v>13.650650952843884</v>
      </c>
      <c r="AG251" s="8">
        <v>31.856598561233728</v>
      </c>
      <c r="AH251" s="8">
        <v>3.1058370486852067</v>
      </c>
      <c r="AI251" s="8">
        <v>1.4165247026814713</v>
      </c>
      <c r="AJ251" s="8">
        <v>6.0821538507987993</v>
      </c>
      <c r="AK251" s="8">
        <v>4.5701963298668122</v>
      </c>
      <c r="AL251" s="8">
        <v>9.4455292381030276</v>
      </c>
      <c r="AM251" s="8">
        <v>3.250611469460051</v>
      </c>
      <c r="AN251" s="8">
        <v>5.0228456769581502</v>
      </c>
      <c r="AO251" s="8">
        <v>1.4991557808720597</v>
      </c>
      <c r="AP251" s="8">
        <v>11.814131365146491</v>
      </c>
      <c r="AQ251" s="8">
        <v>8.2857650233503382</v>
      </c>
    </row>
    <row r="252" spans="1:43" x14ac:dyDescent="0.3">
      <c r="A252" s="1" t="s">
        <v>334</v>
      </c>
      <c r="B252" s="1" t="s">
        <v>287</v>
      </c>
      <c r="C252" s="1" t="s">
        <v>62</v>
      </c>
      <c r="D252" s="1" t="s">
        <v>326</v>
      </c>
      <c r="E252" s="1" t="s">
        <v>1203</v>
      </c>
      <c r="F252" s="7">
        <v>24.69</v>
      </c>
      <c r="G252" s="1" t="s">
        <v>294</v>
      </c>
      <c r="H252" s="1" t="s">
        <v>309</v>
      </c>
      <c r="I252" s="1" t="s">
        <v>296</v>
      </c>
      <c r="J252" s="1" t="s">
        <v>291</v>
      </c>
      <c r="K252" s="8">
        <v>1.6119725492664221</v>
      </c>
      <c r="L252" s="8">
        <v>0.90265574125257653</v>
      </c>
      <c r="M252" s="8">
        <v>2.8032283204317068</v>
      </c>
      <c r="N252" s="8">
        <v>35.445919101357049</v>
      </c>
      <c r="O252" s="8">
        <v>1.2403924766776495</v>
      </c>
      <c r="P252" s="8">
        <v>1.050861816398827</v>
      </c>
      <c r="Q252" s="8">
        <v>1.6883846516807821</v>
      </c>
      <c r="R252" s="8">
        <v>5.3101257571339797</v>
      </c>
      <c r="S252" s="8">
        <v>0.15132410156143108</v>
      </c>
      <c r="T252" s="8">
        <v>0.699173395177353</v>
      </c>
      <c r="U252" s="8">
        <v>1.5062352701716522</v>
      </c>
      <c r="V252" s="8">
        <v>3.714889552880233</v>
      </c>
      <c r="W252" s="8">
        <v>0.88172223615094703</v>
      </c>
      <c r="X252" s="8">
        <v>4.1772575941570418</v>
      </c>
      <c r="Y252" s="8">
        <v>6.9415080743910229</v>
      </c>
      <c r="Z252" s="8">
        <v>1.8035720930492078</v>
      </c>
      <c r="AA252" s="8">
        <v>2.5913620544388749</v>
      </c>
      <c r="AB252" s="8">
        <v>5.5133113828685465</v>
      </c>
      <c r="AC252" s="8">
        <v>16.597211825376348</v>
      </c>
      <c r="AD252" s="8">
        <v>4.7795449101591192</v>
      </c>
      <c r="AE252" s="8">
        <v>0.58934709541924757</v>
      </c>
      <c r="AF252" s="8">
        <v>13.992007290311873</v>
      </c>
      <c r="AG252" s="8">
        <v>28.567747975202138</v>
      </c>
      <c r="AH252" s="8">
        <v>2.7538009194347008</v>
      </c>
      <c r="AI252" s="8">
        <v>1.6791360035835168</v>
      </c>
      <c r="AJ252" s="8">
        <v>7.1632184379009454</v>
      </c>
      <c r="AK252" s="8">
        <v>3.6198483883437818</v>
      </c>
      <c r="AL252" s="8">
        <v>7.7536589368245865</v>
      </c>
      <c r="AM252" s="8">
        <v>2.7020998444056392</v>
      </c>
      <c r="AN252" s="8">
        <v>4.1632419239181626</v>
      </c>
      <c r="AO252" s="8">
        <v>1.8213059397419373</v>
      </c>
      <c r="AP252" s="8">
        <v>15.995295476026207</v>
      </c>
      <c r="AQ252" s="8">
        <v>9.7886388643065132</v>
      </c>
    </row>
    <row r="253" spans="1:43" x14ac:dyDescent="0.3">
      <c r="A253" s="1" t="s">
        <v>335</v>
      </c>
      <c r="B253" s="1" t="s">
        <v>287</v>
      </c>
      <c r="C253" s="1" t="s">
        <v>62</v>
      </c>
      <c r="D253" s="1" t="s">
        <v>326</v>
      </c>
      <c r="E253" s="1" t="s">
        <v>1203</v>
      </c>
      <c r="F253" s="7">
        <v>21.33</v>
      </c>
      <c r="G253" s="1" t="s">
        <v>294</v>
      </c>
      <c r="H253" s="1" t="s">
        <v>298</v>
      </c>
      <c r="I253" s="1" t="s">
        <v>296</v>
      </c>
      <c r="J253" s="1" t="s">
        <v>291</v>
      </c>
      <c r="K253" s="8">
        <v>2.4855752289287145</v>
      </c>
      <c r="L253" s="8">
        <v>1.5280849181223719</v>
      </c>
      <c r="M253" s="8">
        <v>2.890919019325354</v>
      </c>
      <c r="N253" s="8">
        <v>36.770629202860434</v>
      </c>
      <c r="O253" s="8">
        <v>1.0153754987337789</v>
      </c>
      <c r="P253" s="8">
        <v>1.1984281362719282</v>
      </c>
      <c r="Q253" s="8">
        <v>1.4397782470489138</v>
      </c>
      <c r="R253" s="8">
        <v>4.2021836425040808</v>
      </c>
      <c r="S253" s="8">
        <v>6.6579340903996018E-2</v>
      </c>
      <c r="T253" s="8">
        <v>0.63000701330406228</v>
      </c>
      <c r="U253" s="8">
        <v>1.0819142896899352</v>
      </c>
      <c r="V253" s="8">
        <v>3.3296456766787039</v>
      </c>
      <c r="W253" s="8">
        <v>1.2955488874915984</v>
      </c>
      <c r="X253" s="8">
        <v>4.5112775910923535</v>
      </c>
      <c r="Y253" s="8">
        <v>7.0235218772990509</v>
      </c>
      <c r="Z253" s="8">
        <v>2.4945485772863583</v>
      </c>
      <c r="AA253" s="8">
        <v>3.3383547623694483</v>
      </c>
      <c r="AB253" s="8">
        <v>5.3874192614160528</v>
      </c>
      <c r="AC253" s="8">
        <v>14.035832837753674</v>
      </c>
      <c r="AD253" s="8">
        <v>4.6841554074799721</v>
      </c>
      <c r="AE253" s="8">
        <v>0.59022058343923334</v>
      </c>
      <c r="AF253" s="8">
        <v>9.9665398066526159</v>
      </c>
      <c r="AG253" s="8">
        <v>37.149020514788084</v>
      </c>
      <c r="AH253" s="8">
        <v>1.3012260368609345</v>
      </c>
      <c r="AI253" s="8">
        <v>1.8766733008073235</v>
      </c>
      <c r="AJ253" s="8">
        <v>8.229744626952666</v>
      </c>
      <c r="AK253" s="8">
        <v>2.7840176638525262</v>
      </c>
      <c r="AL253" s="8">
        <v>7.2010983243970443</v>
      </c>
      <c r="AM253" s="8">
        <v>1.5501081380893673</v>
      </c>
      <c r="AN253" s="8">
        <v>6.8029483603887346</v>
      </c>
      <c r="AO253" s="8">
        <v>1.0079934938387543</v>
      </c>
      <c r="AP253" s="8">
        <v>13.145200530047672</v>
      </c>
      <c r="AQ253" s="8">
        <v>8.9854292033242622</v>
      </c>
    </row>
    <row r="254" spans="1:43" x14ac:dyDescent="0.3">
      <c r="A254" s="1" t="s">
        <v>336</v>
      </c>
      <c r="B254" s="1" t="s">
        <v>287</v>
      </c>
      <c r="C254" s="1" t="s">
        <v>67</v>
      </c>
      <c r="D254" s="1" t="s">
        <v>63</v>
      </c>
      <c r="E254" s="1" t="s">
        <v>1203</v>
      </c>
      <c r="F254" s="7">
        <v>26.67</v>
      </c>
      <c r="G254" s="1" t="s">
        <v>294</v>
      </c>
      <c r="H254" s="1" t="s">
        <v>309</v>
      </c>
      <c r="I254" s="1" t="s">
        <v>296</v>
      </c>
      <c r="J254" s="1" t="s">
        <v>291</v>
      </c>
      <c r="K254" s="8">
        <v>1.5018606604293214</v>
      </c>
      <c r="L254" s="8">
        <v>1.0963926970767199</v>
      </c>
      <c r="M254" s="8">
        <v>3.253484505099935</v>
      </c>
      <c r="N254" s="8">
        <v>38.451862955711562</v>
      </c>
      <c r="O254" s="8">
        <v>1.0657191183818338</v>
      </c>
      <c r="P254" s="8">
        <v>1.2208474368673636</v>
      </c>
      <c r="Q254" s="8">
        <v>1.9381905642957524</v>
      </c>
      <c r="R254" s="8">
        <v>6.4594721691092509</v>
      </c>
      <c r="S254" s="8">
        <v>0.12386267684722281</v>
      </c>
      <c r="T254" s="8">
        <v>0.64598238164341082</v>
      </c>
      <c r="U254" s="8">
        <v>1.5705076250963657</v>
      </c>
      <c r="V254" s="8">
        <v>3.3259558877180577</v>
      </c>
      <c r="W254" s="8">
        <v>0.82364612814608562</v>
      </c>
      <c r="X254" s="8">
        <v>3.9811696015098033</v>
      </c>
      <c r="Y254" s="8">
        <v>5.6891121585624598</v>
      </c>
      <c r="Z254" s="8">
        <v>1.934802786922714</v>
      </c>
      <c r="AA254" s="8">
        <v>2.2161560193286798</v>
      </c>
      <c r="AB254" s="8">
        <v>5.9653106518411549</v>
      </c>
      <c r="AC254" s="8">
        <v>15.133671579523373</v>
      </c>
      <c r="AD254" s="8">
        <v>3.1234945082866079</v>
      </c>
      <c r="AE254" s="8">
        <v>0.47849788760232387</v>
      </c>
      <c r="AF254" s="8">
        <v>20.364880225118224</v>
      </c>
      <c r="AG254" s="8">
        <v>31.026995963342614</v>
      </c>
      <c r="AH254" s="8">
        <v>3.3078584370861335</v>
      </c>
      <c r="AI254" s="8">
        <v>3.1084926411692066</v>
      </c>
      <c r="AJ254" s="8">
        <v>5.3958787205401277</v>
      </c>
      <c r="AK254" s="8">
        <v>3.0653673719248857</v>
      </c>
      <c r="AL254" s="8">
        <v>6.7713653292505791</v>
      </c>
      <c r="AM254" s="8">
        <v>2.4392968529046049</v>
      </c>
      <c r="AN254" s="8">
        <v>4.1778837813862442</v>
      </c>
      <c r="AO254" s="8">
        <v>3.2735136905888975</v>
      </c>
      <c r="AP254" s="8">
        <v>11.393540399042942</v>
      </c>
      <c r="AQ254" s="8">
        <v>5.6749265876455413</v>
      </c>
    </row>
    <row r="255" spans="1:43" x14ac:dyDescent="0.3">
      <c r="A255" s="1" t="s">
        <v>337</v>
      </c>
      <c r="B255" s="1" t="s">
        <v>287</v>
      </c>
      <c r="C255" s="1" t="s">
        <v>62</v>
      </c>
      <c r="D255" s="1" t="s">
        <v>326</v>
      </c>
      <c r="E255" s="1" t="s">
        <v>1206</v>
      </c>
      <c r="F255" s="7">
        <v>22.64</v>
      </c>
      <c r="G255" s="1" t="s">
        <v>294</v>
      </c>
      <c r="H255" s="1" t="s">
        <v>309</v>
      </c>
      <c r="I255" s="1" t="s">
        <v>296</v>
      </c>
      <c r="J255" s="1" t="s">
        <v>291</v>
      </c>
      <c r="K255" s="8">
        <v>2.0211280613133131</v>
      </c>
      <c r="L255" s="8">
        <v>1.2156381127233753</v>
      </c>
      <c r="M255" s="8">
        <v>2.9914746170222601</v>
      </c>
      <c r="N255" s="8">
        <v>37.471210152986295</v>
      </c>
      <c r="O255" s="8">
        <v>1.3931222796708236</v>
      </c>
      <c r="P255" s="8">
        <v>1.1097389501324091</v>
      </c>
      <c r="Q255" s="8">
        <v>1.5337855408334109</v>
      </c>
      <c r="R255" s="8">
        <v>5.0673387795451283</v>
      </c>
      <c r="S255" s="8">
        <v>0.10826721464706431</v>
      </c>
      <c r="T255" s="8">
        <v>0.56840287689708757</v>
      </c>
      <c r="U255" s="8">
        <v>1.3082288436520269</v>
      </c>
      <c r="V255" s="8">
        <v>3.4600235869284117</v>
      </c>
      <c r="W255" s="8">
        <v>1.067712170884165</v>
      </c>
      <c r="X255" s="8">
        <v>4.2925181493822819</v>
      </c>
      <c r="Y255" s="8">
        <v>7.4914342844508184</v>
      </c>
      <c r="Z255" s="8">
        <v>2.034810099639389</v>
      </c>
      <c r="AA255" s="8">
        <v>3.0596036868751137</v>
      </c>
      <c r="AB255" s="8">
        <v>4.673064779342746</v>
      </c>
      <c r="AC255" s="8">
        <v>13.804285760717415</v>
      </c>
      <c r="AD255" s="8">
        <v>4.9461260933843132</v>
      </c>
      <c r="AE255" s="8">
        <v>0.38208595897215486</v>
      </c>
      <c r="AF255" s="8">
        <v>14.18377773636116</v>
      </c>
      <c r="AG255" s="8">
        <v>27.460092360666639</v>
      </c>
      <c r="AH255" s="8">
        <v>2.9470629615206807</v>
      </c>
      <c r="AI255" s="8">
        <v>2.8948891162819064</v>
      </c>
      <c r="AJ255" s="8">
        <v>9.1316878724843455</v>
      </c>
      <c r="AK255" s="8">
        <v>2.5790005060590198</v>
      </c>
      <c r="AL255" s="8">
        <v>5.9759186777449056</v>
      </c>
      <c r="AM255" s="8">
        <v>2.6781548286331995</v>
      </c>
      <c r="AN255" s="8">
        <v>7.1589221851297831</v>
      </c>
      <c r="AO255" s="8">
        <v>2.2094102576594796</v>
      </c>
      <c r="AP255" s="8">
        <v>12.892287045421254</v>
      </c>
      <c r="AQ255" s="8">
        <v>9.8887964520376261</v>
      </c>
    </row>
    <row r="256" spans="1:43" x14ac:dyDescent="0.3">
      <c r="A256" s="1" t="s">
        <v>338</v>
      </c>
      <c r="B256" s="1" t="s">
        <v>287</v>
      </c>
      <c r="C256" s="1" t="s">
        <v>67</v>
      </c>
      <c r="D256" s="1" t="s">
        <v>63</v>
      </c>
      <c r="E256" s="1" t="s">
        <v>1212</v>
      </c>
      <c r="F256" s="7">
        <v>20.7</v>
      </c>
      <c r="G256" s="1" t="s">
        <v>294</v>
      </c>
      <c r="H256" s="1" t="s">
        <v>316</v>
      </c>
      <c r="I256" s="1" t="s">
        <v>313</v>
      </c>
      <c r="J256" s="1" t="s">
        <v>291</v>
      </c>
      <c r="K256" s="8">
        <v>2.1776692655432961</v>
      </c>
      <c r="L256" s="8">
        <v>1.334776928972921</v>
      </c>
      <c r="M256" s="8">
        <v>3.5058903822374794</v>
      </c>
      <c r="N256" s="8">
        <v>38.034600724172229</v>
      </c>
      <c r="O256" s="8">
        <v>1.4145755844097838</v>
      </c>
      <c r="P256" s="8">
        <v>1.1729260289277539</v>
      </c>
      <c r="Q256" s="8">
        <v>1.8520535972983727</v>
      </c>
      <c r="R256" s="8">
        <v>4.7860799099767188</v>
      </c>
      <c r="S256" s="8">
        <v>7.5672647027597031E-2</v>
      </c>
      <c r="T256" s="8">
        <v>0.60538117622077625</v>
      </c>
      <c r="U256" s="8">
        <v>1.702634558120933</v>
      </c>
      <c r="V256" s="8">
        <v>3.5898822979494169</v>
      </c>
      <c r="W256" s="8">
        <v>0.99049860155322067</v>
      </c>
      <c r="X256" s="8">
        <v>4.4022971661634474</v>
      </c>
      <c r="Y256" s="8">
        <v>5.7778210890752559</v>
      </c>
      <c r="Z256" s="8">
        <v>2.1776076296142062</v>
      </c>
      <c r="AA256" s="8">
        <v>2.1884019739155671</v>
      </c>
      <c r="AB256" s="8">
        <v>5.5627981751300855</v>
      </c>
      <c r="AC256" s="8">
        <v>14.981410495395634</v>
      </c>
      <c r="AD256" s="8">
        <v>3.2229475818778233</v>
      </c>
      <c r="AE256" s="8">
        <v>0.44407418641748808</v>
      </c>
      <c r="AF256" s="8">
        <v>15.417387976566754</v>
      </c>
      <c r="AG256" s="8">
        <v>25.511195860734965</v>
      </c>
      <c r="AH256" s="8">
        <v>3.4867138015140799</v>
      </c>
      <c r="AI256" s="8">
        <v>2.3041966690173363</v>
      </c>
      <c r="AJ256" s="8">
        <v>6.809008482519042</v>
      </c>
      <c r="AK256" s="8">
        <v>3.5228339146734791</v>
      </c>
      <c r="AL256" s="8">
        <v>7.2688256580259374</v>
      </c>
      <c r="AM256" s="8">
        <v>2.7719563776608322</v>
      </c>
      <c r="AN256" s="8">
        <v>5.148121194763438</v>
      </c>
      <c r="AO256" s="8">
        <v>2.5423876961017373</v>
      </c>
      <c r="AP256" s="8">
        <v>15.536063678719422</v>
      </c>
      <c r="AQ256" s="8">
        <v>9.6813086897029681</v>
      </c>
    </row>
    <row r="257" spans="1:43" x14ac:dyDescent="0.3">
      <c r="A257" s="1" t="s">
        <v>339</v>
      </c>
      <c r="B257" s="1" t="s">
        <v>287</v>
      </c>
      <c r="C257" s="1" t="s">
        <v>67</v>
      </c>
      <c r="D257" s="1" t="s">
        <v>326</v>
      </c>
      <c r="E257" s="1" t="s">
        <v>1207</v>
      </c>
      <c r="F257" s="7">
        <v>26.81</v>
      </c>
      <c r="G257" s="1" t="s">
        <v>294</v>
      </c>
      <c r="H257" s="1" t="s">
        <v>298</v>
      </c>
      <c r="I257" s="1" t="s">
        <v>296</v>
      </c>
      <c r="J257" s="1" t="s">
        <v>291</v>
      </c>
      <c r="K257" s="8">
        <v>1.7476027969483587</v>
      </c>
      <c r="L257" s="8">
        <v>1.0694652341416206</v>
      </c>
      <c r="M257" s="8">
        <v>2.8559237473520778</v>
      </c>
      <c r="N257" s="8">
        <v>33.123625678078852</v>
      </c>
      <c r="O257" s="8">
        <v>1.5361949403690984</v>
      </c>
      <c r="P257" s="8">
        <v>0.99265587566658819</v>
      </c>
      <c r="Q257" s="8">
        <v>1.9312698650722266</v>
      </c>
      <c r="R257" s="8">
        <v>6.3066407491321543</v>
      </c>
      <c r="S257" s="8">
        <v>0.27676730555846596</v>
      </c>
      <c r="T257" s="8">
        <v>0.77621211330319684</v>
      </c>
      <c r="U257" s="8">
        <v>1.5897421166690473</v>
      </c>
      <c r="V257" s="8">
        <v>4.5093354609564411</v>
      </c>
      <c r="W257" s="8">
        <v>1.3845306864111817</v>
      </c>
      <c r="X257" s="8">
        <v>4.4164303031951802</v>
      </c>
      <c r="Y257" s="8">
        <v>7.8955719116428069</v>
      </c>
      <c r="Z257" s="8">
        <v>2.0594909782265418</v>
      </c>
      <c r="AA257" s="8">
        <v>3.2381056294536039</v>
      </c>
      <c r="AB257" s="8">
        <v>4.5160014667895103</v>
      </c>
      <c r="AC257" s="8">
        <v>14.476440237728543</v>
      </c>
      <c r="AD257" s="8">
        <v>4.7755254839167662</v>
      </c>
      <c r="AE257" s="8">
        <v>0.52246741938774088</v>
      </c>
      <c r="AF257" s="8">
        <v>14.978923964734381</v>
      </c>
      <c r="AG257" s="8">
        <v>31.740610279735826</v>
      </c>
      <c r="AH257" s="8">
        <v>3.3310328884433358</v>
      </c>
      <c r="AI257" s="8">
        <v>1.5871083979551466</v>
      </c>
      <c r="AJ257" s="8">
        <v>8.1774491319649396</v>
      </c>
      <c r="AK257" s="8">
        <v>1.2625312168019835</v>
      </c>
      <c r="AL257" s="8">
        <v>5.9448942216697418</v>
      </c>
      <c r="AM257" s="8">
        <v>2.6250056202922107</v>
      </c>
      <c r="AN257" s="8">
        <v>5.4589474888951912</v>
      </c>
      <c r="AO257" s="8">
        <v>1.148236197454068</v>
      </c>
      <c r="AP257" s="8">
        <v>14.178074515925982</v>
      </c>
      <c r="AQ257" s="8">
        <v>9.5671860761272018</v>
      </c>
    </row>
    <row r="258" spans="1:43" x14ac:dyDescent="0.3">
      <c r="A258" s="1" t="s">
        <v>340</v>
      </c>
      <c r="B258" s="1" t="s">
        <v>287</v>
      </c>
      <c r="C258" s="1" t="s">
        <v>62</v>
      </c>
      <c r="D258" s="1" t="s">
        <v>326</v>
      </c>
      <c r="E258" s="1" t="s">
        <v>1209</v>
      </c>
      <c r="F258" s="7">
        <v>24.8</v>
      </c>
      <c r="G258" s="1" t="s">
        <v>294</v>
      </c>
      <c r="H258" s="1" t="s">
        <v>295</v>
      </c>
      <c r="I258" s="1" t="s">
        <v>313</v>
      </c>
      <c r="J258" s="1" t="s">
        <v>291</v>
      </c>
      <c r="K258" s="8">
        <v>1.5679028706864917</v>
      </c>
      <c r="L258" s="8">
        <v>0.97476970018167308</v>
      </c>
      <c r="M258" s="8">
        <v>2.2133023682096336</v>
      </c>
      <c r="N258" s="8">
        <v>32.778540965474519</v>
      </c>
      <c r="O258" s="8">
        <v>1.0927195832262271</v>
      </c>
      <c r="P258" s="8">
        <v>1.006465296535535</v>
      </c>
      <c r="Q258" s="8">
        <v>1.7148405041159964</v>
      </c>
      <c r="R258" s="8">
        <v>7.0976535041326647</v>
      </c>
      <c r="S258" s="8">
        <v>0.30762658138432331</v>
      </c>
      <c r="T258" s="8">
        <v>0.64791203464475056</v>
      </c>
      <c r="U258" s="8">
        <v>1.2161455666471046</v>
      </c>
      <c r="V258" s="8">
        <v>4.2470651799535108</v>
      </c>
      <c r="W258" s="8">
        <v>0.90523684603001897</v>
      </c>
      <c r="X258" s="8">
        <v>3.9055458914784063</v>
      </c>
      <c r="Y258" s="8">
        <v>8.7258647186622174</v>
      </c>
      <c r="Z258" s="8">
        <v>1.5480962600075754</v>
      </c>
      <c r="AA258" s="8">
        <v>2.5485414669020372</v>
      </c>
      <c r="AB258" s="8">
        <v>4.2624685900832846</v>
      </c>
      <c r="AC258" s="8">
        <v>16.96305989541835</v>
      </c>
      <c r="AD258" s="8">
        <v>5.6893858200216458</v>
      </c>
      <c r="AE258" s="8">
        <v>0.58685635620403132</v>
      </c>
      <c r="AF258" s="8">
        <v>16.461767057468428</v>
      </c>
      <c r="AG258" s="8">
        <v>30.22193587336276</v>
      </c>
      <c r="AH258" s="8">
        <v>2.972208306468421</v>
      </c>
      <c r="AI258" s="8">
        <v>1.3426909387660442</v>
      </c>
      <c r="AJ258" s="8">
        <v>7.3628398481100019</v>
      </c>
      <c r="AK258" s="8">
        <v>3.9254517486398712</v>
      </c>
      <c r="AL258" s="8">
        <v>8.4345391425947067</v>
      </c>
      <c r="AM258" s="8">
        <v>2.7005394623266659</v>
      </c>
      <c r="AN258" s="8">
        <v>3.362781226151685</v>
      </c>
      <c r="AO258" s="8">
        <v>1.642586037468011</v>
      </c>
      <c r="AP258" s="8">
        <v>14.017427890741498</v>
      </c>
      <c r="AQ258" s="8">
        <v>7.5552324679018934</v>
      </c>
    </row>
    <row r="259" spans="1:43" x14ac:dyDescent="0.3">
      <c r="A259" s="1" t="s">
        <v>341</v>
      </c>
      <c r="B259" s="1" t="s">
        <v>287</v>
      </c>
      <c r="C259" s="1" t="s">
        <v>67</v>
      </c>
      <c r="D259" s="1" t="s">
        <v>326</v>
      </c>
      <c r="E259" s="1" t="s">
        <v>1207</v>
      </c>
      <c r="F259" s="7">
        <v>19.2</v>
      </c>
      <c r="G259" s="1" t="s">
        <v>294</v>
      </c>
      <c r="H259" s="1" t="s">
        <v>309</v>
      </c>
      <c r="I259" s="1" t="s">
        <v>317</v>
      </c>
      <c r="J259" s="1" t="s">
        <v>291</v>
      </c>
      <c r="K259" s="8">
        <v>1.6013846585189599</v>
      </c>
      <c r="L259" s="8">
        <v>1.2752568143023348</v>
      </c>
      <c r="M259" s="8">
        <v>2.6682857693039108</v>
      </c>
      <c r="N259" s="8">
        <v>37.008772791678652</v>
      </c>
      <c r="O259" s="8">
        <v>1.4644963508890645</v>
      </c>
      <c r="P259" s="8">
        <v>1.1847820390931973</v>
      </c>
      <c r="Q259" s="8">
        <v>1.7029862314386948</v>
      </c>
      <c r="R259" s="8">
        <v>5.534304612514501</v>
      </c>
      <c r="S259" s="8">
        <v>0.23164894548323864</v>
      </c>
      <c r="T259" s="8">
        <v>0.73285486954218393</v>
      </c>
      <c r="U259" s="8">
        <v>1.3802100043044463</v>
      </c>
      <c r="V259" s="8">
        <v>3.6052813434873112</v>
      </c>
      <c r="W259" s="8">
        <v>1.0570456941824415</v>
      </c>
      <c r="X259" s="8">
        <v>4.1162755805308135</v>
      </c>
      <c r="Y259" s="8">
        <v>6.684155706635468</v>
      </c>
      <c r="Z259" s="8">
        <v>1.932187623350706</v>
      </c>
      <c r="AA259" s="8">
        <v>2.8145979056971364</v>
      </c>
      <c r="AB259" s="8">
        <v>5.059293361325639</v>
      </c>
      <c r="AC259" s="8">
        <v>15.108338752242782</v>
      </c>
      <c r="AD259" s="8">
        <v>4.1391993319636669</v>
      </c>
      <c r="AE259" s="8">
        <v>0.69864161351486098</v>
      </c>
      <c r="AF259" s="8">
        <v>14.873443174272351</v>
      </c>
      <c r="AG259" s="8">
        <v>27.823166970776736</v>
      </c>
      <c r="AH259" s="8">
        <v>3.4879507528924987</v>
      </c>
      <c r="AI259" s="8">
        <v>1.2017068911318995</v>
      </c>
      <c r="AJ259" s="8">
        <v>6.2731219715758826</v>
      </c>
      <c r="AK259" s="8">
        <v>4.3633619505345935</v>
      </c>
      <c r="AL259" s="8">
        <v>10.101760872041483</v>
      </c>
      <c r="AM259" s="8">
        <v>3.6260813192586934</v>
      </c>
      <c r="AN259" s="8">
        <v>5.3180081097071437</v>
      </c>
      <c r="AO259" s="8">
        <v>1.6085648370729408</v>
      </c>
      <c r="AP259" s="8">
        <v>12.75142268112859</v>
      </c>
      <c r="AQ259" s="8">
        <v>8.5714104696071924</v>
      </c>
    </row>
    <row r="260" spans="1:43" x14ac:dyDescent="0.3">
      <c r="A260" s="1" t="s">
        <v>342</v>
      </c>
      <c r="B260" s="1" t="s">
        <v>287</v>
      </c>
      <c r="C260" s="1" t="s">
        <v>62</v>
      </c>
      <c r="D260" s="1" t="s">
        <v>326</v>
      </c>
      <c r="E260" s="1" t="s">
        <v>1212</v>
      </c>
      <c r="F260" s="7">
        <v>24.84</v>
      </c>
      <c r="G260" s="1" t="s">
        <v>294</v>
      </c>
      <c r="H260" s="1" t="s">
        <v>309</v>
      </c>
      <c r="I260" s="1" t="s">
        <v>303</v>
      </c>
      <c r="J260" s="1" t="s">
        <v>291</v>
      </c>
      <c r="K260" s="8">
        <v>2.1180206905055026</v>
      </c>
      <c r="L260" s="8">
        <v>1.2856347559784889</v>
      </c>
      <c r="M260" s="8">
        <v>2.5870717474739724</v>
      </c>
      <c r="N260" s="8">
        <v>31.48140732709096</v>
      </c>
      <c r="O260" s="8">
        <v>0.9364535645945985</v>
      </c>
      <c r="P260" s="8">
        <v>1.2103441690923922</v>
      </c>
      <c r="Q260" s="8">
        <v>2.144301700444124</v>
      </c>
      <c r="R260" s="8">
        <v>6.696724135219787</v>
      </c>
      <c r="S260" s="8">
        <v>0.16335933570572164</v>
      </c>
      <c r="T260" s="8">
        <v>0.76481870807678776</v>
      </c>
      <c r="U260" s="8">
        <v>1.5147865674530552</v>
      </c>
      <c r="V260" s="8">
        <v>4.9448326038626771</v>
      </c>
      <c r="W260" s="8">
        <v>1.4138987387133846</v>
      </c>
      <c r="X260" s="8">
        <v>4.7952836982377356</v>
      </c>
      <c r="Y260" s="8">
        <v>7.5701738219260006</v>
      </c>
      <c r="Z260" s="8">
        <v>2.300729197933586</v>
      </c>
      <c r="AA260" s="8">
        <v>3.0650347953987578</v>
      </c>
      <c r="AB260" s="8">
        <v>4.872174778003405</v>
      </c>
      <c r="AC260" s="8">
        <v>14.915001166325737</v>
      </c>
      <c r="AD260" s="8">
        <v>4.4566244828621446</v>
      </c>
      <c r="AE260" s="8">
        <v>0.76332401510117398</v>
      </c>
      <c r="AF260" s="8">
        <v>16.607038109839607</v>
      </c>
      <c r="AG260" s="8">
        <v>28.236115835833164</v>
      </c>
      <c r="AH260" s="8">
        <v>2.8980753887734023</v>
      </c>
      <c r="AI260" s="8">
        <v>1.5117901932809299</v>
      </c>
      <c r="AJ260" s="8">
        <v>7.2447341376446399</v>
      </c>
      <c r="AK260" s="8">
        <v>3.23712812365507</v>
      </c>
      <c r="AL260" s="8">
        <v>9.0330472861032138</v>
      </c>
      <c r="AM260" s="8">
        <v>2.9682064506934713</v>
      </c>
      <c r="AN260" s="8">
        <v>5.0570487207790347</v>
      </c>
      <c r="AO260" s="8">
        <v>1.8332076186616413</v>
      </c>
      <c r="AP260" s="8">
        <v>12.757175676345732</v>
      </c>
      <c r="AQ260" s="8">
        <v>8.6164324583900864</v>
      </c>
    </row>
    <row r="261" spans="1:43" x14ac:dyDescent="0.3">
      <c r="A261" s="1" t="s">
        <v>343</v>
      </c>
      <c r="B261" s="1" t="s">
        <v>287</v>
      </c>
      <c r="C261" s="1" t="s">
        <v>62</v>
      </c>
      <c r="D261" s="1" t="s">
        <v>326</v>
      </c>
      <c r="E261" s="1" t="s">
        <v>1202</v>
      </c>
      <c r="F261" s="7">
        <v>27.77</v>
      </c>
      <c r="G261" s="1" t="s">
        <v>294</v>
      </c>
      <c r="H261" s="1" t="s">
        <v>295</v>
      </c>
      <c r="I261" s="1" t="s">
        <v>296</v>
      </c>
      <c r="J261" s="1" t="s">
        <v>291</v>
      </c>
      <c r="K261" s="8">
        <v>1.2322437104648944</v>
      </c>
      <c r="L261" s="8">
        <v>0.71718784439840144</v>
      </c>
      <c r="M261" s="8">
        <v>2.6865419802383719</v>
      </c>
      <c r="N261" s="8">
        <v>33.008064459852719</v>
      </c>
      <c r="O261" s="8">
        <v>1.1288013230336043</v>
      </c>
      <c r="P261" s="8">
        <v>0.93081772289452669</v>
      </c>
      <c r="Q261" s="8">
        <v>2.0271734118364848</v>
      </c>
      <c r="R261" s="8">
        <v>6.1831478392820403</v>
      </c>
      <c r="S261" s="8">
        <v>0.11889436460501518</v>
      </c>
      <c r="T261" s="8">
        <v>0.59447182302507584</v>
      </c>
      <c r="U261" s="8">
        <v>1.4157815785202466</v>
      </c>
      <c r="V261" s="8">
        <v>3.1306809388810364</v>
      </c>
      <c r="W261" s="8">
        <v>0.56485357896867017</v>
      </c>
      <c r="X261" s="8">
        <v>4.1080017142746694</v>
      </c>
      <c r="Y261" s="8">
        <v>5.7392125241155716</v>
      </c>
      <c r="Z261" s="8">
        <v>1.5245229148610793</v>
      </c>
      <c r="AA261" s="8">
        <v>1.8751383526755683</v>
      </c>
      <c r="AB261" s="8">
        <v>7.1067816797430448</v>
      </c>
      <c r="AC261" s="8">
        <v>20.700277858324217</v>
      </c>
      <c r="AD261" s="8">
        <v>4.5905533199467587</v>
      </c>
      <c r="AE261" s="8">
        <v>0.61685106005801005</v>
      </c>
      <c r="AF261" s="8">
        <v>15.797967217370216</v>
      </c>
      <c r="AG261" s="8">
        <v>28.719269096824867</v>
      </c>
      <c r="AH261" s="8">
        <v>2.2863101084914228</v>
      </c>
      <c r="AI261" s="8">
        <v>1.45283479763534</v>
      </c>
      <c r="AJ261" s="8">
        <v>5.6841605950474561</v>
      </c>
      <c r="AK261" s="8">
        <v>3.4880949156570309</v>
      </c>
      <c r="AL261" s="8">
        <v>8.6206565939500308</v>
      </c>
      <c r="AM261" s="8">
        <v>2.7089584804692826</v>
      </c>
      <c r="AN261" s="8">
        <v>3.628331717466136</v>
      </c>
      <c r="AO261" s="8">
        <v>2.6656217879817885</v>
      </c>
      <c r="AP261" s="8">
        <v>16.783616637413697</v>
      </c>
      <c r="AQ261" s="8">
        <v>8.1641780516927263</v>
      </c>
    </row>
    <row r="262" spans="1:43" x14ac:dyDescent="0.3">
      <c r="A262" s="1" t="s">
        <v>344</v>
      </c>
      <c r="B262" s="1" t="s">
        <v>287</v>
      </c>
      <c r="C262" s="1" t="s">
        <v>62</v>
      </c>
      <c r="D262" s="1" t="s">
        <v>63</v>
      </c>
      <c r="E262" s="1" t="s">
        <v>1206</v>
      </c>
      <c r="F262" s="7">
        <v>37.01</v>
      </c>
      <c r="G262" s="1" t="s">
        <v>294</v>
      </c>
      <c r="H262" s="1" t="s">
        <v>295</v>
      </c>
      <c r="I262" s="1" t="s">
        <v>303</v>
      </c>
      <c r="J262" s="1" t="s">
        <v>304</v>
      </c>
      <c r="K262" s="8">
        <v>1.0523324089248176</v>
      </c>
      <c r="L262" s="8">
        <v>1.1655281206427388</v>
      </c>
      <c r="M262" s="8">
        <v>4.1687800843647231</v>
      </c>
      <c r="N262" s="8">
        <v>35.848235020399088</v>
      </c>
      <c r="O262" s="8">
        <v>0.99976317142539239</v>
      </c>
      <c r="P262" s="8">
        <v>1.270037562519581</v>
      </c>
      <c r="Q262" s="8">
        <v>3.6937057708305825</v>
      </c>
      <c r="R262" s="8">
        <v>9.4650822019235594</v>
      </c>
      <c r="S262" s="8">
        <v>0.54585917874112622</v>
      </c>
      <c r="T262" s="8">
        <v>0.66028371220586612</v>
      </c>
      <c r="U262" s="8">
        <v>1.510818663521897</v>
      </c>
      <c r="V262" s="8">
        <v>2.6022515270458464</v>
      </c>
      <c r="W262" s="8">
        <v>0.43455093559414226</v>
      </c>
      <c r="X262" s="8">
        <v>3.3258819056378823</v>
      </c>
      <c r="Y262" s="8">
        <v>3.8238866881102265</v>
      </c>
      <c r="Z262" s="8">
        <v>1.4641095595962872</v>
      </c>
      <c r="AA262" s="8">
        <v>1.1604180894430907</v>
      </c>
      <c r="AB262" s="8">
        <v>7.1000015986054281</v>
      </c>
      <c r="AC262" s="8">
        <v>16.870257622981669</v>
      </c>
      <c r="AD262" s="8">
        <v>2.2420667109774715</v>
      </c>
      <c r="AE262" s="8">
        <v>0.59614946650862488</v>
      </c>
      <c r="AF262" s="8">
        <v>17.692187996944615</v>
      </c>
      <c r="AG262" s="8">
        <v>36.419666351969568</v>
      </c>
      <c r="AH262" s="8">
        <v>2.8349372502485544</v>
      </c>
      <c r="AI262" s="8">
        <v>2.8349372502485544</v>
      </c>
      <c r="AJ262" s="8">
        <v>2.8349372502485544</v>
      </c>
      <c r="AK262" s="8">
        <v>5.4144576963303033</v>
      </c>
      <c r="AL262" s="8">
        <v>12.314961810054408</v>
      </c>
      <c r="AM262" s="8">
        <v>2.8349372502485544</v>
      </c>
      <c r="AN262" s="8">
        <v>2.8349372502485544</v>
      </c>
      <c r="AO262" s="8">
        <v>2.8349372502485544</v>
      </c>
      <c r="AP262" s="8">
        <v>8.3141653929612307</v>
      </c>
      <c r="AQ262" s="8">
        <v>2.8349372502485544</v>
      </c>
    </row>
    <row r="263" spans="1:43" x14ac:dyDescent="0.3">
      <c r="A263" s="1" t="s">
        <v>345</v>
      </c>
      <c r="B263" s="1" t="s">
        <v>287</v>
      </c>
      <c r="C263" s="1" t="s">
        <v>62</v>
      </c>
      <c r="D263" s="1" t="s">
        <v>326</v>
      </c>
      <c r="E263" s="1" t="s">
        <v>1212</v>
      </c>
      <c r="F263" s="7">
        <v>24.91</v>
      </c>
      <c r="G263" s="1" t="s">
        <v>288</v>
      </c>
      <c r="H263" s="1" t="s">
        <v>295</v>
      </c>
      <c r="I263" s="1" t="s">
        <v>313</v>
      </c>
      <c r="J263" s="1" t="s">
        <v>291</v>
      </c>
      <c r="K263" s="8">
        <v>1.3768883684050812</v>
      </c>
      <c r="L263" s="8">
        <v>0.89098871724127171</v>
      </c>
      <c r="M263" s="8">
        <v>3.0030054842158318</v>
      </c>
      <c r="N263" s="8">
        <v>36.924263656157244</v>
      </c>
      <c r="O263" s="8">
        <v>1.2259922667636829</v>
      </c>
      <c r="P263" s="8">
        <v>1.2020202012868491</v>
      </c>
      <c r="Q263" s="8">
        <v>1.6257805188703984</v>
      </c>
      <c r="R263" s="8">
        <v>4.9887552710993592</v>
      </c>
      <c r="S263" s="8">
        <v>0.21963615196288497</v>
      </c>
      <c r="T263" s="8">
        <v>0.57583690271071564</v>
      </c>
      <c r="U263" s="8">
        <v>1.1642604043877858</v>
      </c>
      <c r="V263" s="8">
        <v>3.2285079074818697</v>
      </c>
      <c r="W263" s="8">
        <v>0.72571457171695364</v>
      </c>
      <c r="X263" s="8">
        <v>4.5792463138465305</v>
      </c>
      <c r="Y263" s="8">
        <v>7.1317141125594041</v>
      </c>
      <c r="Z263" s="8">
        <v>1.6981412038186885</v>
      </c>
      <c r="AA263" s="8">
        <v>2.3241472009034716</v>
      </c>
      <c r="AB263" s="8">
        <v>5.6829330866148116</v>
      </c>
      <c r="AC263" s="8">
        <v>15.876397948595047</v>
      </c>
      <c r="AD263" s="8">
        <v>5.0067493980242848</v>
      </c>
      <c r="AE263" s="8">
        <v>0.54902031333784374</v>
      </c>
      <c r="AF263" s="8">
        <v>15.962280355186977</v>
      </c>
      <c r="AG263" s="8">
        <v>33.131007676135802</v>
      </c>
      <c r="AH263" s="8">
        <v>1.7475448912121612</v>
      </c>
      <c r="AI263" s="8">
        <v>1.3181724494130769</v>
      </c>
      <c r="AJ263" s="8">
        <v>6.6075956989019664</v>
      </c>
      <c r="AK263" s="8">
        <v>2.9921790172602134</v>
      </c>
      <c r="AL263" s="8">
        <v>7.95160408450728</v>
      </c>
      <c r="AM263" s="8">
        <v>1.6363074966548774</v>
      </c>
      <c r="AN263" s="8">
        <v>3.3295881214699836</v>
      </c>
      <c r="AO263" s="8">
        <v>2.4339939062082165</v>
      </c>
      <c r="AP263" s="8">
        <v>14.168052882156868</v>
      </c>
      <c r="AQ263" s="8">
        <v>8.7216734208925857</v>
      </c>
    </row>
    <row r="264" spans="1:43" x14ac:dyDescent="0.3">
      <c r="A264" s="1" t="s">
        <v>346</v>
      </c>
      <c r="B264" s="1" t="s">
        <v>287</v>
      </c>
      <c r="C264" s="1" t="s">
        <v>67</v>
      </c>
      <c r="D264" s="1" t="s">
        <v>326</v>
      </c>
      <c r="E264" s="1" t="s">
        <v>1204</v>
      </c>
      <c r="F264" s="7">
        <v>31.64</v>
      </c>
      <c r="G264" s="1" t="s">
        <v>294</v>
      </c>
      <c r="H264" s="1" t="s">
        <v>347</v>
      </c>
      <c r="I264" s="1" t="s">
        <v>313</v>
      </c>
      <c r="J264" s="1" t="s">
        <v>291</v>
      </c>
      <c r="K264" s="8">
        <v>1.8988867735964148</v>
      </c>
      <c r="L264" s="8">
        <v>1.5399740718059101</v>
      </c>
      <c r="M264" s="8">
        <v>3.23296882658288</v>
      </c>
      <c r="N264" s="8">
        <v>35.170862706749411</v>
      </c>
      <c r="O264" s="8">
        <v>0.86948703368671021</v>
      </c>
      <c r="P264" s="8">
        <v>1.5781753657416078</v>
      </c>
      <c r="Q264" s="8">
        <v>2.7500202110356131</v>
      </c>
      <c r="R264" s="8">
        <v>7.5957632722543087</v>
      </c>
      <c r="S264" s="8">
        <v>0.24939396908917666</v>
      </c>
      <c r="T264" s="8">
        <v>0.92934545085117715</v>
      </c>
      <c r="U264" s="8">
        <v>1.7351703038044131</v>
      </c>
      <c r="V264" s="8">
        <v>3.5347870729440327</v>
      </c>
      <c r="W264" s="8">
        <v>1.1123490771349114</v>
      </c>
      <c r="X264" s="8">
        <v>4.3193061269937143</v>
      </c>
      <c r="Y264" s="8">
        <v>5.771473474457772</v>
      </c>
      <c r="Z264" s="8">
        <v>2.2034626740310026</v>
      </c>
      <c r="AA264" s="8">
        <v>2.1815313604201503</v>
      </c>
      <c r="AB264" s="8">
        <v>5.2224608757763473</v>
      </c>
      <c r="AC264" s="8">
        <v>14.531249255415332</v>
      </c>
      <c r="AD264" s="8">
        <v>2.5808685669493414</v>
      </c>
      <c r="AE264" s="8">
        <v>0.99246353067979975</v>
      </c>
      <c r="AF264" s="8">
        <v>14.054991291669587</v>
      </c>
      <c r="AG264" s="8">
        <v>32.136524975311765</v>
      </c>
      <c r="AH264" s="8">
        <v>3.41943782973238</v>
      </c>
      <c r="AI264" s="8">
        <v>1.7683204207696526</v>
      </c>
      <c r="AJ264" s="8">
        <v>5.6367323517027863</v>
      </c>
      <c r="AK264" s="8">
        <v>7.2207527863280765</v>
      </c>
      <c r="AL264" s="8">
        <v>11.450912270118607</v>
      </c>
      <c r="AM264" s="8">
        <v>3.0224875829679752</v>
      </c>
      <c r="AN264" s="8">
        <v>3.1634883981282185</v>
      </c>
      <c r="AO264" s="8">
        <v>1.4063997607500569</v>
      </c>
      <c r="AP264" s="8">
        <v>10.386547345119231</v>
      </c>
      <c r="AQ264" s="8">
        <v>6.3334049874016509</v>
      </c>
    </row>
    <row r="265" spans="1:43" x14ac:dyDescent="0.3">
      <c r="A265" s="1" t="s">
        <v>348</v>
      </c>
      <c r="B265" s="1" t="s">
        <v>287</v>
      </c>
      <c r="C265" s="1" t="s">
        <v>62</v>
      </c>
      <c r="D265" s="1" t="s">
        <v>63</v>
      </c>
      <c r="E265" s="1" t="s">
        <v>1207</v>
      </c>
      <c r="F265" s="7">
        <v>32.51</v>
      </c>
      <c r="G265" s="1" t="s">
        <v>294</v>
      </c>
      <c r="H265" s="1" t="s">
        <v>309</v>
      </c>
      <c r="I265" s="1" t="s">
        <v>296</v>
      </c>
      <c r="J265" s="1" t="s">
        <v>291</v>
      </c>
      <c r="K265" s="8">
        <v>1.6370782035900255</v>
      </c>
      <c r="L265" s="8">
        <v>0.92922668134376207</v>
      </c>
      <c r="M265" s="8">
        <v>2.7917630181003483</v>
      </c>
      <c r="N265" s="8">
        <v>34.824726649967147</v>
      </c>
      <c r="O265" s="8">
        <v>1.2934341223340771</v>
      </c>
      <c r="P265" s="8">
        <v>1.1055507516670113</v>
      </c>
      <c r="Q265" s="8">
        <v>2.043151843444758</v>
      </c>
      <c r="R265" s="8">
        <v>7.3053625823205914</v>
      </c>
      <c r="S265" s="8">
        <v>0.50584995820624923</v>
      </c>
      <c r="T265" s="8">
        <v>0.61622861985854382</v>
      </c>
      <c r="U265" s="8">
        <v>1.3544827089960072</v>
      </c>
      <c r="V265" s="8">
        <v>4.5427748006009816</v>
      </c>
      <c r="W265" s="8">
        <v>0.92205199552510753</v>
      </c>
      <c r="X265" s="8">
        <v>3.8519006756233845</v>
      </c>
      <c r="Y265" s="8">
        <v>8.492458535673677</v>
      </c>
      <c r="Z265" s="8">
        <v>1.5464920405837945</v>
      </c>
      <c r="AA265" s="8">
        <v>2.8283759072238635</v>
      </c>
      <c r="AB265" s="8">
        <v>3.6830129405095144</v>
      </c>
      <c r="AC265" s="8">
        <v>14.122466600794892</v>
      </c>
      <c r="AD265" s="8">
        <v>5.3190933257298845</v>
      </c>
      <c r="AE265" s="8">
        <v>0.28451803790639607</v>
      </c>
      <c r="AF265" s="8">
        <v>21.453308317342348</v>
      </c>
      <c r="AG265" s="8">
        <v>30.436981808656963</v>
      </c>
      <c r="AH265" s="8">
        <v>3.2725517630584617</v>
      </c>
      <c r="AI265" s="8">
        <v>1.607679370351994</v>
      </c>
      <c r="AJ265" s="8">
        <v>8.7491519384219441</v>
      </c>
      <c r="AK265" s="8">
        <v>0.80099151188083573</v>
      </c>
      <c r="AL265" s="8">
        <v>5.2961007296111173</v>
      </c>
      <c r="AM265" s="8">
        <v>1.833408802095974</v>
      </c>
      <c r="AN265" s="8">
        <v>3.7153746685559326</v>
      </c>
      <c r="AO265" s="8">
        <v>0.87416322500961519</v>
      </c>
      <c r="AP265" s="8">
        <v>12.039543776221381</v>
      </c>
      <c r="AQ265" s="8">
        <v>9.9207440887934233</v>
      </c>
    </row>
    <row r="266" spans="1:43" x14ac:dyDescent="0.3">
      <c r="A266" s="1" t="s">
        <v>349</v>
      </c>
      <c r="B266" s="1" t="s">
        <v>287</v>
      </c>
      <c r="C266" s="1" t="s">
        <v>67</v>
      </c>
      <c r="D266" s="1" t="s">
        <v>63</v>
      </c>
      <c r="E266" s="1" t="s">
        <v>1212</v>
      </c>
      <c r="F266" s="7">
        <v>28.01</v>
      </c>
      <c r="G266" s="1" t="s">
        <v>294</v>
      </c>
      <c r="H266" s="1" t="s">
        <v>298</v>
      </c>
      <c r="I266" s="1" t="s">
        <v>296</v>
      </c>
      <c r="J266" s="1" t="s">
        <v>291</v>
      </c>
      <c r="K266" s="8">
        <v>1.5987401950460662</v>
      </c>
      <c r="L266" s="8">
        <v>0.8862581374240569</v>
      </c>
      <c r="M266" s="8">
        <v>4.0187693455344569</v>
      </c>
      <c r="N266" s="8">
        <v>30.146180844887283</v>
      </c>
      <c r="O266" s="8">
        <v>0.99556678177499591</v>
      </c>
      <c r="P266" s="8">
        <v>0.97014882880527564</v>
      </c>
      <c r="Q266" s="8">
        <v>3.0860916353385166</v>
      </c>
      <c r="R266" s="8">
        <v>6.3879196613597271</v>
      </c>
      <c r="S266" s="8">
        <v>0.30722782273344468</v>
      </c>
      <c r="T266" s="8">
        <v>0.65521245527520477</v>
      </c>
      <c r="U266" s="8">
        <v>1.7665396584215467</v>
      </c>
      <c r="V266" s="8">
        <v>3.6209040828054833</v>
      </c>
      <c r="W266" s="8">
        <v>1.0818214182207155</v>
      </c>
      <c r="X266" s="8">
        <v>5.7332953399520017</v>
      </c>
      <c r="Y266" s="8">
        <v>8.6025030599862493</v>
      </c>
      <c r="Z266" s="8">
        <v>2.2232199386173792</v>
      </c>
      <c r="AA266" s="8">
        <v>3.2173810529594959</v>
      </c>
      <c r="AB266" s="8">
        <v>6.1226332319160823</v>
      </c>
      <c r="AC266" s="8">
        <v>13.541316064285571</v>
      </c>
      <c r="AD266" s="8">
        <v>4.7746533648113259</v>
      </c>
      <c r="AE266" s="8">
        <v>0.26361707984512556</v>
      </c>
      <c r="AF266" s="8">
        <v>13.843679890741091</v>
      </c>
      <c r="AG266" s="8">
        <v>32.804213012598147</v>
      </c>
      <c r="AH266" s="8">
        <v>2.8393052427907315</v>
      </c>
      <c r="AI266" s="8">
        <v>2.6392942608243946</v>
      </c>
      <c r="AJ266" s="8">
        <v>9.2205042397041765</v>
      </c>
      <c r="AK266" s="8">
        <v>2.070892656555821</v>
      </c>
      <c r="AL266" s="8">
        <v>6.014304858356696</v>
      </c>
      <c r="AM266" s="8">
        <v>2.0562396700482606</v>
      </c>
      <c r="AN266" s="8">
        <v>5.1675201354736586</v>
      </c>
      <c r="AO266" s="8">
        <v>1.3325300811950673</v>
      </c>
      <c r="AP266" s="8">
        <v>12.034650762658577</v>
      </c>
      <c r="AQ266" s="8">
        <v>9.9768651890533846</v>
      </c>
    </row>
    <row r="267" spans="1:43" x14ac:dyDescent="0.3">
      <c r="A267" s="1" t="s">
        <v>350</v>
      </c>
      <c r="B267" s="1" t="s">
        <v>287</v>
      </c>
      <c r="C267" s="1" t="s">
        <v>62</v>
      </c>
      <c r="D267" s="1" t="s">
        <v>326</v>
      </c>
      <c r="E267" s="1" t="s">
        <v>1202</v>
      </c>
      <c r="F267" s="7">
        <v>27.47</v>
      </c>
      <c r="G267" s="1" t="s">
        <v>294</v>
      </c>
      <c r="H267" s="1" t="s">
        <v>295</v>
      </c>
      <c r="I267" s="1" t="s">
        <v>331</v>
      </c>
      <c r="J267" s="1" t="s">
        <v>291</v>
      </c>
      <c r="K267" s="8">
        <v>1.8748944590300842</v>
      </c>
      <c r="L267" s="8">
        <v>1.4213010449894037</v>
      </c>
      <c r="M267" s="8">
        <v>2.6454177232163194</v>
      </c>
      <c r="N267" s="8">
        <v>29.662159484478291</v>
      </c>
      <c r="O267" s="8">
        <v>1.0233028374266262</v>
      </c>
      <c r="P267" s="8">
        <v>1.184136540944918</v>
      </c>
      <c r="Q267" s="8">
        <v>1.8762726881169476</v>
      </c>
      <c r="R267" s="8">
        <v>5.1053204029406176</v>
      </c>
      <c r="S267" s="8">
        <v>8.589159416713138E-2</v>
      </c>
      <c r="T267" s="8">
        <v>0.81221759921151426</v>
      </c>
      <c r="U267" s="8">
        <v>1.501018150493558</v>
      </c>
      <c r="V267" s="8">
        <v>3.7310162056807696</v>
      </c>
      <c r="W267" s="8">
        <v>1.4604572739839861</v>
      </c>
      <c r="X267" s="8">
        <v>5.2715480661672913</v>
      </c>
      <c r="Y267" s="8">
        <v>7.6019544930390639</v>
      </c>
      <c r="Z267" s="8">
        <v>2.9639911695573273</v>
      </c>
      <c r="AA267" s="8">
        <v>3.7076653544363052</v>
      </c>
      <c r="AB267" s="8">
        <v>5.8788280395880079</v>
      </c>
      <c r="AC267" s="8">
        <v>16.791356780434803</v>
      </c>
      <c r="AD267" s="8">
        <v>4.5061903284583398</v>
      </c>
      <c r="AE267" s="8">
        <v>0.8950597636387102</v>
      </c>
      <c r="AF267" s="8">
        <v>15.092016720053897</v>
      </c>
      <c r="AG267" s="8">
        <v>28.378884974129026</v>
      </c>
      <c r="AH267" s="8">
        <v>1.5516548173209941</v>
      </c>
      <c r="AI267" s="8">
        <v>1.4236989336133639</v>
      </c>
      <c r="AJ267" s="8">
        <v>8.1931237760604816</v>
      </c>
      <c r="AK267" s="8">
        <v>2.7783824741565626</v>
      </c>
      <c r="AL267" s="8">
        <v>6.5671862989335059</v>
      </c>
      <c r="AM267" s="8">
        <v>1.6515136919356828</v>
      </c>
      <c r="AN267" s="8">
        <v>6.2030935388770256</v>
      </c>
      <c r="AO267" s="8">
        <v>1.2575060570972363</v>
      </c>
      <c r="AP267" s="8">
        <v>15.776818971096267</v>
      </c>
      <c r="AQ267" s="8">
        <v>11.126119746725962</v>
      </c>
    </row>
    <row r="268" spans="1:43" x14ac:dyDescent="0.3">
      <c r="A268" s="1" t="s">
        <v>351</v>
      </c>
      <c r="B268" s="1" t="s">
        <v>287</v>
      </c>
      <c r="C268" s="1" t="s">
        <v>67</v>
      </c>
      <c r="D268" s="1" t="s">
        <v>326</v>
      </c>
      <c r="E268" s="1" t="s">
        <v>1212</v>
      </c>
      <c r="F268" s="7">
        <v>31.25</v>
      </c>
      <c r="G268" s="1" t="s">
        <v>294</v>
      </c>
      <c r="H268" s="1" t="s">
        <v>298</v>
      </c>
      <c r="I268" s="1" t="s">
        <v>296</v>
      </c>
      <c r="J268" s="1" t="s">
        <v>291</v>
      </c>
      <c r="K268" s="8">
        <v>2.0982170788440007</v>
      </c>
      <c r="L268" s="8">
        <v>1.231366013770353</v>
      </c>
      <c r="M268" s="8">
        <v>3.6336870170671127</v>
      </c>
      <c r="N268" s="8">
        <v>33.638235238865057</v>
      </c>
      <c r="O268" s="8">
        <v>1.2227199035898004</v>
      </c>
      <c r="P268" s="8">
        <v>1.0098101103236488</v>
      </c>
      <c r="Q268" s="8">
        <v>2.3372766340712836</v>
      </c>
      <c r="R268" s="8">
        <v>5.904348845915151</v>
      </c>
      <c r="S268" s="8">
        <v>0.15363720080360291</v>
      </c>
      <c r="T268" s="8">
        <v>0.60894609683153367</v>
      </c>
      <c r="U268" s="8">
        <v>1.6728167484149334</v>
      </c>
      <c r="V268" s="8">
        <v>3.8964476485189317</v>
      </c>
      <c r="W268" s="8">
        <v>0.99855275477203642</v>
      </c>
      <c r="X268" s="8">
        <v>4.8247792168816606</v>
      </c>
      <c r="Y268" s="8">
        <v>6.2360111151208191</v>
      </c>
      <c r="Z268" s="8">
        <v>2.150204782619987</v>
      </c>
      <c r="AA268" s="8">
        <v>2.3972220159368693</v>
      </c>
      <c r="AB268" s="8">
        <v>6.3053858019704858</v>
      </c>
      <c r="AC268" s="8">
        <v>15.374068397159709</v>
      </c>
      <c r="AD268" s="8">
        <v>3.7537599710545928</v>
      </c>
      <c r="AE268" s="8">
        <v>0.55250740746841709</v>
      </c>
      <c r="AF268" s="8">
        <v>14.788468334529018</v>
      </c>
      <c r="AG268" s="8">
        <v>32.315809077383626</v>
      </c>
      <c r="AH268" s="8">
        <v>2.1881958053308073</v>
      </c>
      <c r="AI268" s="8">
        <v>1.4840224529383048</v>
      </c>
      <c r="AJ268" s="8">
        <v>7.18694095656892</v>
      </c>
      <c r="AK268" s="8">
        <v>1.4079377494649825</v>
      </c>
      <c r="AL268" s="8">
        <v>6.7402254010387042</v>
      </c>
      <c r="AM268" s="8">
        <v>1.9929665591730552</v>
      </c>
      <c r="AN268" s="8">
        <v>5.1518489552238345</v>
      </c>
      <c r="AO268" s="8">
        <v>1.2775971106736947</v>
      </c>
      <c r="AP268" s="8">
        <v>15.396974093006401</v>
      </c>
      <c r="AQ268" s="8">
        <v>10.069013504668655</v>
      </c>
    </row>
    <row r="269" spans="1:43" x14ac:dyDescent="0.3">
      <c r="A269" s="1" t="s">
        <v>352</v>
      </c>
      <c r="B269" s="1" t="s">
        <v>287</v>
      </c>
      <c r="C269" s="1" t="s">
        <v>62</v>
      </c>
      <c r="D269" s="1" t="s">
        <v>326</v>
      </c>
      <c r="E269" s="1" t="s">
        <v>1212</v>
      </c>
      <c r="F269" s="7">
        <v>30.04</v>
      </c>
      <c r="G269" s="1" t="s">
        <v>353</v>
      </c>
      <c r="H269" s="1" t="s">
        <v>354</v>
      </c>
      <c r="I269" s="1" t="s">
        <v>354</v>
      </c>
      <c r="J269" s="1" t="s">
        <v>354</v>
      </c>
      <c r="K269" s="8">
        <v>1.0688126939259319</v>
      </c>
      <c r="L269" s="8">
        <v>0.88824445530829965</v>
      </c>
      <c r="M269" s="8">
        <v>2.7755389433683386</v>
      </c>
      <c r="N269" s="8">
        <v>34.774137057003742</v>
      </c>
      <c r="O269" s="8">
        <v>1.66073433619387</v>
      </c>
      <c r="P269" s="8">
        <v>0.98969559742081514</v>
      </c>
      <c r="Q269" s="8">
        <v>2.3548962774269073</v>
      </c>
      <c r="R269" s="8">
        <v>6.4803426638477877</v>
      </c>
      <c r="S269" s="8">
        <v>0.52154575302391226</v>
      </c>
      <c r="T269" s="8">
        <v>0.51577791708486587</v>
      </c>
      <c r="U269" s="8">
        <v>1.336537559054696</v>
      </c>
      <c r="V269" s="8">
        <v>3.4073410612206096</v>
      </c>
      <c r="W269" s="8">
        <v>0.65685487377067775</v>
      </c>
      <c r="X269" s="8">
        <v>4.0004017378277341</v>
      </c>
      <c r="Y269" s="8">
        <v>5.9728444227727806</v>
      </c>
      <c r="Z269" s="8">
        <v>1.791405883797266</v>
      </c>
      <c r="AA269" s="8">
        <v>2.4634269669121651</v>
      </c>
      <c r="AB269" s="8">
        <v>5.7500667765353759</v>
      </c>
      <c r="AC269" s="8">
        <v>17.666319538926146</v>
      </c>
      <c r="AD269" s="8">
        <v>4.5140339465088175</v>
      </c>
      <c r="AE269" s="8">
        <v>0.41104153806928789</v>
      </c>
      <c r="AF269" s="8">
        <v>29.228083152397708</v>
      </c>
      <c r="AG269" s="8">
        <v>31.997481493991177</v>
      </c>
      <c r="AH269" s="8">
        <v>2.354524305092526</v>
      </c>
      <c r="AI269" s="8">
        <v>1.1820237232375732</v>
      </c>
      <c r="AJ269" s="8">
        <v>3.7464233372326072</v>
      </c>
      <c r="AK269" s="8">
        <v>1.1820237232375732</v>
      </c>
      <c r="AL269" s="8">
        <v>6.135854265478943</v>
      </c>
      <c r="AM269" s="8">
        <v>1.1820237232375732</v>
      </c>
      <c r="AN269" s="8">
        <v>2.7335535188762243</v>
      </c>
      <c r="AO269" s="8">
        <v>1.4994999338666311</v>
      </c>
      <c r="AP269" s="8">
        <v>12.106713216768435</v>
      </c>
      <c r="AQ269" s="8">
        <v>6.6517956065830202</v>
      </c>
    </row>
    <row r="270" spans="1:43" x14ac:dyDescent="0.3">
      <c r="A270" s="1" t="s">
        <v>355</v>
      </c>
      <c r="B270" s="1" t="s">
        <v>287</v>
      </c>
      <c r="C270" s="1" t="s">
        <v>62</v>
      </c>
      <c r="D270" s="1" t="s">
        <v>326</v>
      </c>
      <c r="E270" s="1" t="s">
        <v>1202</v>
      </c>
      <c r="F270" s="7">
        <v>33.21</v>
      </c>
      <c r="G270" s="1" t="s">
        <v>294</v>
      </c>
      <c r="H270" s="1" t="s">
        <v>295</v>
      </c>
      <c r="I270" s="1" t="s">
        <v>296</v>
      </c>
      <c r="J270" s="1" t="s">
        <v>304</v>
      </c>
      <c r="K270" s="8">
        <v>1.2798435523607248</v>
      </c>
      <c r="L270" s="8">
        <v>0.70985471482048879</v>
      </c>
      <c r="M270" s="8">
        <v>3.0510498243546178</v>
      </c>
      <c r="N270" s="8">
        <v>35.336836087230878</v>
      </c>
      <c r="O270" s="8">
        <v>1.2303851934045471</v>
      </c>
      <c r="P270" s="8">
        <v>0.92297697450943983</v>
      </c>
      <c r="Q270" s="8">
        <v>2.0233874937587792</v>
      </c>
      <c r="R270" s="8">
        <v>6.2704589860541446</v>
      </c>
      <c r="S270" s="8">
        <v>0.18502934620123512</v>
      </c>
      <c r="T270" s="8">
        <v>0.57417095224084169</v>
      </c>
      <c r="U270" s="8">
        <v>1.3816342440509406</v>
      </c>
      <c r="V270" s="8">
        <v>3.8097082464067591</v>
      </c>
      <c r="W270" s="8">
        <v>0.5700220794110008</v>
      </c>
      <c r="X270" s="8">
        <v>3.755362706567857</v>
      </c>
      <c r="Y270" s="8">
        <v>7.4246745191243884</v>
      </c>
      <c r="Z270" s="8">
        <v>1.3790296542172913</v>
      </c>
      <c r="AA270" s="8">
        <v>2.2966129504468769</v>
      </c>
      <c r="AB270" s="8">
        <v>5.1107987183018109</v>
      </c>
      <c r="AC270" s="8">
        <v>17.244360040093557</v>
      </c>
      <c r="AD270" s="8">
        <v>5.0900373005108959</v>
      </c>
      <c r="AE270" s="8">
        <v>0.35376641593292751</v>
      </c>
      <c r="AF270" s="8">
        <v>8.3467533930548434</v>
      </c>
      <c r="AG270" s="8">
        <v>21.853909641311674</v>
      </c>
      <c r="AH270" s="8">
        <v>2.694022481874645</v>
      </c>
      <c r="AI270" s="8">
        <v>1.309682601348473</v>
      </c>
      <c r="AJ270" s="8">
        <v>7.2928581487374755</v>
      </c>
      <c r="AK270" s="8">
        <v>2.8563548415116249</v>
      </c>
      <c r="AL270" s="8">
        <v>12.461243769160543</v>
      </c>
      <c r="AM270" s="8">
        <v>10.304061133599907</v>
      </c>
      <c r="AN270" s="8">
        <v>4.4080711698788324</v>
      </c>
      <c r="AO270" s="8">
        <v>1.1933309476606802</v>
      </c>
      <c r="AP270" s="8">
        <v>14.830965641273879</v>
      </c>
      <c r="AQ270" s="8">
        <v>12.448746230587435</v>
      </c>
    </row>
    <row r="271" spans="1:43" x14ac:dyDescent="0.3">
      <c r="A271" s="1" t="s">
        <v>356</v>
      </c>
      <c r="B271" s="1" t="s">
        <v>287</v>
      </c>
      <c r="C271" s="1" t="s">
        <v>62</v>
      </c>
      <c r="D271" s="1" t="s">
        <v>326</v>
      </c>
      <c r="E271" s="1" t="s">
        <v>1207</v>
      </c>
      <c r="F271" s="7">
        <v>32.11</v>
      </c>
      <c r="G271" s="1" t="s">
        <v>294</v>
      </c>
      <c r="H271" s="1" t="s">
        <v>298</v>
      </c>
      <c r="I271" s="1" t="s">
        <v>328</v>
      </c>
      <c r="J271" s="1" t="s">
        <v>291</v>
      </c>
      <c r="K271" s="8">
        <v>1.8018233768856389</v>
      </c>
      <c r="L271" s="8">
        <v>0.96570701050843621</v>
      </c>
      <c r="M271" s="8">
        <v>3.3229975803207079</v>
      </c>
      <c r="N271" s="8">
        <v>36.596302081353528</v>
      </c>
      <c r="O271" s="8">
        <v>1.3134509572039581</v>
      </c>
      <c r="P271" s="8">
        <v>1.0223605520554826</v>
      </c>
      <c r="Q271" s="8">
        <v>1.8887930926404699</v>
      </c>
      <c r="R271" s="8">
        <v>5.2642345508052779</v>
      </c>
      <c r="S271" s="8">
        <v>0.12641243302077065</v>
      </c>
      <c r="T271" s="8">
        <v>0.30338983924984958</v>
      </c>
      <c r="U271" s="8">
        <v>1.2815060397480624</v>
      </c>
      <c r="V271" s="8">
        <v>4.1612058877284355</v>
      </c>
      <c r="W271" s="8">
        <v>0.82351312775639363</v>
      </c>
      <c r="X271" s="8">
        <v>4.6256221254999845</v>
      </c>
      <c r="Y271" s="8">
        <v>8.1376800587759988</v>
      </c>
      <c r="Z271" s="8">
        <v>1.662170065604395</v>
      </c>
      <c r="AA271" s="8">
        <v>2.5899530213898534</v>
      </c>
      <c r="AB271" s="8">
        <v>5.023563314843873</v>
      </c>
      <c r="AC271" s="8">
        <v>14.021357258203947</v>
      </c>
      <c r="AD271" s="8">
        <v>4.8172912860301045</v>
      </c>
      <c r="AE271" s="8">
        <v>0.25066634037482932</v>
      </c>
      <c r="AF271" s="8">
        <v>17.396406498018937</v>
      </c>
      <c r="AG271" s="8">
        <v>42.036588131289626</v>
      </c>
      <c r="AH271" s="8">
        <v>1.6746127640366288</v>
      </c>
      <c r="AI271" s="8">
        <v>1.6746127640366288</v>
      </c>
      <c r="AJ271" s="8">
        <v>4.7577867057478977</v>
      </c>
      <c r="AK271" s="8">
        <v>1.6746127640366288</v>
      </c>
      <c r="AL271" s="8">
        <v>2.7620000769195778</v>
      </c>
      <c r="AM271" s="8">
        <v>1.6746127640366288</v>
      </c>
      <c r="AN271" s="8">
        <v>1.7790464665178241</v>
      </c>
      <c r="AO271" s="8">
        <v>1.6746127640366288</v>
      </c>
      <c r="AP271" s="8">
        <v>13.805137352252403</v>
      </c>
      <c r="AQ271" s="8">
        <v>9.0899709490705938</v>
      </c>
    </row>
    <row r="272" spans="1:43" x14ac:dyDescent="0.3">
      <c r="A272" s="1" t="s">
        <v>357</v>
      </c>
      <c r="B272" s="1" t="s">
        <v>287</v>
      </c>
      <c r="C272" s="1" t="s">
        <v>62</v>
      </c>
      <c r="D272" s="1" t="s">
        <v>326</v>
      </c>
      <c r="E272" s="1" t="s">
        <v>1213</v>
      </c>
      <c r="F272" s="7">
        <v>23.66</v>
      </c>
      <c r="G272" s="1" t="s">
        <v>294</v>
      </c>
      <c r="H272" s="1" t="s">
        <v>295</v>
      </c>
      <c r="I272" s="1" t="s">
        <v>313</v>
      </c>
      <c r="J272" s="1" t="s">
        <v>291</v>
      </c>
      <c r="K272" s="8">
        <v>1.8237237598829465</v>
      </c>
      <c r="L272" s="8">
        <v>1.1026486583229249</v>
      </c>
      <c r="M272" s="8">
        <v>2.8676309552413923</v>
      </c>
      <c r="N272" s="8">
        <v>37.011627202198866</v>
      </c>
      <c r="O272" s="8">
        <v>1.1754168825756077</v>
      </c>
      <c r="P272" s="8">
        <v>1.1193467151627723</v>
      </c>
      <c r="Q272" s="8">
        <v>1.8958492397521949</v>
      </c>
      <c r="R272" s="8">
        <v>6.1321836083763683</v>
      </c>
      <c r="S272" s="8">
        <v>0.18015267581897812</v>
      </c>
      <c r="T272" s="8">
        <v>0.67527801832770518</v>
      </c>
      <c r="U272" s="8">
        <v>1.3456627176820213</v>
      </c>
      <c r="V272" s="8">
        <v>3.9909228050636312</v>
      </c>
      <c r="W272" s="8">
        <v>0.95987747725396699</v>
      </c>
      <c r="X272" s="8">
        <v>4.1642778831456209</v>
      </c>
      <c r="Y272" s="8">
        <v>6.9960312711414971</v>
      </c>
      <c r="Z272" s="8">
        <v>1.8927918940331547</v>
      </c>
      <c r="AA272" s="8">
        <v>2.6555938982744864</v>
      </c>
      <c r="AB272" s="8">
        <v>4.8995133232157499</v>
      </c>
      <c r="AC272" s="8">
        <v>14.525528437556655</v>
      </c>
      <c r="AD272" s="8">
        <v>4.2148049113645305</v>
      </c>
      <c r="AE272" s="8">
        <v>0.3711376656089248</v>
      </c>
      <c r="AF272" s="8">
        <v>16.369251797115684</v>
      </c>
      <c r="AG272" s="8">
        <v>33.041492883935653</v>
      </c>
      <c r="AH272" s="8">
        <v>1.0374221642428529</v>
      </c>
      <c r="AI272" s="8">
        <v>1.2599553130688042</v>
      </c>
      <c r="AJ272" s="8">
        <v>8.3773421310106215</v>
      </c>
      <c r="AK272" s="8">
        <v>1.0904995700894671</v>
      </c>
      <c r="AL272" s="8">
        <v>6.5625144691295469</v>
      </c>
      <c r="AM272" s="8">
        <v>1.0374221642428529</v>
      </c>
      <c r="AN272" s="8">
        <v>4.9896578194004695</v>
      </c>
      <c r="AO272" s="8">
        <v>1.0374221642428529</v>
      </c>
      <c r="AP272" s="8">
        <v>14.7037340524565</v>
      </c>
      <c r="AQ272" s="8">
        <v>10.493285471064699</v>
      </c>
    </row>
    <row r="273" spans="1:43" x14ac:dyDescent="0.3">
      <c r="A273" s="1" t="s">
        <v>358</v>
      </c>
      <c r="B273" s="1" t="s">
        <v>287</v>
      </c>
      <c r="C273" s="1" t="s">
        <v>67</v>
      </c>
      <c r="D273" s="1" t="s">
        <v>326</v>
      </c>
      <c r="E273" s="1" t="s">
        <v>1207</v>
      </c>
      <c r="F273" s="7" t="s">
        <v>64</v>
      </c>
      <c r="G273" s="1" t="s">
        <v>294</v>
      </c>
      <c r="H273" s="1" t="s">
        <v>295</v>
      </c>
      <c r="I273" s="1" t="s">
        <v>313</v>
      </c>
      <c r="J273" s="1" t="s">
        <v>291</v>
      </c>
      <c r="K273" s="8">
        <v>1.8356787033008857</v>
      </c>
      <c r="L273" s="8">
        <v>0.85986039737365727</v>
      </c>
      <c r="M273" s="8">
        <v>4.0729533282628525</v>
      </c>
      <c r="N273" s="8">
        <v>37.348361207928953</v>
      </c>
      <c r="O273" s="8">
        <v>0.90840558457056797</v>
      </c>
      <c r="P273" s="8">
        <v>0.88844958977009791</v>
      </c>
      <c r="Q273" s="8">
        <v>1.9465879588824015</v>
      </c>
      <c r="R273" s="8">
        <v>5.0454977866215236</v>
      </c>
      <c r="S273" s="8">
        <v>0.16763199806982979</v>
      </c>
      <c r="T273" s="8">
        <v>0.23678019727363459</v>
      </c>
      <c r="U273" s="8">
        <v>1.3117203848964181</v>
      </c>
      <c r="V273" s="8">
        <v>2.8149300435575406</v>
      </c>
      <c r="W273" s="8">
        <v>0.41890211610486466</v>
      </c>
      <c r="X273" s="8">
        <v>4.5247270308815555</v>
      </c>
      <c r="Y273" s="8">
        <v>6.2428854090554262</v>
      </c>
      <c r="Z273" s="8">
        <v>1.7873077219480042</v>
      </c>
      <c r="AA273" s="8">
        <v>2.3990395996344285</v>
      </c>
      <c r="AB273" s="8">
        <v>6.7313847305578944</v>
      </c>
      <c r="AC273" s="8">
        <v>15.725024953030227</v>
      </c>
      <c r="AD273" s="8">
        <v>4.3731967595202539</v>
      </c>
      <c r="AE273" s="8">
        <v>0.36067449875898167</v>
      </c>
      <c r="AF273" s="8">
        <v>13.190622160098828</v>
      </c>
      <c r="AG273" s="8">
        <v>44.239018051469621</v>
      </c>
      <c r="AH273" s="8">
        <v>2.9870674638706762</v>
      </c>
      <c r="AI273" s="8">
        <v>2.9870674638706762</v>
      </c>
      <c r="AJ273" s="8">
        <v>2.9870674638706762</v>
      </c>
      <c r="AK273" s="8">
        <v>2.9870674638706762</v>
      </c>
      <c r="AL273" s="8">
        <v>7.8460315658603896</v>
      </c>
      <c r="AM273" s="8">
        <v>2.9870674638706762</v>
      </c>
      <c r="AN273" s="8">
        <v>2.9870674638706762</v>
      </c>
      <c r="AO273" s="8">
        <v>2.9870674638706762</v>
      </c>
      <c r="AP273" s="8">
        <v>8.8498222832557207</v>
      </c>
      <c r="AQ273" s="8">
        <v>4.9650336922207137</v>
      </c>
    </row>
    <row r="274" spans="1:43" x14ac:dyDescent="0.3">
      <c r="A274" s="1" t="s">
        <v>359</v>
      </c>
      <c r="B274" s="1" t="s">
        <v>287</v>
      </c>
      <c r="C274" s="1" t="s">
        <v>62</v>
      </c>
      <c r="D274" s="1" t="s">
        <v>326</v>
      </c>
      <c r="E274" s="1" t="s">
        <v>1205</v>
      </c>
      <c r="F274" s="7">
        <v>35.65</v>
      </c>
      <c r="G274" s="1" t="s">
        <v>294</v>
      </c>
      <c r="H274" s="1" t="s">
        <v>309</v>
      </c>
      <c r="I274" s="1" t="s">
        <v>328</v>
      </c>
      <c r="J274" s="1" t="s">
        <v>291</v>
      </c>
      <c r="K274" s="8">
        <v>2.3319555266450718</v>
      </c>
      <c r="L274" s="8">
        <v>1.536667138522863</v>
      </c>
      <c r="M274" s="8">
        <v>2.9691930442941517</v>
      </c>
      <c r="N274" s="8">
        <v>30.68752253968157</v>
      </c>
      <c r="O274" s="8">
        <v>1.1061581324023335</v>
      </c>
      <c r="P274" s="8">
        <v>0.13721849318094259</v>
      </c>
      <c r="Q274" s="8">
        <v>1.7669230628778911</v>
      </c>
      <c r="R274" s="8">
        <v>4.9945162797017471</v>
      </c>
      <c r="S274" s="8">
        <v>0.11385977909141734</v>
      </c>
      <c r="T274" s="8">
        <v>0.90225858529934866</v>
      </c>
      <c r="U274" s="8">
        <v>1.3251922971584182</v>
      </c>
      <c r="V274" s="8">
        <v>5.0457636290730088</v>
      </c>
      <c r="W274" s="8">
        <v>1.5616361161505581</v>
      </c>
      <c r="X274" s="8">
        <v>5.2991695923624782</v>
      </c>
      <c r="Y274" s="8">
        <v>11.669892639186854</v>
      </c>
      <c r="Z274" s="8">
        <v>2.0005112952804671</v>
      </c>
      <c r="AA274" s="8">
        <v>3.4569922869006806</v>
      </c>
      <c r="AB274" s="8">
        <v>3.6352859992024165</v>
      </c>
      <c r="AC274" s="8">
        <v>12.491991088016233</v>
      </c>
      <c r="AD274" s="8">
        <v>6.3008766980928135</v>
      </c>
      <c r="AE274" s="8">
        <v>0.66641577687874898</v>
      </c>
      <c r="AF274" s="8">
        <v>12.884148741877281</v>
      </c>
      <c r="AG274" s="8">
        <v>32.795661460359177</v>
      </c>
      <c r="AH274" s="8">
        <v>3.7905795468658634</v>
      </c>
      <c r="AI274" s="8">
        <v>2.2415723996255323</v>
      </c>
      <c r="AJ274" s="8">
        <v>10.827413711356192</v>
      </c>
      <c r="AK274" s="8">
        <v>0.64740952464910773</v>
      </c>
      <c r="AL274" s="8">
        <v>3.4014446679121364</v>
      </c>
      <c r="AM274" s="8">
        <v>2.3600408256951799</v>
      </c>
      <c r="AN274" s="8">
        <v>5.7477876091513398</v>
      </c>
      <c r="AO274" s="8">
        <v>0.66767799346395107</v>
      </c>
      <c r="AP274" s="8">
        <v>13.034596244448435</v>
      </c>
      <c r="AQ274" s="8">
        <v>11.601667274595796</v>
      </c>
    </row>
    <row r="275" spans="1:43" x14ac:dyDescent="0.3">
      <c r="A275" s="1" t="s">
        <v>360</v>
      </c>
      <c r="B275" s="1" t="s">
        <v>287</v>
      </c>
      <c r="C275" s="1" t="s">
        <v>67</v>
      </c>
      <c r="D275" s="1" t="s">
        <v>326</v>
      </c>
      <c r="E275" s="1" t="s">
        <v>1203</v>
      </c>
      <c r="F275" s="7">
        <v>29.74</v>
      </c>
      <c r="G275" s="1" t="s">
        <v>294</v>
      </c>
      <c r="H275" s="1" t="s">
        <v>295</v>
      </c>
      <c r="I275" s="1" t="s">
        <v>313</v>
      </c>
      <c r="J275" s="1" t="s">
        <v>291</v>
      </c>
      <c r="K275" s="8">
        <v>1.7482428363076032</v>
      </c>
      <c r="L275" s="8">
        <v>1.0248223795105038</v>
      </c>
      <c r="M275" s="8">
        <v>3.7589437147950249</v>
      </c>
      <c r="N275" s="8">
        <v>31.14546922779234</v>
      </c>
      <c r="O275" s="8">
        <v>1.402403470685873</v>
      </c>
      <c r="P275" s="8">
        <v>1.1245822225696378</v>
      </c>
      <c r="Q275" s="8">
        <v>2.620784586895418</v>
      </c>
      <c r="R275" s="8">
        <v>6.2013411980310336</v>
      </c>
      <c r="S275" s="8">
        <v>0.44503934269890905</v>
      </c>
      <c r="T275" s="8">
        <v>0.78792385020802647</v>
      </c>
      <c r="U275" s="8">
        <v>1.7764101350144597</v>
      </c>
      <c r="V275" s="8">
        <v>3.8374226648614496</v>
      </c>
      <c r="W275" s="8">
        <v>0.90178833931921187</v>
      </c>
      <c r="X275" s="8">
        <v>4.8748207639183629</v>
      </c>
      <c r="Y275" s="8">
        <v>7.1848606266193062</v>
      </c>
      <c r="Z275" s="8">
        <v>1.9102930322343077</v>
      </c>
      <c r="AA275" s="8">
        <v>2.4286644900050773</v>
      </c>
      <c r="AB275" s="8">
        <v>6.1740682467809913</v>
      </c>
      <c r="AC275" s="8">
        <v>15.831243490690564</v>
      </c>
      <c r="AD275" s="8">
        <v>4.1803848741758607</v>
      </c>
      <c r="AE275" s="8">
        <v>0.64049050688604581</v>
      </c>
      <c r="AF275" s="8">
        <v>15.158506715202726</v>
      </c>
      <c r="AG275" s="8">
        <v>26.482709047498261</v>
      </c>
      <c r="AH275" s="8">
        <v>3.7505849591757197</v>
      </c>
      <c r="AI275" s="8">
        <v>1.7382188031694066</v>
      </c>
      <c r="AJ275" s="8">
        <v>7.3437288404016998</v>
      </c>
      <c r="AK275" s="8">
        <v>5.2186282502775265</v>
      </c>
      <c r="AL275" s="8">
        <v>8.9307956430673645</v>
      </c>
      <c r="AM275" s="8">
        <v>2.7414554914321267</v>
      </c>
      <c r="AN275" s="8">
        <v>4.9718111880053044</v>
      </c>
      <c r="AO275" s="8">
        <v>1.7858969347123086</v>
      </c>
      <c r="AP275" s="8">
        <v>13.334048268501821</v>
      </c>
      <c r="AQ275" s="8">
        <v>8.5436158585557234</v>
      </c>
    </row>
    <row r="276" spans="1:43" x14ac:dyDescent="0.3">
      <c r="A276" s="1" t="s">
        <v>361</v>
      </c>
      <c r="B276" s="1" t="s">
        <v>287</v>
      </c>
      <c r="C276" s="1" t="s">
        <v>62</v>
      </c>
      <c r="D276" s="1" t="s">
        <v>326</v>
      </c>
      <c r="E276" s="1" t="s">
        <v>1212</v>
      </c>
      <c r="F276" s="7">
        <v>31.02</v>
      </c>
      <c r="G276" s="1" t="s">
        <v>294</v>
      </c>
      <c r="H276" s="1" t="s">
        <v>295</v>
      </c>
      <c r="I276" s="1" t="s">
        <v>313</v>
      </c>
      <c r="J276" s="1" t="s">
        <v>291</v>
      </c>
      <c r="K276" s="8">
        <v>2.2652893634019038</v>
      </c>
      <c r="L276" s="8">
        <v>1.6483963931303671</v>
      </c>
      <c r="M276" s="8">
        <v>2.5120908889653699</v>
      </c>
      <c r="N276" s="8">
        <v>33.57329857150971</v>
      </c>
      <c r="O276" s="8">
        <v>1.4971256112628761</v>
      </c>
      <c r="P276" s="8">
        <v>1.4868825770265279</v>
      </c>
      <c r="Q276" s="8">
        <v>1.983764676491276</v>
      </c>
      <c r="R276" s="8">
        <v>6.8247305794711215</v>
      </c>
      <c r="S276" s="8">
        <v>0.37327704389470062</v>
      </c>
      <c r="T276" s="8">
        <v>0.81154278059081486</v>
      </c>
      <c r="U276" s="8">
        <v>1.305278598153059</v>
      </c>
      <c r="V276" s="8">
        <v>3.5123978485855161</v>
      </c>
      <c r="W276" s="8">
        <v>1.0653183822195857</v>
      </c>
      <c r="X276" s="8">
        <v>4.0547705942003844</v>
      </c>
      <c r="Y276" s="8">
        <v>6.2042894682921066</v>
      </c>
      <c r="Z276" s="8">
        <v>2.202349777195804</v>
      </c>
      <c r="AA276" s="8">
        <v>2.9018845790847494</v>
      </c>
      <c r="AB276" s="8">
        <v>4.7071812911474034</v>
      </c>
      <c r="AC276" s="8">
        <v>15.968851008842265</v>
      </c>
      <c r="AD276" s="8">
        <v>4.1062247144494082</v>
      </c>
      <c r="AE276" s="8">
        <v>0.99505525208504964</v>
      </c>
      <c r="AF276" s="8">
        <v>18.795637626983389</v>
      </c>
      <c r="AG276" s="8">
        <v>43.318735086851824</v>
      </c>
      <c r="AH276" s="8">
        <v>1.7233728149313801</v>
      </c>
      <c r="AI276" s="8">
        <v>1.7233728149313801</v>
      </c>
      <c r="AJ276" s="8">
        <v>2.3959621596666687</v>
      </c>
      <c r="AK276" s="8">
        <v>1.9133021674220347</v>
      </c>
      <c r="AL276" s="8">
        <v>6.6785397415078505</v>
      </c>
      <c r="AM276" s="8">
        <v>1.7233728149313801</v>
      </c>
      <c r="AN276" s="8">
        <v>1.7233728149313801</v>
      </c>
      <c r="AO276" s="8">
        <v>1.7233728149313801</v>
      </c>
      <c r="AP276" s="8">
        <v>12.909491499359683</v>
      </c>
      <c r="AQ276" s="8">
        <v>5.3714676435516457</v>
      </c>
    </row>
    <row r="277" spans="1:43" x14ac:dyDescent="0.3">
      <c r="A277" s="1" t="s">
        <v>362</v>
      </c>
      <c r="B277" s="1" t="s">
        <v>287</v>
      </c>
      <c r="C277" s="1" t="s">
        <v>67</v>
      </c>
      <c r="D277" s="1" t="s">
        <v>326</v>
      </c>
      <c r="E277" s="1" t="s">
        <v>1211</v>
      </c>
      <c r="F277" s="7">
        <v>27.48</v>
      </c>
      <c r="G277" s="1" t="s">
        <v>294</v>
      </c>
      <c r="H277" s="1" t="s">
        <v>309</v>
      </c>
      <c r="I277" s="1" t="s">
        <v>296</v>
      </c>
      <c r="J277" s="1" t="s">
        <v>291</v>
      </c>
      <c r="K277" s="8">
        <v>1.4304866204704125</v>
      </c>
      <c r="L277" s="8">
        <v>0.73324642203576118</v>
      </c>
      <c r="M277" s="8">
        <v>5.0511599121807391</v>
      </c>
      <c r="N277" s="8">
        <v>36.300151258075807</v>
      </c>
      <c r="O277" s="8">
        <v>1.3524705667005441</v>
      </c>
      <c r="P277" s="8">
        <v>0.93290362254980952</v>
      </c>
      <c r="Q277" s="8">
        <v>3.6918613485958676</v>
      </c>
      <c r="R277" s="8">
        <v>8.7599048400161976</v>
      </c>
      <c r="S277" s="8">
        <v>0.81859276897956246</v>
      </c>
      <c r="T277" s="8">
        <v>0.53919608184277679</v>
      </c>
      <c r="U277" s="8">
        <v>1.610369348449076</v>
      </c>
      <c r="V277" s="8">
        <v>2.7189548169563751</v>
      </c>
      <c r="W277" s="8">
        <v>0.27608690131757069</v>
      </c>
      <c r="X277" s="8">
        <v>3.4540912188584838</v>
      </c>
      <c r="Y277" s="8">
        <v>4.2781875678706012</v>
      </c>
      <c r="Z277" s="8">
        <v>0.99428876504705588</v>
      </c>
      <c r="AA277" s="8">
        <v>0.9624863049731841</v>
      </c>
      <c r="AB277" s="8">
        <v>7.3089156021281561</v>
      </c>
      <c r="AC277" s="8">
        <v>16.067350258946078</v>
      </c>
      <c r="AD277" s="8">
        <v>2.2150863764197859</v>
      </c>
      <c r="AE277" s="8">
        <v>0.50420939758615313</v>
      </c>
      <c r="AF277" s="8">
        <v>12.108224559351223</v>
      </c>
      <c r="AG277" s="8">
        <v>39.30736557444957</v>
      </c>
      <c r="AH277" s="8">
        <v>2.4311640704839346</v>
      </c>
      <c r="AI277" s="8">
        <v>2.4311640704839346</v>
      </c>
      <c r="AJ277" s="8">
        <v>2.4311640704839346</v>
      </c>
      <c r="AK277" s="8">
        <v>7.3303659808043431</v>
      </c>
      <c r="AL277" s="8">
        <v>8.862153593148733</v>
      </c>
      <c r="AM277" s="8">
        <v>2.4311640704839346</v>
      </c>
      <c r="AN277" s="8">
        <v>2.4311640704839346</v>
      </c>
      <c r="AO277" s="8">
        <v>2.4311640704839346</v>
      </c>
      <c r="AP277" s="8">
        <v>14.661830228125602</v>
      </c>
      <c r="AQ277" s="8">
        <v>3.1430756412169329</v>
      </c>
    </row>
    <row r="278" spans="1:43" x14ac:dyDescent="0.3">
      <c r="A278" s="1" t="s">
        <v>363</v>
      </c>
      <c r="B278" s="1" t="s">
        <v>287</v>
      </c>
      <c r="C278" s="1" t="s">
        <v>62</v>
      </c>
      <c r="D278" s="1" t="s">
        <v>326</v>
      </c>
      <c r="E278" s="1" t="s">
        <v>1204</v>
      </c>
      <c r="F278" s="7">
        <v>24.78</v>
      </c>
      <c r="G278" s="1" t="s">
        <v>294</v>
      </c>
      <c r="H278" s="1" t="s">
        <v>295</v>
      </c>
      <c r="I278" s="1" t="s">
        <v>303</v>
      </c>
      <c r="J278" s="1" t="s">
        <v>364</v>
      </c>
      <c r="K278" s="8">
        <v>1.5227385633181851</v>
      </c>
      <c r="L278" s="8">
        <v>1.4887865205587896</v>
      </c>
      <c r="M278" s="8">
        <v>2.6898730974035119</v>
      </c>
      <c r="N278" s="8">
        <v>34.31039515906938</v>
      </c>
      <c r="O278" s="8">
        <v>0.86587693535792143</v>
      </c>
      <c r="P278" s="8">
        <v>1.5459109479795392</v>
      </c>
      <c r="Q278" s="8">
        <v>2.9362212431784265</v>
      </c>
      <c r="R278" s="8">
        <v>10.036011300674545</v>
      </c>
      <c r="S278" s="8">
        <v>0.39600108045618937</v>
      </c>
      <c r="T278" s="8">
        <v>1.0165221577030688</v>
      </c>
      <c r="U278" s="8">
        <v>1.5420318570759448</v>
      </c>
      <c r="V278" s="8">
        <v>3.8325466276772149</v>
      </c>
      <c r="W278" s="8">
        <v>0.92395569768074359</v>
      </c>
      <c r="X278" s="8">
        <v>4.0114527923062262</v>
      </c>
      <c r="Y278" s="8">
        <v>5.7565583366682418</v>
      </c>
      <c r="Z278" s="8">
        <v>1.7923982461435206</v>
      </c>
      <c r="AA278" s="8">
        <v>1.8990151645777646</v>
      </c>
      <c r="AB278" s="8">
        <v>4.6730897235610405</v>
      </c>
      <c r="AC278" s="8">
        <v>15.165479040488659</v>
      </c>
      <c r="AD278" s="8">
        <v>2.5903679431662154</v>
      </c>
      <c r="AE278" s="8">
        <v>1.0047675649548604</v>
      </c>
      <c r="AF278" s="8">
        <v>18.889144163401557</v>
      </c>
      <c r="AG278" s="8">
        <v>42.244205440374557</v>
      </c>
      <c r="AH278" s="8">
        <v>2.794642044945709</v>
      </c>
      <c r="AI278" s="8">
        <v>2.794642044945709</v>
      </c>
      <c r="AJ278" s="8">
        <v>2.794642044945709</v>
      </c>
      <c r="AK278" s="8">
        <v>2.794642044945709</v>
      </c>
      <c r="AL278" s="8">
        <v>7.0387867213763666</v>
      </c>
      <c r="AM278" s="8">
        <v>2.794642044945709</v>
      </c>
      <c r="AN278" s="8">
        <v>2.794642044945709</v>
      </c>
      <c r="AO278" s="8">
        <v>2.794642044945709</v>
      </c>
      <c r="AP278" s="8">
        <v>9.4707273152818505</v>
      </c>
      <c r="AQ278" s="8">
        <v>2.794642044945709</v>
      </c>
    </row>
    <row r="279" spans="1:43" x14ac:dyDescent="0.3">
      <c r="A279" s="1" t="s">
        <v>365</v>
      </c>
      <c r="B279" s="1" t="s">
        <v>287</v>
      </c>
      <c r="C279" s="1" t="s">
        <v>62</v>
      </c>
      <c r="D279" s="1" t="s">
        <v>326</v>
      </c>
      <c r="E279" s="1" t="s">
        <v>1211</v>
      </c>
      <c r="F279" s="7">
        <v>24.76</v>
      </c>
      <c r="G279" s="1" t="s">
        <v>294</v>
      </c>
      <c r="H279" s="1" t="s">
        <v>295</v>
      </c>
      <c r="I279" s="1" t="s">
        <v>313</v>
      </c>
      <c r="J279" s="1" t="s">
        <v>291</v>
      </c>
      <c r="K279" s="8">
        <v>1.8395077596573668</v>
      </c>
      <c r="L279" s="8">
        <v>1.5768464664452229</v>
      </c>
      <c r="M279" s="8">
        <v>2.5370619950554913</v>
      </c>
      <c r="N279" s="8">
        <v>39.757264983995285</v>
      </c>
      <c r="O279" s="8">
        <v>1.3081074377188922</v>
      </c>
      <c r="P279" s="8">
        <v>1.4555779287390738</v>
      </c>
      <c r="Q279" s="8">
        <v>1.786502001143814</v>
      </c>
      <c r="R279" s="8">
        <v>7.3320791507745247</v>
      </c>
      <c r="S279" s="8">
        <v>0.23317728393215009</v>
      </c>
      <c r="T279" s="8">
        <v>0.75237577271929368</v>
      </c>
      <c r="U279" s="8">
        <v>1.0124360941592234</v>
      </c>
      <c r="V279" s="8">
        <v>3.4787258464521185</v>
      </c>
      <c r="W279" s="8">
        <v>0.7111324387411464</v>
      </c>
      <c r="X279" s="8">
        <v>3.3137910019123233</v>
      </c>
      <c r="Y279" s="8">
        <v>5.698985543872876</v>
      </c>
      <c r="Z279" s="8">
        <v>1.8569557536244925</v>
      </c>
      <c r="AA279" s="8">
        <v>2.1291180308798503</v>
      </c>
      <c r="AB279" s="8">
        <v>4.3538847183399367</v>
      </c>
      <c r="AC279" s="8">
        <v>15.111001364239542</v>
      </c>
      <c r="AD279" s="8">
        <v>3.0757836844279529</v>
      </c>
      <c r="AE279" s="8">
        <v>0.67968474316941085</v>
      </c>
      <c r="AF279" s="8">
        <v>12.41499837747142</v>
      </c>
      <c r="AG279" s="8">
        <v>36.732615259095965</v>
      </c>
      <c r="AH279" s="8">
        <v>4.5993851954544809</v>
      </c>
      <c r="AI279" s="8">
        <v>4.5993851954544809</v>
      </c>
      <c r="AJ279" s="8">
        <v>4.5993851954544809</v>
      </c>
      <c r="AK279" s="8">
        <v>4.5993851954544809</v>
      </c>
      <c r="AL279" s="8">
        <v>9.457919604342294</v>
      </c>
      <c r="AM279" s="8">
        <v>4.5993851954544809</v>
      </c>
      <c r="AN279" s="8">
        <v>4.5993851954544809</v>
      </c>
      <c r="AO279" s="8">
        <v>4.5993851954544809</v>
      </c>
      <c r="AP279" s="8">
        <v>4.5993851954544809</v>
      </c>
      <c r="AQ279" s="8">
        <v>4.5993851954544809</v>
      </c>
    </row>
    <row r="280" spans="1:43" x14ac:dyDescent="0.3">
      <c r="A280" s="1" t="s">
        <v>366</v>
      </c>
      <c r="B280" s="1" t="s">
        <v>287</v>
      </c>
      <c r="C280" s="1" t="s">
        <v>62</v>
      </c>
      <c r="D280" s="1" t="s">
        <v>326</v>
      </c>
      <c r="E280" s="1" t="s">
        <v>1204</v>
      </c>
      <c r="F280" s="7">
        <v>23.67</v>
      </c>
      <c r="G280" s="1" t="s">
        <v>294</v>
      </c>
      <c r="H280" s="1" t="s">
        <v>298</v>
      </c>
      <c r="I280" s="1" t="s">
        <v>313</v>
      </c>
      <c r="J280" s="1" t="s">
        <v>291</v>
      </c>
      <c r="K280" s="8">
        <v>1.079926164153916</v>
      </c>
      <c r="L280" s="8">
        <v>0.90607465074783133</v>
      </c>
      <c r="M280" s="8">
        <v>2.7417675081371531</v>
      </c>
      <c r="N280" s="8">
        <v>38.468230162531398</v>
      </c>
      <c r="O280" s="8">
        <v>1.3239548117929929</v>
      </c>
      <c r="P280" s="8">
        <v>1.1826161627602663</v>
      </c>
      <c r="Q280" s="8">
        <v>1.9623197975975402</v>
      </c>
      <c r="R280" s="8">
        <v>5.3510790728753319</v>
      </c>
      <c r="S280" s="8">
        <v>0.16765323248542599</v>
      </c>
      <c r="T280" s="8">
        <v>0.63513444505889605</v>
      </c>
      <c r="U280" s="8">
        <v>1.168703031433675</v>
      </c>
      <c r="V280" s="8">
        <v>2.8207707066480006</v>
      </c>
      <c r="W280" s="8">
        <v>0.63103795261253193</v>
      </c>
      <c r="X280" s="8">
        <v>3.914459116407111</v>
      </c>
      <c r="Y280" s="8">
        <v>5.8568703105544699</v>
      </c>
      <c r="Z280" s="8">
        <v>1.6637992836918709</v>
      </c>
      <c r="AA280" s="8">
        <v>2.1130552956912205</v>
      </c>
      <c r="AB280" s="8">
        <v>6.2062384439219587</v>
      </c>
      <c r="AC280" s="8">
        <v>17.536513802232996</v>
      </c>
      <c r="AD280" s="8">
        <v>3.7711577017987583</v>
      </c>
      <c r="AE280" s="8">
        <v>0.49863834686666808</v>
      </c>
      <c r="AF280" s="8">
        <v>13.883629923147128</v>
      </c>
      <c r="AG280" s="8">
        <v>36.024034822628082</v>
      </c>
      <c r="AH280" s="8">
        <v>1.9625338168956465</v>
      </c>
      <c r="AI280" s="8">
        <v>1.8841023121202778</v>
      </c>
      <c r="AJ280" s="8">
        <v>7.2706739347341012</v>
      </c>
      <c r="AK280" s="8">
        <v>2.4764606883049538</v>
      </c>
      <c r="AL280" s="8">
        <v>5.6589737231466923</v>
      </c>
      <c r="AM280" s="8">
        <v>1.1337954434397128</v>
      </c>
      <c r="AN280" s="8">
        <v>4.878681269111115</v>
      </c>
      <c r="AO280" s="8">
        <v>2.1139379690562552</v>
      </c>
      <c r="AP280" s="8">
        <v>15.716099914419374</v>
      </c>
      <c r="AQ280" s="8">
        <v>6.9970761829966692</v>
      </c>
    </row>
    <row r="281" spans="1:43" x14ac:dyDescent="0.3">
      <c r="A281" s="1" t="s">
        <v>367</v>
      </c>
      <c r="B281" s="1" t="s">
        <v>287</v>
      </c>
      <c r="C281" s="1" t="s">
        <v>62</v>
      </c>
      <c r="D281" s="1" t="s">
        <v>63</v>
      </c>
      <c r="E281" s="1" t="s">
        <v>1207</v>
      </c>
      <c r="F281" s="7">
        <v>35.64</v>
      </c>
      <c r="G281" s="1" t="s">
        <v>294</v>
      </c>
      <c r="H281" s="1" t="s">
        <v>298</v>
      </c>
      <c r="I281" s="1" t="s">
        <v>296</v>
      </c>
      <c r="J281" s="1" t="s">
        <v>291</v>
      </c>
      <c r="K281" s="8">
        <v>1.4964808850067697</v>
      </c>
      <c r="L281" s="8">
        <v>0.9212016116376962</v>
      </c>
      <c r="M281" s="8">
        <v>3.5913984029869419</v>
      </c>
      <c r="N281" s="8">
        <v>33.522749192089847</v>
      </c>
      <c r="O281" s="8">
        <v>1.3350953632626505</v>
      </c>
      <c r="P281" s="8">
        <v>1.0715804628350514</v>
      </c>
      <c r="Q281" s="8">
        <v>2.3554551693282697</v>
      </c>
      <c r="R281" s="8">
        <v>6.2412215729233269</v>
      </c>
      <c r="S281" s="8">
        <v>0.51972737418597148</v>
      </c>
      <c r="T281" s="8">
        <v>0.62646242442664546</v>
      </c>
      <c r="U281" s="8">
        <v>1.5002126479690721</v>
      </c>
      <c r="V281" s="8">
        <v>3.6526669375499488</v>
      </c>
      <c r="W281" s="8">
        <v>0.74619150237124843</v>
      </c>
      <c r="X281" s="8">
        <v>3.9965992147589109</v>
      </c>
      <c r="Y281" s="8">
        <v>5.7625068184894293</v>
      </c>
      <c r="Z281" s="8">
        <v>1.6617162587869179</v>
      </c>
      <c r="AA281" s="8">
        <v>2.2518597573498229</v>
      </c>
      <c r="AB281" s="8">
        <v>6.1375576381634209</v>
      </c>
      <c r="AC281" s="8">
        <v>17.871714278940456</v>
      </c>
      <c r="AD281" s="8">
        <v>4.0469544779673399</v>
      </c>
      <c r="AE281" s="8">
        <v>0.69064800897028533</v>
      </c>
      <c r="AF281" s="8">
        <v>16.718094540806636</v>
      </c>
      <c r="AG281" s="8">
        <v>35.620822659648375</v>
      </c>
      <c r="AH281" s="8">
        <v>1.5151101497347275</v>
      </c>
      <c r="AI281" s="8">
        <v>1.5151101497347275</v>
      </c>
      <c r="AJ281" s="8">
        <v>7.3861619799567961</v>
      </c>
      <c r="AK281" s="8">
        <v>1.5151101497347275</v>
      </c>
      <c r="AL281" s="8">
        <v>4.0022467851433001</v>
      </c>
      <c r="AM281" s="8">
        <v>1.5151101497347275</v>
      </c>
      <c r="AN281" s="8">
        <v>2.651442762035773</v>
      </c>
      <c r="AO281" s="8">
        <v>1.5151101497347275</v>
      </c>
      <c r="AP281" s="8">
        <v>16.216403427331446</v>
      </c>
      <c r="AQ281" s="8">
        <v>9.829277096404045</v>
      </c>
    </row>
    <row r="282" spans="1:43" x14ac:dyDescent="0.3">
      <c r="A282" s="1" t="s">
        <v>368</v>
      </c>
      <c r="B282" s="1" t="s">
        <v>287</v>
      </c>
      <c r="C282" s="1" t="s">
        <v>62</v>
      </c>
      <c r="D282" s="1" t="s">
        <v>326</v>
      </c>
      <c r="E282" s="1" t="s">
        <v>1208</v>
      </c>
      <c r="F282" s="7">
        <v>27.45</v>
      </c>
      <c r="G282" s="1" t="s">
        <v>294</v>
      </c>
      <c r="H282" s="1" t="s">
        <v>309</v>
      </c>
      <c r="I282" s="1" t="s">
        <v>328</v>
      </c>
      <c r="J282" s="1" t="s">
        <v>291</v>
      </c>
      <c r="K282" s="8">
        <v>1.7474214867368316</v>
      </c>
      <c r="L282" s="8">
        <v>1.0277870648114473</v>
      </c>
      <c r="M282" s="8">
        <v>2.8960267370284209</v>
      </c>
      <c r="N282" s="8">
        <v>32.236382249686692</v>
      </c>
      <c r="O282" s="8">
        <v>0.93643133628224462</v>
      </c>
      <c r="P282" s="8">
        <v>0.98028965160408121</v>
      </c>
      <c r="Q282" s="8">
        <v>2.1148944762190163</v>
      </c>
      <c r="R282" s="8">
        <v>6.3488566897906118</v>
      </c>
      <c r="S282" s="8">
        <v>0.25751381961322051</v>
      </c>
      <c r="T282" s="8">
        <v>0.60419775642136164</v>
      </c>
      <c r="U282" s="8">
        <v>1.6023965458912866</v>
      </c>
      <c r="V282" s="8">
        <v>4.5176427198631162</v>
      </c>
      <c r="W282" s="8">
        <v>1.0754074123218338</v>
      </c>
      <c r="X282" s="8">
        <v>4.9949895193004785</v>
      </c>
      <c r="Y282" s="8">
        <v>7.4540285565428848</v>
      </c>
      <c r="Z282" s="8">
        <v>2.0040149478185509</v>
      </c>
      <c r="AA282" s="8">
        <v>2.738864756418661</v>
      </c>
      <c r="AB282" s="8">
        <v>5.4269725788709495</v>
      </c>
      <c r="AC282" s="8">
        <v>16.367602520873088</v>
      </c>
      <c r="AD282" s="8">
        <v>4.0479393900065714</v>
      </c>
      <c r="AE282" s="8">
        <v>0.62033978389865407</v>
      </c>
      <c r="AF282" s="8">
        <v>16.633938367928202</v>
      </c>
      <c r="AG282" s="8">
        <v>30.468304690367901</v>
      </c>
      <c r="AH282" s="8">
        <v>2.1164275985559859</v>
      </c>
      <c r="AI282" s="8">
        <v>1.2449574109152859</v>
      </c>
      <c r="AJ282" s="8">
        <v>9.4560085722536016</v>
      </c>
      <c r="AK282" s="8">
        <v>1.2449574109152859</v>
      </c>
      <c r="AL282" s="8">
        <v>4.4489624662921523</v>
      </c>
      <c r="AM282" s="8">
        <v>1.2449574109152859</v>
      </c>
      <c r="AN282" s="8">
        <v>5.8415959337307246</v>
      </c>
      <c r="AO282" s="8">
        <v>1.2449574109152859</v>
      </c>
      <c r="AP282" s="8">
        <v>16.17670768562094</v>
      </c>
      <c r="AQ282" s="8">
        <v>9.8782250415893547</v>
      </c>
    </row>
    <row r="283" spans="1:43" x14ac:dyDescent="0.3">
      <c r="A283" s="1" t="s">
        <v>369</v>
      </c>
      <c r="B283" s="1" t="s">
        <v>287</v>
      </c>
      <c r="C283" s="1" t="s">
        <v>67</v>
      </c>
      <c r="D283" s="1" t="s">
        <v>326</v>
      </c>
      <c r="E283" s="1" t="s">
        <v>1205</v>
      </c>
      <c r="F283" s="7">
        <v>21.45</v>
      </c>
      <c r="G283" s="1" t="s">
        <v>294</v>
      </c>
      <c r="H283" s="1" t="s">
        <v>309</v>
      </c>
      <c r="I283" s="1" t="s">
        <v>328</v>
      </c>
      <c r="J283" s="1" t="s">
        <v>291</v>
      </c>
      <c r="K283" s="8">
        <v>1.5675816035458099</v>
      </c>
      <c r="L283" s="8">
        <v>1.3066830891230872</v>
      </c>
      <c r="M283" s="8">
        <v>2.1744055186213029</v>
      </c>
      <c r="N283" s="8">
        <v>32.707971434705065</v>
      </c>
      <c r="O283" s="8">
        <v>1.1164373071268243</v>
      </c>
      <c r="P283" s="8">
        <v>1.1695635348562192</v>
      </c>
      <c r="Q283" s="8">
        <v>1.9738760819909495</v>
      </c>
      <c r="R283" s="8">
        <v>7.2380595300191484</v>
      </c>
      <c r="S283" s="8">
        <v>0.3029352181620274</v>
      </c>
      <c r="T283" s="8">
        <v>0.77970902323747948</v>
      </c>
      <c r="U283" s="8">
        <v>1.2956929356740468</v>
      </c>
      <c r="V283" s="8">
        <v>4.1562834697440119</v>
      </c>
      <c r="W283" s="8">
        <v>1.2287808963952824</v>
      </c>
      <c r="X283" s="8">
        <v>4.6652800420794067</v>
      </c>
      <c r="Y283" s="8">
        <v>7.6180727608548127</v>
      </c>
      <c r="Z283" s="8">
        <v>2.2420368624008891</v>
      </c>
      <c r="AA283" s="8">
        <v>3.0959631672617483</v>
      </c>
      <c r="AB283" s="8">
        <v>4.9228064738222752</v>
      </c>
      <c r="AC283" s="8">
        <v>15.135517415409046</v>
      </c>
      <c r="AD283" s="8">
        <v>4.7121957166136417</v>
      </c>
      <c r="AE283" s="8">
        <v>0.59014791835693237</v>
      </c>
      <c r="AF283" s="8">
        <v>14.445666584834299</v>
      </c>
      <c r="AG283" s="8">
        <v>27.600711063279064</v>
      </c>
      <c r="AH283" s="8">
        <v>4.480360958167461</v>
      </c>
      <c r="AI283" s="8">
        <v>2.4479099071196306</v>
      </c>
      <c r="AJ283" s="8">
        <v>7.1029901660999943</v>
      </c>
      <c r="AK283" s="8">
        <v>2.3492385646229437</v>
      </c>
      <c r="AL283" s="8">
        <v>9.496661644694008</v>
      </c>
      <c r="AM283" s="8">
        <v>5.0203324557971056</v>
      </c>
      <c r="AN283" s="8">
        <v>5.7466087442584461</v>
      </c>
      <c r="AO283" s="8">
        <v>1.7748945282133715</v>
      </c>
      <c r="AP283" s="8">
        <v>11.755491341068414</v>
      </c>
      <c r="AQ283" s="8">
        <v>7.779134041845273</v>
      </c>
    </row>
    <row r="284" spans="1:43" x14ac:dyDescent="0.3">
      <c r="A284" s="1" t="s">
        <v>370</v>
      </c>
      <c r="B284" s="1" t="s">
        <v>287</v>
      </c>
      <c r="C284" s="1" t="s">
        <v>62</v>
      </c>
      <c r="D284" s="1" t="s">
        <v>326</v>
      </c>
      <c r="E284" s="1" t="s">
        <v>1211</v>
      </c>
      <c r="F284" s="7">
        <v>31.14</v>
      </c>
      <c r="G284" s="1" t="s">
        <v>294</v>
      </c>
      <c r="H284" s="1" t="s">
        <v>309</v>
      </c>
      <c r="I284" s="1" t="s">
        <v>296</v>
      </c>
      <c r="J284" s="1" t="s">
        <v>291</v>
      </c>
      <c r="K284" s="8">
        <v>1.619863140103817</v>
      </c>
      <c r="L284" s="8">
        <v>1.0434226829353235</v>
      </c>
      <c r="M284" s="8">
        <v>2.7099457933797391</v>
      </c>
      <c r="N284" s="8">
        <v>34.971072758831113</v>
      </c>
      <c r="O284" s="8">
        <v>1.3413130045891972</v>
      </c>
      <c r="P284" s="8">
        <v>1.099720641247129</v>
      </c>
      <c r="Q284" s="8">
        <v>2.4034287645359131</v>
      </c>
      <c r="R284" s="8">
        <v>7.7292051351219389</v>
      </c>
      <c r="S284" s="8">
        <v>0.38354533231313276</v>
      </c>
      <c r="T284" s="8">
        <v>0.65593956831908395</v>
      </c>
      <c r="U284" s="8">
        <v>1.3040935037797812</v>
      </c>
      <c r="V284" s="8">
        <v>3.5956846627756267</v>
      </c>
      <c r="W284" s="8">
        <v>0.84812606470557428</v>
      </c>
      <c r="X284" s="8">
        <v>3.832757420064866</v>
      </c>
      <c r="Y284" s="8">
        <v>6.6423227556439945</v>
      </c>
      <c r="Z284" s="8">
        <v>1.7962472945965771</v>
      </c>
      <c r="AA284" s="8">
        <v>2.6417363581004585</v>
      </c>
      <c r="AB284" s="8">
        <v>4.8710245636429281</v>
      </c>
      <c r="AC284" s="8">
        <v>15.594851282937913</v>
      </c>
      <c r="AD284" s="8">
        <v>4.1858048692430057</v>
      </c>
      <c r="AE284" s="8">
        <v>0.72989440313290443</v>
      </c>
      <c r="AF284" s="8">
        <v>12.482964521625167</v>
      </c>
      <c r="AG284" s="8">
        <v>22.396935006615909</v>
      </c>
      <c r="AH284" s="8">
        <v>2.5320829362407586</v>
      </c>
      <c r="AI284" s="8">
        <v>1.1854763973550635</v>
      </c>
      <c r="AJ284" s="8">
        <v>4.3975248459513718</v>
      </c>
      <c r="AK284" s="8">
        <v>9.0805453066895314</v>
      </c>
      <c r="AL284" s="8">
        <v>19.899822205526434</v>
      </c>
      <c r="AM284" s="8">
        <v>5.6720266595029907</v>
      </c>
      <c r="AN284" s="8">
        <v>2.3888441716511819</v>
      </c>
      <c r="AO284" s="8">
        <v>1.1854763973550635</v>
      </c>
      <c r="AP284" s="8">
        <v>10.156427685246744</v>
      </c>
      <c r="AQ284" s="8">
        <v>8.6218738662397829</v>
      </c>
    </row>
    <row r="285" spans="1:43" x14ac:dyDescent="0.3">
      <c r="A285" s="1" t="s">
        <v>371</v>
      </c>
      <c r="B285" s="1" t="s">
        <v>287</v>
      </c>
      <c r="C285" s="1" t="s">
        <v>62</v>
      </c>
      <c r="D285" s="1" t="s">
        <v>326</v>
      </c>
      <c r="E285" s="1" t="s">
        <v>1203</v>
      </c>
      <c r="F285" s="7">
        <v>29.07</v>
      </c>
      <c r="G285" s="1" t="s">
        <v>294</v>
      </c>
      <c r="H285" s="1" t="s">
        <v>330</v>
      </c>
      <c r="I285" s="1" t="s">
        <v>313</v>
      </c>
      <c r="J285" s="1" t="s">
        <v>291</v>
      </c>
      <c r="K285" s="8">
        <v>1.5853124988964478</v>
      </c>
      <c r="L285" s="8">
        <v>1.1175734228290555</v>
      </c>
      <c r="M285" s="8">
        <v>2.1457543410465734</v>
      </c>
      <c r="N285" s="8">
        <v>31.285390465967019</v>
      </c>
      <c r="O285" s="8">
        <v>1.1838344811972157</v>
      </c>
      <c r="P285" s="8">
        <v>1.1495699352770052</v>
      </c>
      <c r="Q285" s="8">
        <v>2.0963669578312025</v>
      </c>
      <c r="R285" s="8">
        <v>7.164777050938997</v>
      </c>
      <c r="S285" s="8">
        <v>0.29690549220372192</v>
      </c>
      <c r="T285" s="8">
        <v>0.81582382503529405</v>
      </c>
      <c r="U285" s="8">
        <v>1.4647745949497324</v>
      </c>
      <c r="V285" s="8">
        <v>4.3900664563240444</v>
      </c>
      <c r="W285" s="8">
        <v>1.1093165051617124</v>
      </c>
      <c r="X285" s="8">
        <v>4.1737560331882637</v>
      </c>
      <c r="Y285" s="8">
        <v>8.3780206972835938</v>
      </c>
      <c r="Z285" s="8">
        <v>1.8394217714229104</v>
      </c>
      <c r="AA285" s="8">
        <v>2.874775430278163</v>
      </c>
      <c r="AB285" s="8">
        <v>5.0945697708227167</v>
      </c>
      <c r="AC285" s="8">
        <v>15.880315642632183</v>
      </c>
      <c r="AD285" s="8">
        <v>5.2479363833101429</v>
      </c>
      <c r="AE285" s="8">
        <v>0.70573824340400049</v>
      </c>
      <c r="AF285" s="8">
        <v>9.942028013368116</v>
      </c>
      <c r="AG285" s="8">
        <v>17.007443749356884</v>
      </c>
      <c r="AH285" s="8">
        <v>6.1200731416529708</v>
      </c>
      <c r="AI285" s="8">
        <v>1.2948013827212528</v>
      </c>
      <c r="AJ285" s="8">
        <v>5.5370031567451417</v>
      </c>
      <c r="AK285" s="8">
        <v>8.7397315311393378</v>
      </c>
      <c r="AL285" s="8">
        <v>20.951768984601458</v>
      </c>
      <c r="AM285" s="8">
        <v>9.3031043283312389</v>
      </c>
      <c r="AN285" s="8">
        <v>3.0977279134275535</v>
      </c>
      <c r="AO285" s="8">
        <v>1.3486085925872675</v>
      </c>
      <c r="AP285" s="8">
        <v>9.9298051961435796</v>
      </c>
      <c r="AQ285" s="8">
        <v>6.7279040099251803</v>
      </c>
    </row>
    <row r="286" spans="1:43" x14ac:dyDescent="0.3">
      <c r="A286" s="1" t="s">
        <v>372</v>
      </c>
      <c r="B286" s="1" t="s">
        <v>287</v>
      </c>
      <c r="C286" s="1" t="s">
        <v>67</v>
      </c>
      <c r="D286" s="1" t="s">
        <v>326</v>
      </c>
      <c r="E286" s="1" t="s">
        <v>1207</v>
      </c>
      <c r="F286" s="7">
        <v>30.12</v>
      </c>
      <c r="G286" s="1" t="s">
        <v>373</v>
      </c>
      <c r="H286" s="1" t="s">
        <v>316</v>
      </c>
      <c r="I286" s="1" t="s">
        <v>290</v>
      </c>
      <c r="J286" s="1" t="s">
        <v>291</v>
      </c>
      <c r="K286" s="8">
        <v>1.880734551993072</v>
      </c>
      <c r="L286" s="8">
        <v>1.1685009791046581</v>
      </c>
      <c r="M286" s="8">
        <v>2.8824761849830778</v>
      </c>
      <c r="N286" s="8">
        <v>34.406118958609859</v>
      </c>
      <c r="O286" s="8">
        <v>1.4785334496285283</v>
      </c>
      <c r="P286" s="8">
        <v>1.0345718739170067</v>
      </c>
      <c r="Q286" s="8">
        <v>2.0328868544651471</v>
      </c>
      <c r="R286" s="8">
        <v>6.4879057135585931</v>
      </c>
      <c r="S286" s="8">
        <v>0.25754671276119018</v>
      </c>
      <c r="T286" s="8">
        <v>0.70855132541374832</v>
      </c>
      <c r="U286" s="8">
        <v>1.2519189062525125</v>
      </c>
      <c r="V286" s="8">
        <v>4.2567467346420553</v>
      </c>
      <c r="W286" s="8">
        <v>1.3001125451495095</v>
      </c>
      <c r="X286" s="8">
        <v>4.3602372336049529</v>
      </c>
      <c r="Y286" s="8">
        <v>8.2348456313819387</v>
      </c>
      <c r="Z286" s="8">
        <v>2.1157404526931396</v>
      </c>
      <c r="AA286" s="8">
        <v>3.2618517251315162</v>
      </c>
      <c r="AB286" s="8">
        <v>4.8243247780723397</v>
      </c>
      <c r="AC286" s="8">
        <v>12.823671553304786</v>
      </c>
      <c r="AD286" s="8">
        <v>4.8257745237870555</v>
      </c>
      <c r="AE286" s="8">
        <v>0.40694931154533232</v>
      </c>
      <c r="AF286" s="8">
        <v>18.716602793996248</v>
      </c>
      <c r="AG286" s="8">
        <v>27.52542922975255</v>
      </c>
      <c r="AH286" s="8">
        <v>3.4508337688211723</v>
      </c>
      <c r="AI286" s="8">
        <v>1.6655190652270966</v>
      </c>
      <c r="AJ286" s="8">
        <v>8.2089216726611607</v>
      </c>
      <c r="AK286" s="8">
        <v>1.8307454476417278</v>
      </c>
      <c r="AL286" s="8">
        <v>5.8932362194747014</v>
      </c>
      <c r="AM286" s="8">
        <v>2.375594436626165</v>
      </c>
      <c r="AN286" s="8">
        <v>4.5435000330770166</v>
      </c>
      <c r="AO286" s="8">
        <v>1.2854743619107742</v>
      </c>
      <c r="AP286" s="8">
        <v>13.364894244860116</v>
      </c>
      <c r="AQ286" s="8">
        <v>11.139248725951269</v>
      </c>
    </row>
    <row r="287" spans="1:43" x14ac:dyDescent="0.3">
      <c r="A287" s="1" t="s">
        <v>374</v>
      </c>
      <c r="B287" s="1" t="s">
        <v>287</v>
      </c>
      <c r="C287" s="1" t="s">
        <v>67</v>
      </c>
      <c r="D287" s="1" t="s">
        <v>326</v>
      </c>
      <c r="E287" s="1" t="s">
        <v>1211</v>
      </c>
      <c r="F287" s="7">
        <v>24.34</v>
      </c>
      <c r="G287" s="1" t="s">
        <v>294</v>
      </c>
      <c r="H287" s="1" t="s">
        <v>295</v>
      </c>
      <c r="I287" s="1" t="s">
        <v>375</v>
      </c>
      <c r="J287" s="1" t="s">
        <v>291</v>
      </c>
      <c r="K287" s="8">
        <v>1.2490152496619458</v>
      </c>
      <c r="L287" s="8">
        <v>1.1855651460082304</v>
      </c>
      <c r="M287" s="8">
        <v>3.1858179025678064</v>
      </c>
      <c r="N287" s="8">
        <v>47.02901871701421</v>
      </c>
      <c r="O287" s="8">
        <v>1.0611830064909218</v>
      </c>
      <c r="P287" s="8">
        <v>1.073698179983154</v>
      </c>
      <c r="Q287" s="8">
        <v>2.5681557574992215</v>
      </c>
      <c r="R287" s="8">
        <v>9.2999094661504476</v>
      </c>
      <c r="S287" s="8">
        <v>0.13004954474121322</v>
      </c>
      <c r="T287" s="8">
        <v>0.48200180918072033</v>
      </c>
      <c r="U287" s="8">
        <v>1.0913248509752158</v>
      </c>
      <c r="V287" s="8">
        <v>2.3852469675391328</v>
      </c>
      <c r="W287" s="8">
        <v>0.38337450342248186</v>
      </c>
      <c r="X287" s="8">
        <v>2.641439807050896</v>
      </c>
      <c r="Y287" s="8">
        <v>3.8401565844033803</v>
      </c>
      <c r="Z287" s="8">
        <v>1.3450063610594132</v>
      </c>
      <c r="AA287" s="8">
        <v>1.3030276898887225</v>
      </c>
      <c r="AB287" s="8">
        <v>4.5576566567021235</v>
      </c>
      <c r="AC287" s="8">
        <v>13.171505409504423</v>
      </c>
      <c r="AD287" s="8">
        <v>1.7811237135620888</v>
      </c>
      <c r="AE287" s="8">
        <v>0.23572267659424057</v>
      </c>
      <c r="AF287" s="8">
        <v>23.911752704790832</v>
      </c>
      <c r="AG287" s="8">
        <v>42.258980276271643</v>
      </c>
      <c r="AH287" s="8">
        <v>2.2229465851869752</v>
      </c>
      <c r="AI287" s="8">
        <v>2.2229465851869752</v>
      </c>
      <c r="AJ287" s="8">
        <v>2.2229465851869752</v>
      </c>
      <c r="AK287" s="8">
        <v>5.3008358832912972</v>
      </c>
      <c r="AL287" s="8">
        <v>5.5310004301580085</v>
      </c>
      <c r="AM287" s="8">
        <v>2.2229465851869752</v>
      </c>
      <c r="AN287" s="8">
        <v>2.2229465851869752</v>
      </c>
      <c r="AO287" s="8">
        <v>2.2229465851869752</v>
      </c>
      <c r="AP287" s="8">
        <v>7.2189502215823431</v>
      </c>
      <c r="AQ287" s="8">
        <v>2.440800972784015</v>
      </c>
    </row>
    <row r="288" spans="1:43" x14ac:dyDescent="0.3">
      <c r="A288" s="1" t="s">
        <v>376</v>
      </c>
      <c r="B288" s="1" t="s">
        <v>287</v>
      </c>
      <c r="C288" s="1" t="s">
        <v>62</v>
      </c>
      <c r="D288" s="1" t="s">
        <v>326</v>
      </c>
      <c r="E288" s="1" t="s">
        <v>1203</v>
      </c>
      <c r="F288" s="7">
        <v>23.41</v>
      </c>
      <c r="G288" s="1" t="s">
        <v>294</v>
      </c>
      <c r="H288" s="1" t="s">
        <v>295</v>
      </c>
      <c r="I288" s="1" t="s">
        <v>313</v>
      </c>
      <c r="J288" s="1" t="s">
        <v>377</v>
      </c>
      <c r="K288" s="8">
        <v>1.7091054277935174</v>
      </c>
      <c r="L288" s="8">
        <v>1.4463278921527272</v>
      </c>
      <c r="M288" s="8">
        <v>2.548821111559235</v>
      </c>
      <c r="N288" s="8">
        <v>39.59710896773143</v>
      </c>
      <c r="O288" s="8">
        <v>0.88336087150883824</v>
      </c>
      <c r="P288" s="8">
        <v>1.1430156685072534</v>
      </c>
      <c r="Q288" s="8">
        <v>2.1060296319456731</v>
      </c>
      <c r="R288" s="8">
        <v>9.1402139162722005</v>
      </c>
      <c r="S288" s="8">
        <v>0.25988387123754947</v>
      </c>
      <c r="T288" s="8">
        <v>0.74143339735418523</v>
      </c>
      <c r="U288" s="8">
        <v>1.1890111755966315</v>
      </c>
      <c r="V288" s="8">
        <v>3.7105970111684292</v>
      </c>
      <c r="W288" s="8">
        <v>0.85636807354296851</v>
      </c>
      <c r="X288" s="8">
        <v>3.4022308313696819</v>
      </c>
      <c r="Y288" s="8">
        <v>6.114958224725398</v>
      </c>
      <c r="Z288" s="8">
        <v>1.6919333402131271</v>
      </c>
      <c r="AA288" s="8">
        <v>1.9388104799230721</v>
      </c>
      <c r="AB288" s="8">
        <v>4.1552752508338084</v>
      </c>
      <c r="AC288" s="8">
        <v>14.013600668372714</v>
      </c>
      <c r="AD288" s="8">
        <v>2.7733236499398495</v>
      </c>
      <c r="AE288" s="8">
        <v>0.57859053825169338</v>
      </c>
      <c r="AF288" s="8">
        <v>15.793353534439067</v>
      </c>
      <c r="AG288" s="8">
        <v>24.743375647744053</v>
      </c>
      <c r="AH288" s="8">
        <v>1.0790683848558404</v>
      </c>
      <c r="AI288" s="8">
        <v>1.8046687297467032</v>
      </c>
      <c r="AJ288" s="8">
        <v>3.453961512996798</v>
      </c>
      <c r="AK288" s="8">
        <v>11.573877695543356</v>
      </c>
      <c r="AL288" s="8">
        <v>17.243543414965128</v>
      </c>
      <c r="AM288" s="8">
        <v>1.7508515638332716</v>
      </c>
      <c r="AN288" s="8">
        <v>1.4041046635553329</v>
      </c>
      <c r="AO288" s="8">
        <v>3.7852865069433688</v>
      </c>
      <c r="AP288" s="8">
        <v>13.963247512331161</v>
      </c>
      <c r="AQ288" s="8">
        <v>3.4046608330459263</v>
      </c>
    </row>
    <row r="289" spans="1:43" x14ac:dyDescent="0.3">
      <c r="A289" s="1" t="s">
        <v>378</v>
      </c>
      <c r="B289" s="1" t="s">
        <v>287</v>
      </c>
      <c r="C289" s="1" t="s">
        <v>62</v>
      </c>
      <c r="D289" s="1" t="s">
        <v>326</v>
      </c>
      <c r="E289" s="1" t="s">
        <v>1207</v>
      </c>
      <c r="F289" s="7">
        <v>33.9</v>
      </c>
      <c r="G289" s="1" t="s">
        <v>373</v>
      </c>
      <c r="H289" s="1" t="s">
        <v>316</v>
      </c>
      <c r="I289" s="1" t="s">
        <v>290</v>
      </c>
      <c r="J289" s="1" t="s">
        <v>291</v>
      </c>
      <c r="K289" s="8">
        <v>1.5685620945073384</v>
      </c>
      <c r="L289" s="8">
        <v>0.64614729151182693</v>
      </c>
      <c r="M289" s="8">
        <v>2.9054991498816589</v>
      </c>
      <c r="N289" s="8">
        <v>36.486380826918946</v>
      </c>
      <c r="O289" s="8">
        <v>1.272388368613379</v>
      </c>
      <c r="P289" s="8">
        <v>0.78472428954636864</v>
      </c>
      <c r="Q289" s="8">
        <v>1.8728026282429351</v>
      </c>
      <c r="R289" s="8">
        <v>5.7205066011362913</v>
      </c>
      <c r="S289" s="8">
        <v>0.19343014236019315</v>
      </c>
      <c r="T289" s="8">
        <v>0.47739880732858925</v>
      </c>
      <c r="U289" s="8">
        <v>1.3924131880417188</v>
      </c>
      <c r="V289" s="8">
        <v>3.5906173768409819</v>
      </c>
      <c r="W289" s="8">
        <v>0.55825438885577239</v>
      </c>
      <c r="X289" s="8">
        <v>4.0500294223987501</v>
      </c>
      <c r="Y289" s="8">
        <v>7.5111537315133967</v>
      </c>
      <c r="Z289" s="8">
        <v>1.340327952639911</v>
      </c>
      <c r="AA289" s="8">
        <v>2.2577886554551219</v>
      </c>
      <c r="AB289" s="8">
        <v>5.4312153336732738</v>
      </c>
      <c r="AC289" s="8">
        <v>16.609070414449317</v>
      </c>
      <c r="AD289" s="8">
        <v>5.0759486064667492</v>
      </c>
      <c r="AE289" s="8">
        <v>0.25534072961747989</v>
      </c>
      <c r="AF289" s="8">
        <v>20.483225622139866</v>
      </c>
      <c r="AG289" s="8">
        <v>29.633047204889923</v>
      </c>
      <c r="AH289" s="8">
        <v>2.4364992348054599</v>
      </c>
      <c r="AI289" s="8">
        <v>1.015006881663741</v>
      </c>
      <c r="AJ289" s="8">
        <v>7.6413790802918706</v>
      </c>
      <c r="AK289" s="8">
        <v>1.1801418509853427</v>
      </c>
      <c r="AL289" s="8">
        <v>3.8792893684222025</v>
      </c>
      <c r="AM289" s="8">
        <v>1.1026517160269957</v>
      </c>
      <c r="AN289" s="8">
        <v>3.195544073168707</v>
      </c>
      <c r="AO289" s="8">
        <v>1.015006881663741</v>
      </c>
      <c r="AP289" s="8">
        <v>17.486385030280154</v>
      </c>
      <c r="AQ289" s="8">
        <v>10.931823055661974</v>
      </c>
    </row>
    <row r="290" spans="1:43" x14ac:dyDescent="0.3">
      <c r="A290" s="1" t="s">
        <v>379</v>
      </c>
      <c r="B290" s="1" t="s">
        <v>287</v>
      </c>
      <c r="C290" s="1" t="s">
        <v>62</v>
      </c>
      <c r="D290" s="1" t="s">
        <v>326</v>
      </c>
      <c r="E290" s="1" t="s">
        <v>1206</v>
      </c>
      <c r="F290" s="7">
        <v>30.74</v>
      </c>
      <c r="G290" s="1" t="s">
        <v>380</v>
      </c>
      <c r="H290" s="1" t="s">
        <v>309</v>
      </c>
      <c r="I290" s="1" t="s">
        <v>313</v>
      </c>
      <c r="J290" s="1" t="s">
        <v>291</v>
      </c>
      <c r="K290" s="8">
        <v>1.2026037279616717</v>
      </c>
      <c r="L290" s="8">
        <v>0.80675993048280026</v>
      </c>
      <c r="M290" s="8">
        <v>2.4789197560796872</v>
      </c>
      <c r="N290" s="8">
        <v>37.439294660624348</v>
      </c>
      <c r="O290" s="8">
        <v>1.0350225843937231</v>
      </c>
      <c r="P290" s="8">
        <v>0.8589400410603234</v>
      </c>
      <c r="Q290" s="8">
        <v>1.5396906309606839</v>
      </c>
      <c r="R290" s="8">
        <v>6.8603291479004564</v>
      </c>
      <c r="S290" s="8">
        <v>0.16649920978364308</v>
      </c>
      <c r="T290" s="8">
        <v>0.42114506004097951</v>
      </c>
      <c r="U290" s="8">
        <v>1.0185834010293457</v>
      </c>
      <c r="V290" s="8">
        <v>3.1260931510451111</v>
      </c>
      <c r="W290" s="8">
        <v>0.46656187761176299</v>
      </c>
      <c r="X290" s="8">
        <v>3.2684348884906851</v>
      </c>
      <c r="Y290" s="8">
        <v>7.5557763098095378</v>
      </c>
      <c r="Z290" s="8">
        <v>1.3466534440849769</v>
      </c>
      <c r="AA290" s="8">
        <v>2.3499852314084251</v>
      </c>
      <c r="AB290" s="8">
        <v>4.8326946259493972</v>
      </c>
      <c r="AC290" s="8">
        <v>18.349225774720235</v>
      </c>
      <c r="AD290" s="8">
        <v>4.4950920502655967</v>
      </c>
      <c r="AE290" s="8">
        <v>0.38169449629661922</v>
      </c>
      <c r="AF290" s="8">
        <v>19.435368875674275</v>
      </c>
      <c r="AG290" s="8">
        <v>37.618389341637524</v>
      </c>
      <c r="AH290" s="8">
        <v>3.4921582323429887</v>
      </c>
      <c r="AI290" s="8">
        <v>3.4921582323429887</v>
      </c>
      <c r="AJ290" s="8">
        <v>3.4921582323429887</v>
      </c>
      <c r="AK290" s="8">
        <v>3.4921582323429887</v>
      </c>
      <c r="AL290" s="8">
        <v>6.2317279673853179</v>
      </c>
      <c r="AM290" s="8">
        <v>3.4921582323429887</v>
      </c>
      <c r="AN290" s="8">
        <v>3.4921582323429887</v>
      </c>
      <c r="AO290" s="8">
        <v>3.4921582323429887</v>
      </c>
      <c r="AP290" s="8">
        <v>8.7772479565589663</v>
      </c>
      <c r="AQ290" s="8">
        <v>3.4921582323429887</v>
      </c>
    </row>
    <row r="291" spans="1:43" x14ac:dyDescent="0.3">
      <c r="A291" s="1" t="s">
        <v>381</v>
      </c>
      <c r="B291" s="1" t="s">
        <v>287</v>
      </c>
      <c r="C291" s="1" t="s">
        <v>62</v>
      </c>
      <c r="D291" s="1" t="s">
        <v>326</v>
      </c>
      <c r="E291" s="1" t="s">
        <v>1207</v>
      </c>
      <c r="F291" s="7">
        <v>25.35</v>
      </c>
      <c r="G291" s="1" t="s">
        <v>294</v>
      </c>
      <c r="H291" s="1" t="s">
        <v>295</v>
      </c>
      <c r="I291" s="1" t="s">
        <v>303</v>
      </c>
      <c r="J291" s="1" t="s">
        <v>377</v>
      </c>
      <c r="K291" s="8">
        <v>2.1895756575197334</v>
      </c>
      <c r="L291" s="8">
        <v>1.5443412602003743</v>
      </c>
      <c r="M291" s="8">
        <v>2.2010886691781635</v>
      </c>
      <c r="N291" s="8">
        <v>36.453917396878474</v>
      </c>
      <c r="O291" s="8">
        <v>1.2406997343602326</v>
      </c>
      <c r="P291" s="8">
        <v>1.3263459164839606</v>
      </c>
      <c r="Q291" s="8">
        <v>1.7084858845685249</v>
      </c>
      <c r="R291" s="8">
        <v>8.205029866490305</v>
      </c>
      <c r="S291" s="8">
        <v>0.49574644686594427</v>
      </c>
      <c r="T291" s="8">
        <v>0.87418253586442851</v>
      </c>
      <c r="U291" s="8">
        <v>0.97968732467565267</v>
      </c>
      <c r="V291" s="8">
        <v>3.5940700602397828</v>
      </c>
      <c r="W291" s="8">
        <v>0.92119619966344712</v>
      </c>
      <c r="X291" s="8">
        <v>3.6787753689921181</v>
      </c>
      <c r="Y291" s="8">
        <v>6.7933709244463243</v>
      </c>
      <c r="Z291" s="8">
        <v>1.6676465353423309</v>
      </c>
      <c r="AA291" s="8">
        <v>2.1803694626375463</v>
      </c>
      <c r="AB291" s="8">
        <v>3.9962552344400901</v>
      </c>
      <c r="AC291" s="8">
        <v>15.123950421370926</v>
      </c>
      <c r="AD291" s="8">
        <v>3.9067960911697255</v>
      </c>
      <c r="AE291" s="8">
        <v>0.9184690086119065</v>
      </c>
      <c r="AF291" s="8">
        <v>20.358868501381643</v>
      </c>
      <c r="AG291" s="8">
        <v>35.908543903740565</v>
      </c>
      <c r="AH291" s="8">
        <v>1.1218744046078086</v>
      </c>
      <c r="AI291" s="8">
        <v>1.1218744046078086</v>
      </c>
      <c r="AJ291" s="8">
        <v>6.9193039707797634</v>
      </c>
      <c r="AK291" s="8">
        <v>1.9426236646671604</v>
      </c>
      <c r="AL291" s="8">
        <v>5.8697404085654519</v>
      </c>
      <c r="AM291" s="8">
        <v>1.1218744046078086</v>
      </c>
      <c r="AN291" s="8">
        <v>3.4531007919861123</v>
      </c>
      <c r="AO291" s="8">
        <v>1.1811384015310857</v>
      </c>
      <c r="AP291" s="8">
        <v>14.021180630070507</v>
      </c>
      <c r="AQ291" s="8">
        <v>6.9798765134542844</v>
      </c>
    </row>
    <row r="292" spans="1:43" x14ac:dyDescent="0.3">
      <c r="A292" s="1" t="s">
        <v>382</v>
      </c>
      <c r="B292" s="1" t="s">
        <v>287</v>
      </c>
      <c r="C292" s="1" t="s">
        <v>62</v>
      </c>
      <c r="D292" s="1" t="s">
        <v>326</v>
      </c>
      <c r="E292" s="1" t="s">
        <v>1202</v>
      </c>
      <c r="F292" s="7">
        <v>30.09</v>
      </c>
      <c r="G292" s="1" t="s">
        <v>294</v>
      </c>
      <c r="H292" s="1" t="s">
        <v>316</v>
      </c>
      <c r="I292" s="1" t="s">
        <v>313</v>
      </c>
      <c r="J292" s="1" t="s">
        <v>291</v>
      </c>
      <c r="K292" s="8">
        <v>1.708229082315877</v>
      </c>
      <c r="L292" s="8">
        <v>0.92100025905832339</v>
      </c>
      <c r="M292" s="8">
        <v>3.2004529439359604</v>
      </c>
      <c r="N292" s="8">
        <v>31.611901309092001</v>
      </c>
      <c r="O292" s="8">
        <v>1.3772301300553704</v>
      </c>
      <c r="P292" s="8">
        <v>0.93600542854934532</v>
      </c>
      <c r="Q292" s="8">
        <v>2.6894331074079076</v>
      </c>
      <c r="R292" s="8">
        <v>8.0503656659506753</v>
      </c>
      <c r="S292" s="8">
        <v>0.65272910718439636</v>
      </c>
      <c r="T292" s="8">
        <v>0.5939012878082679</v>
      </c>
      <c r="U292" s="8">
        <v>1.3811657856006232</v>
      </c>
      <c r="V292" s="8">
        <v>3.7981693103583427</v>
      </c>
      <c r="W292" s="8">
        <v>0.7298971605687623</v>
      </c>
      <c r="X292" s="8">
        <v>3.9240069119246077</v>
      </c>
      <c r="Y292" s="8">
        <v>7.3108445009972343</v>
      </c>
      <c r="Z292" s="8">
        <v>1.7931926239233029</v>
      </c>
      <c r="AA292" s="8">
        <v>2.7187074119128645</v>
      </c>
      <c r="AB292" s="8">
        <v>5.1739307726227848</v>
      </c>
      <c r="AC292" s="8">
        <v>16.332402864656672</v>
      </c>
      <c r="AD292" s="8">
        <v>4.716195848892073</v>
      </c>
      <c r="AE292" s="8">
        <v>0.38023848718461489</v>
      </c>
      <c r="AF292" s="8">
        <v>13.111743932181657</v>
      </c>
      <c r="AG292" s="8">
        <v>26.366285947833457</v>
      </c>
      <c r="AH292" s="8">
        <v>1.3336799691938928</v>
      </c>
      <c r="AI292" s="8">
        <v>1.3336799691938928</v>
      </c>
      <c r="AJ292" s="8">
        <v>7.3017229816414959</v>
      </c>
      <c r="AK292" s="8">
        <v>2.2343281599738876</v>
      </c>
      <c r="AL292" s="8">
        <v>7.5868642996956686</v>
      </c>
      <c r="AM292" s="8">
        <v>1.3853978078090843</v>
      </c>
      <c r="AN292" s="8">
        <v>4.6116979795589712</v>
      </c>
      <c r="AO292" s="8">
        <v>1.4580943420662331</v>
      </c>
      <c r="AP292" s="8">
        <v>21.27125051661368</v>
      </c>
      <c r="AQ292" s="8">
        <v>12.005254094238092</v>
      </c>
    </row>
    <row r="293" spans="1:43" x14ac:dyDescent="0.3">
      <c r="A293" s="1" t="s">
        <v>383</v>
      </c>
      <c r="B293" s="1" t="s">
        <v>287</v>
      </c>
      <c r="C293" s="1" t="s">
        <v>62</v>
      </c>
      <c r="D293" s="1" t="s">
        <v>326</v>
      </c>
      <c r="E293" s="1" t="s">
        <v>1203</v>
      </c>
      <c r="F293" s="7">
        <v>22.09</v>
      </c>
      <c r="G293" s="1" t="s">
        <v>294</v>
      </c>
      <c r="H293" s="1" t="s">
        <v>295</v>
      </c>
      <c r="I293" s="1" t="s">
        <v>375</v>
      </c>
      <c r="J293" s="1" t="s">
        <v>332</v>
      </c>
      <c r="K293" s="8">
        <v>2.6542246578033941</v>
      </c>
      <c r="L293" s="8">
        <v>0.98452654846003684</v>
      </c>
      <c r="M293" s="8">
        <v>3.2419389675595416</v>
      </c>
      <c r="N293" s="8">
        <v>39.974453682788607</v>
      </c>
      <c r="O293" s="8">
        <v>1.5342653154756505</v>
      </c>
      <c r="P293" s="8">
        <v>0.74317568361855757</v>
      </c>
      <c r="Q293" s="8">
        <v>1.4609074651809733</v>
      </c>
      <c r="R293" s="8">
        <v>5.6773672758393756</v>
      </c>
      <c r="S293" s="8">
        <v>0.1332440878975466</v>
      </c>
      <c r="T293" s="8">
        <v>0.33909605913915108</v>
      </c>
      <c r="U293" s="8">
        <v>1.0692750296896576</v>
      </c>
      <c r="V293" s="8">
        <v>3.3247637165794854</v>
      </c>
      <c r="W293" s="8">
        <v>0.49908702402232441</v>
      </c>
      <c r="X293" s="8">
        <v>3.9722023846194787</v>
      </c>
      <c r="Y293" s="8">
        <v>6.1150327075056969</v>
      </c>
      <c r="Z293" s="8">
        <v>1.2798103248013308</v>
      </c>
      <c r="AA293" s="8">
        <v>1.6713751344010179</v>
      </c>
      <c r="AB293" s="8">
        <v>4.8695204044505749</v>
      </c>
      <c r="AC293" s="8">
        <v>16.19182484624185</v>
      </c>
      <c r="AD293" s="8">
        <v>4.006589346311431</v>
      </c>
      <c r="AE293" s="8">
        <v>0.25731933761431947</v>
      </c>
      <c r="AF293" s="8">
        <v>22.888504842841439</v>
      </c>
      <c r="AG293" s="8">
        <v>34.165071483794399</v>
      </c>
      <c r="AH293" s="8">
        <v>1.4490932860768879</v>
      </c>
      <c r="AI293" s="8">
        <v>0.95550980817803088</v>
      </c>
      <c r="AJ293" s="8">
        <v>4.5941569979593764</v>
      </c>
      <c r="AK293" s="8">
        <v>1.8167983307508362</v>
      </c>
      <c r="AL293" s="8">
        <v>9.1613675975298303</v>
      </c>
      <c r="AM293" s="8">
        <v>1.9815499102006711</v>
      </c>
      <c r="AN293" s="8">
        <v>1.6313422540574074</v>
      </c>
      <c r="AO293" s="8">
        <v>1.1416050301596989</v>
      </c>
      <c r="AP293" s="8">
        <v>13.419925643643365</v>
      </c>
      <c r="AQ293" s="8">
        <v>6.7950748148080411</v>
      </c>
    </row>
    <row r="294" spans="1:43" x14ac:dyDescent="0.3">
      <c r="A294" s="1" t="s">
        <v>384</v>
      </c>
      <c r="B294" s="1" t="s">
        <v>287</v>
      </c>
      <c r="C294" s="1" t="s">
        <v>62</v>
      </c>
      <c r="D294" s="1" t="s">
        <v>326</v>
      </c>
      <c r="E294" s="1" t="s">
        <v>1204</v>
      </c>
      <c r="F294" s="7">
        <v>17.87</v>
      </c>
      <c r="G294" s="1" t="s">
        <v>294</v>
      </c>
      <c r="H294" s="1" t="s">
        <v>295</v>
      </c>
      <c r="I294" s="1" t="s">
        <v>317</v>
      </c>
      <c r="J294" s="1" t="s">
        <v>291</v>
      </c>
      <c r="K294" s="8">
        <v>1.9341302023952456</v>
      </c>
      <c r="L294" s="8">
        <v>1.4003844839081714</v>
      </c>
      <c r="M294" s="8">
        <v>2.5378596601108079</v>
      </c>
      <c r="N294" s="8">
        <v>40.854294529113801</v>
      </c>
      <c r="O294" s="8">
        <v>1.5133794614600156</v>
      </c>
      <c r="P294" s="8">
        <v>1.0192091345782197</v>
      </c>
      <c r="Q294" s="8">
        <v>1.4931826914178039</v>
      </c>
      <c r="R294" s="8">
        <v>5.5213566005490851</v>
      </c>
      <c r="S294" s="8">
        <v>0.39981273179776144</v>
      </c>
      <c r="T294" s="8">
        <v>0.5776564519245091</v>
      </c>
      <c r="U294" s="8">
        <v>0.90386244830540841</v>
      </c>
      <c r="V294" s="8">
        <v>2.8885778346108242</v>
      </c>
      <c r="W294" s="8">
        <v>0.70242400664664362</v>
      </c>
      <c r="X294" s="8">
        <v>3.5279226304296847</v>
      </c>
      <c r="Y294" s="8">
        <v>4.5350272720809839</v>
      </c>
      <c r="Z294" s="8">
        <v>1.6631488162089401</v>
      </c>
      <c r="AA294" s="8">
        <v>1.733895114459542</v>
      </c>
      <c r="AB294" s="8">
        <v>5.080158735793475</v>
      </c>
      <c r="AC294" s="8">
        <v>17.864846252349604</v>
      </c>
      <c r="AD294" s="8">
        <v>3.2400975884117278</v>
      </c>
      <c r="AE294" s="8">
        <v>0.60877335344775407</v>
      </c>
      <c r="AF294" s="8">
        <v>17.814520670567191</v>
      </c>
      <c r="AG294" s="8">
        <v>27.133076354185693</v>
      </c>
      <c r="AH294" s="8">
        <v>1.9809691361929613</v>
      </c>
      <c r="AI294" s="8">
        <v>1.6946562399883396</v>
      </c>
      <c r="AJ294" s="8">
        <v>3.802442137390091</v>
      </c>
      <c r="AK294" s="8">
        <v>6.7529866859713179</v>
      </c>
      <c r="AL294" s="8">
        <v>13.07905597633772</v>
      </c>
      <c r="AM294" s="8">
        <v>2.849043890038176</v>
      </c>
      <c r="AN294" s="8">
        <v>2.4431675511731346</v>
      </c>
      <c r="AO294" s="8">
        <v>2.0861631944601875</v>
      </c>
      <c r="AP294" s="8">
        <v>14.721276044180446</v>
      </c>
      <c r="AQ294" s="8">
        <v>5.6426421195147576</v>
      </c>
    </row>
    <row r="295" spans="1:43" x14ac:dyDescent="0.3">
      <c r="A295" s="1" t="s">
        <v>385</v>
      </c>
      <c r="B295" s="1" t="s">
        <v>287</v>
      </c>
      <c r="C295" s="1" t="s">
        <v>67</v>
      </c>
      <c r="D295" s="1" t="s">
        <v>326</v>
      </c>
      <c r="E295" s="1" t="s">
        <v>1204</v>
      </c>
      <c r="F295" s="7">
        <v>23.8</v>
      </c>
      <c r="G295" s="1" t="s">
        <v>294</v>
      </c>
      <c r="H295" s="1" t="s">
        <v>298</v>
      </c>
      <c r="I295" s="1" t="s">
        <v>328</v>
      </c>
      <c r="J295" s="1" t="s">
        <v>291</v>
      </c>
      <c r="K295" s="8">
        <v>2.7982170887153242</v>
      </c>
      <c r="L295" s="8">
        <v>1.5106816569948684</v>
      </c>
      <c r="M295" s="8">
        <v>2.4558070239949319</v>
      </c>
      <c r="N295" s="8">
        <v>31.582954204280707</v>
      </c>
      <c r="O295" s="8">
        <v>1.5507885303497786</v>
      </c>
      <c r="P295" s="8">
        <v>1.1113856462348515</v>
      </c>
      <c r="Q295" s="8">
        <v>1.6983832092666034</v>
      </c>
      <c r="R295" s="8">
        <v>6.7045659612967974</v>
      </c>
      <c r="S295" s="8">
        <v>0.49181800741520937</v>
      </c>
      <c r="T295" s="8">
        <v>0.69535893374052204</v>
      </c>
      <c r="U295" s="8">
        <v>1.349115196231611</v>
      </c>
      <c r="V295" s="8">
        <v>4.6772092410615294</v>
      </c>
      <c r="W295" s="8">
        <v>1.5867307110718183</v>
      </c>
      <c r="X295" s="8">
        <v>4.7233094627280519</v>
      </c>
      <c r="Y295" s="8">
        <v>7.2137515809670552</v>
      </c>
      <c r="Z295" s="8">
        <v>2.2275500469726857</v>
      </c>
      <c r="AA295" s="8">
        <v>3.1953617770799916</v>
      </c>
      <c r="AB295" s="8">
        <v>4.6916011908573303</v>
      </c>
      <c r="AC295" s="8">
        <v>14.415725589292045</v>
      </c>
      <c r="AD295" s="8">
        <v>4.469031149207435</v>
      </c>
      <c r="AE295" s="8">
        <v>0.85065379224084059</v>
      </c>
      <c r="AF295" s="8">
        <v>17.482063526010474</v>
      </c>
      <c r="AG295" s="8">
        <v>39.608029042737108</v>
      </c>
      <c r="AH295" s="8">
        <v>1.5723978607618998</v>
      </c>
      <c r="AI295" s="8">
        <v>1.0701492447355407</v>
      </c>
      <c r="AJ295" s="8">
        <v>4.3396201466280964</v>
      </c>
      <c r="AK295" s="8">
        <v>2.0686550731449662</v>
      </c>
      <c r="AL295" s="8">
        <v>6.9877395253962336</v>
      </c>
      <c r="AM295" s="8">
        <v>1.3831597908349338</v>
      </c>
      <c r="AN295" s="8">
        <v>3.7668400671616116</v>
      </c>
      <c r="AO295" s="8">
        <v>1.0701492447355407</v>
      </c>
      <c r="AP295" s="8">
        <v>12.210999082909598</v>
      </c>
      <c r="AQ295" s="8">
        <v>8.4401973949439739</v>
      </c>
    </row>
    <row r="296" spans="1:43" x14ac:dyDescent="0.3">
      <c r="A296" s="1" t="s">
        <v>386</v>
      </c>
      <c r="B296" s="1" t="s">
        <v>287</v>
      </c>
      <c r="C296" s="1" t="s">
        <v>62</v>
      </c>
      <c r="D296" s="1" t="s">
        <v>326</v>
      </c>
      <c r="E296" s="1" t="s">
        <v>1204</v>
      </c>
      <c r="F296" s="7">
        <v>24.54</v>
      </c>
      <c r="G296" s="1" t="s">
        <v>294</v>
      </c>
      <c r="H296" s="1" t="s">
        <v>295</v>
      </c>
      <c r="I296" s="1" t="s">
        <v>296</v>
      </c>
      <c r="J296" s="1" t="s">
        <v>291</v>
      </c>
      <c r="K296" s="8">
        <v>1.6714331474189634</v>
      </c>
      <c r="L296" s="8">
        <v>0.96081403284167799</v>
      </c>
      <c r="M296" s="8">
        <v>2.5426100925959738</v>
      </c>
      <c r="N296" s="8">
        <v>34.532889558845504</v>
      </c>
      <c r="O296" s="8">
        <v>1.0429290474354955</v>
      </c>
      <c r="P296" s="8">
        <v>1.0004311644731956</v>
      </c>
      <c r="Q296" s="8">
        <v>2.0850281048040178</v>
      </c>
      <c r="R296" s="8">
        <v>7.6554567618858336</v>
      </c>
      <c r="S296" s="8">
        <v>0.33928897509308098</v>
      </c>
      <c r="T296" s="8">
        <v>0.64130202850845863</v>
      </c>
      <c r="U296" s="8">
        <v>1.2826040570169173</v>
      </c>
      <c r="V296" s="8">
        <v>4.212770904704044</v>
      </c>
      <c r="W296" s="8">
        <v>0.89995058082659629</v>
      </c>
      <c r="X296" s="8">
        <v>3.7171749217750958</v>
      </c>
      <c r="Y296" s="8">
        <v>7.2384577283717713</v>
      </c>
      <c r="Z296" s="8">
        <v>1.574792303829891</v>
      </c>
      <c r="AA296" s="8">
        <v>2.3529905942750924</v>
      </c>
      <c r="AB296" s="8">
        <v>4.6779944435593137</v>
      </c>
      <c r="AC296" s="8">
        <v>15.88507506789554</v>
      </c>
      <c r="AD296" s="8">
        <v>5.1203805771086701</v>
      </c>
      <c r="AE296" s="8">
        <v>0.56562590673485147</v>
      </c>
      <c r="AF296" s="8">
        <v>16.04588242999316</v>
      </c>
      <c r="AG296" s="8">
        <v>25.872091874277377</v>
      </c>
      <c r="AH296" s="8">
        <v>4.0442086761735041</v>
      </c>
      <c r="AI296" s="8">
        <v>1.5393948229101106</v>
      </c>
      <c r="AJ296" s="8">
        <v>6.5769993949758838</v>
      </c>
      <c r="AK296" s="8">
        <v>3.9008772810730212</v>
      </c>
      <c r="AL296" s="8">
        <v>10.729494722343345</v>
      </c>
      <c r="AM296" s="8">
        <v>3.6826365302558512</v>
      </c>
      <c r="AN296" s="8">
        <v>4.4780744184254795</v>
      </c>
      <c r="AO296" s="8">
        <v>1.3555009243743432</v>
      </c>
      <c r="AP296" s="8">
        <v>13.66989371722906</v>
      </c>
      <c r="AQ296" s="8">
        <v>8.1049452079688677</v>
      </c>
    </row>
    <row r="297" spans="1:43" x14ac:dyDescent="0.3">
      <c r="A297" s="1" t="s">
        <v>387</v>
      </c>
      <c r="B297" s="1" t="s">
        <v>287</v>
      </c>
      <c r="C297" s="1" t="s">
        <v>62</v>
      </c>
      <c r="D297" s="1" t="s">
        <v>63</v>
      </c>
      <c r="E297" s="1" t="s">
        <v>1204</v>
      </c>
      <c r="F297" s="7">
        <v>26.6</v>
      </c>
      <c r="G297" s="1" t="s">
        <v>294</v>
      </c>
      <c r="H297" s="1" t="s">
        <v>309</v>
      </c>
      <c r="I297" s="1" t="s">
        <v>296</v>
      </c>
      <c r="J297" s="1" t="s">
        <v>291</v>
      </c>
      <c r="K297" s="8">
        <v>2.1445347670519026</v>
      </c>
      <c r="L297" s="8">
        <v>1.0964023056664194</v>
      </c>
      <c r="M297" s="8">
        <v>3.223741755895535</v>
      </c>
      <c r="N297" s="8">
        <v>31.74147147442693</v>
      </c>
      <c r="O297" s="8">
        <v>1.1483293135044224</v>
      </c>
      <c r="P297" s="8">
        <v>1.1092813493410574</v>
      </c>
      <c r="Q297" s="8">
        <v>2.0242968031038497</v>
      </c>
      <c r="R297" s="8">
        <v>5.8508514619923746</v>
      </c>
      <c r="S297" s="8">
        <v>0.20506815407287696</v>
      </c>
      <c r="T297" s="8">
        <v>0.65606068375313964</v>
      </c>
      <c r="U297" s="8">
        <v>1.4737595069816904</v>
      </c>
      <c r="V297" s="8">
        <v>4.0583300798435182</v>
      </c>
      <c r="W297" s="8">
        <v>1.1138643616769941</v>
      </c>
      <c r="X297" s="8">
        <v>4.4409365416123823</v>
      </c>
      <c r="Y297" s="8">
        <v>8.3535298130290112</v>
      </c>
      <c r="Z297" s="8">
        <v>2.134088469866664</v>
      </c>
      <c r="AA297" s="8">
        <v>3.2185024631113626</v>
      </c>
      <c r="AB297" s="8">
        <v>4.7839572145195106</v>
      </c>
      <c r="AC297" s="8">
        <v>14.835318681986518</v>
      </c>
      <c r="AD297" s="8">
        <v>5.7278488266767731</v>
      </c>
      <c r="AE297" s="8">
        <v>0.65982597188707537</v>
      </c>
      <c r="AF297" s="8">
        <v>17.035194315844109</v>
      </c>
      <c r="AG297" s="8">
        <v>31.579273511416019</v>
      </c>
      <c r="AH297" s="8">
        <v>4.3035871419673297</v>
      </c>
      <c r="AI297" s="8">
        <v>0.84510006831023965</v>
      </c>
      <c r="AJ297" s="8">
        <v>7.8967495862590491</v>
      </c>
      <c r="AK297" s="8">
        <v>1.4983191335736197</v>
      </c>
      <c r="AL297" s="8">
        <v>5.635364825948443</v>
      </c>
      <c r="AM297" s="8">
        <v>3.1782908478036087</v>
      </c>
      <c r="AN297" s="8">
        <v>4.8746919727577485</v>
      </c>
      <c r="AO297" s="8">
        <v>0.90631792694534807</v>
      </c>
      <c r="AP297" s="8">
        <v>12.740630247429715</v>
      </c>
      <c r="AQ297" s="8">
        <v>9.5064804217447669</v>
      </c>
    </row>
    <row r="298" spans="1:43" x14ac:dyDescent="0.3">
      <c r="A298" s="1" t="s">
        <v>388</v>
      </c>
      <c r="B298" s="1" t="s">
        <v>287</v>
      </c>
      <c r="C298" s="1" t="s">
        <v>62</v>
      </c>
      <c r="D298" s="1" t="s">
        <v>63</v>
      </c>
      <c r="E298" s="1" t="s">
        <v>1203</v>
      </c>
      <c r="F298" s="7">
        <v>22.09</v>
      </c>
      <c r="G298" s="1" t="s">
        <v>294</v>
      </c>
      <c r="H298" s="1" t="s">
        <v>295</v>
      </c>
      <c r="I298" s="1" t="s">
        <v>313</v>
      </c>
      <c r="J298" s="1" t="s">
        <v>291</v>
      </c>
      <c r="K298" s="8">
        <v>1.3071680738010181</v>
      </c>
      <c r="L298" s="8">
        <v>0.93340123655917062</v>
      </c>
      <c r="M298" s="8">
        <v>2.8751636852122107</v>
      </c>
      <c r="N298" s="8">
        <v>33.851595703383808</v>
      </c>
      <c r="O298" s="8">
        <v>1.1669512641931543</v>
      </c>
      <c r="P298" s="8">
        <v>1.0409738473985533</v>
      </c>
      <c r="Q298" s="8">
        <v>2.3619085646799216</v>
      </c>
      <c r="R298" s="8">
        <v>6.7777887491476294</v>
      </c>
      <c r="S298" s="8">
        <v>0.31863339345063219</v>
      </c>
      <c r="T298" s="8">
        <v>0.74950117012695838</v>
      </c>
      <c r="U298" s="8">
        <v>1.6655581558376853</v>
      </c>
      <c r="V298" s="8">
        <v>3.6656455313389102</v>
      </c>
      <c r="W298" s="8">
        <v>0.63721391525244575</v>
      </c>
      <c r="X298" s="8">
        <v>4.1823944819263792</v>
      </c>
      <c r="Y298" s="8">
        <v>6.1538647692815376</v>
      </c>
      <c r="Z298" s="8">
        <v>1.6048226749733632</v>
      </c>
      <c r="AA298" s="8">
        <v>1.8051976975207304</v>
      </c>
      <c r="AB298" s="8">
        <v>6.1632766324780741</v>
      </c>
      <c r="AC298" s="8">
        <v>17.792570584245841</v>
      </c>
      <c r="AD298" s="8">
        <v>4.265335483237755</v>
      </c>
      <c r="AE298" s="8">
        <v>0.68103438595421351</v>
      </c>
      <c r="AF298" s="8">
        <v>15.702612292945622</v>
      </c>
      <c r="AG298" s="8">
        <v>24.683901907767048</v>
      </c>
      <c r="AH298" s="8">
        <v>1.860182570040009</v>
      </c>
      <c r="AI298" s="8">
        <v>1.4578930544439459</v>
      </c>
      <c r="AJ298" s="8">
        <v>4.5365545047134104</v>
      </c>
      <c r="AK298" s="8">
        <v>10.025386630453694</v>
      </c>
      <c r="AL298" s="8">
        <v>13.531275255960205</v>
      </c>
      <c r="AM298" s="8">
        <v>2.867822367751959</v>
      </c>
      <c r="AN298" s="8">
        <v>3.2737169377195907</v>
      </c>
      <c r="AO298" s="8">
        <v>2.1288105882574428</v>
      </c>
      <c r="AP298" s="8">
        <v>13.142940047549349</v>
      </c>
      <c r="AQ298" s="8">
        <v>6.7889038423977013</v>
      </c>
    </row>
    <row r="299" spans="1:43" x14ac:dyDescent="0.3">
      <c r="A299" s="1" t="s">
        <v>389</v>
      </c>
      <c r="B299" s="1" t="s">
        <v>287</v>
      </c>
      <c r="C299" s="1" t="s">
        <v>67</v>
      </c>
      <c r="D299" s="1" t="s">
        <v>326</v>
      </c>
      <c r="E299" s="1" t="s">
        <v>1204</v>
      </c>
      <c r="F299" s="7">
        <v>24.03</v>
      </c>
      <c r="G299" s="1" t="s">
        <v>373</v>
      </c>
      <c r="H299" s="1" t="s">
        <v>330</v>
      </c>
      <c r="I299" s="1" t="s">
        <v>390</v>
      </c>
      <c r="J299" s="1" t="s">
        <v>291</v>
      </c>
      <c r="K299" s="8">
        <v>1.4489499948369762</v>
      </c>
      <c r="L299" s="8">
        <v>1.1688072386008601</v>
      </c>
      <c r="M299" s="8">
        <v>3.2047543946131096</v>
      </c>
      <c r="N299" s="8">
        <v>36.421521963039808</v>
      </c>
      <c r="O299" s="8">
        <v>1.1167932282952668</v>
      </c>
      <c r="P299" s="8">
        <v>1.2623352334362581</v>
      </c>
      <c r="Q299" s="8">
        <v>2.9104139755194458</v>
      </c>
      <c r="R299" s="8">
        <v>7.9058101224340085</v>
      </c>
      <c r="S299" s="8">
        <v>8.9929521462432063E-2</v>
      </c>
      <c r="T299" s="8">
        <v>0.73606589667973366</v>
      </c>
      <c r="U299" s="8">
        <v>1.8134956874718073</v>
      </c>
      <c r="V299" s="8">
        <v>3.3780768082450812</v>
      </c>
      <c r="W299" s="8">
        <v>0.72708284384506472</v>
      </c>
      <c r="X299" s="8">
        <v>4.0193545656921161</v>
      </c>
      <c r="Y299" s="8">
        <v>6.2966839329537754</v>
      </c>
      <c r="Z299" s="8">
        <v>1.7223018944381432</v>
      </c>
      <c r="AA299" s="8">
        <v>2.2076835076467565</v>
      </c>
      <c r="AB299" s="8">
        <v>5.4747659121716037</v>
      </c>
      <c r="AC299" s="8">
        <v>14.031169161847052</v>
      </c>
      <c r="AD299" s="8">
        <v>3.6206432241732487</v>
      </c>
      <c r="AE299" s="8">
        <v>0.44336089259744371</v>
      </c>
      <c r="AF299" s="8">
        <v>18.236061935245182</v>
      </c>
      <c r="AG299" s="8">
        <v>37.028502530188838</v>
      </c>
      <c r="AH299" s="8">
        <v>1.1772311633536519</v>
      </c>
      <c r="AI299" s="8">
        <v>1.1772311633536519</v>
      </c>
      <c r="AJ299" s="8">
        <v>6.3451234153706091</v>
      </c>
      <c r="AK299" s="8">
        <v>1.3173320379017455</v>
      </c>
      <c r="AL299" s="8">
        <v>5.2343190138004951</v>
      </c>
      <c r="AM299" s="8">
        <v>1.3656452634487417</v>
      </c>
      <c r="AN299" s="8">
        <v>4.1082801693283404</v>
      </c>
      <c r="AO299" s="8">
        <v>1.1772311633536519</v>
      </c>
      <c r="AP299" s="8">
        <v>13.67174344696998</v>
      </c>
      <c r="AQ299" s="8">
        <v>9.1612986976851083</v>
      </c>
    </row>
    <row r="300" spans="1:43" x14ac:dyDescent="0.3">
      <c r="A300" s="1" t="s">
        <v>391</v>
      </c>
      <c r="B300" s="1" t="s">
        <v>287</v>
      </c>
      <c r="C300" s="1" t="s">
        <v>62</v>
      </c>
      <c r="D300" s="1" t="s">
        <v>326</v>
      </c>
      <c r="E300" s="1" t="s">
        <v>1207</v>
      </c>
      <c r="F300" s="7">
        <v>29.64</v>
      </c>
      <c r="G300" s="1" t="s">
        <v>288</v>
      </c>
      <c r="H300" s="1" t="s">
        <v>316</v>
      </c>
      <c r="I300" s="1" t="s">
        <v>290</v>
      </c>
      <c r="J300" s="1" t="s">
        <v>291</v>
      </c>
      <c r="K300" s="8">
        <v>1.469845617673329</v>
      </c>
      <c r="L300" s="8">
        <v>1.13976975238233</v>
      </c>
      <c r="M300" s="8">
        <v>2.8919569644738852</v>
      </c>
      <c r="N300" s="8">
        <v>32.604233373195079</v>
      </c>
      <c r="O300" s="8">
        <v>1.1466034543297441</v>
      </c>
      <c r="P300" s="8">
        <v>1.2843420080452876</v>
      </c>
      <c r="Q300" s="8">
        <v>2.5073526866573039</v>
      </c>
      <c r="R300" s="8">
        <v>7.722853006942163</v>
      </c>
      <c r="S300" s="8">
        <v>0.37499786114293815</v>
      </c>
      <c r="T300" s="8">
        <v>0.95136445040391671</v>
      </c>
      <c r="U300" s="8">
        <v>1.9820092716748265</v>
      </c>
      <c r="V300" s="8">
        <v>4.208849596271949</v>
      </c>
      <c r="W300" s="8">
        <v>1.1077535384673234</v>
      </c>
      <c r="X300" s="8">
        <v>4.6311768770326625</v>
      </c>
      <c r="Y300" s="8">
        <v>7.3085918595500958</v>
      </c>
      <c r="Z300" s="8">
        <v>2.0218591604994502</v>
      </c>
      <c r="AA300" s="8">
        <v>2.5455255839912123</v>
      </c>
      <c r="AB300" s="8">
        <v>5.5128917415120826</v>
      </c>
      <c r="AC300" s="8">
        <v>14.593142274467038</v>
      </c>
      <c r="AD300" s="8">
        <v>3.3882381134551829</v>
      </c>
      <c r="AE300" s="8">
        <v>0.60664280783220348</v>
      </c>
      <c r="AF300" s="8">
        <v>15.88257509856528</v>
      </c>
      <c r="AG300" s="8">
        <v>36.409203322684924</v>
      </c>
      <c r="AH300" s="8">
        <v>2.5532235189816088</v>
      </c>
      <c r="AI300" s="8">
        <v>2.5886560756826063</v>
      </c>
      <c r="AJ300" s="8">
        <v>8.6683241485782325</v>
      </c>
      <c r="AK300" s="8">
        <v>1.4928623781183163</v>
      </c>
      <c r="AL300" s="8">
        <v>4.481190786555036</v>
      </c>
      <c r="AM300" s="8">
        <v>1.6719609884756086</v>
      </c>
      <c r="AN300" s="8">
        <v>4.6863245538854281</v>
      </c>
      <c r="AO300" s="8">
        <v>1.8991241315837484</v>
      </c>
      <c r="AP300" s="8">
        <v>11.62267846389804</v>
      </c>
      <c r="AQ300" s="8">
        <v>8.0438765329911579</v>
      </c>
    </row>
    <row r="301" spans="1:43" x14ac:dyDescent="0.3">
      <c r="A301" s="1" t="s">
        <v>392</v>
      </c>
      <c r="B301" s="1" t="s">
        <v>287</v>
      </c>
      <c r="C301" s="1" t="s">
        <v>62</v>
      </c>
      <c r="D301" s="1" t="s">
        <v>326</v>
      </c>
      <c r="E301" s="1" t="s">
        <v>1212</v>
      </c>
      <c r="F301" s="7">
        <v>21.72</v>
      </c>
      <c r="G301" s="1" t="s">
        <v>294</v>
      </c>
      <c r="H301" s="1" t="s">
        <v>295</v>
      </c>
      <c r="I301" s="1" t="s">
        <v>313</v>
      </c>
      <c r="J301" s="1" t="s">
        <v>393</v>
      </c>
      <c r="K301" s="8">
        <v>1.0012886633462947</v>
      </c>
      <c r="L301" s="8">
        <v>1.0788837221004868</v>
      </c>
      <c r="M301" s="8">
        <v>1.512205170412847</v>
      </c>
      <c r="N301" s="8">
        <v>41.658948223553871</v>
      </c>
      <c r="O301" s="8">
        <v>1.1323597192174735</v>
      </c>
      <c r="P301" s="8">
        <v>1.1430118035055439</v>
      </c>
      <c r="Q301" s="8">
        <v>1.3517659557003998</v>
      </c>
      <c r="R301" s="8">
        <v>8.7138922244176573</v>
      </c>
      <c r="S301" s="8">
        <v>0.24360439062211903</v>
      </c>
      <c r="T301" s="8">
        <v>0.64294413947186835</v>
      </c>
      <c r="U301" s="8">
        <v>0.71438237719096487</v>
      </c>
      <c r="V301" s="8">
        <v>3.321302542201348</v>
      </c>
      <c r="W301" s="8">
        <v>0.44480448153592794</v>
      </c>
      <c r="X301" s="8">
        <v>2.4693806238328921</v>
      </c>
      <c r="Y301" s="8">
        <v>6.0627159687692984</v>
      </c>
      <c r="Z301" s="8">
        <v>1.0883285713235893</v>
      </c>
      <c r="AA301" s="8">
        <v>1.525505467337066</v>
      </c>
      <c r="AB301" s="8">
        <v>3.6025557963248636</v>
      </c>
      <c r="AC301" s="8">
        <v>18.34546229102893</v>
      </c>
      <c r="AD301" s="8">
        <v>3.2826477711694206</v>
      </c>
      <c r="AE301" s="8">
        <v>0.66401009693715007</v>
      </c>
      <c r="AF301" s="8">
        <v>18.751614165070677</v>
      </c>
      <c r="AG301" s="8">
        <v>44.129211008699784</v>
      </c>
      <c r="AH301" s="8">
        <v>1.9432921956881883</v>
      </c>
      <c r="AI301" s="8">
        <v>1.9432921956881883</v>
      </c>
      <c r="AJ301" s="8">
        <v>1.9432921956881883</v>
      </c>
      <c r="AK301" s="8">
        <v>1.9432921956881883</v>
      </c>
      <c r="AL301" s="8">
        <v>6.4053025943843966</v>
      </c>
      <c r="AM301" s="8">
        <v>1.9432921956881883</v>
      </c>
      <c r="AN301" s="8">
        <v>1.9432921956881883</v>
      </c>
      <c r="AO301" s="8">
        <v>1.9432921956881883</v>
      </c>
      <c r="AP301" s="8">
        <v>12.521713075929705</v>
      </c>
      <c r="AQ301" s="8">
        <v>4.5891137860981237</v>
      </c>
    </row>
    <row r="302" spans="1:43" x14ac:dyDescent="0.3">
      <c r="A302" s="1" t="s">
        <v>394</v>
      </c>
      <c r="B302" s="1" t="s">
        <v>287</v>
      </c>
      <c r="C302" s="1" t="s">
        <v>62</v>
      </c>
      <c r="D302" s="1" t="s">
        <v>326</v>
      </c>
      <c r="E302" s="1" t="s">
        <v>1211</v>
      </c>
      <c r="F302" s="7">
        <v>26.23</v>
      </c>
      <c r="G302" s="1" t="s">
        <v>294</v>
      </c>
      <c r="H302" s="1" t="s">
        <v>316</v>
      </c>
      <c r="I302" s="1" t="s">
        <v>313</v>
      </c>
      <c r="J302" s="1" t="s">
        <v>291</v>
      </c>
      <c r="K302" s="8">
        <v>1.7211362857675874</v>
      </c>
      <c r="L302" s="8">
        <v>1.2523651309201567</v>
      </c>
      <c r="M302" s="8">
        <v>2.8175178467063122</v>
      </c>
      <c r="N302" s="8">
        <v>35.390862623422663</v>
      </c>
      <c r="O302" s="8">
        <v>1.3664804874574696</v>
      </c>
      <c r="P302" s="8">
        <v>1.1395090123402216</v>
      </c>
      <c r="Q302" s="8">
        <v>1.8497566839070569</v>
      </c>
      <c r="R302" s="8">
        <v>5.5638156442336912</v>
      </c>
      <c r="S302" s="8">
        <v>0.13068494966699046</v>
      </c>
      <c r="T302" s="8">
        <v>0.59445714909496872</v>
      </c>
      <c r="U302" s="8">
        <v>1.4024726305725805</v>
      </c>
      <c r="V302" s="8">
        <v>3.7574270355590453</v>
      </c>
      <c r="W302" s="8">
        <v>1.0710744270098027</v>
      </c>
      <c r="X302" s="8">
        <v>4.289330244789257</v>
      </c>
      <c r="Y302" s="8">
        <v>7.9284903541245422</v>
      </c>
      <c r="Z302" s="8">
        <v>2.0814450494670402</v>
      </c>
      <c r="AA302" s="8">
        <v>2.9822576487736319</v>
      </c>
      <c r="AB302" s="8">
        <v>4.9054275504945082</v>
      </c>
      <c r="AC302" s="8">
        <v>14.360529446524904</v>
      </c>
      <c r="AD302" s="8">
        <v>4.8636192080810616</v>
      </c>
      <c r="AE302" s="8">
        <v>0.53134059108649301</v>
      </c>
      <c r="AF302" s="8">
        <v>15.276124637242146</v>
      </c>
      <c r="AG302" s="8">
        <v>27.720990207007901</v>
      </c>
      <c r="AH302" s="8">
        <v>3.7484942534845049</v>
      </c>
      <c r="AI302" s="8">
        <v>0.85427081223386236</v>
      </c>
      <c r="AJ302" s="8">
        <v>6.2462813980138652</v>
      </c>
      <c r="AK302" s="8">
        <v>4.0142395946525218</v>
      </c>
      <c r="AL302" s="8">
        <v>11.439761755256454</v>
      </c>
      <c r="AM302" s="8">
        <v>5.8051501763830569</v>
      </c>
      <c r="AN302" s="8">
        <v>4.3795536411492773</v>
      </c>
      <c r="AO302" s="8">
        <v>0.61879102646252571</v>
      </c>
      <c r="AP302" s="8">
        <v>10.750610719678553</v>
      </c>
      <c r="AQ302" s="8">
        <v>9.1457317784353229</v>
      </c>
    </row>
    <row r="303" spans="1:43" x14ac:dyDescent="0.3">
      <c r="A303" s="1" t="s">
        <v>395</v>
      </c>
      <c r="B303" s="1" t="s">
        <v>287</v>
      </c>
      <c r="C303" s="1" t="s">
        <v>62</v>
      </c>
      <c r="D303" s="1" t="s">
        <v>326</v>
      </c>
      <c r="E303" s="1" t="s">
        <v>1203</v>
      </c>
      <c r="F303" s="7">
        <v>27.64</v>
      </c>
      <c r="G303" s="1" t="s">
        <v>294</v>
      </c>
      <c r="H303" s="1" t="s">
        <v>295</v>
      </c>
      <c r="I303" s="1" t="s">
        <v>313</v>
      </c>
      <c r="J303" s="1" t="s">
        <v>291</v>
      </c>
      <c r="K303" s="8">
        <v>1.4207978984552521</v>
      </c>
      <c r="L303" s="8">
        <v>1.1144933319947046</v>
      </c>
      <c r="M303" s="8">
        <v>3.2151991822157626</v>
      </c>
      <c r="N303" s="8">
        <v>37.45794555815732</v>
      </c>
      <c r="O303" s="8">
        <v>1.5841859391400808</v>
      </c>
      <c r="P303" s="8">
        <v>1.2384306099950924</v>
      </c>
      <c r="Q303" s="8">
        <v>2.5733745827116881</v>
      </c>
      <c r="R303" s="8">
        <v>6.6022470750602631</v>
      </c>
      <c r="S303" s="8">
        <v>0.10768961826044281</v>
      </c>
      <c r="T303" s="8">
        <v>0.70536699960590032</v>
      </c>
      <c r="U303" s="8">
        <v>1.4645788083420221</v>
      </c>
      <c r="V303" s="8">
        <v>3.1472082002601547</v>
      </c>
      <c r="W303" s="8">
        <v>0.6103057112157938</v>
      </c>
      <c r="X303" s="8">
        <v>3.6531154791955371</v>
      </c>
      <c r="Y303" s="8">
        <v>6.3839602473733246</v>
      </c>
      <c r="Z303" s="8">
        <v>1.6796845029481677</v>
      </c>
      <c r="AA303" s="8">
        <v>2.2243737266925345</v>
      </c>
      <c r="AB303" s="8">
        <v>5.512089225973166</v>
      </c>
      <c r="AC303" s="8">
        <v>14.997620220977332</v>
      </c>
      <c r="AD303" s="8">
        <v>3.8337531457219054</v>
      </c>
      <c r="AE303" s="8">
        <v>0.47357993570354529</v>
      </c>
      <c r="AF303" s="8">
        <v>13.741225042667292</v>
      </c>
      <c r="AG303" s="8">
        <v>22.005593944462746</v>
      </c>
      <c r="AH303" s="8">
        <v>4.9444145730924598</v>
      </c>
      <c r="AI303" s="8">
        <v>1.0074106439965866</v>
      </c>
      <c r="AJ303" s="8">
        <v>6.6264384025721448</v>
      </c>
      <c r="AK303" s="8">
        <v>5.113899712584435</v>
      </c>
      <c r="AL303" s="8">
        <v>14.231733511964981</v>
      </c>
      <c r="AM303" s="8">
        <v>6.5576806445960871</v>
      </c>
      <c r="AN303" s="8">
        <v>5.0058406528710409</v>
      </c>
      <c r="AO303" s="8">
        <v>1.0922214491958508</v>
      </c>
      <c r="AP303" s="8">
        <v>11.302556470127175</v>
      </c>
      <c r="AQ303" s="8">
        <v>8.370984951869227</v>
      </c>
    </row>
    <row r="304" spans="1:43" x14ac:dyDescent="0.3">
      <c r="A304" s="1" t="s">
        <v>396</v>
      </c>
      <c r="B304" s="1" t="s">
        <v>287</v>
      </c>
      <c r="C304" s="1" t="s">
        <v>62</v>
      </c>
      <c r="D304" s="1" t="s">
        <v>326</v>
      </c>
      <c r="E304" s="1" t="s">
        <v>1207</v>
      </c>
      <c r="F304" s="7">
        <v>25.15</v>
      </c>
      <c r="G304" s="1" t="s">
        <v>294</v>
      </c>
      <c r="H304" s="1" t="s">
        <v>309</v>
      </c>
      <c r="I304" s="1" t="s">
        <v>296</v>
      </c>
      <c r="J304" s="1" t="s">
        <v>291</v>
      </c>
      <c r="K304" s="8">
        <v>2.3089598448819268</v>
      </c>
      <c r="L304" s="8">
        <v>1.2723066034653923</v>
      </c>
      <c r="M304" s="8">
        <v>3.3206731848571835</v>
      </c>
      <c r="N304" s="8">
        <v>40.758111826812858</v>
      </c>
      <c r="O304" s="8">
        <v>1.2971289676675584</v>
      </c>
      <c r="P304" s="8">
        <v>1.1157889276416941</v>
      </c>
      <c r="Q304" s="8">
        <v>2.0075230019683703</v>
      </c>
      <c r="R304" s="8">
        <v>5.655788129514959</v>
      </c>
      <c r="S304" s="8">
        <v>0.10740301848122397</v>
      </c>
      <c r="T304" s="8">
        <v>0.60252602092651486</v>
      </c>
      <c r="U304" s="8">
        <v>1.4839992737634533</v>
      </c>
      <c r="V304" s="8">
        <v>3.4760000205988102</v>
      </c>
      <c r="W304" s="8">
        <v>0.83094807824116124</v>
      </c>
      <c r="X304" s="8">
        <v>3.8358125036025084</v>
      </c>
      <c r="Y304" s="8">
        <v>6.7131710811979879</v>
      </c>
      <c r="Z304" s="8">
        <v>1.6550164353217383</v>
      </c>
      <c r="AA304" s="8">
        <v>2.1642975360072096</v>
      </c>
      <c r="AB304" s="8">
        <v>4.5256496165455307</v>
      </c>
      <c r="AC304" s="8">
        <v>12.467542725172979</v>
      </c>
      <c r="AD304" s="8">
        <v>4.0668279291591762</v>
      </c>
      <c r="AE304" s="8">
        <v>0.33452527417175421</v>
      </c>
      <c r="AF304" s="8">
        <v>16.426153466437253</v>
      </c>
      <c r="AG304" s="8">
        <v>37.153490195887223</v>
      </c>
      <c r="AH304" s="8">
        <v>2.137619100523847</v>
      </c>
      <c r="AI304" s="8">
        <v>0.96245384674302148</v>
      </c>
      <c r="AJ304" s="8">
        <v>7.8933561320889671</v>
      </c>
      <c r="AK304" s="8">
        <v>0.990579278705772</v>
      </c>
      <c r="AL304" s="8">
        <v>4.6824934694270084</v>
      </c>
      <c r="AM304" s="8">
        <v>2.1737797172057491</v>
      </c>
      <c r="AN304" s="8">
        <v>5.6494161280205502</v>
      </c>
      <c r="AO304" s="8">
        <v>0.52866358466953633</v>
      </c>
      <c r="AP304" s="8">
        <v>10.896598703511824</v>
      </c>
      <c r="AQ304" s="8">
        <v>10.505396376779249</v>
      </c>
    </row>
    <row r="305" spans="1:43" x14ac:dyDescent="0.3">
      <c r="A305" s="1" t="s">
        <v>397</v>
      </c>
      <c r="B305" s="1" t="s">
        <v>287</v>
      </c>
      <c r="C305" s="1" t="s">
        <v>62</v>
      </c>
      <c r="D305" s="1" t="s">
        <v>326</v>
      </c>
      <c r="E305" s="1" t="s">
        <v>1206</v>
      </c>
      <c r="F305" s="7">
        <v>28.53</v>
      </c>
      <c r="G305" s="1" t="s">
        <v>294</v>
      </c>
      <c r="H305" s="1" t="s">
        <v>295</v>
      </c>
      <c r="I305" s="1" t="s">
        <v>303</v>
      </c>
      <c r="J305" s="1" t="s">
        <v>398</v>
      </c>
      <c r="K305" s="8">
        <v>1.8947422948088346</v>
      </c>
      <c r="L305" s="8">
        <v>1.0075627219159802</v>
      </c>
      <c r="M305" s="8">
        <v>3.3633374520418244</v>
      </c>
      <c r="N305" s="8">
        <v>31.722933680235275</v>
      </c>
      <c r="O305" s="8">
        <v>0.81578862799707996</v>
      </c>
      <c r="P305" s="8">
        <v>0.99531996975775605</v>
      </c>
      <c r="Q305" s="8">
        <v>1.795860603167879</v>
      </c>
      <c r="R305" s="8">
        <v>5.045513367428998</v>
      </c>
      <c r="S305" s="8">
        <v>0.103799301596985</v>
      </c>
      <c r="T305" s="8">
        <v>0.59972929811591325</v>
      </c>
      <c r="U305" s="8">
        <v>1.3839906879597998</v>
      </c>
      <c r="V305" s="8">
        <v>3.8519393475133334</v>
      </c>
      <c r="W305" s="8">
        <v>0.94597401621503874</v>
      </c>
      <c r="X305" s="8">
        <v>4.6468974284548255</v>
      </c>
      <c r="Y305" s="8">
        <v>7.6166791204074453</v>
      </c>
      <c r="Z305" s="8">
        <v>1.8284525888838272</v>
      </c>
      <c r="AA305" s="8">
        <v>2.3514833214614836</v>
      </c>
      <c r="AB305" s="8">
        <v>6.6552068347843978</v>
      </c>
      <c r="AC305" s="8">
        <v>17.869466935508111</v>
      </c>
      <c r="AD305" s="8">
        <v>5.1332725171977751</v>
      </c>
      <c r="AE305" s="8">
        <v>0.37204988454742804</v>
      </c>
      <c r="AF305" s="8">
        <v>21.164006858487408</v>
      </c>
      <c r="AG305" s="8">
        <v>30.756420044832677</v>
      </c>
      <c r="AH305" s="8">
        <v>1.9706966837398951</v>
      </c>
      <c r="AI305" s="8">
        <v>2.3026583412962904</v>
      </c>
      <c r="AJ305" s="8">
        <v>6.6142366870219851</v>
      </c>
      <c r="AK305" s="8">
        <v>1.317588026214638</v>
      </c>
      <c r="AL305" s="8">
        <v>5.0673916075137582</v>
      </c>
      <c r="AM305" s="8">
        <v>1.011424864994352</v>
      </c>
      <c r="AN305" s="8">
        <v>2.8852557225855606</v>
      </c>
      <c r="AO305" s="8">
        <v>1.7341792700309555</v>
      </c>
      <c r="AP305" s="8">
        <v>16.026458299119213</v>
      </c>
      <c r="AQ305" s="8">
        <v>9.1496835941632551</v>
      </c>
    </row>
    <row r="306" spans="1:43" x14ac:dyDescent="0.3">
      <c r="A306" s="1" t="s">
        <v>399</v>
      </c>
      <c r="B306" s="1" t="s">
        <v>287</v>
      </c>
      <c r="C306" s="1" t="s">
        <v>67</v>
      </c>
      <c r="D306" s="1" t="s">
        <v>63</v>
      </c>
      <c r="E306" s="1" t="s">
        <v>1212</v>
      </c>
      <c r="F306" s="7">
        <v>36.39</v>
      </c>
      <c r="G306" s="1" t="s">
        <v>294</v>
      </c>
      <c r="H306" s="1" t="s">
        <v>295</v>
      </c>
      <c r="I306" s="1" t="s">
        <v>303</v>
      </c>
      <c r="J306" s="1" t="s">
        <v>332</v>
      </c>
      <c r="K306" s="8">
        <v>2.0903437357036747</v>
      </c>
      <c r="L306" s="8">
        <v>1.8271316472574779</v>
      </c>
      <c r="M306" s="8">
        <v>3.4874618217392017</v>
      </c>
      <c r="N306" s="8">
        <v>36.537017244429585</v>
      </c>
      <c r="O306" s="8">
        <v>1.4569479696819061</v>
      </c>
      <c r="P306" s="8">
        <v>1.6812760823609632</v>
      </c>
      <c r="Q306" s="8">
        <v>3.0638337709831709</v>
      </c>
      <c r="R306" s="8">
        <v>10.336442320996795</v>
      </c>
      <c r="S306" s="8">
        <v>1.0387207850436035</v>
      </c>
      <c r="T306" s="8">
        <v>0.99728787004552411</v>
      </c>
      <c r="U306" s="8">
        <v>1.4234792675008763</v>
      </c>
      <c r="V306" s="8">
        <v>3.176436056615509</v>
      </c>
      <c r="W306" s="8">
        <v>0.97587510054267779</v>
      </c>
      <c r="X306" s="8">
        <v>3.4535054321515948</v>
      </c>
      <c r="Y306" s="8">
        <v>5.664046093667209</v>
      </c>
      <c r="Z306" s="8">
        <v>1.7960094583358663</v>
      </c>
      <c r="AA306" s="8">
        <v>2.1630908296080897</v>
      </c>
      <c r="AB306" s="8">
        <v>4.1924345480980456</v>
      </c>
      <c r="AC306" s="8">
        <v>11.551015000451461</v>
      </c>
      <c r="AD306" s="8">
        <v>2.4193836977417833</v>
      </c>
      <c r="AE306" s="8">
        <v>0.66826126704495958</v>
      </c>
      <c r="AF306" s="8">
        <v>22.282790436372952</v>
      </c>
      <c r="AG306" s="8">
        <v>34.303680938949924</v>
      </c>
      <c r="AH306" s="8">
        <v>1.5453158968096161</v>
      </c>
      <c r="AI306" s="8">
        <v>1.0602337406721281</v>
      </c>
      <c r="AJ306" s="8">
        <v>6.3836373221288243</v>
      </c>
      <c r="AK306" s="8">
        <v>2.317714661401884</v>
      </c>
      <c r="AL306" s="8">
        <v>6.319822628573692</v>
      </c>
      <c r="AM306" s="8">
        <v>1.1127830457233303</v>
      </c>
      <c r="AN306" s="8">
        <v>5.9673518267256975</v>
      </c>
      <c r="AO306" s="8">
        <v>1.0602337406721281</v>
      </c>
      <c r="AP306" s="8">
        <v>10.764003828943299</v>
      </c>
      <c r="AQ306" s="8">
        <v>6.8824319330265276</v>
      </c>
    </row>
    <row r="307" spans="1:43" x14ac:dyDescent="0.3">
      <c r="A307" s="1" t="s">
        <v>400</v>
      </c>
      <c r="B307" s="1" t="s">
        <v>287</v>
      </c>
      <c r="C307" s="1" t="s">
        <v>62</v>
      </c>
      <c r="D307" s="1" t="s">
        <v>63</v>
      </c>
      <c r="E307" s="1" t="s">
        <v>1212</v>
      </c>
      <c r="F307" s="7">
        <v>29.3</v>
      </c>
      <c r="G307" s="1" t="s">
        <v>294</v>
      </c>
      <c r="H307" s="1" t="s">
        <v>316</v>
      </c>
      <c r="I307" s="1" t="s">
        <v>313</v>
      </c>
      <c r="J307" s="1" t="s">
        <v>291</v>
      </c>
      <c r="K307" s="8">
        <v>1.8255715717435084</v>
      </c>
      <c r="L307" s="8">
        <v>1.5626494103982325</v>
      </c>
      <c r="M307" s="8">
        <v>3.3320780016853289</v>
      </c>
      <c r="N307" s="8">
        <v>39.947786277785781</v>
      </c>
      <c r="O307" s="8">
        <v>1.3039567823371476</v>
      </c>
      <c r="P307" s="8">
        <v>1.527684989138117</v>
      </c>
      <c r="Q307" s="8">
        <v>2.6323630809895624</v>
      </c>
      <c r="R307" s="8">
        <v>7.8319949312554966</v>
      </c>
      <c r="S307" s="8">
        <v>0.3758011752350679</v>
      </c>
      <c r="T307" s="8">
        <v>0.76384249456905851</v>
      </c>
      <c r="U307" s="8">
        <v>1.527684989138117</v>
      </c>
      <c r="V307" s="8">
        <v>3.4940044995137969</v>
      </c>
      <c r="W307" s="8">
        <v>0.99465045491767934</v>
      </c>
      <c r="X307" s="8">
        <v>3.620061043748569</v>
      </c>
      <c r="Y307" s="8">
        <v>6.597929597629145</v>
      </c>
      <c r="Z307" s="8">
        <v>1.8242019630420103</v>
      </c>
      <c r="AA307" s="8">
        <v>2.6191279580956346</v>
      </c>
      <c r="AB307" s="8">
        <v>3.9534983493221518</v>
      </c>
      <c r="AC307" s="8">
        <v>10.770008520933592</v>
      </c>
      <c r="AD307" s="8">
        <v>3.2751648645008764</v>
      </c>
      <c r="AE307" s="8">
        <v>0.21993904402112627</v>
      </c>
      <c r="AF307" s="8">
        <v>14.457756967288475</v>
      </c>
      <c r="AG307" s="8">
        <v>35.643092537061023</v>
      </c>
      <c r="AH307" s="8">
        <v>1.6589512908655915</v>
      </c>
      <c r="AI307" s="8">
        <v>2.4616549047163652</v>
      </c>
      <c r="AJ307" s="8">
        <v>10.5369682160281</v>
      </c>
      <c r="AK307" s="8">
        <v>0.48824462098127031</v>
      </c>
      <c r="AL307" s="8">
        <v>2.8621245467137846</v>
      </c>
      <c r="AM307" s="8">
        <v>0.75327282736718137</v>
      </c>
      <c r="AN307" s="8">
        <v>7.2509408568195761</v>
      </c>
      <c r="AO307" s="8">
        <v>1.1955935784264453</v>
      </c>
      <c r="AP307" s="8">
        <v>12.551032652907566</v>
      </c>
      <c r="AQ307" s="8">
        <v>10.140367000824611</v>
      </c>
    </row>
    <row r="308" spans="1:43" x14ac:dyDescent="0.3">
      <c r="A308" s="1" t="s">
        <v>401</v>
      </c>
      <c r="B308" s="1" t="s">
        <v>287</v>
      </c>
      <c r="C308" s="1" t="s">
        <v>62</v>
      </c>
      <c r="D308" s="1" t="s">
        <v>63</v>
      </c>
      <c r="E308" s="1" t="s">
        <v>1202</v>
      </c>
      <c r="F308" s="7">
        <v>34.479999999999997</v>
      </c>
      <c r="G308" s="1" t="s">
        <v>294</v>
      </c>
      <c r="H308" s="1" t="s">
        <v>309</v>
      </c>
      <c r="I308" s="1" t="s">
        <v>328</v>
      </c>
      <c r="J308" s="1" t="s">
        <v>291</v>
      </c>
      <c r="K308" s="8">
        <v>1.9495363476906078</v>
      </c>
      <c r="L308" s="8">
        <v>0.95699245633657659</v>
      </c>
      <c r="M308" s="8">
        <v>3.8223709511365858</v>
      </c>
      <c r="N308" s="8">
        <v>32.431911662100042</v>
      </c>
      <c r="O308" s="8">
        <v>1.0745192333833931</v>
      </c>
      <c r="P308" s="8">
        <v>0.89691565141738561</v>
      </c>
      <c r="Q308" s="8">
        <v>2.8409091661623207</v>
      </c>
      <c r="R308" s="8">
        <v>6.9489273021787907</v>
      </c>
      <c r="S308" s="8">
        <v>0.29999581508166623</v>
      </c>
      <c r="T308" s="8">
        <v>0.54405628768818881</v>
      </c>
      <c r="U308" s="8">
        <v>1.6477133284270862</v>
      </c>
      <c r="V308" s="8">
        <v>3.8709511641239072</v>
      </c>
      <c r="W308" s="8">
        <v>0.7641226204137811</v>
      </c>
      <c r="X308" s="8">
        <v>4.3438541759569782</v>
      </c>
      <c r="Y308" s="8">
        <v>8.0396575471642038</v>
      </c>
      <c r="Z308" s="8">
        <v>1.7978653522303958</v>
      </c>
      <c r="AA308" s="8">
        <v>2.6689888475208732</v>
      </c>
      <c r="AB308" s="8">
        <v>5.3386463624945346</v>
      </c>
      <c r="AC308" s="8">
        <v>14.304437398536404</v>
      </c>
      <c r="AD308" s="8">
        <v>5.3312931148818672</v>
      </c>
      <c r="AE308" s="8">
        <v>0.12633521507442361</v>
      </c>
      <c r="AF308" s="8">
        <v>14.059189109866749</v>
      </c>
      <c r="AG308" s="8">
        <v>31.231929549784539</v>
      </c>
      <c r="AH308" s="8">
        <v>1.9050618513391153</v>
      </c>
      <c r="AI308" s="8">
        <v>1.9050618513391153</v>
      </c>
      <c r="AJ308" s="8">
        <v>8.7808391458007904</v>
      </c>
      <c r="AK308" s="8">
        <v>1.9050618513391153</v>
      </c>
      <c r="AL308" s="8">
        <v>2.3386580695939645</v>
      </c>
      <c r="AM308" s="8">
        <v>1.9050618513391153</v>
      </c>
      <c r="AN308" s="8">
        <v>4.1947647204567735</v>
      </c>
      <c r="AO308" s="8">
        <v>1.9050618513391153</v>
      </c>
      <c r="AP308" s="8">
        <v>18.39338785214753</v>
      </c>
      <c r="AQ308" s="8">
        <v>11.475922295654081</v>
      </c>
    </row>
    <row r="309" spans="1:43" x14ac:dyDescent="0.3">
      <c r="A309" s="1" t="s">
        <v>402</v>
      </c>
      <c r="B309" s="1" t="s">
        <v>287</v>
      </c>
      <c r="C309" s="1" t="s">
        <v>67</v>
      </c>
      <c r="D309" s="1" t="s">
        <v>63</v>
      </c>
      <c r="E309" s="1" t="s">
        <v>1212</v>
      </c>
      <c r="F309" s="7">
        <v>44.82</v>
      </c>
      <c r="G309" s="1" t="s">
        <v>294</v>
      </c>
      <c r="H309" s="1" t="s">
        <v>295</v>
      </c>
      <c r="I309" s="1" t="s">
        <v>313</v>
      </c>
      <c r="J309" s="1" t="s">
        <v>291</v>
      </c>
      <c r="K309" s="8">
        <v>2.2761008459745451</v>
      </c>
      <c r="L309" s="8">
        <v>1.4084103690343475</v>
      </c>
      <c r="M309" s="8">
        <v>3.727290212931536</v>
      </c>
      <c r="N309" s="8">
        <v>35.155331257468973</v>
      </c>
      <c r="O309" s="8">
        <v>1.0971435890893906</v>
      </c>
      <c r="P309" s="8">
        <v>1.1406498286553388</v>
      </c>
      <c r="Q309" s="8">
        <v>2.5650296175140679</v>
      </c>
      <c r="R309" s="8">
        <v>7.1515783580394938</v>
      </c>
      <c r="S309" s="8">
        <v>0.31204563944606573</v>
      </c>
      <c r="T309" s="8">
        <v>0.72275720961161016</v>
      </c>
      <c r="U309" s="8">
        <v>1.690235655189275</v>
      </c>
      <c r="V309" s="8">
        <v>4.0677690762902499</v>
      </c>
      <c r="W309" s="8">
        <v>1.0738287409044962</v>
      </c>
      <c r="X309" s="8">
        <v>4.5494212114597188</v>
      </c>
      <c r="Y309" s="8">
        <v>7.4271597286603797</v>
      </c>
      <c r="Z309" s="8">
        <v>1.9223315290650429</v>
      </c>
      <c r="AA309" s="8">
        <v>2.4701666715379451</v>
      </c>
      <c r="AB309" s="8">
        <v>4.7367183885454232</v>
      </c>
      <c r="AC309" s="8">
        <v>12.275351309101548</v>
      </c>
      <c r="AD309" s="8">
        <v>3.8294158542873418</v>
      </c>
      <c r="AE309" s="8">
        <v>0.40126490719321201</v>
      </c>
      <c r="AF309" s="8">
        <v>20.681374390027955</v>
      </c>
      <c r="AG309" s="8">
        <v>31.324166929520576</v>
      </c>
      <c r="AH309" s="8">
        <v>3.6367902302419415</v>
      </c>
      <c r="AI309" s="8">
        <v>2.5473555866743629</v>
      </c>
      <c r="AJ309" s="8">
        <v>8.349280707138659</v>
      </c>
      <c r="AK309" s="8">
        <v>1.5862191954696629</v>
      </c>
      <c r="AL309" s="8">
        <v>5.2870599782299612</v>
      </c>
      <c r="AM309" s="8">
        <v>1.5980504054360802</v>
      </c>
      <c r="AN309" s="8">
        <v>4.4184137228019091</v>
      </c>
      <c r="AO309" s="8">
        <v>0.94132237799148621</v>
      </c>
      <c r="AP309" s="8">
        <v>11.469662892618574</v>
      </c>
      <c r="AQ309" s="8">
        <v>8.1603035838488349</v>
      </c>
    </row>
    <row r="310" spans="1:43" x14ac:dyDescent="0.3">
      <c r="A310" s="1" t="s">
        <v>403</v>
      </c>
      <c r="B310" s="1" t="s">
        <v>287</v>
      </c>
      <c r="C310" s="1" t="s">
        <v>67</v>
      </c>
      <c r="D310" s="1" t="s">
        <v>63</v>
      </c>
      <c r="E310" s="1" t="s">
        <v>1212</v>
      </c>
      <c r="F310" s="7">
        <v>21.09</v>
      </c>
      <c r="G310" s="1" t="s">
        <v>294</v>
      </c>
      <c r="H310" s="1" t="s">
        <v>347</v>
      </c>
      <c r="I310" s="1" t="s">
        <v>313</v>
      </c>
      <c r="J310" s="1" t="s">
        <v>393</v>
      </c>
      <c r="K310" s="8">
        <v>2.0205265740573179</v>
      </c>
      <c r="L310" s="8">
        <v>1.5812036155529439</v>
      </c>
      <c r="M310" s="8">
        <v>3.0721740408679095</v>
      </c>
      <c r="N310" s="8">
        <v>35.616585343259565</v>
      </c>
      <c r="O310" s="8">
        <v>1.6197263723353581</v>
      </c>
      <c r="P310" s="8">
        <v>1.2849253146395787</v>
      </c>
      <c r="Q310" s="8">
        <v>2.448526220647361</v>
      </c>
      <c r="R310" s="8">
        <v>7.8972747224708044</v>
      </c>
      <c r="S310" s="8">
        <v>0.68513556351990401</v>
      </c>
      <c r="T310" s="8">
        <v>0.80307832164973669</v>
      </c>
      <c r="U310" s="8">
        <v>1.4276947940439764</v>
      </c>
      <c r="V310" s="8">
        <v>3.4905542671086667</v>
      </c>
      <c r="W310" s="8">
        <v>0.91173146442310471</v>
      </c>
      <c r="X310" s="8">
        <v>3.8855259779542228</v>
      </c>
      <c r="Y310" s="8">
        <v>6.211215227870869</v>
      </c>
      <c r="Z310" s="8">
        <v>1.7797301005229937</v>
      </c>
      <c r="AA310" s="8">
        <v>2.0205521039707017</v>
      </c>
      <c r="AB310" s="8">
        <v>5.1182470173674357</v>
      </c>
      <c r="AC310" s="8">
        <v>13.905778800401656</v>
      </c>
      <c r="AD310" s="8">
        <v>3.5320757988125684</v>
      </c>
      <c r="AE310" s="8">
        <v>0.68773835852332554</v>
      </c>
      <c r="AF310" s="8">
        <v>16.919044070474996</v>
      </c>
      <c r="AG310" s="8">
        <v>28.390076348930503</v>
      </c>
      <c r="AH310" s="8">
        <v>2.6911691437503102</v>
      </c>
      <c r="AI310" s="8">
        <v>1.0352103388431291</v>
      </c>
      <c r="AJ310" s="8">
        <v>4.3282777011451143</v>
      </c>
      <c r="AK310" s="8">
        <v>10.508151497260071</v>
      </c>
      <c r="AL310" s="8">
        <v>15.10186654237847</v>
      </c>
      <c r="AM310" s="8">
        <v>3.6279370718237898</v>
      </c>
      <c r="AN310" s="8">
        <v>2.541879962098605</v>
      </c>
      <c r="AO310" s="8">
        <v>0.97108715606441476</v>
      </c>
      <c r="AP310" s="8">
        <v>8.8229532171452085</v>
      </c>
      <c r="AQ310" s="8">
        <v>5.0623469500853862</v>
      </c>
    </row>
    <row r="311" spans="1:43" x14ac:dyDescent="0.3">
      <c r="A311" s="1" t="s">
        <v>404</v>
      </c>
      <c r="B311" s="1" t="s">
        <v>287</v>
      </c>
      <c r="C311" s="1" t="s">
        <v>62</v>
      </c>
      <c r="D311" s="1" t="s">
        <v>63</v>
      </c>
      <c r="E311" s="1" t="s">
        <v>1212</v>
      </c>
      <c r="F311" s="7">
        <v>31.31</v>
      </c>
      <c r="G311" s="1" t="s">
        <v>294</v>
      </c>
      <c r="H311" s="1" t="s">
        <v>295</v>
      </c>
      <c r="I311" s="1" t="s">
        <v>313</v>
      </c>
      <c r="J311" s="1" t="s">
        <v>304</v>
      </c>
      <c r="K311" s="8">
        <v>2.2695398850171524</v>
      </c>
      <c r="L311" s="8">
        <v>1.3724424016175649</v>
      </c>
      <c r="M311" s="8">
        <v>2.8511976637316025</v>
      </c>
      <c r="N311" s="8">
        <v>31.162293498482239</v>
      </c>
      <c r="O311" s="8">
        <v>1.3411013438083956</v>
      </c>
      <c r="P311" s="8">
        <v>1.2608663809414689</v>
      </c>
      <c r="Q311" s="8">
        <v>2.0361603750584019</v>
      </c>
      <c r="R311" s="8">
        <v>7.0401201630836443</v>
      </c>
      <c r="S311" s="8">
        <v>0.46177236240805741</v>
      </c>
      <c r="T311" s="8">
        <v>0.83007036745313367</v>
      </c>
      <c r="U311" s="8">
        <v>1.5235468769709417</v>
      </c>
      <c r="V311" s="8">
        <v>4.4750609404129875</v>
      </c>
      <c r="W311" s="8">
        <v>1.4084400279754219</v>
      </c>
      <c r="X311" s="8">
        <v>4.8831361569154517</v>
      </c>
      <c r="Y311" s="8">
        <v>7.1001798903622353</v>
      </c>
      <c r="Z311" s="8">
        <v>2.3111568920867116</v>
      </c>
      <c r="AA311" s="8">
        <v>2.877148461102065</v>
      </c>
      <c r="AB311" s="8">
        <v>5.1728237033473103</v>
      </c>
      <c r="AC311" s="8">
        <v>14.128869270746367</v>
      </c>
      <c r="AD311" s="8">
        <v>4.5545273166868965</v>
      </c>
      <c r="AE311" s="8">
        <v>0.939546021791968</v>
      </c>
      <c r="AF311" s="8">
        <v>20.270440928590066</v>
      </c>
      <c r="AG311" s="8">
        <v>28.727971118783774</v>
      </c>
      <c r="AH311" s="8">
        <v>3.1088355736244497</v>
      </c>
      <c r="AI311" s="8">
        <v>0.95364438263228379</v>
      </c>
      <c r="AJ311" s="8">
        <v>6.0210738375698236</v>
      </c>
      <c r="AK311" s="8">
        <v>2.0294260487938525</v>
      </c>
      <c r="AL311" s="8">
        <v>8.4429831962642687</v>
      </c>
      <c r="AM311" s="8">
        <v>3.3165395613145843</v>
      </c>
      <c r="AN311" s="8">
        <v>3.7627161051955653</v>
      </c>
      <c r="AO311" s="8">
        <v>0.95364438263228379</v>
      </c>
      <c r="AP311" s="8">
        <v>12.806860348342875</v>
      </c>
      <c r="AQ311" s="8">
        <v>9.6058645162562009</v>
      </c>
    </row>
    <row r="312" spans="1:43" x14ac:dyDescent="0.3">
      <c r="A312" s="1" t="s">
        <v>405</v>
      </c>
      <c r="B312" s="1" t="s">
        <v>287</v>
      </c>
      <c r="C312" s="1" t="s">
        <v>62</v>
      </c>
      <c r="D312" s="1" t="s">
        <v>63</v>
      </c>
      <c r="E312" s="1" t="s">
        <v>1207</v>
      </c>
      <c r="F312" s="7">
        <v>24.11</v>
      </c>
      <c r="G312" s="1" t="s">
        <v>294</v>
      </c>
      <c r="H312" s="1" t="s">
        <v>295</v>
      </c>
      <c r="I312" s="1" t="s">
        <v>313</v>
      </c>
      <c r="J312" s="1" t="s">
        <v>406</v>
      </c>
      <c r="K312" s="8">
        <v>1.5294124872382815</v>
      </c>
      <c r="L312" s="8">
        <v>1.0859344208630231</v>
      </c>
      <c r="M312" s="8">
        <v>2.5122584899398395</v>
      </c>
      <c r="N312" s="8">
        <v>36.973371512125091</v>
      </c>
      <c r="O312" s="8">
        <v>1.2686242813839894</v>
      </c>
      <c r="P312" s="8">
        <v>1.1234956950915205</v>
      </c>
      <c r="Q312" s="8">
        <v>1.877393084501954</v>
      </c>
      <c r="R312" s="8">
        <v>6.8246579349540664</v>
      </c>
      <c r="S312" s="8">
        <v>0.20955983532558148</v>
      </c>
      <c r="T312" s="8">
        <v>0.66931658430984198</v>
      </c>
      <c r="U312" s="8">
        <v>1.3147290048943325</v>
      </c>
      <c r="V312" s="8">
        <v>3.6465514518441111</v>
      </c>
      <c r="W312" s="8">
        <v>0.83052003175773914</v>
      </c>
      <c r="X312" s="8">
        <v>3.885909510708057</v>
      </c>
      <c r="Y312" s="8">
        <v>6.7192578509783125</v>
      </c>
      <c r="Z312" s="8">
        <v>1.7128754062029907</v>
      </c>
      <c r="AA312" s="8">
        <v>2.3227344271094137</v>
      </c>
      <c r="AB312" s="8">
        <v>4.8856418912026749</v>
      </c>
      <c r="AC312" s="8">
        <v>15.909761474686062</v>
      </c>
      <c r="AD312" s="8">
        <v>3.9979008573558308</v>
      </c>
      <c r="AE312" s="8">
        <v>0.70009376752728869</v>
      </c>
      <c r="AF312" s="8">
        <v>18.588942854972188</v>
      </c>
      <c r="AG312" s="8">
        <v>34.75458709435037</v>
      </c>
      <c r="AH312" s="8">
        <v>1.5696812509329396</v>
      </c>
      <c r="AI312" s="8">
        <v>0.84846155333893347</v>
      </c>
      <c r="AJ312" s="8">
        <v>6.0231613785432572</v>
      </c>
      <c r="AK312" s="8">
        <v>1.3885716847723122</v>
      </c>
      <c r="AL312" s="8">
        <v>7.3753527984053484</v>
      </c>
      <c r="AM312" s="8">
        <v>1.9157336078220633</v>
      </c>
      <c r="AN312" s="8">
        <v>3.2734046315026908</v>
      </c>
      <c r="AO312" s="8">
        <v>0.84846155333893347</v>
      </c>
      <c r="AP312" s="8">
        <v>14.603590885568657</v>
      </c>
      <c r="AQ312" s="8">
        <v>8.8100507064522819</v>
      </c>
    </row>
    <row r="313" spans="1:43" x14ac:dyDescent="0.3">
      <c r="A313" s="1" t="s">
        <v>407</v>
      </c>
      <c r="B313" s="1" t="s">
        <v>287</v>
      </c>
      <c r="C313" s="1" t="s">
        <v>67</v>
      </c>
      <c r="D313" s="1" t="s">
        <v>63</v>
      </c>
      <c r="E313" s="1" t="s">
        <v>1212</v>
      </c>
      <c r="F313" s="7">
        <v>30.86</v>
      </c>
      <c r="G313" s="1" t="s">
        <v>294</v>
      </c>
      <c r="H313" s="1" t="s">
        <v>298</v>
      </c>
      <c r="I313" s="1" t="s">
        <v>296</v>
      </c>
      <c r="J313" s="1" t="s">
        <v>291</v>
      </c>
      <c r="K313" s="8">
        <v>2.2798516187536202</v>
      </c>
      <c r="L313" s="8">
        <v>1.4517253651571753</v>
      </c>
      <c r="M313" s="8">
        <v>3.2288595289222757</v>
      </c>
      <c r="N313" s="8">
        <v>32.91903062650826</v>
      </c>
      <c r="O313" s="8">
        <v>1.2224546823984479</v>
      </c>
      <c r="P313" s="8">
        <v>1.2223669670060608</v>
      </c>
      <c r="Q313" s="8">
        <v>2.4526920261888434</v>
      </c>
      <c r="R313" s="8">
        <v>6.3172577863993205</v>
      </c>
      <c r="S313" s="8">
        <v>0.18619440481272279</v>
      </c>
      <c r="T313" s="8">
        <v>0.67909275944781156</v>
      </c>
      <c r="U313" s="8">
        <v>1.6716129463330744</v>
      </c>
      <c r="V313" s="8">
        <v>3.8567228745010205</v>
      </c>
      <c r="W313" s="8">
        <v>1.301822489531151</v>
      </c>
      <c r="X313" s="8">
        <v>4.9028815786967259</v>
      </c>
      <c r="Y313" s="8">
        <v>7.2379027202035413</v>
      </c>
      <c r="Z313" s="8">
        <v>2.4506492601828058</v>
      </c>
      <c r="AA313" s="8">
        <v>3.0927770266948023</v>
      </c>
      <c r="AB313" s="8">
        <v>5.3338955498252938</v>
      </c>
      <c r="AC313" s="8">
        <v>13.259386452576914</v>
      </c>
      <c r="AD313" s="8">
        <v>4.5229222307234966</v>
      </c>
      <c r="AE313" s="8">
        <v>0.4099011051366207</v>
      </c>
      <c r="AF313" s="8">
        <v>19.841520142460862</v>
      </c>
      <c r="AG313" s="8">
        <v>28.51963900741865</v>
      </c>
      <c r="AH313" s="8">
        <v>2.8046663544024746</v>
      </c>
      <c r="AI313" s="8">
        <v>1.3837079374077614</v>
      </c>
      <c r="AJ313" s="8">
        <v>6.6155210197121264</v>
      </c>
      <c r="AK313" s="8">
        <v>2.3817170085504795</v>
      </c>
      <c r="AL313" s="8">
        <v>7.734770749189857</v>
      </c>
      <c r="AM313" s="8">
        <v>2.2419383565201025</v>
      </c>
      <c r="AN313" s="8">
        <v>3.7834293302925008</v>
      </c>
      <c r="AO313" s="8">
        <v>1.8757069198929597</v>
      </c>
      <c r="AP313" s="8">
        <v>14.029844535813984</v>
      </c>
      <c r="AQ313" s="8">
        <v>8.7875386383382335</v>
      </c>
    </row>
    <row r="314" spans="1:43" x14ac:dyDescent="0.3">
      <c r="A314" s="1" t="s">
        <v>408</v>
      </c>
      <c r="B314" s="1" t="s">
        <v>287</v>
      </c>
      <c r="C314" s="1" t="s">
        <v>62</v>
      </c>
      <c r="D314" s="1" t="s">
        <v>63</v>
      </c>
      <c r="E314" s="1" t="s">
        <v>1205</v>
      </c>
      <c r="F314" s="7">
        <v>36.57</v>
      </c>
      <c r="G314" s="1" t="s">
        <v>294</v>
      </c>
      <c r="H314" s="1" t="s">
        <v>295</v>
      </c>
      <c r="I314" s="1" t="s">
        <v>313</v>
      </c>
      <c r="J314" s="1" t="s">
        <v>291</v>
      </c>
      <c r="K314" s="8">
        <v>1.3676560185456101</v>
      </c>
      <c r="L314" s="8">
        <v>0.99363736559109295</v>
      </c>
      <c r="M314" s="8">
        <v>3.1570053297241194</v>
      </c>
      <c r="N314" s="8">
        <v>33.977683752854169</v>
      </c>
      <c r="O314" s="8">
        <v>0.9815787724913877</v>
      </c>
      <c r="P314" s="8">
        <v>1.0312152465487923</v>
      </c>
      <c r="Q314" s="8">
        <v>2.0332377621501396</v>
      </c>
      <c r="R314" s="8">
        <v>6.2620083574025376</v>
      </c>
      <c r="S314" s="8">
        <v>0.17972893239389579</v>
      </c>
      <c r="T314" s="8">
        <v>0.58926585517073837</v>
      </c>
      <c r="U314" s="8">
        <v>1.3969664669995954</v>
      </c>
      <c r="V314" s="8">
        <v>4.0169114300599587</v>
      </c>
      <c r="W314" s="8">
        <v>0.97745328985511448</v>
      </c>
      <c r="X314" s="8">
        <v>4.3354470010430077</v>
      </c>
      <c r="Y314" s="8">
        <v>9.0503530120507047</v>
      </c>
      <c r="Z314" s="8">
        <v>1.8580095291085066</v>
      </c>
      <c r="AA314" s="8">
        <v>2.9416757019271547</v>
      </c>
      <c r="AB314" s="8">
        <v>4.5841529218950905</v>
      </c>
      <c r="AC314" s="8">
        <v>14.460060021793639</v>
      </c>
      <c r="AD314" s="8">
        <v>5.54242432244091</v>
      </c>
      <c r="AE314" s="8">
        <v>0.26352890995384737</v>
      </c>
      <c r="AF314" s="8">
        <v>15.24319898478679</v>
      </c>
      <c r="AG314" s="8">
        <v>35.675374311685552</v>
      </c>
      <c r="AH314" s="8">
        <v>1.9498438584101137</v>
      </c>
      <c r="AI314" s="8">
        <v>1.8543883237742722</v>
      </c>
      <c r="AJ314" s="8">
        <v>7.4860382958055096</v>
      </c>
      <c r="AK314" s="8">
        <v>1.9867661565405761</v>
      </c>
      <c r="AL314" s="8">
        <v>5.8061888227274085</v>
      </c>
      <c r="AM314" s="8">
        <v>1.8543883237742722</v>
      </c>
      <c r="AN314" s="8">
        <v>1.8543883237742722</v>
      </c>
      <c r="AO314" s="8">
        <v>1.8543883237742722</v>
      </c>
      <c r="AP314" s="8">
        <v>15.189209126932056</v>
      </c>
      <c r="AQ314" s="8">
        <v>9.2458271480149072</v>
      </c>
    </row>
    <row r="315" spans="1:43" x14ac:dyDescent="0.3">
      <c r="A315" s="1" t="s">
        <v>409</v>
      </c>
      <c r="B315" s="1" t="s">
        <v>287</v>
      </c>
      <c r="C315" s="1" t="s">
        <v>67</v>
      </c>
      <c r="D315" s="1" t="s">
        <v>63</v>
      </c>
      <c r="E315" s="1" t="s">
        <v>1211</v>
      </c>
      <c r="F315" s="7">
        <v>23.81</v>
      </c>
      <c r="G315" s="1" t="s">
        <v>294</v>
      </c>
      <c r="H315" s="1" t="s">
        <v>298</v>
      </c>
      <c r="I315" s="1" t="s">
        <v>296</v>
      </c>
      <c r="J315" s="1" t="s">
        <v>291</v>
      </c>
      <c r="K315" s="8">
        <v>2.1437735511309923</v>
      </c>
      <c r="L315" s="8">
        <v>1.4868647620410751</v>
      </c>
      <c r="M315" s="8">
        <v>3.5504169263192416</v>
      </c>
      <c r="N315" s="8">
        <v>35.727725442628525</v>
      </c>
      <c r="O315" s="8">
        <v>1.2766566987637664</v>
      </c>
      <c r="P315" s="8">
        <v>1.1380784268496251</v>
      </c>
      <c r="Q315" s="8">
        <v>2.2071504250910952</v>
      </c>
      <c r="R315" s="8">
        <v>5.5665500812168087</v>
      </c>
      <c r="S315" s="8">
        <v>8.1291316203544642E-2</v>
      </c>
      <c r="T315" s="8">
        <v>0.54566796001629347</v>
      </c>
      <c r="U315" s="8">
        <v>1.5851806659691206</v>
      </c>
      <c r="V315" s="8">
        <v>4.0255319529801143</v>
      </c>
      <c r="W315" s="8">
        <v>1.3514600953481992</v>
      </c>
      <c r="X315" s="8">
        <v>4.7012583684083253</v>
      </c>
      <c r="Y315" s="8">
        <v>6.8634273666008667</v>
      </c>
      <c r="Z315" s="8">
        <v>2.3156150793126926</v>
      </c>
      <c r="AA315" s="8">
        <v>2.9848616531262553</v>
      </c>
      <c r="AB315" s="8">
        <v>5.0600573141981631</v>
      </c>
      <c r="AC315" s="8">
        <v>12.475123144722648</v>
      </c>
      <c r="AD315" s="8">
        <v>4.4632183149945241</v>
      </c>
      <c r="AE315" s="8">
        <v>0.45009045407812515</v>
      </c>
      <c r="AF315" s="8">
        <v>22.257538540774526</v>
      </c>
      <c r="AG315" s="8">
        <v>31.320733876282684</v>
      </c>
      <c r="AH315" s="8">
        <v>2.3831995729303754</v>
      </c>
      <c r="AI315" s="8">
        <v>1.0255100257866721</v>
      </c>
      <c r="AJ315" s="8">
        <v>6.2548436388680457</v>
      </c>
      <c r="AK315" s="8">
        <v>1.2745092031471936</v>
      </c>
      <c r="AL315" s="8">
        <v>7.3066036438874589</v>
      </c>
      <c r="AM315" s="8">
        <v>2.0598870626729902</v>
      </c>
      <c r="AN315" s="8">
        <v>3.1773880149307439</v>
      </c>
      <c r="AO315" s="8">
        <v>1.0255100257866721</v>
      </c>
      <c r="AP315" s="8">
        <v>11.943134243475404</v>
      </c>
      <c r="AQ315" s="8">
        <v>9.9711421514572383</v>
      </c>
    </row>
    <row r="316" spans="1:43" x14ac:dyDescent="0.3">
      <c r="A316" s="1" t="s">
        <v>410</v>
      </c>
      <c r="B316" s="1" t="s">
        <v>287</v>
      </c>
      <c r="C316" s="1" t="s">
        <v>62</v>
      </c>
      <c r="D316" s="1" t="s">
        <v>63</v>
      </c>
      <c r="E316" s="1" t="s">
        <v>1203</v>
      </c>
      <c r="F316" s="7">
        <v>25.14</v>
      </c>
      <c r="G316" s="1" t="s">
        <v>294</v>
      </c>
      <c r="H316" s="1" t="s">
        <v>309</v>
      </c>
      <c r="I316" s="1" t="s">
        <v>313</v>
      </c>
      <c r="J316" s="1" t="s">
        <v>291</v>
      </c>
      <c r="K316" s="8">
        <v>1.3355136444722597</v>
      </c>
      <c r="L316" s="8">
        <v>1.3750418260123234</v>
      </c>
      <c r="M316" s="8">
        <v>3.0721625796108745</v>
      </c>
      <c r="N316" s="8">
        <v>35.341485660493035</v>
      </c>
      <c r="O316" s="8">
        <v>1.1186588242781035</v>
      </c>
      <c r="P316" s="8">
        <v>1.4122748882302025</v>
      </c>
      <c r="Q316" s="8">
        <v>2.6797569375157995</v>
      </c>
      <c r="R316" s="8">
        <v>7.9411234151756505</v>
      </c>
      <c r="S316" s="8">
        <v>0.4035931278376762</v>
      </c>
      <c r="T316" s="8">
        <v>0.87177462236432257</v>
      </c>
      <c r="U316" s="8">
        <v>1.6563717824922128</v>
      </c>
      <c r="V316" s="8">
        <v>3.3728905717960243</v>
      </c>
      <c r="W316" s="8">
        <v>0.77367957703757584</v>
      </c>
      <c r="X316" s="8">
        <v>3.6873682255981994</v>
      </c>
      <c r="Y316" s="8">
        <v>5.9007501777701705</v>
      </c>
      <c r="Z316" s="8">
        <v>1.9796683599745664</v>
      </c>
      <c r="AA316" s="8">
        <v>2.2270910616929869</v>
      </c>
      <c r="AB316" s="8">
        <v>5.1879883990198703</v>
      </c>
      <c r="AC316" s="8">
        <v>15.712735631005119</v>
      </c>
      <c r="AD316" s="8">
        <v>3.0980149717452004</v>
      </c>
      <c r="AE316" s="8">
        <v>0.8520557158778348</v>
      </c>
      <c r="AF316" s="8">
        <v>17.960012387709302</v>
      </c>
      <c r="AG316" s="8">
        <v>38.531760977750054</v>
      </c>
      <c r="AH316" s="8">
        <v>1.4137284984912857</v>
      </c>
      <c r="AI316" s="8">
        <v>1.4137284984912857</v>
      </c>
      <c r="AJ316" s="8">
        <v>4.8141858947047727</v>
      </c>
      <c r="AK316" s="8">
        <v>1.815858732461642</v>
      </c>
      <c r="AL316" s="8">
        <v>7.2603757652227081</v>
      </c>
      <c r="AM316" s="8">
        <v>1.4137284984912857</v>
      </c>
      <c r="AN316" s="8">
        <v>2.110587245100473</v>
      </c>
      <c r="AO316" s="8">
        <v>1.4137284984912857</v>
      </c>
      <c r="AP316" s="8">
        <v>17.329160059379987</v>
      </c>
      <c r="AQ316" s="8">
        <v>4.5231449437059004</v>
      </c>
    </row>
    <row r="317" spans="1:43" x14ac:dyDescent="0.3">
      <c r="A317" s="1" t="s">
        <v>411</v>
      </c>
      <c r="B317" s="1" t="s">
        <v>287</v>
      </c>
      <c r="C317" s="1" t="s">
        <v>62</v>
      </c>
      <c r="D317" s="1" t="s">
        <v>63</v>
      </c>
      <c r="E317" s="1" t="s">
        <v>1211</v>
      </c>
      <c r="F317" s="7">
        <v>34.950000000000003</v>
      </c>
      <c r="G317" s="1" t="s">
        <v>294</v>
      </c>
      <c r="H317" s="1" t="s">
        <v>295</v>
      </c>
      <c r="I317" s="1" t="s">
        <v>313</v>
      </c>
      <c r="J317" s="1" t="s">
        <v>291</v>
      </c>
      <c r="K317" s="8">
        <v>2.6894249385627917</v>
      </c>
      <c r="L317" s="8">
        <v>1.8764368961718618</v>
      </c>
      <c r="M317" s="8">
        <v>3.2589366201583849</v>
      </c>
      <c r="N317" s="8">
        <v>34.006308179717031</v>
      </c>
      <c r="O317" s="8">
        <v>1.1750063295715525</v>
      </c>
      <c r="P317" s="8">
        <v>1.3317141367212095</v>
      </c>
      <c r="Q317" s="8">
        <v>2.3211005245566354</v>
      </c>
      <c r="R317" s="8">
        <v>7.0469576647065306</v>
      </c>
      <c r="S317" s="8">
        <v>0.37029168496501891</v>
      </c>
      <c r="T317" s="8">
        <v>0.74352817517560876</v>
      </c>
      <c r="U317" s="8">
        <v>1.428118141343395</v>
      </c>
      <c r="V317" s="8">
        <v>3.8155514452050796</v>
      </c>
      <c r="W317" s="8">
        <v>1.2354900160862943</v>
      </c>
      <c r="X317" s="8">
        <v>4.4097330283102742</v>
      </c>
      <c r="Y317" s="8">
        <v>6.6768966704257737</v>
      </c>
      <c r="Z317" s="8">
        <v>2.3685249384035751</v>
      </c>
      <c r="AA317" s="8">
        <v>2.7519851638772654</v>
      </c>
      <c r="AB317" s="8">
        <v>4.7218293616124853</v>
      </c>
      <c r="AC317" s="8">
        <v>13.24468477532349</v>
      </c>
      <c r="AD317" s="8">
        <v>3.803567044466261</v>
      </c>
      <c r="AE317" s="8">
        <v>0.72391426463948272</v>
      </c>
      <c r="AF317" s="8">
        <v>20.438266412691434</v>
      </c>
      <c r="AG317" s="8">
        <v>45.050247834953552</v>
      </c>
      <c r="AH317" s="8">
        <v>2.3250725928428908</v>
      </c>
      <c r="AI317" s="8">
        <v>2.3250725928428908</v>
      </c>
      <c r="AJ317" s="8">
        <v>3.9233480495658379</v>
      </c>
      <c r="AK317" s="8">
        <v>2.3250725928428908</v>
      </c>
      <c r="AL317" s="8">
        <v>2.3250725928428908</v>
      </c>
      <c r="AM317" s="8">
        <v>2.3250725928428908</v>
      </c>
      <c r="AN317" s="8">
        <v>2.3250725928428908</v>
      </c>
      <c r="AO317" s="8">
        <v>2.3250725928428908</v>
      </c>
      <c r="AP317" s="8">
        <v>10.814802056623952</v>
      </c>
      <c r="AQ317" s="8">
        <v>3.4978274962649758</v>
      </c>
    </row>
    <row r="318" spans="1:43" x14ac:dyDescent="0.3">
      <c r="A318" s="1" t="s">
        <v>412</v>
      </c>
      <c r="B318" s="1" t="s">
        <v>287</v>
      </c>
      <c r="C318" s="1" t="s">
        <v>67</v>
      </c>
      <c r="D318" s="1" t="s">
        <v>63</v>
      </c>
      <c r="E318" s="1" t="s">
        <v>1207</v>
      </c>
      <c r="F318" s="7">
        <v>34.53</v>
      </c>
      <c r="G318" s="1" t="s">
        <v>294</v>
      </c>
      <c r="H318" s="1" t="s">
        <v>316</v>
      </c>
      <c r="I318" s="1" t="s">
        <v>328</v>
      </c>
      <c r="J318" s="1" t="s">
        <v>291</v>
      </c>
      <c r="K318" s="8">
        <v>0.86402637073429545</v>
      </c>
      <c r="L318" s="8">
        <v>0.42169381064279315</v>
      </c>
      <c r="M318" s="8">
        <v>3.8964250447852522</v>
      </c>
      <c r="N318" s="8">
        <v>33.330300941498635</v>
      </c>
      <c r="O318" s="8">
        <v>0.31521213665045289</v>
      </c>
      <c r="P318" s="8">
        <v>0.49803517590771557</v>
      </c>
      <c r="Q318" s="8">
        <v>2.7007376437326314</v>
      </c>
      <c r="R318" s="8">
        <v>6.915905406428009</v>
      </c>
      <c r="S318" s="8">
        <v>0.25216970932036231</v>
      </c>
      <c r="T318" s="8">
        <v>0.25216970932036231</v>
      </c>
      <c r="U318" s="8">
        <v>1.5350831054877054</v>
      </c>
      <c r="V318" s="8">
        <v>3.8602239216972567</v>
      </c>
      <c r="W318" s="8">
        <v>0.41397768401793045</v>
      </c>
      <c r="X318" s="8">
        <v>4.9075182510979998</v>
      </c>
      <c r="Y318" s="8">
        <v>7.691244407848675</v>
      </c>
      <c r="Z318" s="8">
        <v>1.6374000623241649</v>
      </c>
      <c r="AA318" s="8">
        <v>2.1896083008194434</v>
      </c>
      <c r="AB318" s="8">
        <v>6.9688305213767343</v>
      </c>
      <c r="AC318" s="8">
        <v>16.89982700566182</v>
      </c>
      <c r="AD318" s="8">
        <v>4.197441081327411</v>
      </c>
      <c r="AE318" s="8">
        <v>0.25216970932036231</v>
      </c>
      <c r="AF318" s="8">
        <v>8.9182133427192092</v>
      </c>
      <c r="AG318" s="8">
        <v>39.105633535718717</v>
      </c>
      <c r="AH318" s="8">
        <v>2.5051831572636201</v>
      </c>
      <c r="AI318" s="8">
        <v>2.5051831572636201</v>
      </c>
      <c r="AJ318" s="8">
        <v>7.2246904736727613</v>
      </c>
      <c r="AK318" s="8">
        <v>2.5051831572636201</v>
      </c>
      <c r="AL318" s="8">
        <v>2.5051831572636201</v>
      </c>
      <c r="AM318" s="8">
        <v>2.5051831572636201</v>
      </c>
      <c r="AN318" s="8">
        <v>2.5051831572636201</v>
      </c>
      <c r="AO318" s="8">
        <v>2.5051831572636201</v>
      </c>
      <c r="AP318" s="8">
        <v>20.299547526890336</v>
      </c>
      <c r="AQ318" s="8">
        <v>6.9156330201536349</v>
      </c>
    </row>
    <row r="319" spans="1:43" x14ac:dyDescent="0.3">
      <c r="A319" s="1" t="s">
        <v>413</v>
      </c>
      <c r="B319" s="1" t="s">
        <v>287</v>
      </c>
      <c r="C319" s="1" t="s">
        <v>67</v>
      </c>
      <c r="D319" s="1" t="s">
        <v>63</v>
      </c>
      <c r="E319" s="1" t="s">
        <v>1203</v>
      </c>
      <c r="F319" s="7">
        <v>34.21</v>
      </c>
      <c r="G319" s="1" t="s">
        <v>294</v>
      </c>
      <c r="H319" s="1" t="s">
        <v>316</v>
      </c>
      <c r="I319" s="1" t="s">
        <v>317</v>
      </c>
      <c r="J319" s="1" t="s">
        <v>291</v>
      </c>
      <c r="K319" s="8">
        <v>1.9344032429153462</v>
      </c>
      <c r="L319" s="8">
        <v>1.1161647716717906</v>
      </c>
      <c r="M319" s="8">
        <v>4.1956191188346761</v>
      </c>
      <c r="N319" s="8">
        <v>32.50062419252513</v>
      </c>
      <c r="O319" s="8">
        <v>1.174617288713653</v>
      </c>
      <c r="P319" s="8">
        <v>1.1199855847845108</v>
      </c>
      <c r="Q319" s="8">
        <v>3.4703797739552433</v>
      </c>
      <c r="R319" s="8">
        <v>7.7977553119590448</v>
      </c>
      <c r="S319" s="8">
        <v>0.44230038165143865</v>
      </c>
      <c r="T319" s="8">
        <v>0.69532438388705042</v>
      </c>
      <c r="U319" s="8">
        <v>1.8666426413075179</v>
      </c>
      <c r="V319" s="8">
        <v>3.6993705752636314</v>
      </c>
      <c r="W319" s="8">
        <v>0.94210364947200431</v>
      </c>
      <c r="X319" s="8">
        <v>4.5199404894007662</v>
      </c>
      <c r="Y319" s="8">
        <v>6.6756073176666764</v>
      </c>
      <c r="Z319" s="8">
        <v>1.898696385254518</v>
      </c>
      <c r="AA319" s="8">
        <v>2.2338622033388771</v>
      </c>
      <c r="AB319" s="8">
        <v>5.9530015574213238</v>
      </c>
      <c r="AC319" s="8">
        <v>14.100937596843419</v>
      </c>
      <c r="AD319" s="8">
        <v>3.3066647168230201</v>
      </c>
      <c r="AE319" s="8">
        <v>0.35599881631038521</v>
      </c>
      <c r="AF319" s="8">
        <v>20.941838170778581</v>
      </c>
      <c r="AG319" s="8">
        <v>29.423745159677409</v>
      </c>
      <c r="AH319" s="8">
        <v>3.6026875714738482</v>
      </c>
      <c r="AI319" s="8">
        <v>1.3336743472815031</v>
      </c>
      <c r="AJ319" s="8">
        <v>7.7307053944233539</v>
      </c>
      <c r="AK319" s="8">
        <v>1.5005408572346901</v>
      </c>
      <c r="AL319" s="8">
        <v>5.4308267508171424</v>
      </c>
      <c r="AM319" s="8">
        <v>1.498800782364647</v>
      </c>
      <c r="AN319" s="8">
        <v>3.6227525949432446</v>
      </c>
      <c r="AO319" s="8">
        <v>0.79034000430200035</v>
      </c>
      <c r="AP319" s="8">
        <v>15.829601465616383</v>
      </c>
      <c r="AQ319" s="8">
        <v>8.2944869010871969</v>
      </c>
    </row>
    <row r="320" spans="1:43" x14ac:dyDescent="0.3">
      <c r="A320" s="1" t="s">
        <v>414</v>
      </c>
      <c r="B320" s="1" t="s">
        <v>287</v>
      </c>
      <c r="C320" s="1" t="s">
        <v>62</v>
      </c>
      <c r="D320" s="1" t="s">
        <v>63</v>
      </c>
      <c r="E320" s="1" t="s">
        <v>1211</v>
      </c>
      <c r="F320" s="7">
        <v>20.420000000000002</v>
      </c>
      <c r="G320" s="1" t="s">
        <v>294</v>
      </c>
      <c r="H320" s="1" t="s">
        <v>295</v>
      </c>
      <c r="I320" s="1" t="s">
        <v>296</v>
      </c>
      <c r="J320" s="1" t="s">
        <v>291</v>
      </c>
      <c r="K320" s="8">
        <v>2.1520451082708409</v>
      </c>
      <c r="L320" s="8">
        <v>0.88195062173023808</v>
      </c>
      <c r="M320" s="8">
        <v>4.0948470367639525</v>
      </c>
      <c r="N320" s="8">
        <v>44.443787529956985</v>
      </c>
      <c r="O320" s="8">
        <v>1.1311639113326599</v>
      </c>
      <c r="P320" s="8">
        <v>0.95303952253887236</v>
      </c>
      <c r="Q320" s="8">
        <v>1.5851853614912845</v>
      </c>
      <c r="R320" s="8">
        <v>4.1026658709717765</v>
      </c>
      <c r="S320" s="8">
        <v>7.5488279012979984E-2</v>
      </c>
      <c r="T320" s="8">
        <v>0.30761473697789343</v>
      </c>
      <c r="U320" s="8">
        <v>0.92473141790900482</v>
      </c>
      <c r="V320" s="8">
        <v>2.2033187872867845</v>
      </c>
      <c r="W320" s="8">
        <v>0.2131887870666154</v>
      </c>
      <c r="X320" s="8">
        <v>3.2626778408065267</v>
      </c>
      <c r="Y320" s="8">
        <v>4.4340849732071161</v>
      </c>
      <c r="Z320" s="8">
        <v>1.1319394695603486</v>
      </c>
      <c r="AA320" s="8">
        <v>1.0327562846532787</v>
      </c>
      <c r="AB320" s="8">
        <v>6.5668051506034288</v>
      </c>
      <c r="AC320" s="8">
        <v>17.059623340770838</v>
      </c>
      <c r="AD320" s="8">
        <v>3.1079923887212741</v>
      </c>
      <c r="AE320" s="8">
        <v>0.33509358036729625</v>
      </c>
      <c r="AF320" s="8">
        <v>21.999688859403324</v>
      </c>
      <c r="AG320" s="8">
        <v>35.661518169732965</v>
      </c>
      <c r="AH320" s="8">
        <v>1.3061108353512458</v>
      </c>
      <c r="AI320" s="8">
        <v>1.3061108353512458</v>
      </c>
      <c r="AJ320" s="8">
        <v>5.3572288604626852</v>
      </c>
      <c r="AK320" s="8">
        <v>1.323157189411754</v>
      </c>
      <c r="AL320" s="8">
        <v>6.3934761580704995</v>
      </c>
      <c r="AM320" s="8">
        <v>1.3061108353512458</v>
      </c>
      <c r="AN320" s="8">
        <v>2.6330549884779701</v>
      </c>
      <c r="AO320" s="8">
        <v>1.3061108353512458</v>
      </c>
      <c r="AP320" s="8">
        <v>12.819389778898433</v>
      </c>
      <c r="AQ320" s="8">
        <v>8.5880426541374</v>
      </c>
    </row>
    <row r="321" spans="1:43" x14ac:dyDescent="0.3">
      <c r="A321" s="1" t="s">
        <v>415</v>
      </c>
      <c r="B321" s="1" t="s">
        <v>287</v>
      </c>
      <c r="C321" s="1" t="s">
        <v>62</v>
      </c>
      <c r="D321" s="1" t="s">
        <v>63</v>
      </c>
      <c r="E321" s="1" t="s">
        <v>1208</v>
      </c>
      <c r="F321" s="7">
        <v>24.06</v>
      </c>
      <c r="G321" s="1" t="s">
        <v>294</v>
      </c>
      <c r="H321" s="1" t="s">
        <v>309</v>
      </c>
      <c r="I321" s="1" t="s">
        <v>296</v>
      </c>
      <c r="J321" s="1" t="s">
        <v>291</v>
      </c>
      <c r="K321" s="8">
        <v>1.57130679053693</v>
      </c>
      <c r="L321" s="8">
        <v>0.83928060411451544</v>
      </c>
      <c r="M321" s="8">
        <v>2.5899415255297424</v>
      </c>
      <c r="N321" s="8">
        <v>35.24697911835986</v>
      </c>
      <c r="O321" s="8">
        <v>0.98259109573902925</v>
      </c>
      <c r="P321" s="8">
        <v>0.79277280264509209</v>
      </c>
      <c r="Q321" s="8">
        <v>1.7496051898191991</v>
      </c>
      <c r="R321" s="8">
        <v>5.3966233544091153</v>
      </c>
      <c r="S321" s="8">
        <v>0.14887752162349147</v>
      </c>
      <c r="T321" s="8">
        <v>0.27728438402375288</v>
      </c>
      <c r="U321" s="8">
        <v>1.1538007925820588</v>
      </c>
      <c r="V321" s="8">
        <v>3.7624908009474858</v>
      </c>
      <c r="W321" s="8">
        <v>0.6135236684949652</v>
      </c>
      <c r="X321" s="8">
        <v>4.1768788993970896</v>
      </c>
      <c r="Y321" s="8">
        <v>7.330863049477089</v>
      </c>
      <c r="Z321" s="8">
        <v>1.7159592335098075</v>
      </c>
      <c r="AA321" s="8">
        <v>2.7275245498710019</v>
      </c>
      <c r="AB321" s="8">
        <v>5.5787827142130029</v>
      </c>
      <c r="AC321" s="8">
        <v>18.363283496115525</v>
      </c>
      <c r="AD321" s="8">
        <v>4.8327528869677341</v>
      </c>
      <c r="AE321" s="8">
        <v>0.14887752162349147</v>
      </c>
      <c r="AF321" s="8">
        <v>10.45482058617797</v>
      </c>
      <c r="AG321" s="8">
        <v>31.915680661743938</v>
      </c>
      <c r="AH321" s="8">
        <v>1.277323964981641</v>
      </c>
      <c r="AI321" s="8">
        <v>1.277323964981641</v>
      </c>
      <c r="AJ321" s="8">
        <v>6.746905683342276</v>
      </c>
      <c r="AK321" s="8">
        <v>1.277323964981641</v>
      </c>
      <c r="AL321" s="8">
        <v>6.886590110828962</v>
      </c>
      <c r="AM321" s="8">
        <v>1.277323964981641</v>
      </c>
      <c r="AN321" s="8">
        <v>3.995500870053152</v>
      </c>
      <c r="AO321" s="8">
        <v>1.277323964981641</v>
      </c>
      <c r="AP321" s="8">
        <v>23.737276425847366</v>
      </c>
      <c r="AQ321" s="8">
        <v>9.8766058370981433</v>
      </c>
    </row>
    <row r="322" spans="1:43" x14ac:dyDescent="0.3">
      <c r="A322" s="1" t="s">
        <v>416</v>
      </c>
      <c r="B322" s="1" t="s">
        <v>287</v>
      </c>
      <c r="C322" s="1" t="s">
        <v>62</v>
      </c>
      <c r="D322" s="1" t="s">
        <v>63</v>
      </c>
      <c r="E322" s="1" t="s">
        <v>1204</v>
      </c>
      <c r="F322" s="7">
        <v>26.12</v>
      </c>
      <c r="G322" s="1" t="s">
        <v>294</v>
      </c>
      <c r="H322" s="1" t="s">
        <v>330</v>
      </c>
      <c r="I322" s="1" t="s">
        <v>296</v>
      </c>
      <c r="J322" s="1" t="s">
        <v>291</v>
      </c>
      <c r="K322" s="8">
        <v>2.275297513093828</v>
      </c>
      <c r="L322" s="8">
        <v>1.049903439289058</v>
      </c>
      <c r="M322" s="8">
        <v>2.662133892353189</v>
      </c>
      <c r="N322" s="8">
        <v>35.555312852040466</v>
      </c>
      <c r="O322" s="8">
        <v>1.358668734299284</v>
      </c>
      <c r="P322" s="8">
        <v>1.0509934252156961</v>
      </c>
      <c r="Q322" s="8">
        <v>1.6307176552856437</v>
      </c>
      <c r="R322" s="8">
        <v>5.4867053180643124</v>
      </c>
      <c r="S322" s="8">
        <v>0.22126177372962025</v>
      </c>
      <c r="T322" s="8">
        <v>0.58081215604025316</v>
      </c>
      <c r="U322" s="8">
        <v>1.0141164629274262</v>
      </c>
      <c r="V322" s="8">
        <v>3.5194837820465112</v>
      </c>
      <c r="W322" s="8">
        <v>0.77224475503682211</v>
      </c>
      <c r="X322" s="8">
        <v>3.9806642870605584</v>
      </c>
      <c r="Y322" s="8">
        <v>7.6121646704469432</v>
      </c>
      <c r="Z322" s="8">
        <v>1.4306869884544555</v>
      </c>
      <c r="AA322" s="8">
        <v>2.2765700181526314</v>
      </c>
      <c r="AB322" s="8">
        <v>4.9065248885885646</v>
      </c>
      <c r="AC322" s="8">
        <v>16.107300452622823</v>
      </c>
      <c r="AD322" s="8">
        <v>6.0491599583962437</v>
      </c>
      <c r="AE322" s="8">
        <v>0.45927697685567204</v>
      </c>
      <c r="AF322" s="8">
        <v>15.297941485793777</v>
      </c>
      <c r="AG322" s="8">
        <v>30.208951684544431</v>
      </c>
      <c r="AH322" s="8">
        <v>3.3917939623920854</v>
      </c>
      <c r="AI322" s="8">
        <v>1.6797015120713874</v>
      </c>
      <c r="AJ322" s="8">
        <v>7.1163041363471136</v>
      </c>
      <c r="AK322" s="8">
        <v>3.8759362321840438</v>
      </c>
      <c r="AL322" s="8">
        <v>8.86748556735599</v>
      </c>
      <c r="AM322" s="8">
        <v>3.3081445678708792</v>
      </c>
      <c r="AN322" s="8">
        <v>4.3725258467402224</v>
      </c>
      <c r="AO322" s="8">
        <v>1.0843377130015381</v>
      </c>
      <c r="AP322" s="8">
        <v>12.126044906582759</v>
      </c>
      <c r="AQ322" s="8">
        <v>8.6708323851157711</v>
      </c>
    </row>
    <row r="323" spans="1:43" x14ac:dyDescent="0.3">
      <c r="A323" s="1" t="s">
        <v>417</v>
      </c>
      <c r="B323" s="1" t="s">
        <v>287</v>
      </c>
      <c r="C323" s="1" t="s">
        <v>62</v>
      </c>
      <c r="D323" s="1" t="s">
        <v>63</v>
      </c>
      <c r="E323" s="1" t="s">
        <v>1213</v>
      </c>
      <c r="F323" s="7">
        <v>26.99</v>
      </c>
      <c r="G323" s="1" t="s">
        <v>288</v>
      </c>
      <c r="H323" s="1" t="s">
        <v>295</v>
      </c>
      <c r="I323" s="1" t="s">
        <v>328</v>
      </c>
      <c r="J323" s="1" t="s">
        <v>291</v>
      </c>
      <c r="K323" s="8">
        <v>2.0363593751704916</v>
      </c>
      <c r="L323" s="8">
        <v>1.2935759355228731</v>
      </c>
      <c r="M323" s="8">
        <v>3.2207488726247471</v>
      </c>
      <c r="N323" s="8">
        <v>36.631326508447195</v>
      </c>
      <c r="O323" s="8">
        <v>1.3440114681289519</v>
      </c>
      <c r="P323" s="8">
        <v>1.1447006913927313</v>
      </c>
      <c r="Q323" s="8">
        <v>2.1762630020440805</v>
      </c>
      <c r="R323" s="8">
        <v>6.7111915581599462</v>
      </c>
      <c r="S323" s="8">
        <v>0.41221852183128083</v>
      </c>
      <c r="T323" s="8">
        <v>0.70618351110795363</v>
      </c>
      <c r="U323" s="8">
        <v>1.2586012577004659</v>
      </c>
      <c r="V323" s="8">
        <v>3.4604771072326721</v>
      </c>
      <c r="W323" s="8">
        <v>0.98148994588343708</v>
      </c>
      <c r="X323" s="8">
        <v>3.9870117232831004</v>
      </c>
      <c r="Y323" s="8">
        <v>6.6526662174265754</v>
      </c>
      <c r="Z323" s="8">
        <v>2.0178003100974431</v>
      </c>
      <c r="AA323" s="8">
        <v>2.7333057419772011</v>
      </c>
      <c r="AB323" s="8">
        <v>4.8404464485161718</v>
      </c>
      <c r="AC323" s="8">
        <v>13.522402187276999</v>
      </c>
      <c r="AD323" s="8">
        <v>4.2076651954066149</v>
      </c>
      <c r="AE323" s="8">
        <v>0.66155442076905091</v>
      </c>
      <c r="AF323" s="8">
        <v>24.633796018916872</v>
      </c>
      <c r="AG323" s="8">
        <v>30.270992961628938</v>
      </c>
      <c r="AH323" s="8">
        <v>4.0681113303646663</v>
      </c>
      <c r="AI323" s="8">
        <v>1.4192882458543357</v>
      </c>
      <c r="AJ323" s="8">
        <v>5.7692465893103551</v>
      </c>
      <c r="AK323" s="8">
        <v>1.6727165543442908</v>
      </c>
      <c r="AL323" s="8">
        <v>5.9003882734748645</v>
      </c>
      <c r="AM323" s="8">
        <v>2.6966565734341854</v>
      </c>
      <c r="AN323" s="8">
        <v>4.1272908914985376</v>
      </c>
      <c r="AO323" s="8">
        <v>1.0746204723881099</v>
      </c>
      <c r="AP323" s="8">
        <v>11.243545337058571</v>
      </c>
      <c r="AQ323" s="8">
        <v>7.1233467517262641</v>
      </c>
    </row>
    <row r="324" spans="1:43" x14ac:dyDescent="0.3">
      <c r="A324" s="1" t="s">
        <v>418</v>
      </c>
      <c r="B324" s="1" t="s">
        <v>287</v>
      </c>
      <c r="C324" s="1" t="s">
        <v>62</v>
      </c>
      <c r="D324" s="1" t="s">
        <v>128</v>
      </c>
      <c r="E324" s="1" t="s">
        <v>1207</v>
      </c>
      <c r="F324" s="7">
        <v>28.08</v>
      </c>
      <c r="G324" s="1" t="s">
        <v>294</v>
      </c>
      <c r="H324" s="1" t="s">
        <v>298</v>
      </c>
      <c r="I324" s="1" t="s">
        <v>313</v>
      </c>
      <c r="J324" s="1" t="s">
        <v>291</v>
      </c>
      <c r="K324" s="8">
        <v>2.2636352692634176</v>
      </c>
      <c r="L324" s="8">
        <v>1.4194526113415613</v>
      </c>
      <c r="M324" s="8">
        <v>3.5732533474760189</v>
      </c>
      <c r="N324" s="8">
        <v>33.825416977222488</v>
      </c>
      <c r="O324" s="8">
        <v>0.98733400756801348</v>
      </c>
      <c r="P324" s="8">
        <v>1.3546270867204582</v>
      </c>
      <c r="Q324" s="8">
        <v>2.75593231803831</v>
      </c>
      <c r="R324" s="8">
        <v>6.736549623238278</v>
      </c>
      <c r="S324" s="8">
        <v>0.19449462300160708</v>
      </c>
      <c r="T324" s="8">
        <v>0.74566628626814213</v>
      </c>
      <c r="U324" s="8">
        <v>1.6777491441033199</v>
      </c>
      <c r="V324" s="8">
        <v>4.0409164298273028</v>
      </c>
      <c r="W324" s="8">
        <v>1.1437368175250462</v>
      </c>
      <c r="X324" s="8">
        <v>4.953794417941384</v>
      </c>
      <c r="Y324" s="8">
        <v>6.2241340115561163</v>
      </c>
      <c r="Z324" s="8">
        <v>2.2441979465843866</v>
      </c>
      <c r="AA324" s="8">
        <v>2.289155937083406</v>
      </c>
      <c r="AB324" s="8">
        <v>5.9685771315266498</v>
      </c>
      <c r="AC324" s="8">
        <v>13.190645030483832</v>
      </c>
      <c r="AD324" s="8">
        <v>3.7312681677984831</v>
      </c>
      <c r="AE324" s="8">
        <v>0.67946281543175646</v>
      </c>
      <c r="AF324" s="8">
        <v>22.202993065890642</v>
      </c>
      <c r="AG324" s="8">
        <v>29.998455568392274</v>
      </c>
      <c r="AH324" s="8">
        <v>4.4495098792516563</v>
      </c>
      <c r="AI324" s="8">
        <v>1.5951166320596732</v>
      </c>
      <c r="AJ324" s="8">
        <v>7.8287831116668709</v>
      </c>
      <c r="AK324" s="8">
        <v>1.4855210377806065</v>
      </c>
      <c r="AL324" s="8">
        <v>5.3402417081815745</v>
      </c>
      <c r="AM324" s="8">
        <v>2.3497817554441753</v>
      </c>
      <c r="AN324" s="8">
        <v>4.5574818822944287</v>
      </c>
      <c r="AO324" s="8">
        <v>1.0665524924206582</v>
      </c>
      <c r="AP324" s="8">
        <v>10.662435470464986</v>
      </c>
      <c r="AQ324" s="8">
        <v>8.4631273961524478</v>
      </c>
    </row>
    <row r="325" spans="1:43" x14ac:dyDescent="0.3">
      <c r="A325" s="1" t="s">
        <v>419</v>
      </c>
      <c r="B325" s="1" t="s">
        <v>287</v>
      </c>
      <c r="C325" s="1" t="s">
        <v>62</v>
      </c>
      <c r="D325" s="1" t="s">
        <v>128</v>
      </c>
      <c r="E325" s="1" t="s">
        <v>1211</v>
      </c>
      <c r="F325" s="7">
        <v>32.11</v>
      </c>
      <c r="G325" s="1" t="s">
        <v>294</v>
      </c>
      <c r="H325" s="1" t="s">
        <v>295</v>
      </c>
      <c r="I325" s="1" t="s">
        <v>296</v>
      </c>
      <c r="J325" s="1" t="s">
        <v>291</v>
      </c>
      <c r="K325" s="8">
        <v>1.9827959977546665</v>
      </c>
      <c r="L325" s="8">
        <v>1.2635368452467259</v>
      </c>
      <c r="M325" s="8">
        <v>3.9687477443921031</v>
      </c>
      <c r="N325" s="8">
        <v>36.579941504557645</v>
      </c>
      <c r="O325" s="8">
        <v>1.245889544201586</v>
      </c>
      <c r="P325" s="8">
        <v>1.0397683363332486</v>
      </c>
      <c r="Q325" s="8">
        <v>2.3776423703209559</v>
      </c>
      <c r="R325" s="8">
        <v>5.9866975919654948</v>
      </c>
      <c r="S325" s="8">
        <v>0.16506589944852146</v>
      </c>
      <c r="T325" s="8">
        <v>0.51346584510283888</v>
      </c>
      <c r="U325" s="8">
        <v>1.4890509507982326</v>
      </c>
      <c r="V325" s="8">
        <v>3.7331739138956048</v>
      </c>
      <c r="W325" s="8">
        <v>0.89887324999177987</v>
      </c>
      <c r="X325" s="8">
        <v>4.5766461409296468</v>
      </c>
      <c r="Y325" s="8">
        <v>6.4558048077371124</v>
      </c>
      <c r="Z325" s="8">
        <v>1.8461612258910698</v>
      </c>
      <c r="AA325" s="8">
        <v>2.1417933151676025</v>
      </c>
      <c r="AB325" s="8">
        <v>5.9399587746237241</v>
      </c>
      <c r="AC325" s="8">
        <v>13.396464820332818</v>
      </c>
      <c r="AD325" s="8">
        <v>4.0087538118715438</v>
      </c>
      <c r="AE325" s="8">
        <v>0.3897673094370902</v>
      </c>
      <c r="AF325" s="8">
        <v>20.485515874794519</v>
      </c>
      <c r="AG325" s="8">
        <v>29.212782188577464</v>
      </c>
      <c r="AH325" s="8">
        <v>4.0144990532843936</v>
      </c>
      <c r="AI325" s="8">
        <v>1.0638460357733146</v>
      </c>
      <c r="AJ325" s="8">
        <v>6.8405457903789824</v>
      </c>
      <c r="AK325" s="8">
        <v>1.4026676625616805</v>
      </c>
      <c r="AL325" s="8">
        <v>5.566108291007728</v>
      </c>
      <c r="AM325" s="8">
        <v>2.7632175401391632</v>
      </c>
      <c r="AN325" s="8">
        <v>3.8314303430812409</v>
      </c>
      <c r="AO325" s="8">
        <v>1.741773111520438</v>
      </c>
      <c r="AP325" s="8">
        <v>13.433267486159716</v>
      </c>
      <c r="AQ325" s="8">
        <v>9.644346622721363</v>
      </c>
    </row>
    <row r="326" spans="1:43" x14ac:dyDescent="0.3">
      <c r="A326" s="1" t="s">
        <v>420</v>
      </c>
      <c r="B326" s="1" t="s">
        <v>287</v>
      </c>
      <c r="C326" s="1" t="s">
        <v>62</v>
      </c>
      <c r="D326" s="1" t="s">
        <v>128</v>
      </c>
      <c r="E326" s="1" t="s">
        <v>1212</v>
      </c>
      <c r="F326" s="7">
        <v>32.14</v>
      </c>
      <c r="G326" s="1" t="s">
        <v>294</v>
      </c>
      <c r="H326" s="1" t="s">
        <v>295</v>
      </c>
      <c r="I326" s="1" t="s">
        <v>303</v>
      </c>
      <c r="J326" s="1" t="s">
        <v>304</v>
      </c>
      <c r="K326" s="8">
        <v>1.4711037457155327</v>
      </c>
      <c r="L326" s="8">
        <v>0.98131478940491224</v>
      </c>
      <c r="M326" s="8">
        <v>3.162703304337505</v>
      </c>
      <c r="N326" s="8">
        <v>33.335828838667439</v>
      </c>
      <c r="O326" s="8">
        <v>1.2892763089653607</v>
      </c>
      <c r="P326" s="8">
        <v>1.0838639745789784</v>
      </c>
      <c r="Q326" s="8">
        <v>3.0207529340875339</v>
      </c>
      <c r="R326" s="8">
        <v>8.5313650945915533</v>
      </c>
      <c r="S326" s="8">
        <v>0.57381470480641594</v>
      </c>
      <c r="T326" s="8">
        <v>0.80713274702689886</v>
      </c>
      <c r="U326" s="8">
        <v>1.791066000545404</v>
      </c>
      <c r="V326" s="8">
        <v>4.0646052520889162</v>
      </c>
      <c r="W326" s="8">
        <v>0.89708638210632119</v>
      </c>
      <c r="X326" s="8">
        <v>3.9799470795028018</v>
      </c>
      <c r="Y326" s="8">
        <v>6.4723948108103935</v>
      </c>
      <c r="Z326" s="8">
        <v>1.9751918399442339</v>
      </c>
      <c r="AA326" s="8">
        <v>2.4521152211065478</v>
      </c>
      <c r="AB326" s="8">
        <v>5.1572691696111441</v>
      </c>
      <c r="AC326" s="8">
        <v>14.390884027515002</v>
      </c>
      <c r="AD326" s="8">
        <v>3.9429294450834842</v>
      </c>
      <c r="AE326" s="8">
        <v>0.61935432950360159</v>
      </c>
      <c r="AF326" s="8">
        <v>23.67604966591016</v>
      </c>
      <c r="AG326" s="8">
        <v>35.156411582463925</v>
      </c>
      <c r="AH326" s="8">
        <v>2.3514222400655278</v>
      </c>
      <c r="AI326" s="8">
        <v>2.3514222400655278</v>
      </c>
      <c r="AJ326" s="8">
        <v>3.0352739543404299</v>
      </c>
      <c r="AK326" s="8">
        <v>2.3514222400655278</v>
      </c>
      <c r="AL326" s="8">
        <v>5.3236240103570687</v>
      </c>
      <c r="AM326" s="8">
        <v>2.3514222400655278</v>
      </c>
      <c r="AN326" s="8">
        <v>2.3514222400655278</v>
      </c>
      <c r="AO326" s="8">
        <v>2.3514222400655278</v>
      </c>
      <c r="AP326" s="8">
        <v>13.207363975773113</v>
      </c>
      <c r="AQ326" s="8">
        <v>5.4927433707621374</v>
      </c>
    </row>
    <row r="327" spans="1:43" x14ac:dyDescent="0.3">
      <c r="A327" s="1" t="s">
        <v>421</v>
      </c>
      <c r="B327" s="1" t="s">
        <v>287</v>
      </c>
      <c r="C327" s="1" t="s">
        <v>62</v>
      </c>
      <c r="D327" s="1" t="s">
        <v>128</v>
      </c>
      <c r="E327" s="1" t="s">
        <v>1207</v>
      </c>
      <c r="F327" s="7">
        <v>27.72</v>
      </c>
      <c r="G327" s="1" t="s">
        <v>294</v>
      </c>
      <c r="H327" s="1" t="s">
        <v>298</v>
      </c>
      <c r="I327" s="1" t="s">
        <v>313</v>
      </c>
      <c r="J327" s="1" t="s">
        <v>291</v>
      </c>
      <c r="K327" s="8">
        <v>1.6932959900597806</v>
      </c>
      <c r="L327" s="8">
        <v>1.1764684694357137</v>
      </c>
      <c r="M327" s="8">
        <v>2.5403414543313425</v>
      </c>
      <c r="N327" s="8">
        <v>32.314400432512713</v>
      </c>
      <c r="O327" s="8">
        <v>1.4471373998477342</v>
      </c>
      <c r="P327" s="8">
        <v>1.1135200958410361</v>
      </c>
      <c r="Q327" s="8">
        <v>1.7643804335509374</v>
      </c>
      <c r="R327" s="8">
        <v>5.1382809701766563</v>
      </c>
      <c r="S327" s="8">
        <v>0.15902743065720004</v>
      </c>
      <c r="T327" s="8">
        <v>0.65321284495463594</v>
      </c>
      <c r="U327" s="8">
        <v>1.2938789846040208</v>
      </c>
      <c r="V327" s="8">
        <v>4.1978578542175748</v>
      </c>
      <c r="W327" s="8">
        <v>1.0468082054341068</v>
      </c>
      <c r="X327" s="8">
        <v>4.6554597640235595</v>
      </c>
      <c r="Y327" s="8">
        <v>7.3052870257458116</v>
      </c>
      <c r="Z327" s="8">
        <v>2.1050571943309899</v>
      </c>
      <c r="AA327" s="8">
        <v>2.5441771684303651</v>
      </c>
      <c r="AB327" s="8">
        <v>5.8602052411060344</v>
      </c>
      <c r="AC327" s="8">
        <v>17.375766507957653</v>
      </c>
      <c r="AD327" s="8">
        <v>4.827465107686808</v>
      </c>
      <c r="AE327" s="8">
        <v>0.78797142509533269</v>
      </c>
      <c r="AF327" s="8">
        <v>18.91071482830035</v>
      </c>
      <c r="AG327" s="8">
        <v>29.020200209160119</v>
      </c>
      <c r="AH327" s="8">
        <v>3.2317636739715474</v>
      </c>
      <c r="AI327" s="8">
        <v>0.82301085421811349</v>
      </c>
      <c r="AJ327" s="8">
        <v>7.0198558930178354</v>
      </c>
      <c r="AK327" s="8">
        <v>1.3613765875145591</v>
      </c>
      <c r="AL327" s="8">
        <v>5.7813811420037808</v>
      </c>
      <c r="AM327" s="8">
        <v>1.6703742636285015</v>
      </c>
      <c r="AN327" s="8">
        <v>4.0310945266803966</v>
      </c>
      <c r="AO327" s="8">
        <v>0.69855487596185073</v>
      </c>
      <c r="AP327" s="8">
        <v>17.623078294650647</v>
      </c>
      <c r="AQ327" s="8">
        <v>9.8285948508922871</v>
      </c>
    </row>
    <row r="328" spans="1:43" x14ac:dyDescent="0.3">
      <c r="A328" s="1" t="s">
        <v>422</v>
      </c>
      <c r="B328" s="1" t="s">
        <v>287</v>
      </c>
      <c r="C328" s="1" t="s">
        <v>67</v>
      </c>
      <c r="D328" s="1" t="s">
        <v>128</v>
      </c>
      <c r="E328" s="1" t="s">
        <v>1205</v>
      </c>
      <c r="F328" s="7">
        <v>18.309999999999999</v>
      </c>
      <c r="G328" s="1" t="s">
        <v>423</v>
      </c>
      <c r="H328" s="1" t="s">
        <v>354</v>
      </c>
      <c r="I328" s="1" t="s">
        <v>354</v>
      </c>
      <c r="J328" s="1" t="s">
        <v>354</v>
      </c>
      <c r="K328" s="8">
        <v>2.0896032892526097</v>
      </c>
      <c r="L328" s="8">
        <v>1.4577515641640426</v>
      </c>
      <c r="M328" s="8">
        <v>3.3552166221665685</v>
      </c>
      <c r="N328" s="8">
        <v>36.088295801582653</v>
      </c>
      <c r="O328" s="8">
        <v>1.4606005503526411</v>
      </c>
      <c r="P328" s="8">
        <v>1.1989219281309884</v>
      </c>
      <c r="Q328" s="8">
        <v>2.1594183816556032</v>
      </c>
      <c r="R328" s="8">
        <v>5.3921339891428399</v>
      </c>
      <c r="S328" s="8">
        <v>6.480659070978316E-2</v>
      </c>
      <c r="T328" s="8">
        <v>0.72907414548506055</v>
      </c>
      <c r="U328" s="8">
        <v>1.620164767744579</v>
      </c>
      <c r="V328" s="8">
        <v>3.6772620377279663</v>
      </c>
      <c r="W328" s="8">
        <v>1.0946848615793234</v>
      </c>
      <c r="X328" s="8">
        <v>4.7480010060960725</v>
      </c>
      <c r="Y328" s="8">
        <v>6.4969322334819868</v>
      </c>
      <c r="Z328" s="8">
        <v>2.2127163520208946</v>
      </c>
      <c r="AA328" s="8">
        <v>2.569886115180338</v>
      </c>
      <c r="AB328" s="8">
        <v>5.8844240429774208</v>
      </c>
      <c r="AC328" s="8">
        <v>13.502068951093529</v>
      </c>
      <c r="AD328" s="8">
        <v>3.7484957068209717</v>
      </c>
      <c r="AE328" s="8">
        <v>0.44954106263414806</v>
      </c>
      <c r="AF328" s="8">
        <v>14.109005172667141</v>
      </c>
      <c r="AG328" s="8">
        <v>33.243055800769937</v>
      </c>
      <c r="AH328" s="8">
        <v>3.1051548079726321</v>
      </c>
      <c r="AI328" s="8">
        <v>1.7815174084922647</v>
      </c>
      <c r="AJ328" s="8">
        <v>7.614900731922849</v>
      </c>
      <c r="AK328" s="8">
        <v>1.7477911890342157</v>
      </c>
      <c r="AL328" s="8">
        <v>5.779890487372275</v>
      </c>
      <c r="AM328" s="8">
        <v>1.6601087830793027</v>
      </c>
      <c r="AN328" s="8">
        <v>5.6369006485737865</v>
      </c>
      <c r="AO328" s="8">
        <v>1.4188687724142177</v>
      </c>
      <c r="AP328" s="8">
        <v>14.220516468168363</v>
      </c>
      <c r="AQ328" s="8">
        <v>9.6822897295330002</v>
      </c>
    </row>
    <row r="329" spans="1:43" x14ac:dyDescent="0.3">
      <c r="A329" s="1" t="s">
        <v>424</v>
      </c>
      <c r="B329" s="1" t="s">
        <v>287</v>
      </c>
      <c r="C329" s="1" t="s">
        <v>62</v>
      </c>
      <c r="D329" s="1" t="s">
        <v>128</v>
      </c>
      <c r="E329" s="1" t="s">
        <v>1212</v>
      </c>
      <c r="F329" s="7">
        <v>29.94</v>
      </c>
      <c r="G329" s="1" t="s">
        <v>294</v>
      </c>
      <c r="H329" s="1" t="s">
        <v>298</v>
      </c>
      <c r="I329" s="1" t="s">
        <v>328</v>
      </c>
      <c r="J329" s="1" t="s">
        <v>291</v>
      </c>
      <c r="K329" s="8">
        <v>1.8754362791957953</v>
      </c>
      <c r="L329" s="8">
        <v>1.1007898761239228</v>
      </c>
      <c r="M329" s="8">
        <v>2.9959688373398325</v>
      </c>
      <c r="N329" s="8">
        <v>38.118467314162814</v>
      </c>
      <c r="O329" s="8">
        <v>1.7369560713089351</v>
      </c>
      <c r="P329" s="8">
        <v>0.98444901017766828</v>
      </c>
      <c r="Q329" s="8">
        <v>2.0193680535076273</v>
      </c>
      <c r="R329" s="8">
        <v>6.2581670646959173</v>
      </c>
      <c r="S329" s="8">
        <v>0.31075010111171947</v>
      </c>
      <c r="T329" s="8">
        <v>0.50341142565903485</v>
      </c>
      <c r="U329" s="8">
        <v>1.1746266598710815</v>
      </c>
      <c r="V329" s="8">
        <v>3.857135362029259</v>
      </c>
      <c r="W329" s="8">
        <v>0.77112167061535108</v>
      </c>
      <c r="X329" s="8">
        <v>3.7343951992535045</v>
      </c>
      <c r="Y329" s="8">
        <v>6.5635113532165832</v>
      </c>
      <c r="Z329" s="8">
        <v>1.615608277168918</v>
      </c>
      <c r="AA329" s="8">
        <v>2.4772379366111448</v>
      </c>
      <c r="AB329" s="8">
        <v>4.2882157418815012</v>
      </c>
      <c r="AC329" s="8">
        <v>14.849717968521606</v>
      </c>
      <c r="AD329" s="8">
        <v>4.2604597693282837</v>
      </c>
      <c r="AE329" s="8">
        <v>0.50420602821948957</v>
      </c>
      <c r="AF329" s="8">
        <v>22.786415107765645</v>
      </c>
      <c r="AG329" s="8">
        <v>32.844711956022977</v>
      </c>
      <c r="AH329" s="8">
        <v>2.4936366118149973</v>
      </c>
      <c r="AI329" s="8">
        <v>1.0036376462282508</v>
      </c>
      <c r="AJ329" s="8">
        <v>6.2463769611766677</v>
      </c>
      <c r="AK329" s="8">
        <v>1.0036376462282508</v>
      </c>
      <c r="AL329" s="8">
        <v>3.9418479111049352</v>
      </c>
      <c r="AM329" s="8">
        <v>1.2688636950138896</v>
      </c>
      <c r="AN329" s="8">
        <v>3.3559978089617912</v>
      </c>
      <c r="AO329" s="8">
        <v>1.0036376462282508</v>
      </c>
      <c r="AP329" s="8">
        <v>15.647503227190972</v>
      </c>
      <c r="AQ329" s="8">
        <v>8.4037337822633802</v>
      </c>
    </row>
    <row r="330" spans="1:43" x14ac:dyDescent="0.3">
      <c r="A330" s="1" t="s">
        <v>425</v>
      </c>
      <c r="B330" s="1" t="s">
        <v>287</v>
      </c>
      <c r="C330" s="1" t="s">
        <v>62</v>
      </c>
      <c r="D330" s="1" t="s">
        <v>128</v>
      </c>
      <c r="E330" s="1" t="s">
        <v>1206</v>
      </c>
      <c r="F330" s="7">
        <v>25.36</v>
      </c>
      <c r="G330" s="1" t="s">
        <v>294</v>
      </c>
      <c r="H330" s="1" t="s">
        <v>295</v>
      </c>
      <c r="I330" s="1" t="s">
        <v>313</v>
      </c>
      <c r="J330" s="1" t="s">
        <v>304</v>
      </c>
      <c r="K330" s="8">
        <v>1.658308398232011</v>
      </c>
      <c r="L330" s="8">
        <v>1.3078836933699483</v>
      </c>
      <c r="M330" s="8">
        <v>2.661563060554196</v>
      </c>
      <c r="N330" s="8">
        <v>35.186828041914779</v>
      </c>
      <c r="O330" s="8">
        <v>1.0695054401082693</v>
      </c>
      <c r="P330" s="8">
        <v>5.9088471899707937E-2</v>
      </c>
      <c r="Q330" s="8">
        <v>2.161952688094416</v>
      </c>
      <c r="R330" s="8">
        <v>6.1850435620109812</v>
      </c>
      <c r="S330" s="8">
        <v>0.15584584463547968</v>
      </c>
      <c r="T330" s="8">
        <v>0.7386058987463493</v>
      </c>
      <c r="U330" s="8">
        <v>1.514142092430016</v>
      </c>
      <c r="V330" s="8">
        <v>3.712869101040599</v>
      </c>
      <c r="W330" s="8">
        <v>1.0906216551303038</v>
      </c>
      <c r="X330" s="8">
        <v>4.6120730486459802</v>
      </c>
      <c r="Y330" s="8">
        <v>6.9566102923443154</v>
      </c>
      <c r="Z330" s="8">
        <v>2.3039690604667693</v>
      </c>
      <c r="AA330" s="8">
        <v>2.8183914797443248</v>
      </c>
      <c r="AB330" s="8">
        <v>5.6863222412508394</v>
      </c>
      <c r="AC330" s="8">
        <v>15.482400762225716</v>
      </c>
      <c r="AD330" s="8">
        <v>3.9491096206626195</v>
      </c>
      <c r="AE330" s="8">
        <v>0.68886554649238185</v>
      </c>
      <c r="AF330" s="8">
        <v>24.353866059842485</v>
      </c>
      <c r="AG330" s="8">
        <v>33.328756639240417</v>
      </c>
      <c r="AH330" s="8">
        <v>1.8825677596225971</v>
      </c>
      <c r="AI330" s="8">
        <v>1.8099103934910483</v>
      </c>
      <c r="AJ330" s="8">
        <v>3.9791275823778975</v>
      </c>
      <c r="AK330" s="8">
        <v>2.4122211210814539</v>
      </c>
      <c r="AL330" s="8">
        <v>7.7908777628017098</v>
      </c>
      <c r="AM330" s="8">
        <v>1.8099103934910483</v>
      </c>
      <c r="AN330" s="8">
        <v>3.0628089290623306</v>
      </c>
      <c r="AO330" s="8">
        <v>1.8099103934910483</v>
      </c>
      <c r="AP330" s="8">
        <v>11.042609017600848</v>
      </c>
      <c r="AQ330" s="8">
        <v>6.7174339478970913</v>
      </c>
    </row>
    <row r="331" spans="1:43" x14ac:dyDescent="0.3">
      <c r="A331" s="1" t="s">
        <v>426</v>
      </c>
      <c r="B331" s="1" t="s">
        <v>287</v>
      </c>
      <c r="C331" s="1" t="s">
        <v>62</v>
      </c>
      <c r="D331" s="1" t="s">
        <v>128</v>
      </c>
      <c r="E331" s="1" t="s">
        <v>1206</v>
      </c>
      <c r="F331" s="7">
        <v>31.48</v>
      </c>
      <c r="G331" s="1" t="s">
        <v>288</v>
      </c>
      <c r="H331" s="1" t="s">
        <v>298</v>
      </c>
      <c r="I331" s="1" t="s">
        <v>296</v>
      </c>
      <c r="J331" s="1" t="s">
        <v>291</v>
      </c>
      <c r="K331" s="8">
        <v>2.4773568464437474</v>
      </c>
      <c r="L331" s="8">
        <v>1.7524057130056168</v>
      </c>
      <c r="M331" s="8">
        <v>2.4757334080620934</v>
      </c>
      <c r="N331" s="8">
        <v>36.447897290755066</v>
      </c>
      <c r="O331" s="8">
        <v>1.4942745474081933</v>
      </c>
      <c r="P331" s="8">
        <v>1.4499175008448377</v>
      </c>
      <c r="Q331" s="8">
        <v>2.0736372384159911</v>
      </c>
      <c r="R331" s="8">
        <v>7.0677803914046287</v>
      </c>
      <c r="S331" s="8">
        <v>0.44832737246508603</v>
      </c>
      <c r="T331" s="8">
        <v>0.90961805477529922</v>
      </c>
      <c r="U331" s="8">
        <v>1.2857758969756108</v>
      </c>
      <c r="V331" s="8">
        <v>3.8036112234283275</v>
      </c>
      <c r="W331" s="8">
        <v>1.3458265816699677</v>
      </c>
      <c r="X331" s="8">
        <v>4.0990160313435737</v>
      </c>
      <c r="Y331" s="8">
        <v>6.5287189232106977</v>
      </c>
      <c r="Z331" s="8">
        <v>2.1064081561763053</v>
      </c>
      <c r="AA331" s="8">
        <v>2.8189036718223646</v>
      </c>
      <c r="AB331" s="8">
        <v>4.4562465235311643</v>
      </c>
      <c r="AC331" s="8">
        <v>12.786286256081702</v>
      </c>
      <c r="AD331" s="8">
        <v>3.4146232299116983</v>
      </c>
      <c r="AE331" s="8">
        <v>0.75763514226802242</v>
      </c>
      <c r="AF331" s="8">
        <v>19.265926917399078</v>
      </c>
      <c r="AG331" s="8">
        <v>35.458571720089843</v>
      </c>
      <c r="AH331" s="8">
        <v>2.3770558055658868</v>
      </c>
      <c r="AI331" s="8">
        <v>1.1758134988847475</v>
      </c>
      <c r="AJ331" s="8">
        <v>5.5111987346692208</v>
      </c>
      <c r="AK331" s="8">
        <v>1.1758134988847475</v>
      </c>
      <c r="AL331" s="8">
        <v>5.5123866111327446</v>
      </c>
      <c r="AM331" s="8">
        <v>1.2078662955322061</v>
      </c>
      <c r="AN331" s="8">
        <v>3.7111207116567448</v>
      </c>
      <c r="AO331" s="8">
        <v>1.1758134988847475</v>
      </c>
      <c r="AP331" s="8">
        <v>15.140173365859793</v>
      </c>
      <c r="AQ331" s="8">
        <v>8.2882593414402468</v>
      </c>
    </row>
    <row r="332" spans="1:43" x14ac:dyDescent="0.3">
      <c r="A332" s="1" t="s">
        <v>427</v>
      </c>
      <c r="B332" s="1" t="s">
        <v>287</v>
      </c>
      <c r="C332" s="1" t="s">
        <v>67</v>
      </c>
      <c r="D332" s="1" t="s">
        <v>128</v>
      </c>
      <c r="E332" s="1" t="s">
        <v>1204</v>
      </c>
      <c r="F332" s="7">
        <v>27.22</v>
      </c>
      <c r="G332" s="1" t="s">
        <v>294</v>
      </c>
      <c r="H332" s="1" t="s">
        <v>298</v>
      </c>
      <c r="I332" s="1" t="s">
        <v>296</v>
      </c>
      <c r="J332" s="1" t="s">
        <v>291</v>
      </c>
      <c r="K332" s="8">
        <v>1.3656544716663341</v>
      </c>
      <c r="L332" s="8">
        <v>0.95843793432994751</v>
      </c>
      <c r="M332" s="8">
        <v>3.9128435113508346</v>
      </c>
      <c r="N332" s="8">
        <v>33.126173846610648</v>
      </c>
      <c r="O332" s="8">
        <v>1.0805864814930848</v>
      </c>
      <c r="P332" s="8">
        <v>0.84432753096537816</v>
      </c>
      <c r="Q332" s="8">
        <v>3.1346244161456154</v>
      </c>
      <c r="R332" s="8">
        <v>7.104887372007707</v>
      </c>
      <c r="S332" s="8">
        <v>0.25533619450866979</v>
      </c>
      <c r="T332" s="8">
        <v>0.50914222972786627</v>
      </c>
      <c r="U332" s="8">
        <v>1.9517118806234872</v>
      </c>
      <c r="V332" s="8">
        <v>3.2211874958753128</v>
      </c>
      <c r="W332" s="8">
        <v>0.68938555960788594</v>
      </c>
      <c r="X332" s="8">
        <v>4.8018025874516308</v>
      </c>
      <c r="Y332" s="8">
        <v>7.0187638181117391</v>
      </c>
      <c r="Z332" s="8">
        <v>2.0006559267901758</v>
      </c>
      <c r="AA332" s="8">
        <v>2.3323487105238532</v>
      </c>
      <c r="AB332" s="8">
        <v>6.2398225047936657</v>
      </c>
      <c r="AC332" s="8">
        <v>14.80028205768116</v>
      </c>
      <c r="AD332" s="8">
        <v>4.230387187652215</v>
      </c>
      <c r="AE332" s="8">
        <v>0.42163828208276982</v>
      </c>
      <c r="AF332" s="8">
        <v>14.595083254567387</v>
      </c>
      <c r="AG332" s="8">
        <v>32.231933477129154</v>
      </c>
      <c r="AH332" s="8">
        <v>1.672117768112146</v>
      </c>
      <c r="AI332" s="8">
        <v>1.672117768112146</v>
      </c>
      <c r="AJ332" s="8">
        <v>8.508817403685967</v>
      </c>
      <c r="AK332" s="8">
        <v>1.672117768112146</v>
      </c>
      <c r="AL332" s="8">
        <v>5.7002881215559498</v>
      </c>
      <c r="AM332" s="8">
        <v>1.672117768112146</v>
      </c>
      <c r="AN332" s="8">
        <v>4.5576579397946189</v>
      </c>
      <c r="AO332" s="8">
        <v>1.672117768112146</v>
      </c>
      <c r="AP332" s="8">
        <v>15.916371006513529</v>
      </c>
      <c r="AQ332" s="8">
        <v>10.129259956192671</v>
      </c>
    </row>
    <row r="333" spans="1:43" x14ac:dyDescent="0.3">
      <c r="A333" s="1" t="s">
        <v>428</v>
      </c>
      <c r="B333" s="1" t="s">
        <v>287</v>
      </c>
      <c r="C333" s="1" t="s">
        <v>62</v>
      </c>
      <c r="D333" s="1" t="s">
        <v>128</v>
      </c>
      <c r="E333" s="1" t="s">
        <v>1207</v>
      </c>
      <c r="F333" s="7">
        <v>33.21</v>
      </c>
      <c r="G333" s="1" t="s">
        <v>294</v>
      </c>
      <c r="H333" s="1" t="s">
        <v>429</v>
      </c>
      <c r="I333" s="1" t="s">
        <v>290</v>
      </c>
      <c r="J333" s="1" t="s">
        <v>291</v>
      </c>
      <c r="K333" s="8">
        <v>2.1122078785589262</v>
      </c>
      <c r="L333" s="8">
        <v>1.1438182774827714</v>
      </c>
      <c r="M333" s="8">
        <v>3.251274621462044</v>
      </c>
      <c r="N333" s="8">
        <v>35.686042713596322</v>
      </c>
      <c r="O333" s="8">
        <v>1.2265666899829604</v>
      </c>
      <c r="P333" s="8">
        <v>0.88908210210395111</v>
      </c>
      <c r="Q333" s="8">
        <v>2.1577586000243132</v>
      </c>
      <c r="R333" s="8">
        <v>6.5152617850175654</v>
      </c>
      <c r="S333" s="8">
        <v>0.35424913198630836</v>
      </c>
      <c r="T333" s="8">
        <v>0.50325402005884023</v>
      </c>
      <c r="U333" s="8">
        <v>1.3420107201569074</v>
      </c>
      <c r="V333" s="8">
        <v>3.3899364325185757</v>
      </c>
      <c r="W333" s="8">
        <v>0.85212630234078968</v>
      </c>
      <c r="X333" s="8">
        <v>3.8141275940445256</v>
      </c>
      <c r="Y333" s="8">
        <v>6.7113162960584063</v>
      </c>
      <c r="Z333" s="8">
        <v>1.7396636974445008</v>
      </c>
      <c r="AA333" s="8">
        <v>2.6313750070515733</v>
      </c>
      <c r="AB333" s="8">
        <v>4.816988097165261</v>
      </c>
      <c r="AC333" s="8">
        <v>15.186763539086574</v>
      </c>
      <c r="AD333" s="8">
        <v>5.0856604072418197</v>
      </c>
      <c r="AE333" s="8">
        <v>0.59051608661705624</v>
      </c>
      <c r="AF333" s="8">
        <v>25.158202224970857</v>
      </c>
      <c r="AG333" s="8">
        <v>32.621850256948953</v>
      </c>
      <c r="AH333" s="8">
        <v>2.5527031437427028</v>
      </c>
      <c r="AI333" s="8">
        <v>2.5527031437427028</v>
      </c>
      <c r="AJ333" s="8">
        <v>4.4867005502838282</v>
      </c>
      <c r="AK333" s="8">
        <v>2.5527031437427028</v>
      </c>
      <c r="AL333" s="8">
        <v>2.8965066285934138</v>
      </c>
      <c r="AM333" s="8">
        <v>2.5527031437427028</v>
      </c>
      <c r="AN333" s="8">
        <v>2.5527031437427028</v>
      </c>
      <c r="AO333" s="8">
        <v>2.5527031437427028</v>
      </c>
      <c r="AP333" s="8">
        <v>13.764189689275124</v>
      </c>
      <c r="AQ333" s="8">
        <v>5.7563317874716162</v>
      </c>
    </row>
    <row r="334" spans="1:43" x14ac:dyDescent="0.3">
      <c r="A334" s="1" t="s">
        <v>430</v>
      </c>
      <c r="B334" s="1" t="s">
        <v>287</v>
      </c>
      <c r="C334" s="1" t="s">
        <v>67</v>
      </c>
      <c r="D334" s="1" t="s">
        <v>128</v>
      </c>
      <c r="E334" s="1" t="s">
        <v>1213</v>
      </c>
      <c r="F334" s="7">
        <v>29.38</v>
      </c>
      <c r="G334" s="1" t="s">
        <v>294</v>
      </c>
      <c r="H334" s="1" t="s">
        <v>309</v>
      </c>
      <c r="I334" s="1" t="s">
        <v>296</v>
      </c>
      <c r="J334" s="1" t="s">
        <v>291</v>
      </c>
      <c r="K334" s="8">
        <v>2.5864162971333542</v>
      </c>
      <c r="L334" s="8">
        <v>1.7947984622681306</v>
      </c>
      <c r="M334" s="8">
        <v>3.023317031692125</v>
      </c>
      <c r="N334" s="8">
        <v>35.549387099696929</v>
      </c>
      <c r="O334" s="8">
        <v>1.1835630781802438</v>
      </c>
      <c r="P334" s="8">
        <v>1.2350312312526617</v>
      </c>
      <c r="Q334" s="8">
        <v>2.0941403505216267</v>
      </c>
      <c r="R334" s="8">
        <v>6.3051433269874568</v>
      </c>
      <c r="S334" s="8">
        <v>0.22890167796986247</v>
      </c>
      <c r="T334" s="8">
        <v>0.87579772440643033</v>
      </c>
      <c r="U334" s="8">
        <v>1.5459156802022596</v>
      </c>
      <c r="V334" s="8">
        <v>3.9827162235199354</v>
      </c>
      <c r="W334" s="8">
        <v>1.3742481302328049</v>
      </c>
      <c r="X334" s="8">
        <v>4.689224942886959</v>
      </c>
      <c r="Y334" s="8">
        <v>6.3208388678851168</v>
      </c>
      <c r="Z334" s="8">
        <v>2.5626863103777047</v>
      </c>
      <c r="AA334" s="8">
        <v>2.7727472881158501</v>
      </c>
      <c r="AB334" s="8">
        <v>5.2766230909985508</v>
      </c>
      <c r="AC334" s="8">
        <v>12.377138732163536</v>
      </c>
      <c r="AD334" s="8">
        <v>3.3828705327603603</v>
      </c>
      <c r="AE334" s="8">
        <v>0.83849392074811013</v>
      </c>
      <c r="AF334" s="8">
        <v>15.800849034781436</v>
      </c>
      <c r="AG334" s="8">
        <v>40.956355266753356</v>
      </c>
      <c r="AH334" s="8">
        <v>1.4282180215792875</v>
      </c>
      <c r="AI334" s="8">
        <v>1.4282180215792875</v>
      </c>
      <c r="AJ334" s="8">
        <v>5.4556874185196147</v>
      </c>
      <c r="AK334" s="8">
        <v>2.4749977846428699</v>
      </c>
      <c r="AL334" s="8">
        <v>7.0656581955510651</v>
      </c>
      <c r="AM334" s="8">
        <v>1.4282180215792875</v>
      </c>
      <c r="AN334" s="8">
        <v>2.5564449262217455</v>
      </c>
      <c r="AO334" s="8">
        <v>1.4282180215792875</v>
      </c>
      <c r="AP334" s="8">
        <v>14.031613488268913</v>
      </c>
      <c r="AQ334" s="8">
        <v>5.9455217989438749</v>
      </c>
    </row>
    <row r="335" spans="1:43" x14ac:dyDescent="0.3">
      <c r="A335" s="1" t="s">
        <v>431</v>
      </c>
      <c r="B335" s="1" t="s">
        <v>287</v>
      </c>
      <c r="C335" s="1" t="s">
        <v>62</v>
      </c>
      <c r="D335" s="1" t="s">
        <v>128</v>
      </c>
      <c r="E335" s="1" t="s">
        <v>1205</v>
      </c>
      <c r="F335" s="7">
        <v>28.38</v>
      </c>
      <c r="G335" s="1" t="s">
        <v>294</v>
      </c>
      <c r="H335" s="1" t="s">
        <v>298</v>
      </c>
      <c r="I335" s="1" t="s">
        <v>296</v>
      </c>
      <c r="J335" s="1" t="s">
        <v>291</v>
      </c>
      <c r="K335" s="8">
        <v>1.7487374148209005</v>
      </c>
      <c r="L335" s="8">
        <v>1.0896323812096866</v>
      </c>
      <c r="M335" s="8">
        <v>3.1529092313763805</v>
      </c>
      <c r="N335" s="8">
        <v>30.103844511534248</v>
      </c>
      <c r="O335" s="8">
        <v>1.0049907111978602</v>
      </c>
      <c r="P335" s="8">
        <v>0.9107949962028894</v>
      </c>
      <c r="Q335" s="8">
        <v>2.1253426038567</v>
      </c>
      <c r="R335" s="8">
        <v>5.3023433674324298</v>
      </c>
      <c r="S335" s="8">
        <v>0.24742016902591482</v>
      </c>
      <c r="T335" s="8">
        <v>0.46046258655353356</v>
      </c>
      <c r="U335" s="8">
        <v>1.4734802769713073</v>
      </c>
      <c r="V335" s="8">
        <v>3.7373775300071714</v>
      </c>
      <c r="W335" s="8">
        <v>1.0560409585623258</v>
      </c>
      <c r="X335" s="8">
        <v>5.1405816934482615</v>
      </c>
      <c r="Y335" s="8">
        <v>7.997753405862472</v>
      </c>
      <c r="Z335" s="8">
        <v>2.260244099841239</v>
      </c>
      <c r="AA335" s="8">
        <v>2.9051165764271834</v>
      </c>
      <c r="AB335" s="8">
        <v>6.2484815814098793</v>
      </c>
      <c r="AC335" s="8">
        <v>16.821771490818946</v>
      </c>
      <c r="AD335" s="8">
        <v>5.7141582871381518</v>
      </c>
      <c r="AE335" s="8">
        <v>0.49851612630251874</v>
      </c>
      <c r="AF335" s="8">
        <v>23.340486687648308</v>
      </c>
      <c r="AG335" s="8">
        <v>27.351663766233433</v>
      </c>
      <c r="AH335" s="8">
        <v>2.0775644669667437</v>
      </c>
      <c r="AI335" s="8">
        <v>1.5829062605460906</v>
      </c>
      <c r="AJ335" s="8">
        <v>6.1564962057692973</v>
      </c>
      <c r="AK335" s="8">
        <v>1.5829062605460906</v>
      </c>
      <c r="AL335" s="8">
        <v>5.5888618639266969</v>
      </c>
      <c r="AM335" s="8">
        <v>1.8401285278848303</v>
      </c>
      <c r="AN335" s="8">
        <v>2.8532203170176804</v>
      </c>
      <c r="AO335" s="8">
        <v>1.5829062605460906</v>
      </c>
      <c r="AP335" s="8">
        <v>15.983831326819143</v>
      </c>
      <c r="AQ335" s="8">
        <v>10.059028056095597</v>
      </c>
    </row>
    <row r="336" spans="1:43" x14ac:dyDescent="0.3">
      <c r="A336" s="1" t="s">
        <v>432</v>
      </c>
      <c r="B336" s="1" t="s">
        <v>287</v>
      </c>
      <c r="C336" s="1" t="s">
        <v>67</v>
      </c>
      <c r="D336" s="1" t="s">
        <v>128</v>
      </c>
      <c r="E336" s="1" t="s">
        <v>1203</v>
      </c>
      <c r="F336" s="7" t="s">
        <v>64</v>
      </c>
      <c r="G336" s="1" t="s">
        <v>294</v>
      </c>
      <c r="H336" s="1" t="s">
        <v>298</v>
      </c>
      <c r="I336" s="1" t="s">
        <v>296</v>
      </c>
      <c r="J336" s="1" t="s">
        <v>291</v>
      </c>
      <c r="K336" s="8">
        <v>2.5290709781275793</v>
      </c>
      <c r="L336" s="8">
        <v>1.0172286796261201</v>
      </c>
      <c r="M336" s="8">
        <v>3.8050496080874807</v>
      </c>
      <c r="N336" s="8">
        <v>39.715224180208445</v>
      </c>
      <c r="O336" s="8">
        <v>1.6899387342260994</v>
      </c>
      <c r="P336" s="8">
        <v>0.67681404649946486</v>
      </c>
      <c r="Q336" s="8">
        <v>1.4974704836504953</v>
      </c>
      <c r="R336" s="8">
        <v>4.9986764977212799</v>
      </c>
      <c r="S336" s="8">
        <v>0.25404693431158609</v>
      </c>
      <c r="T336" s="8">
        <v>0.27467781741146163</v>
      </c>
      <c r="U336" s="8">
        <v>1.0078106969773053</v>
      </c>
      <c r="V336" s="8">
        <v>2.8598865331202408</v>
      </c>
      <c r="W336" s="8">
        <v>0.56705235168618251</v>
      </c>
      <c r="X336" s="8">
        <v>4.0275085195894356</v>
      </c>
      <c r="Y336" s="8">
        <v>5.9637119743751352</v>
      </c>
      <c r="Z336" s="8">
        <v>1.4653941651462046</v>
      </c>
      <c r="AA336" s="8">
        <v>1.8747667410610067</v>
      </c>
      <c r="AB336" s="8">
        <v>5.7944151481943287</v>
      </c>
      <c r="AC336" s="8">
        <v>14.885886176202069</v>
      </c>
      <c r="AD336" s="8">
        <v>4.8932997164123222</v>
      </c>
      <c r="AE336" s="8">
        <v>0.20207001736574876</v>
      </c>
      <c r="AF336" s="8">
        <v>33.625454595771089</v>
      </c>
      <c r="AG336" s="8">
        <v>17.032800805486772</v>
      </c>
      <c r="AH336" s="8">
        <v>4.8272947493422773</v>
      </c>
      <c r="AI336" s="8">
        <v>4.8272947493422773</v>
      </c>
      <c r="AJ336" s="8">
        <v>4.8272947493422773</v>
      </c>
      <c r="AK336" s="8">
        <v>4.8272947493422773</v>
      </c>
      <c r="AL336" s="8">
        <v>5.8960918546616421</v>
      </c>
      <c r="AM336" s="8">
        <v>4.8272947493422773</v>
      </c>
      <c r="AN336" s="8">
        <v>4.8272947493422773</v>
      </c>
      <c r="AO336" s="8">
        <v>4.8272947493422773</v>
      </c>
      <c r="AP336" s="8">
        <v>4.8272947493422773</v>
      </c>
      <c r="AQ336" s="8">
        <v>4.8272947493422773</v>
      </c>
    </row>
    <row r="337" spans="1:43" x14ac:dyDescent="0.3">
      <c r="A337" s="1" t="s">
        <v>433</v>
      </c>
      <c r="B337" s="1" t="s">
        <v>287</v>
      </c>
      <c r="C337" s="1" t="s">
        <v>62</v>
      </c>
      <c r="D337" s="1" t="s">
        <v>128</v>
      </c>
      <c r="E337" s="1" t="s">
        <v>1206</v>
      </c>
      <c r="F337" s="7">
        <v>31.31</v>
      </c>
      <c r="G337" s="1" t="s">
        <v>294</v>
      </c>
      <c r="H337" s="1" t="s">
        <v>309</v>
      </c>
      <c r="I337" s="1" t="s">
        <v>296</v>
      </c>
      <c r="J337" s="1" t="s">
        <v>300</v>
      </c>
      <c r="K337" s="8">
        <v>1.7800396196183477</v>
      </c>
      <c r="L337" s="8">
        <v>1.4945927942476098</v>
      </c>
      <c r="M337" s="8">
        <v>2.7824267967918321</v>
      </c>
      <c r="N337" s="8">
        <v>32.75661566937994</v>
      </c>
      <c r="O337" s="8">
        <v>0.95677876791087557</v>
      </c>
      <c r="P337" s="8">
        <v>1.2045937916366798</v>
      </c>
      <c r="Q337" s="8">
        <v>2.4183337148073232</v>
      </c>
      <c r="R337" s="8">
        <v>6.667805172742205</v>
      </c>
      <c r="S337" s="8">
        <v>0.20613184506455001</v>
      </c>
      <c r="T337" s="8">
        <v>0.76730974398774809</v>
      </c>
      <c r="U337" s="8">
        <v>1.5346194879754962</v>
      </c>
      <c r="V337" s="8">
        <v>4.0684561706942262</v>
      </c>
      <c r="W337" s="8">
        <v>1.1740636032694349</v>
      </c>
      <c r="X337" s="8">
        <v>4.3955968194410326</v>
      </c>
      <c r="Y337" s="8">
        <v>6.8930200418238696</v>
      </c>
      <c r="Z337" s="8">
        <v>2.4137702204992157</v>
      </c>
      <c r="AA337" s="8">
        <v>2.9565922452958753</v>
      </c>
      <c r="AB337" s="8">
        <v>5.1997909928008408</v>
      </c>
      <c r="AC337" s="8">
        <v>15.254969230484667</v>
      </c>
      <c r="AD337" s="8">
        <v>4.35017493024018</v>
      </c>
      <c r="AE337" s="8">
        <v>0.72431834128803729</v>
      </c>
      <c r="AF337" s="8">
        <v>18.372015684874512</v>
      </c>
      <c r="AG337" s="8">
        <v>38.724436256112661</v>
      </c>
      <c r="AH337" s="8">
        <v>1.5851340351137075</v>
      </c>
      <c r="AI337" s="8">
        <v>1.5851340351137075</v>
      </c>
      <c r="AJ337" s="8">
        <v>4.4639098367080319</v>
      </c>
      <c r="AK337" s="8">
        <v>1.5851340351137075</v>
      </c>
      <c r="AL337" s="8">
        <v>3.3200249488218931</v>
      </c>
      <c r="AM337" s="8">
        <v>1.5851340351137075</v>
      </c>
      <c r="AN337" s="8">
        <v>3.3812264430958732</v>
      </c>
      <c r="AO337" s="8">
        <v>1.5851340351137075</v>
      </c>
      <c r="AP337" s="8">
        <v>15.356176691265132</v>
      </c>
      <c r="AQ337" s="8">
        <v>8.4565399635533698</v>
      </c>
    </row>
    <row r="338" spans="1:43" x14ac:dyDescent="0.3">
      <c r="A338" s="1" t="s">
        <v>434</v>
      </c>
      <c r="B338" s="1" t="s">
        <v>287</v>
      </c>
      <c r="C338" s="1" t="s">
        <v>62</v>
      </c>
      <c r="D338" s="1" t="s">
        <v>63</v>
      </c>
      <c r="E338" s="1" t="s">
        <v>1207</v>
      </c>
      <c r="F338" s="7">
        <v>30.04</v>
      </c>
      <c r="G338" s="1" t="s">
        <v>294</v>
      </c>
      <c r="H338" s="1" t="s">
        <v>298</v>
      </c>
      <c r="I338" s="1" t="s">
        <v>328</v>
      </c>
      <c r="J338" s="1" t="s">
        <v>291</v>
      </c>
      <c r="K338" s="8">
        <v>1.8417446083633404</v>
      </c>
      <c r="L338" s="8">
        <v>1.4095077325890955</v>
      </c>
      <c r="M338" s="8">
        <v>1.9584478295313321</v>
      </c>
      <c r="N338" s="8">
        <v>34.660688835355508</v>
      </c>
      <c r="O338" s="8">
        <v>1.2064657273999608</v>
      </c>
      <c r="P338" s="8">
        <v>1.3837957974612634</v>
      </c>
      <c r="Q338" s="8">
        <v>1.5362896936578114</v>
      </c>
      <c r="R338" s="8">
        <v>7.3786917829190024</v>
      </c>
      <c r="S338" s="8">
        <v>0.27321256812529154</v>
      </c>
      <c r="T338" s="8">
        <v>0.76420434580518426</v>
      </c>
      <c r="U338" s="8">
        <v>0.76295768292458854</v>
      </c>
      <c r="V338" s="8">
        <v>3.9542388458065973</v>
      </c>
      <c r="W338" s="8">
        <v>1.2045579435917992</v>
      </c>
      <c r="X338" s="8">
        <v>3.4413228811210828</v>
      </c>
      <c r="Y338" s="8">
        <v>8.4758097169338651</v>
      </c>
      <c r="Z338" s="8">
        <v>1.8182629746275956</v>
      </c>
      <c r="AA338" s="8">
        <v>3.5324491680913499</v>
      </c>
      <c r="AB338" s="8">
        <v>3.6834409146985725</v>
      </c>
      <c r="AC338" s="8">
        <v>14.5055604190577</v>
      </c>
      <c r="AD338" s="8">
        <v>5.6569477993206219</v>
      </c>
      <c r="AE338" s="8">
        <v>0.55140273261843276</v>
      </c>
      <c r="AF338" s="8">
        <v>17.647383601132159</v>
      </c>
      <c r="AG338" s="8">
        <v>36.270433953334553</v>
      </c>
      <c r="AH338" s="8">
        <v>2.2869378017192439</v>
      </c>
      <c r="AI338" s="8">
        <v>1.1388877322171875</v>
      </c>
      <c r="AJ338" s="8">
        <v>6.0457844644621295</v>
      </c>
      <c r="AK338" s="8">
        <v>1.6940955016730663</v>
      </c>
      <c r="AL338" s="8">
        <v>6.4798826385715325</v>
      </c>
      <c r="AM338" s="8">
        <v>1.6810550393286166</v>
      </c>
      <c r="AN338" s="8">
        <v>2.5773870800296788</v>
      </c>
      <c r="AO338" s="8">
        <v>1.3959759662429394</v>
      </c>
      <c r="AP338" s="8">
        <v>14.71820683509377</v>
      </c>
      <c r="AQ338" s="8">
        <v>8.0639693861951223</v>
      </c>
    </row>
    <row r="339" spans="1:43" x14ac:dyDescent="0.3">
      <c r="A339" s="1" t="s">
        <v>435</v>
      </c>
      <c r="B339" s="1" t="s">
        <v>287</v>
      </c>
      <c r="C339" s="1" t="s">
        <v>62</v>
      </c>
      <c r="D339" s="1" t="s">
        <v>63</v>
      </c>
      <c r="E339" s="1" t="s">
        <v>1203</v>
      </c>
      <c r="F339" s="7">
        <v>26.73</v>
      </c>
      <c r="G339" s="1" t="s">
        <v>294</v>
      </c>
      <c r="H339" s="1" t="s">
        <v>298</v>
      </c>
      <c r="I339" s="1" t="s">
        <v>328</v>
      </c>
      <c r="J339" s="1" t="s">
        <v>291</v>
      </c>
      <c r="K339" s="8">
        <v>1.4041196222727819</v>
      </c>
      <c r="L339" s="8">
        <v>0.95833180566451504</v>
      </c>
      <c r="M339" s="8">
        <v>2.5218704090373043</v>
      </c>
      <c r="N339" s="8">
        <v>38.230799411407432</v>
      </c>
      <c r="O339" s="8">
        <v>2.8513068321590431</v>
      </c>
      <c r="P339" s="8">
        <v>1.0992917836998788</v>
      </c>
      <c r="Q339" s="8">
        <v>1.3073614210222255</v>
      </c>
      <c r="R339" s="8">
        <v>5.4843906664210254</v>
      </c>
      <c r="S339" s="8">
        <v>0.23977859127293955</v>
      </c>
      <c r="T339" s="8">
        <v>0.54013278987561353</v>
      </c>
      <c r="U339" s="8">
        <v>1.162712463528718</v>
      </c>
      <c r="V339" s="8">
        <v>3.3692338082551059</v>
      </c>
      <c r="W339" s="8">
        <v>0.72610362334288647</v>
      </c>
      <c r="X339" s="8">
        <v>4.0653241311331225</v>
      </c>
      <c r="Y339" s="8">
        <v>6.0207030644967592</v>
      </c>
      <c r="Z339" s="8">
        <v>1.9981466386391107</v>
      </c>
      <c r="AA339" s="8">
        <v>2.3128156307811714</v>
      </c>
      <c r="AB339" s="8">
        <v>5.9464882262796239</v>
      </c>
      <c r="AC339" s="8">
        <v>15.336551321426453</v>
      </c>
      <c r="AD339" s="8">
        <v>4.0559685483062804</v>
      </c>
      <c r="AE339" s="8">
        <v>0.36856921097799006</v>
      </c>
      <c r="AF339" s="8">
        <v>14.531197205119494</v>
      </c>
      <c r="AG339" s="8">
        <v>27.858921519674595</v>
      </c>
      <c r="AH339" s="8">
        <v>2.611214980975491</v>
      </c>
      <c r="AI339" s="8">
        <v>2.8707384930687283</v>
      </c>
      <c r="AJ339" s="8">
        <v>7.5914535155848872</v>
      </c>
      <c r="AK339" s="8">
        <v>1.447930635624185</v>
      </c>
      <c r="AL339" s="8">
        <v>5.8249512754318005</v>
      </c>
      <c r="AM339" s="8">
        <v>2.4338378177366269</v>
      </c>
      <c r="AN339" s="8">
        <v>5.7310560129372456</v>
      </c>
      <c r="AO339" s="8">
        <v>2.350186005293923</v>
      </c>
      <c r="AP339" s="8">
        <v>16.725173169646038</v>
      </c>
      <c r="AQ339" s="8">
        <v>10.023339368906978</v>
      </c>
    </row>
    <row r="340" spans="1:43" x14ac:dyDescent="0.3">
      <c r="A340" s="1" t="s">
        <v>436</v>
      </c>
      <c r="B340" s="1" t="s">
        <v>287</v>
      </c>
      <c r="C340" s="1" t="s">
        <v>67</v>
      </c>
      <c r="D340" s="1" t="s">
        <v>63</v>
      </c>
      <c r="E340" s="1" t="s">
        <v>1209</v>
      </c>
      <c r="F340" s="7">
        <v>23.14</v>
      </c>
      <c r="G340" s="1" t="s">
        <v>294</v>
      </c>
      <c r="H340" s="1" t="s">
        <v>316</v>
      </c>
      <c r="I340" s="1" t="s">
        <v>290</v>
      </c>
      <c r="J340" s="1" t="s">
        <v>291</v>
      </c>
      <c r="K340" s="8">
        <v>2.1839570870233156</v>
      </c>
      <c r="L340" s="8">
        <v>1.5296710368387441</v>
      </c>
      <c r="M340" s="8">
        <v>2.4760735916517995</v>
      </c>
      <c r="N340" s="8">
        <v>36.603708328353385</v>
      </c>
      <c r="O340" s="8">
        <v>1.3891040617606683</v>
      </c>
      <c r="P340" s="8">
        <v>1.3546970729569427</v>
      </c>
      <c r="Q340" s="8">
        <v>1.4940373433182284</v>
      </c>
      <c r="R340" s="8">
        <v>5.5692764880940029</v>
      </c>
      <c r="S340" s="8">
        <v>9.9860527092254639E-2</v>
      </c>
      <c r="T340" s="8">
        <v>0.77333850050513475</v>
      </c>
      <c r="U340" s="8">
        <v>1.2230979287268398</v>
      </c>
      <c r="V340" s="8">
        <v>4.0567911210252445</v>
      </c>
      <c r="W340" s="8">
        <v>1.3208303651365554</v>
      </c>
      <c r="X340" s="8">
        <v>4.320201884284911</v>
      </c>
      <c r="Y340" s="8">
        <v>6.9946264743985624</v>
      </c>
      <c r="Z340" s="8">
        <v>2.1548920106573539</v>
      </c>
      <c r="AA340" s="8">
        <v>2.9316769864913077</v>
      </c>
      <c r="AB340" s="8">
        <v>4.9038234603305755</v>
      </c>
      <c r="AC340" s="8">
        <v>13.914931282814491</v>
      </c>
      <c r="AD340" s="8">
        <v>4.2032964194584883</v>
      </c>
      <c r="AE340" s="8">
        <v>0.50210802908118723</v>
      </c>
      <c r="AF340" s="8">
        <v>15.564729291474046</v>
      </c>
      <c r="AG340" s="8">
        <v>29.830775523307612</v>
      </c>
      <c r="AH340" s="8">
        <v>3.3545649811112717</v>
      </c>
      <c r="AI340" s="8">
        <v>2.4646547347147729</v>
      </c>
      <c r="AJ340" s="8">
        <v>7.7407833656770544</v>
      </c>
      <c r="AK340" s="8">
        <v>1.8706291611424666</v>
      </c>
      <c r="AL340" s="8">
        <v>6.113141448698328</v>
      </c>
      <c r="AM340" s="8">
        <v>2.8555484262353117</v>
      </c>
      <c r="AN340" s="8">
        <v>6.4055994506141145</v>
      </c>
      <c r="AO340" s="8">
        <v>2.2543714670125312</v>
      </c>
      <c r="AP340" s="8">
        <v>13.096774103173079</v>
      </c>
      <c r="AQ340" s="8">
        <v>8.4484280468393944</v>
      </c>
    </row>
    <row r="341" spans="1:43" x14ac:dyDescent="0.3">
      <c r="A341" s="1" t="s">
        <v>437</v>
      </c>
      <c r="B341" s="1" t="s">
        <v>287</v>
      </c>
      <c r="C341" s="1" t="s">
        <v>62</v>
      </c>
      <c r="D341" s="1" t="s">
        <v>63</v>
      </c>
      <c r="E341" s="1" t="s">
        <v>1207</v>
      </c>
      <c r="F341" s="7">
        <v>24.09</v>
      </c>
      <c r="G341" s="1" t="s">
        <v>288</v>
      </c>
      <c r="H341" s="1" t="s">
        <v>309</v>
      </c>
      <c r="I341" s="1" t="s">
        <v>296</v>
      </c>
      <c r="J341" s="1" t="s">
        <v>291</v>
      </c>
      <c r="K341" s="8">
        <v>1.5455447033164271</v>
      </c>
      <c r="L341" s="8">
        <v>0.64725453079207462</v>
      </c>
      <c r="M341" s="8">
        <v>2.33120660318118</v>
      </c>
      <c r="N341" s="8">
        <v>35.784561127230553</v>
      </c>
      <c r="O341" s="8">
        <v>2.1306567759776938</v>
      </c>
      <c r="P341" s="8">
        <v>0.79570476798955991</v>
      </c>
      <c r="Q341" s="8">
        <v>1.3776629924339339</v>
      </c>
      <c r="R341" s="8">
        <v>6.5909429103983106</v>
      </c>
      <c r="S341" s="8">
        <v>0.74767180906481534</v>
      </c>
      <c r="T341" s="8">
        <v>0.49157722445508867</v>
      </c>
      <c r="U341" s="8">
        <v>0.83969806045052109</v>
      </c>
      <c r="V341" s="8">
        <v>3.4757971381478967</v>
      </c>
      <c r="W341" s="8">
        <v>0.51359418034205406</v>
      </c>
      <c r="X341" s="8">
        <v>3.0548038056704554</v>
      </c>
      <c r="Y341" s="8">
        <v>8.0560975624680076</v>
      </c>
      <c r="Z341" s="8">
        <v>1.0856819969383702</v>
      </c>
      <c r="AA341" s="8">
        <v>2.4739958923499326</v>
      </c>
      <c r="AB341" s="8">
        <v>4.0064680078052115</v>
      </c>
      <c r="AC341" s="8">
        <v>16.803329926752429</v>
      </c>
      <c r="AD341" s="8">
        <v>6.9080211997786813</v>
      </c>
      <c r="AE341" s="8">
        <v>0.33972878445679711</v>
      </c>
      <c r="AF341" s="8">
        <v>34.438321004695496</v>
      </c>
      <c r="AG341" s="8">
        <v>27.566082056132782</v>
      </c>
      <c r="AH341" s="8">
        <v>4.1347543186382536</v>
      </c>
      <c r="AI341" s="8">
        <v>1.4429202271016968</v>
      </c>
      <c r="AJ341" s="8">
        <v>2.6055440054404722</v>
      </c>
      <c r="AK341" s="8">
        <v>1.4429202271016968</v>
      </c>
      <c r="AL341" s="8">
        <v>6.9944985674446665</v>
      </c>
      <c r="AM341" s="8">
        <v>3.2141169419103295</v>
      </c>
      <c r="AN341" s="8">
        <v>1.4429202271016968</v>
      </c>
      <c r="AO341" s="8">
        <v>1.4429202271016968</v>
      </c>
      <c r="AP341" s="8">
        <v>8.3479383358944794</v>
      </c>
      <c r="AQ341" s="8">
        <v>6.9270638614367508</v>
      </c>
    </row>
    <row r="342" spans="1:43" x14ac:dyDescent="0.3">
      <c r="A342" s="1" t="s">
        <v>438</v>
      </c>
      <c r="B342" s="1" t="s">
        <v>287</v>
      </c>
      <c r="C342" s="1" t="s">
        <v>62</v>
      </c>
      <c r="D342" s="1" t="s">
        <v>63</v>
      </c>
      <c r="E342" s="1" t="s">
        <v>1204</v>
      </c>
      <c r="F342" s="7">
        <v>24.84</v>
      </c>
      <c r="G342" s="1" t="s">
        <v>294</v>
      </c>
      <c r="H342" s="1" t="s">
        <v>295</v>
      </c>
      <c r="I342" s="1" t="s">
        <v>296</v>
      </c>
      <c r="J342" s="1" t="s">
        <v>291</v>
      </c>
      <c r="K342" s="8">
        <v>1.3722299858953846</v>
      </c>
      <c r="L342" s="8">
        <v>0.61761705148573276</v>
      </c>
      <c r="M342" s="8">
        <v>1.0573758664306563</v>
      </c>
      <c r="N342" s="8">
        <v>39.308960458060582</v>
      </c>
      <c r="O342" s="8">
        <v>0.63158900699634513</v>
      </c>
      <c r="P342" s="8">
        <v>1.1440027895083142</v>
      </c>
      <c r="Q342" s="8">
        <v>0.5134395324687846</v>
      </c>
      <c r="R342" s="8">
        <v>7.3278542311741903</v>
      </c>
      <c r="S342" s="8">
        <v>0.49739251717752786</v>
      </c>
      <c r="T342" s="8">
        <v>0.49739251717752786</v>
      </c>
      <c r="U342" s="8">
        <v>0.49739251717752786</v>
      </c>
      <c r="V342" s="8">
        <v>4.2000887216306086</v>
      </c>
      <c r="W342" s="8">
        <v>0.49739251717752786</v>
      </c>
      <c r="X342" s="8">
        <v>3.679923208609619</v>
      </c>
      <c r="Y342" s="8">
        <v>10.017515641313318</v>
      </c>
      <c r="Z342" s="8">
        <v>0.70270654498673424</v>
      </c>
      <c r="AA342" s="8">
        <v>2.7890040531711811</v>
      </c>
      <c r="AB342" s="8">
        <v>3.8924474966671037</v>
      </c>
      <c r="AC342" s="8">
        <v>13.164905220205574</v>
      </c>
      <c r="AD342" s="8">
        <v>7.0933776055082305</v>
      </c>
      <c r="AE342" s="8">
        <v>0.49739251717752786</v>
      </c>
      <c r="AF342" s="8">
        <v>17.27979403744515</v>
      </c>
      <c r="AG342" s="8">
        <v>31.823502418323095</v>
      </c>
      <c r="AH342" s="8">
        <v>2.1970755623815674</v>
      </c>
      <c r="AI342" s="8">
        <v>2.1970755623815674</v>
      </c>
      <c r="AJ342" s="8">
        <v>6.9826551127665502</v>
      </c>
      <c r="AK342" s="8">
        <v>2.1970755623815674</v>
      </c>
      <c r="AL342" s="8">
        <v>3.1092899489890229</v>
      </c>
      <c r="AM342" s="8">
        <v>2.1970755623815674</v>
      </c>
      <c r="AN342" s="8">
        <v>5.2814207456552378</v>
      </c>
      <c r="AO342" s="8">
        <v>2.1970755623815674</v>
      </c>
      <c r="AP342" s="8">
        <v>13.458740995087654</v>
      </c>
      <c r="AQ342" s="8">
        <v>11.079218929825432</v>
      </c>
    </row>
    <row r="343" spans="1:43" x14ac:dyDescent="0.3">
      <c r="A343" s="1" t="s">
        <v>439</v>
      </c>
      <c r="B343" s="1" t="s">
        <v>287</v>
      </c>
      <c r="C343" s="1" t="s">
        <v>62</v>
      </c>
      <c r="D343" s="1" t="s">
        <v>63</v>
      </c>
      <c r="E343" s="1" t="s">
        <v>1206</v>
      </c>
      <c r="F343" s="7">
        <v>31.8</v>
      </c>
      <c r="G343" s="1" t="s">
        <v>294</v>
      </c>
      <c r="H343" s="1" t="s">
        <v>309</v>
      </c>
      <c r="I343" s="1" t="s">
        <v>313</v>
      </c>
      <c r="J343" s="1" t="s">
        <v>291</v>
      </c>
      <c r="K343" s="8">
        <v>1.7097064968292479</v>
      </c>
      <c r="L343" s="8">
        <v>0.99495725663222601</v>
      </c>
      <c r="M343" s="8">
        <v>2.0867127466975828</v>
      </c>
      <c r="N343" s="8">
        <v>33.807283261011932</v>
      </c>
      <c r="O343" s="8">
        <v>1.3222255844179274</v>
      </c>
      <c r="P343" s="8">
        <v>1.0719092403887298</v>
      </c>
      <c r="Q343" s="8">
        <v>1.3074028611065485</v>
      </c>
      <c r="R343" s="8">
        <v>6.4381675876287963</v>
      </c>
      <c r="S343" s="8">
        <v>0.19408730803060439</v>
      </c>
      <c r="T343" s="8">
        <v>0.76897836810495834</v>
      </c>
      <c r="U343" s="8">
        <v>0.96205518780230714</v>
      </c>
      <c r="V343" s="8">
        <v>5.0669970001065332</v>
      </c>
      <c r="W343" s="8">
        <v>1.2784021996247257</v>
      </c>
      <c r="X343" s="8">
        <v>3.4373558134176756</v>
      </c>
      <c r="Y343" s="8">
        <v>10.714373569529565</v>
      </c>
      <c r="Z343" s="8">
        <v>1.4119695109193424</v>
      </c>
      <c r="AA343" s="8">
        <v>4.0235030216282199</v>
      </c>
      <c r="AB343" s="8">
        <v>2.8884842036186629</v>
      </c>
      <c r="AC343" s="8">
        <v>12.048129843656113</v>
      </c>
      <c r="AD343" s="8">
        <v>8.1972137469430777</v>
      </c>
      <c r="AE343" s="8">
        <v>0.2700851919052254</v>
      </c>
      <c r="AF343" s="8">
        <v>13.805002105848526</v>
      </c>
      <c r="AG343" s="8">
        <v>32.68513211525859</v>
      </c>
      <c r="AH343" s="8">
        <v>1.7701875441808503</v>
      </c>
      <c r="AI343" s="8">
        <v>1.1988854575439838</v>
      </c>
      <c r="AJ343" s="8">
        <v>10.47898867437454</v>
      </c>
      <c r="AK343" s="8">
        <v>1.1988854575439838</v>
      </c>
      <c r="AL343" s="8">
        <v>1.9855434660013347</v>
      </c>
      <c r="AM343" s="8">
        <v>1.2508840234633141</v>
      </c>
      <c r="AN343" s="8">
        <v>5.2194249385426215</v>
      </c>
      <c r="AO343" s="8">
        <v>1.1988854575439838</v>
      </c>
      <c r="AP343" s="8">
        <v>15.451847692535143</v>
      </c>
      <c r="AQ343" s="8">
        <v>13.756333067163123</v>
      </c>
    </row>
    <row r="344" spans="1:43" x14ac:dyDescent="0.3">
      <c r="A344" s="1" t="s">
        <v>440</v>
      </c>
      <c r="B344" s="1" t="s">
        <v>287</v>
      </c>
      <c r="C344" s="1" t="s">
        <v>62</v>
      </c>
      <c r="D344" s="1" t="s">
        <v>63</v>
      </c>
      <c r="E344" s="1" t="s">
        <v>1212</v>
      </c>
      <c r="F344" s="7">
        <v>28.09</v>
      </c>
      <c r="G344" s="1" t="s">
        <v>294</v>
      </c>
      <c r="H344" s="1" t="s">
        <v>295</v>
      </c>
      <c r="I344" s="1" t="s">
        <v>296</v>
      </c>
      <c r="J344" s="1" t="s">
        <v>291</v>
      </c>
      <c r="K344" s="8">
        <v>2.1476551076513619</v>
      </c>
      <c r="L344" s="8">
        <v>1.4228676211194473</v>
      </c>
      <c r="M344" s="8">
        <v>2.794947809542474</v>
      </c>
      <c r="N344" s="8">
        <v>35.519021365474124</v>
      </c>
      <c r="O344" s="8">
        <v>1.2352348611097652</v>
      </c>
      <c r="P344" s="8">
        <v>1.1596580420182634</v>
      </c>
      <c r="Q344" s="8">
        <v>1.5058731919063635</v>
      </c>
      <c r="R344" s="8">
        <v>4.7548272654355328</v>
      </c>
      <c r="S344" s="8">
        <v>6.226351903453764E-2</v>
      </c>
      <c r="T344" s="8">
        <v>0.61173907451433229</v>
      </c>
      <c r="U344" s="8">
        <v>1.1752239217768978</v>
      </c>
      <c r="V344" s="8">
        <v>3.4406578454295804</v>
      </c>
      <c r="W344" s="8">
        <v>0.9923249936845604</v>
      </c>
      <c r="X344" s="8">
        <v>4.8465453120455546</v>
      </c>
      <c r="Y344" s="8">
        <v>5.7017507346767875</v>
      </c>
      <c r="Z344" s="8">
        <v>2.1919526890838985</v>
      </c>
      <c r="AA344" s="8">
        <v>2.3270744054807899</v>
      </c>
      <c r="AB344" s="8">
        <v>5.7092663305479023</v>
      </c>
      <c r="AC344" s="8">
        <v>18.016701642830409</v>
      </c>
      <c r="AD344" s="8">
        <v>3.552925860792953</v>
      </c>
      <c r="AE344" s="8">
        <v>0.83148840584448025</v>
      </c>
      <c r="AF344" s="8">
        <v>17.517827269484364</v>
      </c>
      <c r="AG344" s="8">
        <v>23.395371018195085</v>
      </c>
      <c r="AH344" s="8">
        <v>2.2045672317525984</v>
      </c>
      <c r="AI344" s="8">
        <v>2.7997669822165343</v>
      </c>
      <c r="AJ344" s="8">
        <v>7.4726626765341582</v>
      </c>
      <c r="AK344" s="8">
        <v>2.3278329634988539</v>
      </c>
      <c r="AL344" s="8">
        <v>7.6716064692227892</v>
      </c>
      <c r="AM344" s="8">
        <v>2.0267961731565451</v>
      </c>
      <c r="AN344" s="8">
        <v>4.5417213596470942</v>
      </c>
      <c r="AO344" s="8">
        <v>1.9937351568948729</v>
      </c>
      <c r="AP344" s="8">
        <v>19.80426004082566</v>
      </c>
      <c r="AQ344" s="8">
        <v>8.2438526585714431</v>
      </c>
    </row>
    <row r="345" spans="1:43" x14ac:dyDescent="0.3">
      <c r="A345" s="1" t="s">
        <v>441</v>
      </c>
      <c r="B345" s="1" t="s">
        <v>287</v>
      </c>
      <c r="C345" s="1" t="s">
        <v>62</v>
      </c>
      <c r="D345" s="1" t="s">
        <v>63</v>
      </c>
      <c r="E345" s="1" t="s">
        <v>1211</v>
      </c>
      <c r="F345" s="7">
        <v>24.68</v>
      </c>
      <c r="G345" s="1" t="s">
        <v>294</v>
      </c>
      <c r="H345" s="1" t="s">
        <v>347</v>
      </c>
      <c r="I345" s="1" t="s">
        <v>303</v>
      </c>
      <c r="J345" s="1" t="s">
        <v>291</v>
      </c>
      <c r="K345" s="8">
        <v>2.1342188542669933</v>
      </c>
      <c r="L345" s="8">
        <v>1.6605396454376138</v>
      </c>
      <c r="M345" s="8">
        <v>2.444892150204228</v>
      </c>
      <c r="N345" s="8">
        <v>36.568211377605337</v>
      </c>
      <c r="O345" s="8">
        <v>0.74265314408976368</v>
      </c>
      <c r="P345" s="8">
        <v>1.6403826521024598</v>
      </c>
      <c r="Q345" s="8">
        <v>2.2609853794634476</v>
      </c>
      <c r="R345" s="8">
        <v>8.952663249905557</v>
      </c>
      <c r="S345" s="8">
        <v>0.11021320943813402</v>
      </c>
      <c r="T345" s="8">
        <v>0.96116171021628505</v>
      </c>
      <c r="U345" s="8">
        <v>1.4097038416505514</v>
      </c>
      <c r="V345" s="8">
        <v>4.3102391472244523</v>
      </c>
      <c r="W345" s="8">
        <v>0.9978448134353195</v>
      </c>
      <c r="X345" s="8">
        <v>3.5504316803150613</v>
      </c>
      <c r="Y345" s="8">
        <v>5.67235771700744</v>
      </c>
      <c r="Z345" s="8">
        <v>1.9368298243367734</v>
      </c>
      <c r="AA345" s="8">
        <v>2.4903136158962953</v>
      </c>
      <c r="AB345" s="8">
        <v>4.0768118537757205</v>
      </c>
      <c r="AC345" s="8">
        <v>13.953490594170143</v>
      </c>
      <c r="AD345" s="8">
        <v>3.4043141260195005</v>
      </c>
      <c r="AE345" s="8">
        <v>0.72174141343889198</v>
      </c>
      <c r="AF345" s="8">
        <v>24.518695719739878</v>
      </c>
      <c r="AG345" s="8">
        <v>35.966087414658816</v>
      </c>
      <c r="AH345" s="8">
        <v>1.790338655478968</v>
      </c>
      <c r="AI345" s="8">
        <v>1.790338655478968</v>
      </c>
      <c r="AJ345" s="8">
        <v>4.4149289345689926</v>
      </c>
      <c r="AK345" s="8">
        <v>1.8176188223556851</v>
      </c>
      <c r="AL345" s="8">
        <v>6.9781358252142915</v>
      </c>
      <c r="AM345" s="8">
        <v>1.790338655478968</v>
      </c>
      <c r="AN345" s="8">
        <v>3.2540366817590503</v>
      </c>
      <c r="AO345" s="8">
        <v>1.790338655478968</v>
      </c>
      <c r="AP345" s="8">
        <v>10.347119464838835</v>
      </c>
      <c r="AQ345" s="8">
        <v>5.5420225149485933</v>
      </c>
    </row>
    <row r="346" spans="1:43" x14ac:dyDescent="0.3">
      <c r="A346" s="1" t="s">
        <v>442</v>
      </c>
      <c r="B346" s="1" t="s">
        <v>287</v>
      </c>
      <c r="C346" s="1" t="s">
        <v>62</v>
      </c>
      <c r="D346" s="1" t="s">
        <v>63</v>
      </c>
      <c r="E346" s="1" t="s">
        <v>1212</v>
      </c>
      <c r="F346" s="7">
        <v>32.869999999999997</v>
      </c>
      <c r="G346" s="1" t="s">
        <v>294</v>
      </c>
      <c r="H346" s="1" t="s">
        <v>298</v>
      </c>
      <c r="I346" s="1" t="s">
        <v>296</v>
      </c>
      <c r="J346" s="1" t="s">
        <v>291</v>
      </c>
      <c r="K346" s="8">
        <v>2.4412104566172972</v>
      </c>
      <c r="L346" s="8">
        <v>1.5114717980141055</v>
      </c>
      <c r="M346" s="8">
        <v>2.9533883263640504</v>
      </c>
      <c r="N346" s="8">
        <v>35.511078759462293</v>
      </c>
      <c r="O346" s="8">
        <v>1.1745226346946185</v>
      </c>
      <c r="P346" s="8">
        <v>1.1709025486352522</v>
      </c>
      <c r="Q346" s="8">
        <v>2.0546156975240102</v>
      </c>
      <c r="R346" s="8">
        <v>6.1178937217830756</v>
      </c>
      <c r="S346" s="8">
        <v>0.16829471971442717</v>
      </c>
      <c r="T346" s="8">
        <v>0.65375392298801582</v>
      </c>
      <c r="U346" s="8">
        <v>1.3172653672146588</v>
      </c>
      <c r="V346" s="8">
        <v>4.4658324529927533</v>
      </c>
      <c r="W346" s="8">
        <v>1.3951837724735561</v>
      </c>
      <c r="X346" s="8">
        <v>4.5353727923467897</v>
      </c>
      <c r="Y346" s="8">
        <v>7.8650024628846484</v>
      </c>
      <c r="Z346" s="8">
        <v>1.9997307568122835</v>
      </c>
      <c r="AA346" s="8">
        <v>2.8668602421139475</v>
      </c>
      <c r="AB346" s="8">
        <v>3.8010742742556007</v>
      </c>
      <c r="AC346" s="8">
        <v>13.20148772724743</v>
      </c>
      <c r="AD346" s="8">
        <v>4.3824336955974665</v>
      </c>
      <c r="AE346" s="8">
        <v>0.41262387026374198</v>
      </c>
      <c r="AF346" s="8">
        <v>15.623112920534115</v>
      </c>
      <c r="AG346" s="8">
        <v>32.98629999209755</v>
      </c>
      <c r="AH346" s="8">
        <v>1.2591283103107842</v>
      </c>
      <c r="AI346" s="8">
        <v>2.6726959213483386</v>
      </c>
      <c r="AJ346" s="8">
        <v>8.4531667262614505</v>
      </c>
      <c r="AK346" s="8">
        <v>1.6626518373451127</v>
      </c>
      <c r="AL346" s="8">
        <v>3.8737395524224714</v>
      </c>
      <c r="AM346" s="8">
        <v>1.077930819446812</v>
      </c>
      <c r="AN346" s="8">
        <v>5.0260883072259599</v>
      </c>
      <c r="AO346" s="8">
        <v>1.977065892656563</v>
      </c>
      <c r="AP346" s="8">
        <v>15.744444950482706</v>
      </c>
      <c r="AQ346" s="8">
        <v>9.6436747698681184</v>
      </c>
    </row>
    <row r="347" spans="1:43" x14ac:dyDescent="0.3">
      <c r="A347" s="1" t="s">
        <v>443</v>
      </c>
      <c r="B347" s="1" t="s">
        <v>287</v>
      </c>
      <c r="C347" s="1" t="s">
        <v>62</v>
      </c>
      <c r="D347" s="1" t="s">
        <v>63</v>
      </c>
      <c r="E347" s="1" t="s">
        <v>1204</v>
      </c>
      <c r="F347" s="7">
        <v>26.7</v>
      </c>
      <c r="G347" s="1" t="s">
        <v>294</v>
      </c>
      <c r="H347" s="1" t="s">
        <v>309</v>
      </c>
      <c r="I347" s="1" t="s">
        <v>296</v>
      </c>
      <c r="J347" s="1" t="s">
        <v>291</v>
      </c>
      <c r="K347" s="8">
        <v>1.7282581254660545</v>
      </c>
      <c r="L347" s="8">
        <v>0.86484900422274102</v>
      </c>
      <c r="M347" s="8">
        <v>2.534864854789264</v>
      </c>
      <c r="N347" s="8">
        <v>35.881249952463719</v>
      </c>
      <c r="O347" s="8">
        <v>1.4723890223939078</v>
      </c>
      <c r="P347" s="8">
        <v>1.015446013384133</v>
      </c>
      <c r="Q347" s="8">
        <v>1.2933646791746858</v>
      </c>
      <c r="R347" s="8">
        <v>4.8168901973660194</v>
      </c>
      <c r="S347" s="8">
        <v>0.19001019379989634</v>
      </c>
      <c r="T347" s="8">
        <v>0.54350539002084075</v>
      </c>
      <c r="U347" s="8">
        <v>1.1121551575159552</v>
      </c>
      <c r="V347" s="8">
        <v>3.6992220273355017</v>
      </c>
      <c r="W347" s="8">
        <v>0.95026016033639316</v>
      </c>
      <c r="X347" s="8">
        <v>3.9725345418783005</v>
      </c>
      <c r="Y347" s="8">
        <v>8.9955258860311531</v>
      </c>
      <c r="Z347" s="8">
        <v>1.4995541358004314</v>
      </c>
      <c r="AA347" s="8">
        <v>3.0819503485946766</v>
      </c>
      <c r="AB347" s="8">
        <v>4.2011404261034988</v>
      </c>
      <c r="AC347" s="8">
        <v>15.49114259976513</v>
      </c>
      <c r="AD347" s="8">
        <v>6.2176202942364034</v>
      </c>
      <c r="AE347" s="8">
        <v>0.43806698932131377</v>
      </c>
      <c r="AF347" s="8">
        <v>14.044606415608214</v>
      </c>
      <c r="AG347" s="8">
        <v>30.583616743809106</v>
      </c>
      <c r="AH347" s="8">
        <v>2.5620090398112465</v>
      </c>
      <c r="AI347" s="8">
        <v>1.5801665732781336</v>
      </c>
      <c r="AJ347" s="8">
        <v>9.3562714162766287</v>
      </c>
      <c r="AK347" s="8">
        <v>1.5804682447769809</v>
      </c>
      <c r="AL347" s="8">
        <v>5.1155467997188211</v>
      </c>
      <c r="AM347" s="8">
        <v>2.3512227441044544</v>
      </c>
      <c r="AN347" s="8">
        <v>5.448423344290477</v>
      </c>
      <c r="AO347" s="8">
        <v>1.1780749786576643</v>
      </c>
      <c r="AP347" s="8">
        <v>14.169447061060088</v>
      </c>
      <c r="AQ347" s="8">
        <v>12.030146638608187</v>
      </c>
    </row>
    <row r="348" spans="1:43" x14ac:dyDescent="0.3">
      <c r="A348" s="1" t="s">
        <v>444</v>
      </c>
      <c r="B348" s="1" t="s">
        <v>287</v>
      </c>
      <c r="C348" s="1" t="s">
        <v>67</v>
      </c>
      <c r="D348" s="1" t="s">
        <v>63</v>
      </c>
      <c r="E348" s="1" t="s">
        <v>1208</v>
      </c>
      <c r="F348" s="7">
        <v>26.42</v>
      </c>
      <c r="G348" s="1" t="s">
        <v>445</v>
      </c>
      <c r="H348" s="1" t="s">
        <v>309</v>
      </c>
      <c r="I348" s="1" t="s">
        <v>328</v>
      </c>
      <c r="J348" s="1" t="s">
        <v>291</v>
      </c>
      <c r="K348" s="8">
        <v>2.3798014042312308</v>
      </c>
      <c r="L348" s="8">
        <v>1.6144231861488694</v>
      </c>
      <c r="M348" s="8">
        <v>2.2954855084040195</v>
      </c>
      <c r="N348" s="8">
        <v>36.23507966477333</v>
      </c>
      <c r="O348" s="8">
        <v>1.0720062807315047</v>
      </c>
      <c r="P348" s="8">
        <v>1.3349343434181857</v>
      </c>
      <c r="Q348" s="8">
        <v>1.6223492370780273</v>
      </c>
      <c r="R348" s="8">
        <v>6.0964519672855548</v>
      </c>
      <c r="S348" s="8">
        <v>8.8995622894545712E-2</v>
      </c>
      <c r="T348" s="8">
        <v>0.74311345116945671</v>
      </c>
      <c r="U348" s="8">
        <v>1.1569430976290944</v>
      </c>
      <c r="V348" s="8">
        <v>4.1713511741093185</v>
      </c>
      <c r="W348" s="8">
        <v>1.4478651921918193</v>
      </c>
      <c r="X348" s="8">
        <v>4.3684501879229369</v>
      </c>
      <c r="Y348" s="8">
        <v>7.4211044659298597</v>
      </c>
      <c r="Z348" s="8">
        <v>2.0798830535346564</v>
      </c>
      <c r="AA348" s="8">
        <v>3.1107601334969823</v>
      </c>
      <c r="AB348" s="8">
        <v>4.1846806668918228</v>
      </c>
      <c r="AC348" s="8">
        <v>13.298709269854905</v>
      </c>
      <c r="AD348" s="8">
        <v>4.7320825123682413</v>
      </c>
      <c r="AE348" s="8">
        <v>0.545529579935639</v>
      </c>
      <c r="AF348" s="8">
        <v>19.505867885518196</v>
      </c>
      <c r="AG348" s="8">
        <v>35.096583681224971</v>
      </c>
      <c r="AH348" s="8">
        <v>1.3673762312995907</v>
      </c>
      <c r="AI348" s="8">
        <v>0.97976743417021139</v>
      </c>
      <c r="AJ348" s="8">
        <v>8.5464543685072005</v>
      </c>
      <c r="AK348" s="8">
        <v>0.97976743417021139</v>
      </c>
      <c r="AL348" s="8">
        <v>5.1857407791126509</v>
      </c>
      <c r="AM348" s="8">
        <v>1.2833185343407598</v>
      </c>
      <c r="AN348" s="8">
        <v>5.1757736041475404</v>
      </c>
      <c r="AO348" s="8">
        <v>0.97976743417021139</v>
      </c>
      <c r="AP348" s="8">
        <v>11.750204312803795</v>
      </c>
      <c r="AQ348" s="8">
        <v>9.1493783005346678</v>
      </c>
    </row>
    <row r="349" spans="1:43" x14ac:dyDescent="0.3">
      <c r="A349" s="1" t="s">
        <v>446</v>
      </c>
      <c r="B349" s="1" t="s">
        <v>287</v>
      </c>
      <c r="C349" s="1" t="s">
        <v>62</v>
      </c>
      <c r="D349" s="1" t="s">
        <v>63</v>
      </c>
      <c r="E349" s="1" t="s">
        <v>1211</v>
      </c>
      <c r="F349" s="7">
        <v>20.02</v>
      </c>
      <c r="G349" s="1" t="s">
        <v>288</v>
      </c>
      <c r="H349" s="1" t="s">
        <v>309</v>
      </c>
      <c r="I349" s="1" t="s">
        <v>317</v>
      </c>
      <c r="J349" s="1" t="s">
        <v>291</v>
      </c>
      <c r="K349" s="8">
        <v>3.0798623607229247</v>
      </c>
      <c r="L349" s="8">
        <v>0.69975850556183272</v>
      </c>
      <c r="M349" s="8">
        <v>2.932024098395003</v>
      </c>
      <c r="N349" s="8">
        <v>41.824346863845875</v>
      </c>
      <c r="O349" s="8">
        <v>2.8000685947257855</v>
      </c>
      <c r="P349" s="8">
        <v>0.6955230428713064</v>
      </c>
      <c r="Q349" s="8">
        <v>1.1991951854211835</v>
      </c>
      <c r="R349" s="8">
        <v>5.740171408585149</v>
      </c>
      <c r="S349" s="8">
        <v>0.72850820459492349</v>
      </c>
      <c r="T349" s="8">
        <v>0.24600493477763249</v>
      </c>
      <c r="U349" s="8">
        <v>0.76485170630863919</v>
      </c>
      <c r="V349" s="8">
        <v>2.9062828704852115</v>
      </c>
      <c r="W349" s="8">
        <v>0.17891267983827819</v>
      </c>
      <c r="X349" s="8">
        <v>3.1147413160252326</v>
      </c>
      <c r="Y349" s="8">
        <v>4.8056558658987898</v>
      </c>
      <c r="Z349" s="8">
        <v>0.74746266983359122</v>
      </c>
      <c r="AA349" s="8">
        <v>1.2671534269766702</v>
      </c>
      <c r="AB349" s="8">
        <v>4.1652873281542524</v>
      </c>
      <c r="AC349" s="8">
        <v>16.549492700525569</v>
      </c>
      <c r="AD349" s="8">
        <v>5.2857511012491614</v>
      </c>
      <c r="AE349" s="8">
        <v>0.26894513520301166</v>
      </c>
      <c r="AF349" s="8">
        <v>10.391595882140143</v>
      </c>
      <c r="AG349" s="8">
        <v>27.190878840064105</v>
      </c>
      <c r="AH349" s="8">
        <v>5.3622906262444943</v>
      </c>
      <c r="AI349" s="8">
        <v>5.3622906262444943</v>
      </c>
      <c r="AJ349" s="8">
        <v>5.3622906262444943</v>
      </c>
      <c r="AK349" s="8">
        <v>5.3622906262444943</v>
      </c>
      <c r="AL349" s="8">
        <v>9.2861481312309859</v>
      </c>
      <c r="AM349" s="8">
        <v>5.3622906262444943</v>
      </c>
      <c r="AN349" s="8">
        <v>5.3622906262444943</v>
      </c>
      <c r="AO349" s="8">
        <v>5.3622906262444943</v>
      </c>
      <c r="AP349" s="8">
        <v>10.233052136608814</v>
      </c>
      <c r="AQ349" s="8">
        <v>5.3622906262444943</v>
      </c>
    </row>
    <row r="350" spans="1:43" x14ac:dyDescent="0.3">
      <c r="A350" s="1" t="s">
        <v>447</v>
      </c>
      <c r="B350" s="1" t="s">
        <v>287</v>
      </c>
      <c r="C350" s="1" t="s">
        <v>62</v>
      </c>
      <c r="D350" s="1" t="s">
        <v>63</v>
      </c>
      <c r="E350" s="1" t="s">
        <v>1211</v>
      </c>
      <c r="F350" s="7">
        <v>30.12</v>
      </c>
      <c r="G350" s="1" t="s">
        <v>288</v>
      </c>
      <c r="H350" s="1" t="s">
        <v>295</v>
      </c>
      <c r="I350" s="1" t="s">
        <v>290</v>
      </c>
      <c r="J350" s="1" t="s">
        <v>393</v>
      </c>
      <c r="K350" s="8">
        <v>2.140223764374078</v>
      </c>
      <c r="L350" s="8">
        <v>1.222248683941511</v>
      </c>
      <c r="M350" s="8">
        <v>3.6705159040204509</v>
      </c>
      <c r="N350" s="8">
        <v>36.181725949883337</v>
      </c>
      <c r="O350" s="8">
        <v>0.95774361157017829</v>
      </c>
      <c r="P350" s="8">
        <v>1.1042342244280023</v>
      </c>
      <c r="Q350" s="8">
        <v>2.2263233926620707</v>
      </c>
      <c r="R350" s="8">
        <v>5.6384186302161527</v>
      </c>
      <c r="S350" s="8">
        <v>0.11754751421330348</v>
      </c>
      <c r="T350" s="8">
        <v>0.65541644288629819</v>
      </c>
      <c r="U350" s="8">
        <v>1.7810229426258104</v>
      </c>
      <c r="V350" s="8">
        <v>3.5414856880640984</v>
      </c>
      <c r="W350" s="8">
        <v>0.88408437984325949</v>
      </c>
      <c r="X350" s="8">
        <v>4.5773037338008091</v>
      </c>
      <c r="Y350" s="8">
        <v>4.8851050491779295</v>
      </c>
      <c r="Z350" s="8">
        <v>2.2724163515768385</v>
      </c>
      <c r="AA350" s="8">
        <v>2.131992204281921</v>
      </c>
      <c r="AB350" s="8">
        <v>6.600385392336638</v>
      </c>
      <c r="AC350" s="8">
        <v>15.718179346846433</v>
      </c>
      <c r="AD350" s="8">
        <v>3.0222720656097577</v>
      </c>
      <c r="AE350" s="8">
        <v>0.67135472764111792</v>
      </c>
      <c r="AF350" s="8">
        <v>21.214591070786849</v>
      </c>
      <c r="AG350" s="8">
        <v>31.599999816240139</v>
      </c>
      <c r="AH350" s="8">
        <v>1.962322578637983</v>
      </c>
      <c r="AI350" s="8">
        <v>1.5230111238102242</v>
      </c>
      <c r="AJ350" s="8">
        <v>4.5770607664172296</v>
      </c>
      <c r="AK350" s="8">
        <v>2.4618442665085234</v>
      </c>
      <c r="AL350" s="8">
        <v>7.6308732914300226</v>
      </c>
      <c r="AM350" s="8">
        <v>2.2168686205792185</v>
      </c>
      <c r="AN350" s="8">
        <v>3.3712750000687035</v>
      </c>
      <c r="AO350" s="8">
        <v>2.584937097832765</v>
      </c>
      <c r="AP350" s="8">
        <v>13.203937052209122</v>
      </c>
      <c r="AQ350" s="8">
        <v>7.6532793154792182</v>
      </c>
    </row>
    <row r="351" spans="1:43" x14ac:dyDescent="0.3">
      <c r="A351" s="1" t="s">
        <v>448</v>
      </c>
      <c r="B351" s="1" t="s">
        <v>287</v>
      </c>
      <c r="C351" s="1" t="s">
        <v>62</v>
      </c>
      <c r="D351" s="1" t="s">
        <v>63</v>
      </c>
      <c r="E351" s="1" t="s">
        <v>1207</v>
      </c>
      <c r="F351" s="7">
        <v>30.61</v>
      </c>
      <c r="G351" s="1" t="s">
        <v>294</v>
      </c>
      <c r="H351" s="1" t="s">
        <v>298</v>
      </c>
      <c r="I351" s="1" t="s">
        <v>290</v>
      </c>
      <c r="J351" s="1" t="s">
        <v>291</v>
      </c>
      <c r="K351" s="8">
        <v>1.4807917684880869</v>
      </c>
      <c r="L351" s="8">
        <v>0.86584311720147478</v>
      </c>
      <c r="M351" s="8">
        <v>2.8343941502089107</v>
      </c>
      <c r="N351" s="8">
        <v>36.421813001881929</v>
      </c>
      <c r="O351" s="8">
        <v>1.1133378490646502</v>
      </c>
      <c r="P351" s="8">
        <v>0.89802732678900865</v>
      </c>
      <c r="Q351" s="8">
        <v>1.9910277754995043</v>
      </c>
      <c r="R351" s="8">
        <v>6.7790401390147217</v>
      </c>
      <c r="S351" s="8">
        <v>0.26668496916197015</v>
      </c>
      <c r="T351" s="8">
        <v>0.52737094975158449</v>
      </c>
      <c r="U351" s="8">
        <v>1.232586526965306</v>
      </c>
      <c r="V351" s="8">
        <v>3.9994327442966342</v>
      </c>
      <c r="W351" s="8">
        <v>0.80420795774312082</v>
      </c>
      <c r="X351" s="8">
        <v>3.7265910781286649</v>
      </c>
      <c r="Y351" s="8">
        <v>7.4323205286477529</v>
      </c>
      <c r="Z351" s="8">
        <v>1.4791934040382995</v>
      </c>
      <c r="AA351" s="8">
        <v>2.5316365737732651</v>
      </c>
      <c r="AB351" s="8">
        <v>4.3109444331253952</v>
      </c>
      <c r="AC351" s="8">
        <v>16.559726335426422</v>
      </c>
      <c r="AD351" s="8">
        <v>4.3720129784076871</v>
      </c>
      <c r="AE351" s="8">
        <v>0.37301639238560363</v>
      </c>
      <c r="AF351" s="8">
        <v>19.479850828785953</v>
      </c>
      <c r="AG351" s="8">
        <v>30.994391328917587</v>
      </c>
      <c r="AH351" s="8">
        <v>2.2417438999978101</v>
      </c>
      <c r="AI351" s="8">
        <v>0.94292441615893541</v>
      </c>
      <c r="AJ351" s="8">
        <v>8.7139690251461008</v>
      </c>
      <c r="AK351" s="8">
        <v>1.5555733785111887</v>
      </c>
      <c r="AL351" s="8">
        <v>6.2466105457276475</v>
      </c>
      <c r="AM351" s="8">
        <v>0.94292441615893541</v>
      </c>
      <c r="AN351" s="8">
        <v>2.6228696600586123</v>
      </c>
      <c r="AO351" s="8">
        <v>0.94292441615893541</v>
      </c>
      <c r="AP351" s="8">
        <v>15.284437282088071</v>
      </c>
      <c r="AQ351" s="8">
        <v>10.031780802290235</v>
      </c>
    </row>
    <row r="352" spans="1:43" x14ac:dyDescent="0.3">
      <c r="A352" s="1" t="s">
        <v>449</v>
      </c>
      <c r="B352" s="1" t="s">
        <v>287</v>
      </c>
      <c r="C352" s="1" t="s">
        <v>67</v>
      </c>
      <c r="D352" s="1" t="s">
        <v>63</v>
      </c>
      <c r="E352" s="1" t="s">
        <v>1207</v>
      </c>
      <c r="F352" s="7">
        <v>20.28</v>
      </c>
      <c r="G352" s="1" t="s">
        <v>288</v>
      </c>
      <c r="H352" s="1" t="s">
        <v>309</v>
      </c>
      <c r="I352" s="1" t="s">
        <v>290</v>
      </c>
      <c r="J352" s="1" t="s">
        <v>291</v>
      </c>
      <c r="K352" s="8">
        <v>1.7924921482416201</v>
      </c>
      <c r="L352" s="8">
        <v>1.2698839095341887</v>
      </c>
      <c r="M352" s="8">
        <v>2.7716314593932294</v>
      </c>
      <c r="N352" s="8">
        <v>33.706725974832807</v>
      </c>
      <c r="O352" s="8">
        <v>1.3959556991913133</v>
      </c>
      <c r="P352" s="8">
        <v>1.1780224223620372</v>
      </c>
      <c r="Q352" s="8">
        <v>2.2650610497855093</v>
      </c>
      <c r="R352" s="8">
        <v>6.8825011415025479</v>
      </c>
      <c r="S352" s="8">
        <v>0.20586799614093856</v>
      </c>
      <c r="T352" s="8">
        <v>0.60387945534675314</v>
      </c>
      <c r="U352" s="8">
        <v>1.4868244165734452</v>
      </c>
      <c r="V352" s="8">
        <v>4.0709013362410662</v>
      </c>
      <c r="W352" s="8">
        <v>1.0750614337163176</v>
      </c>
      <c r="X352" s="8">
        <v>4.5775388940475477</v>
      </c>
      <c r="Y352" s="8">
        <v>6.7362822081441829</v>
      </c>
      <c r="Z352" s="8">
        <v>2.1456822866927121</v>
      </c>
      <c r="AA352" s="8">
        <v>2.8648367994786295</v>
      </c>
      <c r="AB352" s="8">
        <v>4.9658546245176289</v>
      </c>
      <c r="AC352" s="8">
        <v>14.965563502442906</v>
      </c>
      <c r="AD352" s="8">
        <v>4.4409402395820532</v>
      </c>
      <c r="AE352" s="8">
        <v>0.59849300223255786</v>
      </c>
      <c r="AF352" s="8">
        <v>16.168759583058922</v>
      </c>
      <c r="AG352" s="8">
        <v>26.843080325617539</v>
      </c>
      <c r="AH352" s="8">
        <v>2.6336809649862745</v>
      </c>
      <c r="AI352" s="8">
        <v>1.8365008136638492</v>
      </c>
      <c r="AJ352" s="8">
        <v>6.91150567469374</v>
      </c>
      <c r="AK352" s="8">
        <v>2.2867785081729135</v>
      </c>
      <c r="AL352" s="8">
        <v>7.389556309700744</v>
      </c>
      <c r="AM352" s="8">
        <v>2.382634073272639</v>
      </c>
      <c r="AN352" s="8">
        <v>4.9115376031029117</v>
      </c>
      <c r="AO352" s="8">
        <v>1.6720512038724129</v>
      </c>
      <c r="AP352" s="8">
        <v>16.643326839427822</v>
      </c>
      <c r="AQ352" s="8">
        <v>10.32058810043023</v>
      </c>
    </row>
    <row r="353" spans="1:43" x14ac:dyDescent="0.3">
      <c r="A353" s="1" t="s">
        <v>450</v>
      </c>
      <c r="B353" s="1" t="s">
        <v>287</v>
      </c>
      <c r="C353" s="1" t="s">
        <v>67</v>
      </c>
      <c r="D353" s="1" t="s">
        <v>63</v>
      </c>
      <c r="E353" s="1" t="s">
        <v>1211</v>
      </c>
      <c r="F353" s="7">
        <v>28.28</v>
      </c>
      <c r="G353" s="1" t="s">
        <v>294</v>
      </c>
      <c r="H353" s="1" t="s">
        <v>309</v>
      </c>
      <c r="I353" s="1" t="s">
        <v>296</v>
      </c>
      <c r="J353" s="1" t="s">
        <v>291</v>
      </c>
      <c r="K353" s="8">
        <v>1.7520980809086319</v>
      </c>
      <c r="L353" s="8">
        <v>1.1194724197359547</v>
      </c>
      <c r="M353" s="8">
        <v>2.7905917223068486</v>
      </c>
      <c r="N353" s="8">
        <v>38.051027923318777</v>
      </c>
      <c r="O353" s="8">
        <v>0.99437537670912868</v>
      </c>
      <c r="P353" s="8">
        <v>0.9884355446896117</v>
      </c>
      <c r="Q353" s="8">
        <v>1.4186777246292206</v>
      </c>
      <c r="R353" s="8">
        <v>5.0470959203362487</v>
      </c>
      <c r="S353" s="8">
        <v>0.10216388058807356</v>
      </c>
      <c r="T353" s="8">
        <v>0.52103579099917519</v>
      </c>
      <c r="U353" s="8">
        <v>1.0701666491600705</v>
      </c>
      <c r="V353" s="8">
        <v>3.8271450206598949</v>
      </c>
      <c r="W353" s="8">
        <v>0.87101528296126374</v>
      </c>
      <c r="X353" s="8">
        <v>4.0991495743437207</v>
      </c>
      <c r="Y353" s="8">
        <v>6.9332881567250206</v>
      </c>
      <c r="Z353" s="8">
        <v>1.8035638557037403</v>
      </c>
      <c r="AA353" s="8">
        <v>2.7246417319444109</v>
      </c>
      <c r="AB353" s="8">
        <v>4.7357917169811934</v>
      </c>
      <c r="AC353" s="8">
        <v>15.908753235838748</v>
      </c>
      <c r="AD353" s="8">
        <v>5.0149534689620348</v>
      </c>
      <c r="AE353" s="8">
        <v>0.22655692249822862</v>
      </c>
      <c r="AF353" s="8">
        <v>22.810780549480345</v>
      </c>
      <c r="AG353" s="8">
        <v>33.603075635356447</v>
      </c>
      <c r="AH353" s="8">
        <v>3.0678487243756316</v>
      </c>
      <c r="AI353" s="8">
        <v>1.3704969966086813</v>
      </c>
      <c r="AJ353" s="8">
        <v>6.9472456628750683</v>
      </c>
      <c r="AK353" s="8">
        <v>1.1572177900172318</v>
      </c>
      <c r="AL353" s="8">
        <v>5.4297311348632284</v>
      </c>
      <c r="AM353" s="8">
        <v>1.4273507390538307</v>
      </c>
      <c r="AN353" s="8">
        <v>3.3003753172782808</v>
      </c>
      <c r="AO353" s="8">
        <v>2.0488622839055055</v>
      </c>
      <c r="AP353" s="8">
        <v>11.530452915525162</v>
      </c>
      <c r="AQ353" s="8">
        <v>7.3065622506605719</v>
      </c>
    </row>
    <row r="354" spans="1:43" x14ac:dyDescent="0.3">
      <c r="A354" s="1" t="s">
        <v>451</v>
      </c>
      <c r="B354" s="1" t="s">
        <v>287</v>
      </c>
      <c r="C354" s="1" t="s">
        <v>62</v>
      </c>
      <c r="D354" s="1" t="s">
        <v>63</v>
      </c>
      <c r="E354" s="1" t="s">
        <v>1207</v>
      </c>
      <c r="F354" s="7">
        <v>29.07</v>
      </c>
      <c r="G354" s="1" t="s">
        <v>288</v>
      </c>
      <c r="H354" s="1" t="s">
        <v>316</v>
      </c>
      <c r="I354" s="1" t="s">
        <v>296</v>
      </c>
      <c r="J354" s="1" t="s">
        <v>291</v>
      </c>
      <c r="K354" s="8">
        <v>1.8267307645263862</v>
      </c>
      <c r="L354" s="8">
        <v>1.1987327294134034</v>
      </c>
      <c r="M354" s="8">
        <v>3.0246296857899453</v>
      </c>
      <c r="N354" s="8">
        <v>36.032471832894906</v>
      </c>
      <c r="O354" s="8">
        <v>1.284335357098457</v>
      </c>
      <c r="P354" s="8">
        <v>1.0566891248988786</v>
      </c>
      <c r="Q354" s="8">
        <v>2.2383828544566673</v>
      </c>
      <c r="R354" s="8">
        <v>7.9741954450782844</v>
      </c>
      <c r="S354" s="8">
        <v>0.39097185373686283</v>
      </c>
      <c r="T354" s="8">
        <v>0.70005654524550698</v>
      </c>
      <c r="U354" s="8">
        <v>1.3513428231879889</v>
      </c>
      <c r="V354" s="8">
        <v>4.7837668791977377</v>
      </c>
      <c r="W354" s="8">
        <v>1.0964065261979197</v>
      </c>
      <c r="X354" s="8">
        <v>3.9010159977760077</v>
      </c>
      <c r="Y354" s="8">
        <v>7.4068275510707258</v>
      </c>
      <c r="Z354" s="8">
        <v>1.62285197984395</v>
      </c>
      <c r="AA354" s="8">
        <v>2.8969902901791262</v>
      </c>
      <c r="AB354" s="8">
        <v>3.5322491467022017</v>
      </c>
      <c r="AC354" s="8">
        <v>12.751266281988123</v>
      </c>
      <c r="AD354" s="8">
        <v>4.5565296823663894</v>
      </c>
      <c r="AE354" s="8">
        <v>0.37355664835053926</v>
      </c>
      <c r="AF354" s="8">
        <v>15.949390401634012</v>
      </c>
      <c r="AG354" s="8">
        <v>36.710627919698062</v>
      </c>
      <c r="AH354" s="8">
        <v>1.4323770236640567</v>
      </c>
      <c r="AI354" s="8">
        <v>1.3039137258149975</v>
      </c>
      <c r="AJ354" s="8">
        <v>8.7711088350068618</v>
      </c>
      <c r="AK354" s="8">
        <v>0.99736951784209182</v>
      </c>
      <c r="AL354" s="8">
        <v>4.0533371908095486</v>
      </c>
      <c r="AM354" s="8">
        <v>0.99736951784209182</v>
      </c>
      <c r="AN354" s="8">
        <v>4.8459631112283654</v>
      </c>
      <c r="AO354" s="8">
        <v>0.99736951784209182</v>
      </c>
      <c r="AP354" s="8">
        <v>13.639135777648429</v>
      </c>
      <c r="AQ354" s="8">
        <v>10.302037460969382</v>
      </c>
    </row>
    <row r="355" spans="1:43" x14ac:dyDescent="0.3">
      <c r="A355" s="1" t="s">
        <v>452</v>
      </c>
      <c r="B355" s="1" t="s">
        <v>287</v>
      </c>
      <c r="C355" s="1" t="s">
        <v>62</v>
      </c>
      <c r="D355" s="1" t="s">
        <v>63</v>
      </c>
      <c r="E355" s="1" t="s">
        <v>1212</v>
      </c>
      <c r="F355" s="7">
        <v>31.02</v>
      </c>
      <c r="G355" s="1" t="s">
        <v>453</v>
      </c>
      <c r="H355" s="1" t="s">
        <v>295</v>
      </c>
      <c r="I355" s="1" t="s">
        <v>375</v>
      </c>
      <c r="J355" s="1" t="s">
        <v>291</v>
      </c>
      <c r="K355" s="8">
        <v>1.4675909118184451</v>
      </c>
      <c r="L355" s="8">
        <v>0.85659285670609553</v>
      </c>
      <c r="M355" s="8">
        <v>3.5203104235922438</v>
      </c>
      <c r="N355" s="8">
        <v>37.664599352296797</v>
      </c>
      <c r="O355" s="8">
        <v>1.318861953605601</v>
      </c>
      <c r="P355" s="8">
        <v>0.94463657902946141</v>
      </c>
      <c r="Q355" s="8">
        <v>2.4163203620176539</v>
      </c>
      <c r="R355" s="8">
        <v>6.8403186702347751</v>
      </c>
      <c r="S355" s="8">
        <v>0.21022888984112689</v>
      </c>
      <c r="T355" s="8">
        <v>0.5555566587645574</v>
      </c>
      <c r="U355" s="8">
        <v>1.5030471247397272</v>
      </c>
      <c r="V355" s="8">
        <v>3.3237730826479388</v>
      </c>
      <c r="W355" s="8">
        <v>0.61632633416722304</v>
      </c>
      <c r="X355" s="8">
        <v>3.8353787870126226</v>
      </c>
      <c r="Y355" s="8">
        <v>6.0235144898097159</v>
      </c>
      <c r="Z355" s="8">
        <v>1.6799659329475558</v>
      </c>
      <c r="AA355" s="8">
        <v>2.0964083664998538</v>
      </c>
      <c r="AB355" s="8">
        <v>5.3679009463865563</v>
      </c>
      <c r="AC355" s="8">
        <v>15.680158008607892</v>
      </c>
      <c r="AD355" s="8">
        <v>3.6277550496811126</v>
      </c>
      <c r="AE355" s="8">
        <v>0.45075521959302539</v>
      </c>
      <c r="AF355" s="8">
        <v>24.040909478688878</v>
      </c>
      <c r="AG355" s="8">
        <v>29.233142465217181</v>
      </c>
      <c r="AH355" s="8">
        <v>3.0412229596515461</v>
      </c>
      <c r="AI355" s="8">
        <v>1.3802621431881663</v>
      </c>
      <c r="AJ355" s="8">
        <v>2.4386627336036626</v>
      </c>
      <c r="AK355" s="8">
        <v>3.7907641086086667</v>
      </c>
      <c r="AL355" s="8">
        <v>10.977736301271513</v>
      </c>
      <c r="AM355" s="8">
        <v>3.1922449956026036</v>
      </c>
      <c r="AN355" s="8">
        <v>1.3802621431881663</v>
      </c>
      <c r="AO355" s="8">
        <v>1.3802621431881663</v>
      </c>
      <c r="AP355" s="8">
        <v>13.185017038604103</v>
      </c>
      <c r="AQ355" s="8">
        <v>5.9595134891873469</v>
      </c>
    </row>
    <row r="356" spans="1:43" x14ac:dyDescent="0.3">
      <c r="A356" s="1" t="s">
        <v>454</v>
      </c>
      <c r="B356" s="1" t="s">
        <v>287</v>
      </c>
      <c r="C356" s="1" t="s">
        <v>67</v>
      </c>
      <c r="D356" s="1" t="s">
        <v>63</v>
      </c>
      <c r="E356" s="1" t="s">
        <v>1203</v>
      </c>
      <c r="F356" s="7">
        <v>26.3</v>
      </c>
      <c r="G356" s="1" t="s">
        <v>294</v>
      </c>
      <c r="H356" s="1" t="s">
        <v>298</v>
      </c>
      <c r="I356" s="1" t="s">
        <v>296</v>
      </c>
      <c r="J356" s="1" t="s">
        <v>291</v>
      </c>
      <c r="K356" s="8">
        <v>2.214154157077326</v>
      </c>
      <c r="L356" s="8">
        <v>1.3989808576598091</v>
      </c>
      <c r="M356" s="8">
        <v>3.8215562093021607</v>
      </c>
      <c r="N356" s="8">
        <v>38.095481277952963</v>
      </c>
      <c r="O356" s="8">
        <v>1.1334696979916392</v>
      </c>
      <c r="P356" s="8">
        <v>1.1865881185763771</v>
      </c>
      <c r="Q356" s="8">
        <v>2.2161257716076461</v>
      </c>
      <c r="R356" s="8">
        <v>5.2997985868397821</v>
      </c>
      <c r="S356" s="8">
        <v>0.1095873706619757</v>
      </c>
      <c r="T356" s="8">
        <v>0.57439265562944974</v>
      </c>
      <c r="U356" s="8">
        <v>1.3335990359221228</v>
      </c>
      <c r="V356" s="8">
        <v>3.2764581482520789</v>
      </c>
      <c r="W356" s="8">
        <v>0.99097932364760355</v>
      </c>
      <c r="X356" s="8">
        <v>4.668186855365148</v>
      </c>
      <c r="Y356" s="8">
        <v>7.3969016610718716</v>
      </c>
      <c r="Z356" s="8">
        <v>1.8732348863657406</v>
      </c>
      <c r="AA356" s="8">
        <v>2.7487154924570811</v>
      </c>
      <c r="AB356" s="8">
        <v>4.7646865440273132</v>
      </c>
      <c r="AC356" s="8">
        <v>12.332894605771084</v>
      </c>
      <c r="AD356" s="8">
        <v>4.2827769814975349</v>
      </c>
      <c r="AE356" s="8">
        <v>0.28143176232328881</v>
      </c>
      <c r="AF356" s="8">
        <v>15.191569623106842</v>
      </c>
      <c r="AG356" s="8">
        <v>34.596047037295293</v>
      </c>
      <c r="AH356" s="8">
        <v>1.9267673848607554</v>
      </c>
      <c r="AI356" s="8">
        <v>1.4064706357644392</v>
      </c>
      <c r="AJ356" s="8">
        <v>7.8039424119369603</v>
      </c>
      <c r="AK356" s="8">
        <v>1.4064706357644392</v>
      </c>
      <c r="AL356" s="8">
        <v>3.8974567611772466</v>
      </c>
      <c r="AM356" s="8">
        <v>2.2459364694688535</v>
      </c>
      <c r="AN356" s="8">
        <v>4.563094005391112</v>
      </c>
      <c r="AO356" s="8">
        <v>1.4064706357644392</v>
      </c>
      <c r="AP356" s="8">
        <v>12.849427775652078</v>
      </c>
      <c r="AQ356" s="8">
        <v>12.706346623817538</v>
      </c>
    </row>
    <row r="357" spans="1:43" x14ac:dyDescent="0.3">
      <c r="A357" s="1" t="s">
        <v>455</v>
      </c>
      <c r="B357" s="1" t="s">
        <v>287</v>
      </c>
      <c r="C357" s="1" t="s">
        <v>62</v>
      </c>
      <c r="D357" s="1" t="s">
        <v>63</v>
      </c>
      <c r="E357" s="1" t="s">
        <v>1213</v>
      </c>
      <c r="F357" s="7">
        <v>27.45</v>
      </c>
      <c r="G357" s="1" t="s">
        <v>288</v>
      </c>
      <c r="H357" s="1" t="s">
        <v>298</v>
      </c>
      <c r="I357" s="1" t="s">
        <v>296</v>
      </c>
      <c r="J357" s="1" t="s">
        <v>291</v>
      </c>
      <c r="K357" s="8">
        <v>2.2916173631074224</v>
      </c>
      <c r="L357" s="8">
        <v>1.3437230768803361</v>
      </c>
      <c r="M357" s="8">
        <v>3.7651816775312046</v>
      </c>
      <c r="N357" s="8">
        <v>35.190598423469538</v>
      </c>
      <c r="O357" s="8">
        <v>1.1766371714896056</v>
      </c>
      <c r="P357" s="8">
        <v>0.92850835255845587</v>
      </c>
      <c r="Q357" s="8">
        <v>1.7416571208529705</v>
      </c>
      <c r="R357" s="8">
        <v>4.6117339861707762</v>
      </c>
      <c r="S357" s="8">
        <v>0.15006195596904337</v>
      </c>
      <c r="T357" s="8">
        <v>0.37703066437222149</v>
      </c>
      <c r="U357" s="8">
        <v>1.2079987455507992</v>
      </c>
      <c r="V357" s="8">
        <v>3.0660826594103971</v>
      </c>
      <c r="W357" s="8">
        <v>0.74688661034249992</v>
      </c>
      <c r="X357" s="8">
        <v>4.3513839134470897</v>
      </c>
      <c r="Y357" s="8">
        <v>6.2744619143487013</v>
      </c>
      <c r="Z357" s="8">
        <v>2.0137452268435405</v>
      </c>
      <c r="AA357" s="8">
        <v>2.8563014406308787</v>
      </c>
      <c r="AB357" s="8">
        <v>5.9643725239458742</v>
      </c>
      <c r="AC357" s="8">
        <v>17.064523665395317</v>
      </c>
      <c r="AD357" s="8">
        <v>4.6047142677948294</v>
      </c>
      <c r="AE357" s="8">
        <v>0.27277923988851288</v>
      </c>
      <c r="AF357" s="8">
        <v>14.76575755515398</v>
      </c>
      <c r="AG357" s="8">
        <v>40.933563686618378</v>
      </c>
      <c r="AH357" s="8">
        <v>1.6952955973352191</v>
      </c>
      <c r="AI357" s="8">
        <v>1.6952955973352191</v>
      </c>
      <c r="AJ357" s="8">
        <v>4.4052935600898753</v>
      </c>
      <c r="AK357" s="8">
        <v>1.6952955973352191</v>
      </c>
      <c r="AL357" s="8">
        <v>2.5362319926160093</v>
      </c>
      <c r="AM357" s="8">
        <v>1.6952955973352191</v>
      </c>
      <c r="AN357" s="8">
        <v>3.1991769763393685</v>
      </c>
      <c r="AO357" s="8">
        <v>1.6952955973352191</v>
      </c>
      <c r="AP357" s="8">
        <v>18.417050864310482</v>
      </c>
      <c r="AQ357" s="8">
        <v>7.2664473781958199</v>
      </c>
    </row>
    <row r="358" spans="1:43" x14ac:dyDescent="0.3">
      <c r="A358" s="1" t="s">
        <v>456</v>
      </c>
      <c r="B358" s="1" t="s">
        <v>287</v>
      </c>
      <c r="C358" s="1" t="s">
        <v>67</v>
      </c>
      <c r="D358" s="1" t="s">
        <v>63</v>
      </c>
      <c r="E358" s="1" t="s">
        <v>1211</v>
      </c>
      <c r="F358" s="7">
        <v>24.84</v>
      </c>
      <c r="G358" s="1" t="s">
        <v>294</v>
      </c>
      <c r="H358" s="1" t="s">
        <v>298</v>
      </c>
      <c r="I358" s="1" t="s">
        <v>317</v>
      </c>
      <c r="J358" s="1" t="s">
        <v>291</v>
      </c>
      <c r="K358" s="8">
        <v>1.6474047038155204</v>
      </c>
      <c r="L358" s="8">
        <v>1.0777302951718351</v>
      </c>
      <c r="M358" s="8">
        <v>2.9130289160740137</v>
      </c>
      <c r="N358" s="8">
        <v>33.530140669578671</v>
      </c>
      <c r="O358" s="8">
        <v>1.0497272160224052</v>
      </c>
      <c r="P358" s="8">
        <v>1.1858963861850804</v>
      </c>
      <c r="Q358" s="8">
        <v>2.2227557058256719</v>
      </c>
      <c r="R358" s="8">
        <v>6.3432233994325484</v>
      </c>
      <c r="S358" s="8">
        <v>0.23527676966559616</v>
      </c>
      <c r="T358" s="8">
        <v>0.67221934190170329</v>
      </c>
      <c r="U358" s="8">
        <v>1.5410311328501312</v>
      </c>
      <c r="V358" s="8">
        <v>3.8298067042205197</v>
      </c>
      <c r="W358" s="8">
        <v>1.0553698698174974</v>
      </c>
      <c r="X358" s="8">
        <v>4.434426136402438</v>
      </c>
      <c r="Y358" s="8">
        <v>7.2089734426662302</v>
      </c>
      <c r="Z358" s="8">
        <v>2.1237726544343452</v>
      </c>
      <c r="AA358" s="8">
        <v>2.9790432209125246</v>
      </c>
      <c r="AB358" s="8">
        <v>5.503310441319357</v>
      </c>
      <c r="AC358" s="8">
        <v>15.464235524244481</v>
      </c>
      <c r="AD358" s="8">
        <v>4.4023638869988568</v>
      </c>
      <c r="AE358" s="8">
        <v>0.58026358246057919</v>
      </c>
      <c r="AF358" s="8">
        <v>17.64291780405707</v>
      </c>
      <c r="AG358" s="8">
        <v>29.574131450020751</v>
      </c>
      <c r="AH358" s="8">
        <v>2.0297129924075965</v>
      </c>
      <c r="AI358" s="8">
        <v>1.071707606271866</v>
      </c>
      <c r="AJ358" s="8">
        <v>7.4086684013669242</v>
      </c>
      <c r="AK358" s="8">
        <v>1.6735338247178277</v>
      </c>
      <c r="AL358" s="8">
        <v>7.0907424245108377</v>
      </c>
      <c r="AM358" s="8">
        <v>1.5938148339500393</v>
      </c>
      <c r="AN358" s="8">
        <v>5.3687857459687685</v>
      </c>
      <c r="AO358" s="8">
        <v>0.90249061580788714</v>
      </c>
      <c r="AP358" s="8">
        <v>14.726085017616827</v>
      </c>
      <c r="AQ358" s="8">
        <v>10.917409283303593</v>
      </c>
    </row>
    <row r="359" spans="1:43" x14ac:dyDescent="0.3">
      <c r="A359" s="1" t="s">
        <v>457</v>
      </c>
      <c r="B359" s="1" t="s">
        <v>287</v>
      </c>
      <c r="C359" s="1" t="s">
        <v>62</v>
      </c>
      <c r="D359" s="1" t="s">
        <v>63</v>
      </c>
      <c r="E359" s="1" t="s">
        <v>1207</v>
      </c>
      <c r="F359" s="7">
        <v>23.66</v>
      </c>
      <c r="G359" s="1" t="s">
        <v>294</v>
      </c>
      <c r="H359" s="1" t="s">
        <v>298</v>
      </c>
      <c r="I359" s="1" t="s">
        <v>331</v>
      </c>
      <c r="J359" s="1" t="s">
        <v>291</v>
      </c>
      <c r="K359" s="8">
        <v>2.5383502882591635</v>
      </c>
      <c r="L359" s="8">
        <v>1.9258524755135564</v>
      </c>
      <c r="M359" s="8">
        <v>3.1804205315771212</v>
      </c>
      <c r="N359" s="8">
        <v>38.122012293036029</v>
      </c>
      <c r="O359" s="8">
        <v>1.25952857578268</v>
      </c>
      <c r="P359" s="8">
        <v>1.4363612874490888</v>
      </c>
      <c r="Q359" s="8">
        <v>1.9179891114699736</v>
      </c>
      <c r="R359" s="8">
        <v>5.0871383334079541</v>
      </c>
      <c r="S359" s="8">
        <v>0.17291643244050517</v>
      </c>
      <c r="T359" s="8">
        <v>0.72653963210296291</v>
      </c>
      <c r="U359" s="8">
        <v>1.3025817689845978</v>
      </c>
      <c r="V359" s="8">
        <v>3.2196821940478713</v>
      </c>
      <c r="W359" s="8">
        <v>0.98116023603646829</v>
      </c>
      <c r="X359" s="8">
        <v>4.0985066593616395</v>
      </c>
      <c r="Y359" s="8">
        <v>5.0001945122443683</v>
      </c>
      <c r="Z359" s="8">
        <v>2.2118968405713932</v>
      </c>
      <c r="AA359" s="8">
        <v>2.1554268839139223</v>
      </c>
      <c r="AB359" s="8">
        <v>5.521787081122719</v>
      </c>
      <c r="AC359" s="8">
        <v>15.051392099176413</v>
      </c>
      <c r="AD359" s="8">
        <v>3.1049345579615144</v>
      </c>
      <c r="AE359" s="8">
        <v>0.98532820554006439</v>
      </c>
      <c r="AF359" s="8">
        <v>14.370438126838598</v>
      </c>
      <c r="AG359" s="8">
        <v>35.459166823509733</v>
      </c>
      <c r="AH359" s="8">
        <v>1.1117020602397376</v>
      </c>
      <c r="AI359" s="8">
        <v>1.1117020602397376</v>
      </c>
      <c r="AJ359" s="8">
        <v>3.6686167987911342</v>
      </c>
      <c r="AK359" s="8">
        <v>4.3778413281694153</v>
      </c>
      <c r="AL359" s="8">
        <v>13.33700398020199</v>
      </c>
      <c r="AM359" s="8">
        <v>3.098869492918269</v>
      </c>
      <c r="AN359" s="8">
        <v>1.9176860539135474</v>
      </c>
      <c r="AO359" s="8">
        <v>1.1117020602397376</v>
      </c>
      <c r="AP359" s="8">
        <v>13.78778272994802</v>
      </c>
      <c r="AQ359" s="8">
        <v>6.6474884849900659</v>
      </c>
    </row>
    <row r="360" spans="1:43" x14ac:dyDescent="0.3">
      <c r="A360" s="1" t="s">
        <v>458</v>
      </c>
      <c r="B360" s="1" t="s">
        <v>287</v>
      </c>
      <c r="C360" s="1" t="s">
        <v>62</v>
      </c>
      <c r="D360" s="1" t="s">
        <v>63</v>
      </c>
      <c r="E360" s="1" t="s">
        <v>1207</v>
      </c>
      <c r="F360" s="7">
        <v>26.73</v>
      </c>
      <c r="G360" s="1" t="s">
        <v>294</v>
      </c>
      <c r="H360" s="1" t="s">
        <v>298</v>
      </c>
      <c r="I360" s="1" t="s">
        <v>296</v>
      </c>
      <c r="J360" s="1" t="s">
        <v>291</v>
      </c>
      <c r="K360" s="8">
        <v>1.1936251871476504</v>
      </c>
      <c r="L360" s="8">
        <v>0.87472519018428951</v>
      </c>
      <c r="M360" s="8">
        <v>2.956780854688867</v>
      </c>
      <c r="N360" s="8">
        <v>36.970333782651444</v>
      </c>
      <c r="O360" s="8">
        <v>1.1238376916103172</v>
      </c>
      <c r="P360" s="8">
        <v>1.1484290924538831</v>
      </c>
      <c r="Q360" s="8">
        <v>2.2873358712057059</v>
      </c>
      <c r="R360" s="8">
        <v>6.7135592947142237</v>
      </c>
      <c r="S360" s="8">
        <v>0.17187374172779202</v>
      </c>
      <c r="T360" s="8">
        <v>0.68280750122768286</v>
      </c>
      <c r="U360" s="8">
        <v>1.7187374172779202</v>
      </c>
      <c r="V360" s="8">
        <v>3.9779595057708512</v>
      </c>
      <c r="W360" s="8">
        <v>0.68599938221177159</v>
      </c>
      <c r="X360" s="8">
        <v>3.7051064493972916</v>
      </c>
      <c r="Y360" s="8">
        <v>6.4574392591365983</v>
      </c>
      <c r="Z360" s="8">
        <v>1.5374244060369839</v>
      </c>
      <c r="AA360" s="8">
        <v>1.9079822928019536</v>
      </c>
      <c r="AB360" s="8">
        <v>5.3317496701854177</v>
      </c>
      <c r="AC360" s="8">
        <v>16.064779357444902</v>
      </c>
      <c r="AD360" s="8">
        <v>3.9983007350107909</v>
      </c>
      <c r="AE360" s="8">
        <v>0.49121331711366373</v>
      </c>
      <c r="AF360" s="8">
        <v>17.151709356782394</v>
      </c>
      <c r="AG360" s="8">
        <v>29.98052781060143</v>
      </c>
      <c r="AH360" s="8">
        <v>3.3246970992927771</v>
      </c>
      <c r="AI360" s="8">
        <v>1.9240935946138438</v>
      </c>
      <c r="AJ360" s="8">
        <v>7.0210855748542897</v>
      </c>
      <c r="AK360" s="8">
        <v>1.5775875401044863</v>
      </c>
      <c r="AL360" s="8">
        <v>5.9125870592424699</v>
      </c>
      <c r="AM360" s="8">
        <v>2.9515814301365038</v>
      </c>
      <c r="AN360" s="8">
        <v>4.4717874007284868</v>
      </c>
      <c r="AO360" s="8">
        <v>2.6085881480341486</v>
      </c>
      <c r="AP360" s="8">
        <v>13.676593811222777</v>
      </c>
      <c r="AQ360" s="8">
        <v>9.3991611743864052</v>
      </c>
    </row>
    <row r="361" spans="1:43" x14ac:dyDescent="0.3">
      <c r="A361" s="1" t="s">
        <v>459</v>
      </c>
      <c r="B361" s="1" t="s">
        <v>287</v>
      </c>
      <c r="C361" s="1" t="s">
        <v>62</v>
      </c>
      <c r="D361" s="1" t="s">
        <v>128</v>
      </c>
      <c r="E361" s="1" t="s">
        <v>1202</v>
      </c>
      <c r="F361" s="7">
        <v>27.78</v>
      </c>
      <c r="G361" s="1" t="s">
        <v>294</v>
      </c>
      <c r="H361" s="1" t="s">
        <v>298</v>
      </c>
      <c r="I361" s="1" t="s">
        <v>328</v>
      </c>
      <c r="J361" s="1" t="s">
        <v>300</v>
      </c>
      <c r="K361" s="8">
        <v>1.6683955648216298</v>
      </c>
      <c r="L361" s="8">
        <v>0.79106925606612266</v>
      </c>
      <c r="M361" s="8">
        <v>2.7740214509376515</v>
      </c>
      <c r="N361" s="8">
        <v>33.170540235648701</v>
      </c>
      <c r="O361" s="8">
        <v>1.1388771233753363</v>
      </c>
      <c r="P361" s="8">
        <v>0.90705352904310788</v>
      </c>
      <c r="Q361" s="8">
        <v>1.674503788946853</v>
      </c>
      <c r="R361" s="8">
        <v>5.342196209676696</v>
      </c>
      <c r="S361" s="8">
        <v>0.17541365768271674</v>
      </c>
      <c r="T361" s="8">
        <v>0.41379632068743438</v>
      </c>
      <c r="U361" s="8">
        <v>1.0869649728202533</v>
      </c>
      <c r="V361" s="8">
        <v>3.8032885429642773</v>
      </c>
      <c r="W361" s="8">
        <v>0.81134067157609346</v>
      </c>
      <c r="X361" s="8">
        <v>4.3826923350919751</v>
      </c>
      <c r="Y361" s="8">
        <v>8.8597453928578478</v>
      </c>
      <c r="Z361" s="8">
        <v>1.5443197134458984</v>
      </c>
      <c r="AA361" s="8">
        <v>2.5713195033616412</v>
      </c>
      <c r="AB361" s="8">
        <v>4.7947582193643612</v>
      </c>
      <c r="AC361" s="8">
        <v>16.194248759368172</v>
      </c>
      <c r="AD361" s="8">
        <v>7.6293515671815566</v>
      </c>
      <c r="AE361" s="8">
        <v>0.26610318508167646</v>
      </c>
      <c r="AF361" s="8">
        <v>13.103057030074201</v>
      </c>
      <c r="AG361" s="8">
        <v>26.618952171564139</v>
      </c>
      <c r="AH361" s="8">
        <v>3.1247803452304503</v>
      </c>
      <c r="AI361" s="8">
        <v>2.7821424338291667</v>
      </c>
      <c r="AJ361" s="8">
        <v>8.1689386967168023</v>
      </c>
      <c r="AK361" s="8">
        <v>2.1710523704427307</v>
      </c>
      <c r="AL361" s="8">
        <v>6.3688970046203561</v>
      </c>
      <c r="AM361" s="8">
        <v>3.17941743160574</v>
      </c>
      <c r="AN361" s="8">
        <v>4.3876811040734234</v>
      </c>
      <c r="AO361" s="8">
        <v>2.7597833796633555</v>
      </c>
      <c r="AP361" s="8">
        <v>15.832720812614399</v>
      </c>
      <c r="AQ361" s="8">
        <v>11.502577219565238</v>
      </c>
    </row>
    <row r="362" spans="1:43" x14ac:dyDescent="0.3">
      <c r="A362" s="1" t="s">
        <v>460</v>
      </c>
      <c r="B362" s="1" t="s">
        <v>287</v>
      </c>
      <c r="C362" s="1" t="s">
        <v>62</v>
      </c>
      <c r="D362" s="1" t="s">
        <v>128</v>
      </c>
      <c r="E362" s="1" t="s">
        <v>1202</v>
      </c>
      <c r="F362" s="7">
        <v>26</v>
      </c>
      <c r="G362" s="1" t="s">
        <v>445</v>
      </c>
      <c r="H362" s="1" t="s">
        <v>309</v>
      </c>
      <c r="I362" s="1" t="s">
        <v>290</v>
      </c>
      <c r="J362" s="1" t="s">
        <v>300</v>
      </c>
      <c r="K362" s="8">
        <v>1.9052367924613209</v>
      </c>
      <c r="L362" s="8">
        <v>1.0879684670618559</v>
      </c>
      <c r="M362" s="8">
        <v>2.5813193628296571</v>
      </c>
      <c r="N362" s="8">
        <v>34.84285950887439</v>
      </c>
      <c r="O362" s="8">
        <v>1.0051896049287072</v>
      </c>
      <c r="P362" s="8">
        <v>0.99550318013463335</v>
      </c>
      <c r="Q362" s="8">
        <v>1.5802960204074405</v>
      </c>
      <c r="R362" s="8">
        <v>4.9019573735589725</v>
      </c>
      <c r="S362" s="8">
        <v>6.6366878675642227E-2</v>
      </c>
      <c r="T362" s="8">
        <v>0.58255371281952617</v>
      </c>
      <c r="U362" s="8">
        <v>1.0397477659183949</v>
      </c>
      <c r="V362" s="8">
        <v>3.84745773504957</v>
      </c>
      <c r="W362" s="8">
        <v>0.97876707864274715</v>
      </c>
      <c r="X362" s="8">
        <v>4.3127610020576572</v>
      </c>
      <c r="Y362" s="8">
        <v>7.4859865089127569</v>
      </c>
      <c r="Z362" s="8">
        <v>2.0505522858205354</v>
      </c>
      <c r="AA362" s="8">
        <v>2.8222673704414114</v>
      </c>
      <c r="AB362" s="8">
        <v>5.3706771319410258</v>
      </c>
      <c r="AC362" s="8">
        <v>16.311515697035343</v>
      </c>
      <c r="AD362" s="8">
        <v>5.7601968882636907</v>
      </c>
      <c r="AE362" s="8">
        <v>0.47081963416470579</v>
      </c>
      <c r="AF362" s="8">
        <v>14.453599267292919</v>
      </c>
      <c r="AG362" s="8">
        <v>28.658307038390841</v>
      </c>
      <c r="AH362" s="8">
        <v>3.0335365126061364</v>
      </c>
      <c r="AI362" s="8">
        <v>2.1228291178207361</v>
      </c>
      <c r="AJ362" s="8">
        <v>7.8967118293225251</v>
      </c>
      <c r="AK362" s="8">
        <v>2.0090267166888363</v>
      </c>
      <c r="AL362" s="8">
        <v>5.8111472295235487</v>
      </c>
      <c r="AM362" s="8">
        <v>2.8876519480546472</v>
      </c>
      <c r="AN362" s="8">
        <v>5.8064867316168636</v>
      </c>
      <c r="AO362" s="8">
        <v>2.1282104327403744</v>
      </c>
      <c r="AP362" s="8">
        <v>14.716049584729346</v>
      </c>
      <c r="AQ362" s="8">
        <v>10.476443591213222</v>
      </c>
    </row>
    <row r="363" spans="1:43" x14ac:dyDescent="0.3">
      <c r="A363" s="1" t="s">
        <v>461</v>
      </c>
      <c r="B363" s="1" t="s">
        <v>287</v>
      </c>
      <c r="C363" s="1" t="s">
        <v>62</v>
      </c>
      <c r="D363" s="1" t="s">
        <v>128</v>
      </c>
      <c r="E363" s="1" t="s">
        <v>1204</v>
      </c>
      <c r="F363" s="7">
        <v>27.47</v>
      </c>
      <c r="G363" s="1" t="s">
        <v>288</v>
      </c>
      <c r="H363" s="1" t="s">
        <v>298</v>
      </c>
      <c r="I363" s="1" t="s">
        <v>296</v>
      </c>
      <c r="J363" s="1" t="s">
        <v>300</v>
      </c>
      <c r="K363" s="8">
        <v>2.2513296718722007</v>
      </c>
      <c r="L363" s="8">
        <v>1.7279697050402463</v>
      </c>
      <c r="M363" s="8">
        <v>2.2941980140258638</v>
      </c>
      <c r="N363" s="8">
        <v>31.907105040002264</v>
      </c>
      <c r="O363" s="8">
        <v>1.2655723300369581</v>
      </c>
      <c r="P363" s="8">
        <v>1.6162553636281436</v>
      </c>
      <c r="Q363" s="8">
        <v>0.94784884075863218</v>
      </c>
      <c r="R363" s="8">
        <v>7.0520732142867102</v>
      </c>
      <c r="S363" s="8">
        <v>0.4821322703227055</v>
      </c>
      <c r="T363" s="8">
        <v>0.93847085630021243</v>
      </c>
      <c r="U363" s="8">
        <v>1.1991572052724937</v>
      </c>
      <c r="V363" s="8">
        <v>4.9080901441736309</v>
      </c>
      <c r="W363" s="8">
        <v>1.6516855360213487</v>
      </c>
      <c r="X363" s="8">
        <v>4.3581192930680164</v>
      </c>
      <c r="Y363" s="8">
        <v>8.4764317046031596</v>
      </c>
      <c r="Z363" s="8">
        <v>2.3912552705797108</v>
      </c>
      <c r="AA363" s="8">
        <v>3.6355870018363405</v>
      </c>
      <c r="AB363" s="8">
        <v>3.9887951071577761</v>
      </c>
      <c r="AC363" s="8">
        <v>12.626538689982807</v>
      </c>
      <c r="AD363" s="8">
        <v>5.3830823834885422</v>
      </c>
      <c r="AE363" s="8">
        <v>0.89830235754224519</v>
      </c>
      <c r="AF363" s="8">
        <v>22.477914201185214</v>
      </c>
      <c r="AG363" s="8">
        <v>28.228726179361452</v>
      </c>
      <c r="AH363" s="8">
        <v>5.8015640359060345</v>
      </c>
      <c r="AI363" s="8">
        <v>1.1699708621997569</v>
      </c>
      <c r="AJ363" s="8">
        <v>4.7185367831908369</v>
      </c>
      <c r="AK363" s="8">
        <v>1.5424561529439809</v>
      </c>
      <c r="AL363" s="8">
        <v>5.8989787734921117</v>
      </c>
      <c r="AM363" s="8">
        <v>4.4382322704436046</v>
      </c>
      <c r="AN363" s="8">
        <v>3.8044395578625769</v>
      </c>
      <c r="AO363" s="8">
        <v>1.3253165321368372</v>
      </c>
      <c r="AP363" s="8">
        <v>12.495400487408348</v>
      </c>
      <c r="AQ363" s="8">
        <v>8.0984641638692398</v>
      </c>
    </row>
    <row r="364" spans="1:43" x14ac:dyDescent="0.3">
      <c r="A364" s="1" t="s">
        <v>462</v>
      </c>
      <c r="B364" s="1" t="s">
        <v>287</v>
      </c>
      <c r="C364" s="1" t="s">
        <v>62</v>
      </c>
      <c r="D364" s="1" t="s">
        <v>128</v>
      </c>
      <c r="E364" s="1" t="s">
        <v>1206</v>
      </c>
      <c r="F364" s="7">
        <v>29.03</v>
      </c>
      <c r="G364" s="1" t="s">
        <v>294</v>
      </c>
      <c r="H364" s="1" t="s">
        <v>295</v>
      </c>
      <c r="I364" s="1" t="s">
        <v>375</v>
      </c>
      <c r="J364" s="1" t="s">
        <v>300</v>
      </c>
      <c r="K364" s="8">
        <v>2.12278915639184</v>
      </c>
      <c r="L364" s="8">
        <v>1.3487019869913042</v>
      </c>
      <c r="M364" s="8">
        <v>1.7359155993915154</v>
      </c>
      <c r="N364" s="8">
        <v>39.501989491385324</v>
      </c>
      <c r="O364" s="8">
        <v>1.0837362981221506</v>
      </c>
      <c r="P364" s="8">
        <v>1.2549797932456455</v>
      </c>
      <c r="Q364" s="8">
        <v>1.0137513660062112</v>
      </c>
      <c r="R364" s="8">
        <v>6.8933970069100807</v>
      </c>
      <c r="S364" s="8">
        <v>0.11839432011751372</v>
      </c>
      <c r="T364" s="8">
        <v>0.74440428773886747</v>
      </c>
      <c r="U364" s="8">
        <v>0.63636947063163618</v>
      </c>
      <c r="V364" s="8">
        <v>4.2920417269867501</v>
      </c>
      <c r="W364" s="8">
        <v>1.0390216904987406</v>
      </c>
      <c r="X364" s="8">
        <v>2.8403589184772056</v>
      </c>
      <c r="Y364" s="8">
        <v>8.8185597841719385</v>
      </c>
      <c r="Z364" s="8">
        <v>1.4056324394421307</v>
      </c>
      <c r="AA364" s="8">
        <v>3.4644009655967318</v>
      </c>
      <c r="AB364" s="8">
        <v>3.4979777007375756</v>
      </c>
      <c r="AC364" s="8">
        <v>11.684237505479361</v>
      </c>
      <c r="AD364" s="8">
        <v>6.217446705951156</v>
      </c>
      <c r="AE364" s="8">
        <v>0.28589378572633589</v>
      </c>
      <c r="AF364" s="8">
        <v>16.559381796099174</v>
      </c>
      <c r="AG364" s="8">
        <v>31.304004871731792</v>
      </c>
      <c r="AH364" s="8">
        <v>2.3453618251757358</v>
      </c>
      <c r="AI364" s="8">
        <v>0.76633439471975218</v>
      </c>
      <c r="AJ364" s="8">
        <v>6.8298610439631711</v>
      </c>
      <c r="AK364" s="8">
        <v>4.2467712147201757</v>
      </c>
      <c r="AL364" s="8">
        <v>10.895083874280166</v>
      </c>
      <c r="AM364" s="8">
        <v>4.3200826131267531</v>
      </c>
      <c r="AN364" s="8">
        <v>3.6792162894028704</v>
      </c>
      <c r="AO364" s="8">
        <v>0.89741813657208991</v>
      </c>
      <c r="AP364" s="8">
        <v>10.153769328757651</v>
      </c>
      <c r="AQ364" s="8">
        <v>8.0027146114506902</v>
      </c>
    </row>
    <row r="365" spans="1:43" x14ac:dyDescent="0.3">
      <c r="A365" s="1" t="s">
        <v>463</v>
      </c>
      <c r="B365" s="1" t="s">
        <v>287</v>
      </c>
      <c r="C365" s="1" t="s">
        <v>62</v>
      </c>
      <c r="D365" s="1" t="s">
        <v>128</v>
      </c>
      <c r="E365" s="1" t="s">
        <v>1204</v>
      </c>
      <c r="F365" s="7">
        <v>26.04</v>
      </c>
      <c r="G365" s="1" t="s">
        <v>294</v>
      </c>
      <c r="H365" s="1" t="s">
        <v>464</v>
      </c>
      <c r="I365" s="1" t="s">
        <v>313</v>
      </c>
      <c r="J365" s="1" t="s">
        <v>300</v>
      </c>
      <c r="K365" s="8">
        <v>1.0016131995101856</v>
      </c>
      <c r="L365" s="8">
        <v>0.77097730591103242</v>
      </c>
      <c r="M365" s="8">
        <v>1.9742037743565111</v>
      </c>
      <c r="N365" s="8">
        <v>43.856252956206596</v>
      </c>
      <c r="O365" s="8">
        <v>1.4795732404531916</v>
      </c>
      <c r="P365" s="8">
        <v>1.1033168212896198</v>
      </c>
      <c r="Q365" s="8">
        <v>1.5540976513383717</v>
      </c>
      <c r="R365" s="8">
        <v>8.3270670967773235</v>
      </c>
      <c r="S365" s="8">
        <v>0.21357061326391924</v>
      </c>
      <c r="T365" s="8">
        <v>0.6217978371410785</v>
      </c>
      <c r="U365" s="8">
        <v>1.1111976557274028</v>
      </c>
      <c r="V365" s="8">
        <v>4.1772204966694133</v>
      </c>
      <c r="W365" s="8">
        <v>0.48936614607409434</v>
      </c>
      <c r="X365" s="8">
        <v>2.486163778627529</v>
      </c>
      <c r="Y365" s="8">
        <v>5.3502887158573742</v>
      </c>
      <c r="Z365" s="8">
        <v>0.91495612101973645</v>
      </c>
      <c r="AA365" s="8">
        <v>1.479258339284375</v>
      </c>
      <c r="AB365" s="8">
        <v>4.5324291552471054</v>
      </c>
      <c r="AC365" s="8">
        <v>15.393419043148102</v>
      </c>
      <c r="AD365" s="8">
        <v>2.8414568225560632</v>
      </c>
      <c r="AE365" s="8">
        <v>0.32177322954100762</v>
      </c>
      <c r="AF365" s="8">
        <v>17.230376133559851</v>
      </c>
      <c r="AG365" s="8">
        <v>33.718586464823687</v>
      </c>
      <c r="AH365" s="8">
        <v>1.0038500282006371</v>
      </c>
      <c r="AI365" s="8">
        <v>1.0038500282006371</v>
      </c>
      <c r="AJ365" s="8">
        <v>2.6088820568325053</v>
      </c>
      <c r="AK365" s="8">
        <v>9.1815593207414548</v>
      </c>
      <c r="AL365" s="8">
        <v>14.108752878849806</v>
      </c>
      <c r="AM365" s="8">
        <v>3.0513588022271247</v>
      </c>
      <c r="AN365" s="8">
        <v>1.7502777867168069</v>
      </c>
      <c r="AO365" s="8">
        <v>1.4968274220801572</v>
      </c>
      <c r="AP365" s="8">
        <v>10.424847236051496</v>
      </c>
      <c r="AQ365" s="8">
        <v>4.4208318417158496</v>
      </c>
    </row>
    <row r="366" spans="1:43" x14ac:dyDescent="0.3">
      <c r="A366" s="1" t="s">
        <v>465</v>
      </c>
      <c r="B366" s="1" t="s">
        <v>287</v>
      </c>
      <c r="C366" s="1" t="s">
        <v>62</v>
      </c>
      <c r="D366" s="1" t="s">
        <v>128</v>
      </c>
      <c r="E366" s="1" t="s">
        <v>1203</v>
      </c>
      <c r="F366" s="7">
        <v>29.26</v>
      </c>
      <c r="G366" s="1" t="s">
        <v>294</v>
      </c>
      <c r="H366" s="1" t="s">
        <v>298</v>
      </c>
      <c r="I366" s="1" t="s">
        <v>296</v>
      </c>
      <c r="J366" s="1" t="s">
        <v>300</v>
      </c>
      <c r="K366" s="8">
        <v>1.9899289073679995</v>
      </c>
      <c r="L366" s="8">
        <v>1.129118053502933</v>
      </c>
      <c r="M366" s="8">
        <v>2.5785496063331865</v>
      </c>
      <c r="N366" s="8">
        <v>39.277374116828646</v>
      </c>
      <c r="O366" s="8">
        <v>1.2327040969166743</v>
      </c>
      <c r="P366" s="8">
        <v>1.276544467199328</v>
      </c>
      <c r="Q366" s="8">
        <v>1.7858885005060781</v>
      </c>
      <c r="R366" s="8">
        <v>6.0112741899825588</v>
      </c>
      <c r="S366" s="8">
        <v>9.2003204843194811E-2</v>
      </c>
      <c r="T366" s="8">
        <v>0.54051882845376953</v>
      </c>
      <c r="U366" s="8">
        <v>1.2075420635669318</v>
      </c>
      <c r="V366" s="8">
        <v>4.0768381776852118</v>
      </c>
      <c r="W366" s="8">
        <v>0.95230804119662804</v>
      </c>
      <c r="X366" s="8">
        <v>3.7494907093813445</v>
      </c>
      <c r="Y366" s="8">
        <v>8.1720480840444303</v>
      </c>
      <c r="Z366" s="8">
        <v>1.486702894517111</v>
      </c>
      <c r="AA366" s="8">
        <v>2.8360499618880284</v>
      </c>
      <c r="AB366" s="8">
        <v>3.5168379383927242</v>
      </c>
      <c r="AC366" s="8">
        <v>12.497502025198761</v>
      </c>
      <c r="AD366" s="8">
        <v>5.3181345628569883</v>
      </c>
      <c r="AE366" s="8">
        <v>0.27264156933746797</v>
      </c>
      <c r="AF366" s="8">
        <v>15.689050982263238</v>
      </c>
      <c r="AG366" s="8">
        <v>35.092412632274957</v>
      </c>
      <c r="AH366" s="8">
        <v>2.0415205946367458</v>
      </c>
      <c r="AI366" s="8">
        <v>1.2269525853350565</v>
      </c>
      <c r="AJ366" s="8">
        <v>8.4486441859179582</v>
      </c>
      <c r="AK366" s="8">
        <v>1.2902340316794174</v>
      </c>
      <c r="AL366" s="8">
        <v>3.2174442856509922</v>
      </c>
      <c r="AM366" s="8">
        <v>1.4577146101276994</v>
      </c>
      <c r="AN366" s="8">
        <v>3.8262920381061543</v>
      </c>
      <c r="AO366" s="8">
        <v>0.78311087173302907</v>
      </c>
      <c r="AP366" s="8">
        <v>15.885097344067267</v>
      </c>
      <c r="AQ366" s="8">
        <v>11.0415258382075</v>
      </c>
    </row>
    <row r="367" spans="1:43" x14ac:dyDescent="0.3">
      <c r="A367" s="1" t="s">
        <v>466</v>
      </c>
      <c r="B367" s="1" t="s">
        <v>287</v>
      </c>
      <c r="C367" s="1" t="s">
        <v>62</v>
      </c>
      <c r="D367" s="1" t="s">
        <v>128</v>
      </c>
      <c r="E367" s="1" t="s">
        <v>1206</v>
      </c>
      <c r="F367" s="7">
        <v>22.7</v>
      </c>
      <c r="G367" s="1" t="s">
        <v>467</v>
      </c>
      <c r="H367" s="1" t="s">
        <v>298</v>
      </c>
      <c r="I367" s="1" t="s">
        <v>328</v>
      </c>
      <c r="J367" s="1" t="s">
        <v>300</v>
      </c>
      <c r="K367" s="8">
        <v>2.4026969983579156</v>
      </c>
      <c r="L367" s="8">
        <v>1.3081393372304737</v>
      </c>
      <c r="M367" s="8">
        <v>3.0362444668897774</v>
      </c>
      <c r="N367" s="8">
        <v>39.343091240757182</v>
      </c>
      <c r="O367" s="8">
        <v>0.89895245127821122</v>
      </c>
      <c r="P367" s="8">
        <v>1.1327931484467888</v>
      </c>
      <c r="Q367" s="8">
        <v>1.4812363709453651</v>
      </c>
      <c r="R367" s="8">
        <v>4.9136021382926645</v>
      </c>
      <c r="S367" s="8">
        <v>0.11285610445298019</v>
      </c>
      <c r="T367" s="8">
        <v>0.57415543140453673</v>
      </c>
      <c r="U367" s="8">
        <v>1.1821676941449675</v>
      </c>
      <c r="V367" s="8">
        <v>3.8234598957143455</v>
      </c>
      <c r="W367" s="8">
        <v>1.0588462963002707</v>
      </c>
      <c r="X367" s="8">
        <v>4.1848669515364874</v>
      </c>
      <c r="Y367" s="8">
        <v>7.6623519665207125</v>
      </c>
      <c r="Z367" s="8">
        <v>1.8280031491285056</v>
      </c>
      <c r="AA367" s="8">
        <v>2.7507405100541065</v>
      </c>
      <c r="AB367" s="8">
        <v>4.6800150717395939</v>
      </c>
      <c r="AC367" s="8">
        <v>12.546601714741604</v>
      </c>
      <c r="AD367" s="8">
        <v>4.9663229576105268</v>
      </c>
      <c r="AE367" s="8">
        <v>0.11285610445298019</v>
      </c>
      <c r="AF367" s="8">
        <v>15.205322946295698</v>
      </c>
      <c r="AG367" s="8">
        <v>32.154698297730114</v>
      </c>
      <c r="AH367" s="8">
        <v>2.4077138197123249</v>
      </c>
      <c r="AI367" s="8">
        <v>2.1514935890561997</v>
      </c>
      <c r="AJ367" s="8">
        <v>10.973174021665548</v>
      </c>
      <c r="AK367" s="8">
        <v>0.47700949109625762</v>
      </c>
      <c r="AL367" s="8">
        <v>2.1334712020340643</v>
      </c>
      <c r="AM367" s="8">
        <v>1.0001605188546983</v>
      </c>
      <c r="AN367" s="8">
        <v>6.0003992527004515</v>
      </c>
      <c r="AO367" s="8">
        <v>1.9740624501436657</v>
      </c>
      <c r="AP367" s="8">
        <v>13.480967618258127</v>
      </c>
      <c r="AQ367" s="8">
        <v>12.041526792452849</v>
      </c>
    </row>
    <row r="368" spans="1:43" x14ac:dyDescent="0.3">
      <c r="A368" s="1" t="s">
        <v>468</v>
      </c>
      <c r="B368" s="1" t="s">
        <v>287</v>
      </c>
      <c r="C368" s="1" t="s">
        <v>62</v>
      </c>
      <c r="D368" s="1" t="s">
        <v>128</v>
      </c>
      <c r="E368" s="1" t="s">
        <v>1204</v>
      </c>
      <c r="F368" s="7">
        <v>32.950000000000003</v>
      </c>
      <c r="G368" s="1" t="s">
        <v>445</v>
      </c>
      <c r="H368" s="1" t="s">
        <v>298</v>
      </c>
      <c r="I368" s="1" t="s">
        <v>290</v>
      </c>
      <c r="J368" s="1" t="s">
        <v>300</v>
      </c>
      <c r="K368" s="8">
        <v>1.6232733302477276</v>
      </c>
      <c r="L368" s="8">
        <v>1.0214084403823025</v>
      </c>
      <c r="M368" s="8">
        <v>2.7830764153902519</v>
      </c>
      <c r="N368" s="8">
        <v>37.211094510635697</v>
      </c>
      <c r="O368" s="8">
        <v>1.1542246863361316</v>
      </c>
      <c r="P368" s="8">
        <v>1.1237254394936484</v>
      </c>
      <c r="Q368" s="8">
        <v>1.7262968880663945</v>
      </c>
      <c r="R368" s="8">
        <v>6.1560327775862351</v>
      </c>
      <c r="S368" s="8">
        <v>0.15919443726160021</v>
      </c>
      <c r="T368" s="8">
        <v>0.60292191849755372</v>
      </c>
      <c r="U368" s="8">
        <v>1.3110130127425899</v>
      </c>
      <c r="V368" s="8">
        <v>3.7258437329926184</v>
      </c>
      <c r="W368" s="8">
        <v>1.0368320646993143</v>
      </c>
      <c r="X368" s="8">
        <v>3.8666243005202934</v>
      </c>
      <c r="Y368" s="8">
        <v>7.4763289538024988</v>
      </c>
      <c r="Z368" s="8">
        <v>1.7210870852867408</v>
      </c>
      <c r="AA368" s="8">
        <v>2.955340322049246</v>
      </c>
      <c r="AB368" s="8">
        <v>4.5879124403661065</v>
      </c>
      <c r="AC368" s="8">
        <v>14.393721501876792</v>
      </c>
      <c r="AD368" s="8">
        <v>5.0257312105963523</v>
      </c>
      <c r="AE368" s="8">
        <v>0.33831653116992416</v>
      </c>
      <c r="AF368" s="8">
        <v>16.93785525108969</v>
      </c>
      <c r="AG368" s="8">
        <v>39.655105171405921</v>
      </c>
      <c r="AH368" s="8">
        <v>1.7346182719608814</v>
      </c>
      <c r="AI368" s="8">
        <v>0.94575310226412013</v>
      </c>
      <c r="AJ368" s="8">
        <v>7.1649643937394867</v>
      </c>
      <c r="AK368" s="8">
        <v>1.1821399035297018</v>
      </c>
      <c r="AL368" s="8">
        <v>3.5852639645323152</v>
      </c>
      <c r="AM368" s="8">
        <v>1.2015931452872701</v>
      </c>
      <c r="AN368" s="8">
        <v>4.9135606463274488</v>
      </c>
      <c r="AO368" s="8">
        <v>1.3208606673687173</v>
      </c>
      <c r="AP368" s="8">
        <v>11.892030944910017</v>
      </c>
      <c r="AQ368" s="8">
        <v>9.4662545375844278</v>
      </c>
    </row>
    <row r="369" spans="1:43" x14ac:dyDescent="0.3">
      <c r="A369" s="1" t="s">
        <v>469</v>
      </c>
      <c r="B369" s="1" t="s">
        <v>287</v>
      </c>
      <c r="C369" s="1" t="s">
        <v>62</v>
      </c>
      <c r="D369" s="1" t="s">
        <v>128</v>
      </c>
      <c r="E369" s="1" t="s">
        <v>1204</v>
      </c>
      <c r="F369" s="7">
        <v>30.93</v>
      </c>
      <c r="G369" s="1" t="s">
        <v>373</v>
      </c>
      <c r="H369" s="1" t="s">
        <v>295</v>
      </c>
      <c r="I369" s="1" t="s">
        <v>290</v>
      </c>
      <c r="J369" s="1" t="s">
        <v>300</v>
      </c>
      <c r="K369" s="8">
        <v>1.4964245609129212</v>
      </c>
      <c r="L369" s="8">
        <v>0.91629848162391914</v>
      </c>
      <c r="M369" s="8">
        <v>2.4214434452097708</v>
      </c>
      <c r="N369" s="8">
        <v>32.964101778832998</v>
      </c>
      <c r="O369" s="8">
        <v>1.6013500736216881</v>
      </c>
      <c r="P369" s="8">
        <v>1.0351784476673949</v>
      </c>
      <c r="Q369" s="8">
        <v>1.8681090058491285</v>
      </c>
      <c r="R369" s="8">
        <v>7.1269754737679563</v>
      </c>
      <c r="S369" s="8">
        <v>0.76007358210835063</v>
      </c>
      <c r="T369" s="8">
        <v>0.66945672064717743</v>
      </c>
      <c r="U369" s="8">
        <v>1.2893240545797491</v>
      </c>
      <c r="V369" s="8">
        <v>3.6122928509313272</v>
      </c>
      <c r="W369" s="8">
        <v>0.97328873593403942</v>
      </c>
      <c r="X369" s="8">
        <v>3.5334456646417478</v>
      </c>
      <c r="Y369" s="8">
        <v>8.464181054104392</v>
      </c>
      <c r="Z369" s="8">
        <v>1.6759692819008765</v>
      </c>
      <c r="AA369" s="8">
        <v>3.4171097047086274</v>
      </c>
      <c r="AB369" s="8">
        <v>4.11992415899776</v>
      </c>
      <c r="AC369" s="8">
        <v>15.207657077309621</v>
      </c>
      <c r="AD369" s="8">
        <v>6.2919904995928633</v>
      </c>
      <c r="AE369" s="8">
        <v>0.55540534705769318</v>
      </c>
      <c r="AF369" s="8">
        <v>16.76025014090937</v>
      </c>
      <c r="AG369" s="8">
        <v>27.814239741502753</v>
      </c>
      <c r="AH369" s="8">
        <v>2.8436004853441714</v>
      </c>
      <c r="AI369" s="8">
        <v>1.4715267380774026</v>
      </c>
      <c r="AJ369" s="8">
        <v>9.2176359855701886</v>
      </c>
      <c r="AK369" s="8">
        <v>0.7691384911329</v>
      </c>
      <c r="AL369" s="8">
        <v>4.9365664647656988</v>
      </c>
      <c r="AM369" s="8">
        <v>2.4131908277862042</v>
      </c>
      <c r="AN369" s="8">
        <v>7.3735384885723878</v>
      </c>
      <c r="AO369" s="8">
        <v>1.4548244571811888</v>
      </c>
      <c r="AP369" s="8">
        <v>14.913189695941638</v>
      </c>
      <c r="AQ369" s="8">
        <v>10.03229848321609</v>
      </c>
    </row>
    <row r="370" spans="1:43" x14ac:dyDescent="0.3">
      <c r="A370" s="1" t="s">
        <v>470</v>
      </c>
      <c r="B370" s="1" t="s">
        <v>287</v>
      </c>
      <c r="C370" s="1" t="s">
        <v>62</v>
      </c>
      <c r="D370" s="1" t="s">
        <v>128</v>
      </c>
      <c r="E370" s="1" t="s">
        <v>1206</v>
      </c>
      <c r="F370" s="7">
        <v>31.46</v>
      </c>
      <c r="G370" s="1" t="s">
        <v>294</v>
      </c>
      <c r="H370" s="1" t="s">
        <v>309</v>
      </c>
      <c r="I370" s="1" t="s">
        <v>290</v>
      </c>
      <c r="J370" s="1" t="s">
        <v>300</v>
      </c>
      <c r="K370" s="8">
        <v>2.5262009955851203</v>
      </c>
      <c r="L370" s="8">
        <v>0.99333847000459097</v>
      </c>
      <c r="M370" s="8">
        <v>2.951692578556842</v>
      </c>
      <c r="N370" s="8">
        <v>33.440760606433138</v>
      </c>
      <c r="O370" s="8">
        <v>1.5815810501448393</v>
      </c>
      <c r="P370" s="8">
        <v>0.83398206556935806</v>
      </c>
      <c r="Q370" s="8">
        <v>1.5918343707523879</v>
      </c>
      <c r="R370" s="8">
        <v>5.6382041521490081</v>
      </c>
      <c r="S370" s="8">
        <v>0.49362711677653287</v>
      </c>
      <c r="T370" s="8">
        <v>0.46119208225985497</v>
      </c>
      <c r="U370" s="8">
        <v>1.2009341744198756</v>
      </c>
      <c r="V370" s="8">
        <v>3.7662222523250573</v>
      </c>
      <c r="W370" s="8">
        <v>1.0322785634276059</v>
      </c>
      <c r="X370" s="8">
        <v>4.4069627674355667</v>
      </c>
      <c r="Y370" s="8">
        <v>7.9172810133654856</v>
      </c>
      <c r="Z370" s="8">
        <v>1.6913871190515342</v>
      </c>
      <c r="AA370" s="8">
        <v>2.9523180293782274</v>
      </c>
      <c r="AB370" s="8">
        <v>4.6301179939307575</v>
      </c>
      <c r="AC370" s="8">
        <v>15.00268212736354</v>
      </c>
      <c r="AD370" s="8">
        <v>6.4003315969190631</v>
      </c>
      <c r="AE370" s="8">
        <v>0.48707087415159012</v>
      </c>
      <c r="AF370" s="8">
        <v>16.876190329842821</v>
      </c>
      <c r="AG370" s="8">
        <v>31.162375331481662</v>
      </c>
      <c r="AH370" s="8">
        <v>2.857183744570361</v>
      </c>
      <c r="AI370" s="8">
        <v>1.4110333829001993</v>
      </c>
      <c r="AJ370" s="8">
        <v>9.6024800920356093</v>
      </c>
      <c r="AK370" s="8">
        <v>1.1257416011874002</v>
      </c>
      <c r="AL370" s="8">
        <v>4.4412207674452731</v>
      </c>
      <c r="AM370" s="8">
        <v>1.3853801135654411</v>
      </c>
      <c r="AN370" s="8">
        <v>7.1736173046221063</v>
      </c>
      <c r="AO370" s="8">
        <v>0.74639069195788732</v>
      </c>
      <c r="AP370" s="8">
        <v>12.271149115816533</v>
      </c>
      <c r="AQ370" s="8">
        <v>10.947237524574714</v>
      </c>
    </row>
  </sheetData>
  <mergeCells count="1">
    <mergeCell ref="A1:S1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8FC54-C9CA-4176-B9F8-CF67DB7E1EBE}">
  <dimension ref="A1:AQ163"/>
  <sheetViews>
    <sheetView workbookViewId="0">
      <selection activeCell="E2" sqref="E2"/>
    </sheetView>
  </sheetViews>
  <sheetFormatPr defaultRowHeight="14.4" x14ac:dyDescent="0.3"/>
  <cols>
    <col min="9" max="9" width="10.88671875" customWidth="1"/>
    <col min="22" max="39" width="15.33203125" bestFit="1" customWidth="1"/>
    <col min="40" max="43" width="16.33203125" bestFit="1" customWidth="1"/>
  </cols>
  <sheetData>
    <row r="1" spans="1:43" ht="52.2" customHeight="1" thickBot="1" x14ac:dyDescent="0.35">
      <c r="A1" s="219" t="s">
        <v>1192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</row>
    <row r="2" spans="1:43" ht="115.8" thickBot="1" x14ac:dyDescent="0.35">
      <c r="A2" s="2" t="s">
        <v>0</v>
      </c>
      <c r="B2" s="3" t="s">
        <v>1</v>
      </c>
      <c r="C2" s="3" t="s">
        <v>2</v>
      </c>
      <c r="D2" s="2" t="s">
        <v>699</v>
      </c>
      <c r="E2" s="40" t="s">
        <v>1201</v>
      </c>
      <c r="F2" s="4" t="s">
        <v>4</v>
      </c>
      <c r="G2" s="2" t="s">
        <v>5</v>
      </c>
      <c r="H2" s="2" t="s">
        <v>1174</v>
      </c>
      <c r="I2" s="2" t="s">
        <v>1175</v>
      </c>
      <c r="J2" s="3" t="s">
        <v>6</v>
      </c>
      <c r="K2" s="3" t="s">
        <v>492</v>
      </c>
      <c r="L2" s="3" t="s">
        <v>493</v>
      </c>
      <c r="M2" s="3" t="s">
        <v>494</v>
      </c>
      <c r="N2" s="3" t="s">
        <v>495</v>
      </c>
      <c r="O2" s="3" t="s">
        <v>497</v>
      </c>
      <c r="P2" s="3" t="s">
        <v>498</v>
      </c>
      <c r="Q2" s="3" t="s">
        <v>499</v>
      </c>
      <c r="R2" s="3" t="s">
        <v>501</v>
      </c>
      <c r="S2" s="3" t="s">
        <v>502</v>
      </c>
      <c r="T2" s="3" t="s">
        <v>503</v>
      </c>
      <c r="U2" s="3" t="s">
        <v>504</v>
      </c>
      <c r="V2" s="3" t="s">
        <v>505</v>
      </c>
      <c r="W2" s="3" t="s">
        <v>506</v>
      </c>
      <c r="X2" s="3" t="s">
        <v>510</v>
      </c>
      <c r="Y2" s="3" t="s">
        <v>511</v>
      </c>
      <c r="Z2" s="3" t="s">
        <v>514</v>
      </c>
      <c r="AA2" s="3" t="s">
        <v>515</v>
      </c>
      <c r="AB2" s="3" t="s">
        <v>516</v>
      </c>
      <c r="AC2" s="3" t="s">
        <v>518</v>
      </c>
      <c r="AD2" s="3" t="s">
        <v>520</v>
      </c>
      <c r="AE2" s="3" t="s">
        <v>521</v>
      </c>
      <c r="AF2" s="3" t="s">
        <v>522</v>
      </c>
      <c r="AG2" s="3" t="s">
        <v>523</v>
      </c>
      <c r="AH2" s="3" t="s">
        <v>525</v>
      </c>
      <c r="AI2" s="3" t="s">
        <v>526</v>
      </c>
      <c r="AJ2" s="3" t="s">
        <v>527</v>
      </c>
      <c r="AK2" s="3" t="s">
        <v>528</v>
      </c>
      <c r="AL2" s="3" t="s">
        <v>531</v>
      </c>
      <c r="AM2" s="3" t="s">
        <v>532</v>
      </c>
      <c r="AN2" s="3" t="s">
        <v>535</v>
      </c>
      <c r="AO2" s="3" t="s">
        <v>541</v>
      </c>
      <c r="AP2" s="3" t="s">
        <v>545</v>
      </c>
      <c r="AQ2" s="3" t="s">
        <v>546</v>
      </c>
    </row>
    <row r="3" spans="1:43" x14ac:dyDescent="0.3">
      <c r="A3" t="s">
        <v>60</v>
      </c>
      <c r="B3" t="s">
        <v>61</v>
      </c>
      <c r="C3" t="s">
        <v>62</v>
      </c>
      <c r="D3" t="s">
        <v>63</v>
      </c>
      <c r="E3" t="s">
        <v>1202</v>
      </c>
      <c r="F3" s="15" t="s">
        <v>64</v>
      </c>
      <c r="G3" t="s">
        <v>65</v>
      </c>
      <c r="H3" t="s">
        <v>65</v>
      </c>
      <c r="I3" t="s">
        <v>65</v>
      </c>
      <c r="J3" t="s">
        <v>65</v>
      </c>
      <c r="K3">
        <v>8.9693360932130677</v>
      </c>
      <c r="L3">
        <v>15.129121836558475</v>
      </c>
      <c r="M3">
        <v>27.068257175946876</v>
      </c>
      <c r="N3">
        <v>20.276616284399104</v>
      </c>
      <c r="O3">
        <v>3.0171379009619916</v>
      </c>
      <c r="P3">
        <v>5.1657913140150571</v>
      </c>
      <c r="Q3">
        <v>3.4709674928088443</v>
      </c>
      <c r="R3">
        <v>3.3343070044634473</v>
      </c>
      <c r="S3">
        <v>4.660113153191582</v>
      </c>
      <c r="T3">
        <v>1.6526545243182769</v>
      </c>
      <c r="U3">
        <v>7.2556972201232819</v>
      </c>
      <c r="V3">
        <v>4.0240205104663902</v>
      </c>
      <c r="W3">
        <v>2.9990299696034852</v>
      </c>
      <c r="X3">
        <v>0.75997978172570702</v>
      </c>
      <c r="Y3">
        <v>6.5567908803570294</v>
      </c>
      <c r="Z3">
        <v>3.058533627363067</v>
      </c>
      <c r="AA3">
        <v>7.8940949823180144</v>
      </c>
      <c r="AB3">
        <v>3.9952599036106573</v>
      </c>
      <c r="AC3">
        <v>2.1745289034229334</v>
      </c>
      <c r="AD3">
        <v>5.1823527096168593</v>
      </c>
      <c r="AE3">
        <v>8.3818599737577077</v>
      </c>
      <c r="AF3">
        <v>2.3905174985592255</v>
      </c>
      <c r="AG3">
        <v>4.2568033358554116</v>
      </c>
      <c r="AH3">
        <v>6.5852505874511298</v>
      </c>
      <c r="AI3">
        <v>14.972147986342025</v>
      </c>
      <c r="AJ3">
        <v>3.5297408293421126</v>
      </c>
      <c r="AK3">
        <v>4.482044142476763</v>
      </c>
      <c r="AL3">
        <v>4.6033720721369757</v>
      </c>
      <c r="AM3">
        <v>8.5413808236778976</v>
      </c>
      <c r="AN3">
        <v>1.0626441133542646</v>
      </c>
      <c r="AO3">
        <v>1.3172256575573529</v>
      </c>
      <c r="AP3">
        <v>1.5158580478861001</v>
      </c>
      <c r="AQ3">
        <v>1.7165636631188819</v>
      </c>
    </row>
    <row r="4" spans="1:43" x14ac:dyDescent="0.3">
      <c r="A4" t="s">
        <v>66</v>
      </c>
      <c r="B4" t="s">
        <v>61</v>
      </c>
      <c r="C4" t="s">
        <v>67</v>
      </c>
      <c r="D4" t="s">
        <v>63</v>
      </c>
      <c r="E4" t="s">
        <v>1203</v>
      </c>
      <c r="F4" s="15" t="s">
        <v>64</v>
      </c>
      <c r="G4" t="s">
        <v>65</v>
      </c>
      <c r="H4" t="s">
        <v>65</v>
      </c>
      <c r="I4" t="s">
        <v>65</v>
      </c>
      <c r="J4" t="s">
        <v>65</v>
      </c>
      <c r="K4">
        <v>10.078814292123967</v>
      </c>
      <c r="L4">
        <v>18.756661748705564</v>
      </c>
      <c r="M4">
        <v>15.054095992164598</v>
      </c>
      <c r="N4">
        <v>17.122707794059028</v>
      </c>
      <c r="O4">
        <v>10.26342695472789</v>
      </c>
      <c r="P4">
        <v>3.2712518690942924</v>
      </c>
      <c r="Q4">
        <v>7.5786637930914713</v>
      </c>
      <c r="R4">
        <v>3.6223691170481591</v>
      </c>
      <c r="S4">
        <v>6.9927050537388533</v>
      </c>
      <c r="T4">
        <v>2.9116145601152223</v>
      </c>
      <c r="U4">
        <v>4.3476888251309607</v>
      </c>
      <c r="V4">
        <v>3.822591810087248</v>
      </c>
      <c r="W4">
        <v>2.7303852382932932</v>
      </c>
      <c r="X4">
        <v>1.3208866283413154</v>
      </c>
      <c r="Y4">
        <v>6.5658011201434565</v>
      </c>
      <c r="Z4">
        <v>3.8209664269106249</v>
      </c>
      <c r="AA4">
        <v>6.7917767526025639</v>
      </c>
      <c r="AB4">
        <v>4.2933477322659428</v>
      </c>
      <c r="AC4">
        <v>2.7573586717842056</v>
      </c>
      <c r="AD4">
        <v>4.8690406735669676</v>
      </c>
      <c r="AE4">
        <v>7.8632859221534712</v>
      </c>
      <c r="AF4">
        <v>2.9852036127427684</v>
      </c>
      <c r="AG4">
        <v>5.2057264346977252</v>
      </c>
      <c r="AH4">
        <v>5.8350018488231532</v>
      </c>
      <c r="AI4">
        <v>12.641222910961739</v>
      </c>
      <c r="AJ4">
        <v>3.5474970269908268</v>
      </c>
      <c r="AK4">
        <v>5.5710767076802705</v>
      </c>
      <c r="AL4">
        <v>4.7269763148504884</v>
      </c>
      <c r="AM4">
        <v>10.282640514033698</v>
      </c>
      <c r="AN4">
        <v>0.75123382643403891</v>
      </c>
      <c r="AO4">
        <v>1.1149222668653733</v>
      </c>
      <c r="AP4">
        <v>1.3112472957858772</v>
      </c>
      <c r="AQ4">
        <v>1.1918102639849406</v>
      </c>
    </row>
    <row r="5" spans="1:43" x14ac:dyDescent="0.3">
      <c r="A5" t="s">
        <v>68</v>
      </c>
      <c r="B5" t="s">
        <v>61</v>
      </c>
      <c r="C5" t="s">
        <v>67</v>
      </c>
      <c r="D5" t="s">
        <v>63</v>
      </c>
      <c r="E5" t="s">
        <v>1202</v>
      </c>
      <c r="F5" s="15" t="s">
        <v>64</v>
      </c>
      <c r="G5" t="s">
        <v>65</v>
      </c>
      <c r="H5" t="s">
        <v>65</v>
      </c>
      <c r="I5" t="s">
        <v>65</v>
      </c>
      <c r="J5" t="s">
        <v>65</v>
      </c>
      <c r="K5">
        <v>4.1811829452848803</v>
      </c>
      <c r="L5">
        <v>8.3741063048564293</v>
      </c>
      <c r="M5">
        <v>16.661033922582771</v>
      </c>
      <c r="N5">
        <v>17.041986910834854</v>
      </c>
      <c r="O5">
        <v>4.5513882677870461</v>
      </c>
      <c r="P5">
        <v>12.378903167961985</v>
      </c>
      <c r="Q5">
        <v>8.6212124601718791</v>
      </c>
      <c r="R5">
        <v>5.4767716072996873</v>
      </c>
      <c r="S5">
        <v>12.604263455373133</v>
      </c>
      <c r="T5">
        <v>1.8705958176168236</v>
      </c>
      <c r="U5">
        <v>8.2385551402305222</v>
      </c>
      <c r="V5">
        <v>3.4315292690541614</v>
      </c>
      <c r="W5">
        <v>2.2195250360946357</v>
      </c>
      <c r="X5">
        <v>1.5561676723499644</v>
      </c>
      <c r="Y5">
        <v>7.1591552736947408</v>
      </c>
      <c r="Z5">
        <v>4.2770276281839523</v>
      </c>
      <c r="AA5">
        <v>7.2430348887955196</v>
      </c>
      <c r="AB5">
        <v>4.186291226564065</v>
      </c>
      <c r="AC5">
        <v>2.6483089193198612</v>
      </c>
      <c r="AD5">
        <v>5.0283498349085303</v>
      </c>
      <c r="AE5">
        <v>8.7790637875674786</v>
      </c>
      <c r="AF5">
        <v>2.7658395831297633</v>
      </c>
      <c r="AG5">
        <v>4.761224095259335</v>
      </c>
      <c r="AH5">
        <v>5.3934074469089444</v>
      </c>
      <c r="AI5">
        <v>14.301922293149653</v>
      </c>
      <c r="AJ5">
        <v>3.2014250447686909</v>
      </c>
      <c r="AK5">
        <v>4.6726719059466717</v>
      </c>
      <c r="AL5">
        <v>2.934214956418165</v>
      </c>
      <c r="AM5">
        <v>8.5938662746176266</v>
      </c>
      <c r="AN5">
        <v>1.2787011902298036</v>
      </c>
      <c r="AO5">
        <v>1.5804162370085295</v>
      </c>
      <c r="AP5">
        <v>1.9001740619800662</v>
      </c>
      <c r="AQ5">
        <v>2.0876833740498304</v>
      </c>
    </row>
    <row r="6" spans="1:43" x14ac:dyDescent="0.3">
      <c r="A6" t="s">
        <v>69</v>
      </c>
      <c r="B6" t="s">
        <v>61</v>
      </c>
      <c r="C6" t="s">
        <v>67</v>
      </c>
      <c r="D6" t="s">
        <v>63</v>
      </c>
      <c r="E6" t="s">
        <v>1202</v>
      </c>
      <c r="F6" s="15" t="s">
        <v>64</v>
      </c>
      <c r="G6" t="s">
        <v>65</v>
      </c>
      <c r="H6" t="s">
        <v>65</v>
      </c>
      <c r="I6" t="s">
        <v>65</v>
      </c>
      <c r="J6" t="s">
        <v>65</v>
      </c>
      <c r="K6">
        <v>3.6230518136094112</v>
      </c>
      <c r="L6">
        <v>10.136871193208552</v>
      </c>
      <c r="M6">
        <v>14.559817242129103</v>
      </c>
      <c r="N6">
        <v>11.136815021668328</v>
      </c>
      <c r="O6">
        <v>41.223698526495895</v>
      </c>
      <c r="P6">
        <v>2.3140001639525609</v>
      </c>
      <c r="Q6">
        <v>4.3084869378134023</v>
      </c>
      <c r="R6">
        <v>2.9850796289569472</v>
      </c>
      <c r="S6">
        <v>4.1234646819686001</v>
      </c>
      <c r="T6">
        <v>2.7326452344118484</v>
      </c>
      <c r="U6">
        <v>2.8560695557853411</v>
      </c>
      <c r="V6">
        <v>1.276538763387399</v>
      </c>
      <c r="W6">
        <v>0.91378305369483803</v>
      </c>
      <c r="X6">
        <v>0.61282125149992872</v>
      </c>
      <c r="Y6">
        <v>5.4986411734374245</v>
      </c>
      <c r="Z6">
        <v>3.0145569016202427</v>
      </c>
      <c r="AA6">
        <v>7.472366834568275</v>
      </c>
      <c r="AB6">
        <v>4.1160030581220575</v>
      </c>
      <c r="AC6">
        <v>1.2766388830593627</v>
      </c>
      <c r="AD6">
        <v>4.6224981372283072</v>
      </c>
      <c r="AE6">
        <v>9.2805337788310958</v>
      </c>
      <c r="AF6">
        <v>3.0319465472607745</v>
      </c>
      <c r="AG6">
        <v>5.0328081632160107</v>
      </c>
      <c r="AH6">
        <v>4.8948620995033769</v>
      </c>
      <c r="AI6">
        <v>15.404245274943426</v>
      </c>
      <c r="AJ6">
        <v>3.2640543581274701</v>
      </c>
      <c r="AK6">
        <v>6.763825278266407</v>
      </c>
      <c r="AL6">
        <v>4.1111810741046302</v>
      </c>
      <c r="AM6">
        <v>13.414675809778952</v>
      </c>
      <c r="AN6">
        <v>0.65709161191359655</v>
      </c>
      <c r="AO6">
        <v>1.7455278796566933</v>
      </c>
      <c r="AP6">
        <v>1.6497196350051635</v>
      </c>
      <c r="AQ6">
        <v>1.9456804327745514</v>
      </c>
    </row>
    <row r="7" spans="1:43" x14ac:dyDescent="0.3">
      <c r="A7" t="s">
        <v>70</v>
      </c>
      <c r="B7" t="s">
        <v>61</v>
      </c>
      <c r="C7" t="s">
        <v>67</v>
      </c>
      <c r="D7" t="s">
        <v>63</v>
      </c>
      <c r="E7" t="s">
        <v>1204</v>
      </c>
      <c r="F7" s="15" t="s">
        <v>64</v>
      </c>
      <c r="G7" t="s">
        <v>65</v>
      </c>
      <c r="H7" t="s">
        <v>65</v>
      </c>
      <c r="I7" t="s">
        <v>65</v>
      </c>
      <c r="J7" t="s">
        <v>65</v>
      </c>
      <c r="K7">
        <v>2.4183540095480156</v>
      </c>
      <c r="L7">
        <v>8.7301393460601595</v>
      </c>
      <c r="M7">
        <v>37.102308737231027</v>
      </c>
      <c r="N7">
        <v>29.057737663054922</v>
      </c>
      <c r="O7">
        <v>7.6621728458615337</v>
      </c>
      <c r="P7">
        <v>0.75541367115095703</v>
      </c>
      <c r="Q7">
        <v>4.1023006246378255</v>
      </c>
      <c r="R7">
        <v>4.4744921615019075</v>
      </c>
      <c r="S7">
        <v>1.4864229569975038</v>
      </c>
      <c r="T7">
        <v>3.4612267413779665</v>
      </c>
      <c r="U7">
        <v>0.74943124257817151</v>
      </c>
      <c r="V7">
        <v>1.464927940272637</v>
      </c>
      <c r="W7">
        <v>0.4306246478149775</v>
      </c>
      <c r="X7">
        <v>0.90468952588374851</v>
      </c>
      <c r="Y7">
        <v>6.0570045966102191</v>
      </c>
      <c r="Z7">
        <v>3.5463327435490979</v>
      </c>
      <c r="AA7">
        <v>6.797882891622721</v>
      </c>
      <c r="AB7">
        <v>3.5584295281870308</v>
      </c>
      <c r="AC7">
        <v>2.8979175269784565</v>
      </c>
      <c r="AD7">
        <v>7.1787992982945523</v>
      </c>
      <c r="AE7">
        <v>8.5615426860159438</v>
      </c>
      <c r="AF7">
        <v>2.8504593534482252</v>
      </c>
      <c r="AG7">
        <v>3.2804106119701828</v>
      </c>
      <c r="AH7">
        <v>5.1464412967021937</v>
      </c>
      <c r="AI7">
        <v>16.040615689982587</v>
      </c>
      <c r="AJ7">
        <v>5.3261951671129273</v>
      </c>
      <c r="AK7">
        <v>4.5001017447621008</v>
      </c>
      <c r="AL7">
        <v>3.6736547257473378</v>
      </c>
      <c r="AM7">
        <v>9.6596627749531123</v>
      </c>
      <c r="AN7">
        <v>0.4306246478149775</v>
      </c>
      <c r="AO7">
        <v>2.1119802298329438</v>
      </c>
      <c r="AP7">
        <v>2.6095480628986469</v>
      </c>
      <c r="AQ7">
        <v>2.9721543095453864</v>
      </c>
    </row>
    <row r="8" spans="1:43" x14ac:dyDescent="0.3">
      <c r="A8" t="s">
        <v>71</v>
      </c>
      <c r="B8" t="s">
        <v>61</v>
      </c>
      <c r="C8" t="s">
        <v>67</v>
      </c>
      <c r="D8" t="s">
        <v>63</v>
      </c>
      <c r="E8" t="s">
        <v>1204</v>
      </c>
      <c r="F8" s="15">
        <v>25.39</v>
      </c>
      <c r="G8" t="s">
        <v>65</v>
      </c>
      <c r="H8" t="s">
        <v>65</v>
      </c>
      <c r="I8" t="s">
        <v>65</v>
      </c>
      <c r="J8" t="s">
        <v>65</v>
      </c>
      <c r="K8">
        <v>3.1773777334313347</v>
      </c>
      <c r="L8">
        <v>8.1326988143767629</v>
      </c>
      <c r="M8">
        <v>13.251000413056039</v>
      </c>
      <c r="N8">
        <v>23.801886864846654</v>
      </c>
      <c r="O8">
        <v>3.309402222946944</v>
      </c>
      <c r="P8">
        <v>23.946198845924428</v>
      </c>
      <c r="Q8">
        <v>7.1946021463759298</v>
      </c>
      <c r="R8">
        <v>1.9214349374838642</v>
      </c>
      <c r="S8">
        <v>11.986531570178077</v>
      </c>
      <c r="T8">
        <v>0.29782309850067484</v>
      </c>
      <c r="U8">
        <v>2.9810433528792881</v>
      </c>
      <c r="V8">
        <v>4.0976317781408715</v>
      </c>
      <c r="W8">
        <v>2.3917764364081973</v>
      </c>
      <c r="X8">
        <v>1.7579026646130382</v>
      </c>
      <c r="Y8">
        <v>5.1621358893566223</v>
      </c>
      <c r="Z8">
        <v>1.7579026646130382</v>
      </c>
      <c r="AA8">
        <v>5.4431190512683703</v>
      </c>
      <c r="AB8">
        <v>2.5806367091808982</v>
      </c>
      <c r="AC8">
        <v>1.7579026646130382</v>
      </c>
      <c r="AD8">
        <v>4.8485779121182624</v>
      </c>
      <c r="AE8">
        <v>7.985144746848043</v>
      </c>
      <c r="AF8">
        <v>1.7579026646130382</v>
      </c>
      <c r="AG8">
        <v>4.1191768529362021</v>
      </c>
      <c r="AH8">
        <v>3.6195694892858565</v>
      </c>
      <c r="AI8">
        <v>15.491880678278307</v>
      </c>
      <c r="AJ8">
        <v>2.4987089962831086</v>
      </c>
      <c r="AK8">
        <v>4.549561305721582</v>
      </c>
      <c r="AL8">
        <v>2.0909008479436872</v>
      </c>
      <c r="AM8">
        <v>11.360583525945264</v>
      </c>
      <c r="AN8">
        <v>5.8337157943563982</v>
      </c>
      <c r="AO8">
        <v>1.7579026646130382</v>
      </c>
      <c r="AP8">
        <v>5.7853747895065384</v>
      </c>
      <c r="AQ8">
        <v>3.3519918733566141</v>
      </c>
    </row>
    <row r="9" spans="1:43" x14ac:dyDescent="0.3">
      <c r="A9" t="s">
        <v>72</v>
      </c>
      <c r="B9" t="s">
        <v>61</v>
      </c>
      <c r="C9" t="s">
        <v>67</v>
      </c>
      <c r="D9" t="s">
        <v>63</v>
      </c>
      <c r="E9" t="s">
        <v>1205</v>
      </c>
      <c r="F9" s="15" t="s">
        <v>64</v>
      </c>
      <c r="G9" t="s">
        <v>65</v>
      </c>
      <c r="H9" t="s">
        <v>65</v>
      </c>
      <c r="I9" t="s">
        <v>65</v>
      </c>
      <c r="J9" t="s">
        <v>65</v>
      </c>
      <c r="K9">
        <v>2.1924310952034127</v>
      </c>
      <c r="L9">
        <v>6.7848635520877645</v>
      </c>
      <c r="M9">
        <v>16.260169601053462</v>
      </c>
      <c r="N9">
        <v>8.9681180384588313</v>
      </c>
      <c r="O9">
        <v>7.8758063514020291</v>
      </c>
      <c r="P9">
        <v>2.5966636860623997</v>
      </c>
      <c r="Q9">
        <v>12.181640032880644</v>
      </c>
      <c r="R9">
        <v>16.130373049983984</v>
      </c>
      <c r="S9">
        <v>5.695478879833062</v>
      </c>
      <c r="T9">
        <v>16.505481410344125</v>
      </c>
      <c r="U9">
        <v>4.8089743026902845</v>
      </c>
      <c r="V9">
        <v>3.0712148170173461</v>
      </c>
      <c r="W9">
        <v>1.9040227441345918</v>
      </c>
      <c r="X9">
        <v>0.97114982160159868</v>
      </c>
      <c r="Y9">
        <v>7.6586774743340573</v>
      </c>
      <c r="Z9">
        <v>3.0407719407721459</v>
      </c>
      <c r="AA9">
        <v>8.5827219166263262</v>
      </c>
      <c r="AB9">
        <v>4.1998476290208657</v>
      </c>
      <c r="AC9">
        <v>1.5013567145098365</v>
      </c>
      <c r="AD9">
        <v>5.2830434971085651</v>
      </c>
      <c r="AE9">
        <v>9.3586532647829426</v>
      </c>
      <c r="AF9">
        <v>2.0368728834927707</v>
      </c>
      <c r="AG9">
        <v>4.6057753867151972</v>
      </c>
      <c r="AH9">
        <v>5.8861648041975618</v>
      </c>
      <c r="AI9">
        <v>15.41818627840809</v>
      </c>
      <c r="AJ9">
        <v>2.9861339592652905</v>
      </c>
      <c r="AK9">
        <v>5.0769403764630718</v>
      </c>
      <c r="AL9">
        <v>3.9734057176615698</v>
      </c>
      <c r="AM9">
        <v>10.560461487481776</v>
      </c>
      <c r="AN9">
        <v>0.97114982160159868</v>
      </c>
      <c r="AO9">
        <v>0.97114982160159868</v>
      </c>
      <c r="AP9">
        <v>0.97114982160159868</v>
      </c>
      <c r="AQ9">
        <v>0.97114982160159868</v>
      </c>
    </row>
    <row r="10" spans="1:43" x14ac:dyDescent="0.3">
      <c r="A10" t="s">
        <v>73</v>
      </c>
      <c r="B10" t="s">
        <v>61</v>
      </c>
      <c r="C10" t="s">
        <v>67</v>
      </c>
      <c r="D10" t="s">
        <v>63</v>
      </c>
      <c r="E10" t="s">
        <v>1206</v>
      </c>
      <c r="F10" s="15" t="s">
        <v>64</v>
      </c>
      <c r="G10" t="s">
        <v>65</v>
      </c>
      <c r="H10" t="s">
        <v>65</v>
      </c>
      <c r="I10" t="s">
        <v>65</v>
      </c>
      <c r="J10" t="s">
        <v>65</v>
      </c>
      <c r="K10">
        <v>11.02284910197163</v>
      </c>
      <c r="L10">
        <v>25.399795096976025</v>
      </c>
      <c r="M10">
        <v>16.417393276729499</v>
      </c>
      <c r="N10">
        <v>23.867828981723232</v>
      </c>
      <c r="O10">
        <v>4.8821919224106347</v>
      </c>
      <c r="P10">
        <v>7.957573618245708</v>
      </c>
      <c r="Q10">
        <v>2.7307635596141235</v>
      </c>
      <c r="R10">
        <v>1.4612989104943153</v>
      </c>
      <c r="S10">
        <v>1.9277053623888467</v>
      </c>
      <c r="T10">
        <v>1.999627312812257</v>
      </c>
      <c r="U10">
        <v>2.3329728566337153</v>
      </c>
      <c r="V10">
        <v>3.1780257446869355</v>
      </c>
      <c r="W10">
        <v>2.3117686485264839</v>
      </c>
      <c r="X10">
        <v>1.0532792420145045</v>
      </c>
      <c r="Y10">
        <v>5.9578772191359324</v>
      </c>
      <c r="Z10">
        <v>3.2945168031998784</v>
      </c>
      <c r="AA10">
        <v>5.9952983196192013</v>
      </c>
      <c r="AB10">
        <v>4.3972253430889268</v>
      </c>
      <c r="AC10">
        <v>2.3511942317117955</v>
      </c>
      <c r="AD10">
        <v>4.8302785086495268</v>
      </c>
      <c r="AE10">
        <v>7.8375243360866698</v>
      </c>
      <c r="AF10">
        <v>3.1820496382406631</v>
      </c>
      <c r="AG10">
        <v>3.951434386140221</v>
      </c>
      <c r="AH10">
        <v>5.6620075364574927</v>
      </c>
      <c r="AI10">
        <v>13.915095613594628</v>
      </c>
      <c r="AJ10">
        <v>4.1052661556597849</v>
      </c>
      <c r="AK10">
        <v>4.7210790631049884</v>
      </c>
      <c r="AL10">
        <v>5.0397260732384783</v>
      </c>
      <c r="AM10">
        <v>9.9026252468718408</v>
      </c>
      <c r="AN10">
        <v>1.4109039290297369</v>
      </c>
      <c r="AO10">
        <v>1.794843142286821</v>
      </c>
      <c r="AP10">
        <v>2.6273999251749833</v>
      </c>
      <c r="AQ10">
        <v>2.480580893480496</v>
      </c>
    </row>
    <row r="11" spans="1:43" x14ac:dyDescent="0.3">
      <c r="A11" t="s">
        <v>74</v>
      </c>
      <c r="B11" t="s">
        <v>61</v>
      </c>
      <c r="C11" t="s">
        <v>67</v>
      </c>
      <c r="D11" t="s">
        <v>63</v>
      </c>
      <c r="E11" t="s">
        <v>1204</v>
      </c>
      <c r="F11" s="15" t="s">
        <v>64</v>
      </c>
      <c r="G11" t="s">
        <v>65</v>
      </c>
      <c r="H11" t="s">
        <v>65</v>
      </c>
      <c r="I11" t="s">
        <v>65</v>
      </c>
      <c r="J11" t="s">
        <v>65</v>
      </c>
      <c r="K11">
        <v>5.3469576207716187</v>
      </c>
      <c r="L11">
        <v>12.474087878834334</v>
      </c>
      <c r="M11">
        <v>30.57506903999257</v>
      </c>
      <c r="N11">
        <v>34.589144107609165</v>
      </c>
      <c r="O11">
        <v>2.1098560401195678</v>
      </c>
      <c r="P11">
        <v>9.9887186012179576</v>
      </c>
      <c r="Q11">
        <v>0.2221680963346126</v>
      </c>
      <c r="R11">
        <v>0.98438453960732863</v>
      </c>
      <c r="S11">
        <v>0.92902919226662073</v>
      </c>
      <c r="T11">
        <v>0.27681300564526656</v>
      </c>
      <c r="U11">
        <v>2.5037718776009541</v>
      </c>
      <c r="V11">
        <v>3.9351152176495789</v>
      </c>
      <c r="W11">
        <v>2.2523744544899187</v>
      </c>
      <c r="X11">
        <v>1.5526663919269705</v>
      </c>
      <c r="Y11">
        <v>7.8646191622374388</v>
      </c>
      <c r="Z11">
        <v>4.4182290537498723</v>
      </c>
      <c r="AA11">
        <v>6.8997896104040715</v>
      </c>
      <c r="AB11">
        <v>3.9015730433314615</v>
      </c>
      <c r="AC11">
        <v>2.7973890904017367</v>
      </c>
      <c r="AD11">
        <v>6.2905769886561158</v>
      </c>
      <c r="AE11">
        <v>8.4727605769935987</v>
      </c>
      <c r="AF11">
        <v>2.6241506890175206</v>
      </c>
      <c r="AG11">
        <v>3.8181197088329406</v>
      </c>
      <c r="AH11">
        <v>6.415217917359322</v>
      </c>
      <c r="AI11">
        <v>14.201690301276077</v>
      </c>
      <c r="AJ11">
        <v>3.5959539905934084</v>
      </c>
      <c r="AK11">
        <v>4.3037526096732961</v>
      </c>
      <c r="AL11">
        <v>3.7182278681986238</v>
      </c>
      <c r="AM11">
        <v>8.0924987745995836</v>
      </c>
      <c r="AN11">
        <v>0.92977064599322945</v>
      </c>
      <c r="AO11">
        <v>1.2755130681415103</v>
      </c>
      <c r="AP11">
        <v>1.3508670106264589</v>
      </c>
      <c r="AQ11">
        <v>1.2891438258472514</v>
      </c>
    </row>
    <row r="12" spans="1:43" x14ac:dyDescent="0.3">
      <c r="A12" t="s">
        <v>76</v>
      </c>
      <c r="B12" t="s">
        <v>61</v>
      </c>
      <c r="C12" t="s">
        <v>62</v>
      </c>
      <c r="D12" t="s">
        <v>63</v>
      </c>
      <c r="E12" t="s">
        <v>1206</v>
      </c>
      <c r="F12" s="15">
        <v>27.5</v>
      </c>
      <c r="G12" t="s">
        <v>65</v>
      </c>
      <c r="H12" t="s">
        <v>65</v>
      </c>
      <c r="I12" t="s">
        <v>65</v>
      </c>
      <c r="J12" t="s">
        <v>65</v>
      </c>
      <c r="K12">
        <v>7.8674624689833079</v>
      </c>
      <c r="L12">
        <v>10.107216755960456</v>
      </c>
      <c r="M12">
        <v>51.810267545161871</v>
      </c>
      <c r="N12">
        <v>12.684673305765841</v>
      </c>
      <c r="O12">
        <v>2.928690468379882</v>
      </c>
      <c r="P12">
        <v>2.7741142507103547</v>
      </c>
      <c r="Q12">
        <v>4.2284437791743441</v>
      </c>
      <c r="R12">
        <v>1.5275149900371969</v>
      </c>
      <c r="S12">
        <v>3.3211108679084642</v>
      </c>
      <c r="T12">
        <v>0.40559781628204267</v>
      </c>
      <c r="U12">
        <v>2.344907751636256</v>
      </c>
      <c r="V12">
        <v>2.5421624925101538</v>
      </c>
      <c r="W12">
        <v>2.0157244881791399</v>
      </c>
      <c r="X12">
        <v>0.84769234182832576</v>
      </c>
      <c r="Y12">
        <v>6.0301322187094746</v>
      </c>
      <c r="Z12">
        <v>3.535816293284467</v>
      </c>
      <c r="AA12">
        <v>8.59725976308291</v>
      </c>
      <c r="AB12">
        <v>3.5242010725312243</v>
      </c>
      <c r="AC12">
        <v>2.166678933350636</v>
      </c>
      <c r="AD12">
        <v>5.2982297564619669</v>
      </c>
      <c r="AE12">
        <v>9.6386214458239383</v>
      </c>
      <c r="AF12">
        <v>2.5222858483511392</v>
      </c>
      <c r="AG12">
        <v>3.9660568905102052</v>
      </c>
      <c r="AH12">
        <v>6.2474255191460797</v>
      </c>
      <c r="AI12">
        <v>16.624719241063104</v>
      </c>
      <c r="AJ12">
        <v>3.2731529169881028</v>
      </c>
      <c r="AK12">
        <v>4.4263565816379611</v>
      </c>
      <c r="AL12">
        <v>3.4029493093613312</v>
      </c>
      <c r="AM12">
        <v>9.1723898468766478</v>
      </c>
      <c r="AN12">
        <v>0.80984237193919517</v>
      </c>
      <c r="AO12">
        <v>2.1132910385604009</v>
      </c>
      <c r="AP12">
        <v>1.464027681932774</v>
      </c>
      <c r="AQ12">
        <v>1.7809839478708449</v>
      </c>
    </row>
    <row r="13" spans="1:43" x14ac:dyDescent="0.3">
      <c r="A13" t="s">
        <v>77</v>
      </c>
      <c r="B13" t="s">
        <v>61</v>
      </c>
      <c r="C13" t="s">
        <v>67</v>
      </c>
      <c r="D13" t="s">
        <v>63</v>
      </c>
      <c r="E13" t="s">
        <v>1208</v>
      </c>
      <c r="F13" s="15">
        <v>28</v>
      </c>
      <c r="G13" t="s">
        <v>65</v>
      </c>
      <c r="H13" t="s">
        <v>65</v>
      </c>
      <c r="I13" t="s">
        <v>65</v>
      </c>
      <c r="J13" t="s">
        <v>65</v>
      </c>
      <c r="K13">
        <v>14.173272551629541</v>
      </c>
      <c r="L13">
        <v>20.509225595021867</v>
      </c>
      <c r="M13">
        <v>21.436053806504898</v>
      </c>
      <c r="N13">
        <v>14.50365407862167</v>
      </c>
      <c r="O13">
        <v>2.9843172136941751</v>
      </c>
      <c r="P13">
        <v>9.8774627609708965</v>
      </c>
      <c r="Q13">
        <v>1.9062575436512699</v>
      </c>
      <c r="R13">
        <v>5.5807580966615689</v>
      </c>
      <c r="S13">
        <v>2.0490733775701879</v>
      </c>
      <c r="T13">
        <v>2.5833726884430512</v>
      </c>
      <c r="U13">
        <v>4.396552287230878</v>
      </c>
      <c r="V13">
        <v>3.3055406824436289</v>
      </c>
      <c r="W13">
        <v>1.9716271812470645</v>
      </c>
      <c r="X13">
        <v>1.4743283892008436</v>
      </c>
      <c r="Y13">
        <v>7.0181353940578868</v>
      </c>
      <c r="Z13">
        <v>4.2856298146645324</v>
      </c>
      <c r="AA13">
        <v>6.7240781036835138</v>
      </c>
      <c r="AB13">
        <v>3.5059132822762913</v>
      </c>
      <c r="AC13">
        <v>3.0919354960905281</v>
      </c>
      <c r="AD13">
        <v>5.7856775042210975</v>
      </c>
      <c r="AE13">
        <v>8.5927195735930724</v>
      </c>
      <c r="AF13">
        <v>2.593114335777928</v>
      </c>
      <c r="AG13">
        <v>3.4737280675966433</v>
      </c>
      <c r="AH13">
        <v>6.5371299203989137</v>
      </c>
      <c r="AI13">
        <v>15.476547333748623</v>
      </c>
      <c r="AJ13">
        <v>3.6210179857373817</v>
      </c>
      <c r="AK13">
        <v>4.1069974193848013</v>
      </c>
      <c r="AL13">
        <v>3.6142252498849077</v>
      </c>
      <c r="AM13">
        <v>8.3673657193943178</v>
      </c>
      <c r="AN13">
        <v>1.0374259078815828</v>
      </c>
      <c r="AO13">
        <v>1.6400938680137871</v>
      </c>
      <c r="AP13">
        <v>1.8489389797300988</v>
      </c>
      <c r="AQ13">
        <v>1.927829790972555</v>
      </c>
    </row>
    <row r="14" spans="1:43" x14ac:dyDescent="0.3">
      <c r="A14" t="s">
        <v>78</v>
      </c>
      <c r="B14" t="s">
        <v>61</v>
      </c>
      <c r="C14" t="s">
        <v>62</v>
      </c>
      <c r="D14" t="s">
        <v>63</v>
      </c>
      <c r="E14" t="s">
        <v>1209</v>
      </c>
      <c r="F14" s="15">
        <v>29.63</v>
      </c>
      <c r="G14" t="s">
        <v>65</v>
      </c>
      <c r="H14" t="s">
        <v>65</v>
      </c>
      <c r="I14" t="s">
        <v>65</v>
      </c>
      <c r="J14" t="s">
        <v>65</v>
      </c>
      <c r="K14">
        <v>9.9717873927653287</v>
      </c>
      <c r="L14">
        <v>14.708333634901859</v>
      </c>
      <c r="M14">
        <v>28.844255994185932</v>
      </c>
      <c r="N14">
        <v>26.842997679933745</v>
      </c>
      <c r="O14">
        <v>0.8865695013809668</v>
      </c>
      <c r="P14">
        <v>2.5761636280861584</v>
      </c>
      <c r="Q14">
        <v>4.6686337059778129</v>
      </c>
      <c r="R14">
        <v>2.4282832845732747</v>
      </c>
      <c r="S14">
        <v>4.1051229785385139</v>
      </c>
      <c r="T14">
        <v>2.3496905979860059</v>
      </c>
      <c r="U14">
        <v>2.6181616016703964</v>
      </c>
      <c r="V14">
        <v>2.5184236457050964</v>
      </c>
      <c r="W14">
        <v>1.6392551231871679</v>
      </c>
      <c r="X14">
        <v>1.0464989937402926</v>
      </c>
      <c r="Y14">
        <v>5.824941160647132</v>
      </c>
      <c r="Z14">
        <v>3.4196066602347828</v>
      </c>
      <c r="AA14">
        <v>6.663178098980997</v>
      </c>
      <c r="AB14">
        <v>3.6260640662714714</v>
      </c>
      <c r="AC14">
        <v>2.4660612232903238</v>
      </c>
      <c r="AD14">
        <v>5.8254695398935787</v>
      </c>
      <c r="AE14">
        <v>7.9635174493123992</v>
      </c>
      <c r="AF14">
        <v>2.9183254034179047</v>
      </c>
      <c r="AG14">
        <v>4.5799372584200073</v>
      </c>
      <c r="AH14">
        <v>5.4648961228766213</v>
      </c>
      <c r="AI14">
        <v>15.267997531740368</v>
      </c>
      <c r="AJ14">
        <v>3.6731680031207796</v>
      </c>
      <c r="AK14">
        <v>5.8081690236245684</v>
      </c>
      <c r="AL14">
        <v>4.1086471253050076</v>
      </c>
      <c r="AM14">
        <v>11.495595355010122</v>
      </c>
      <c r="AN14">
        <v>0.63774899770143945</v>
      </c>
      <c r="AO14">
        <v>1.5768471375030972</v>
      </c>
      <c r="AP14">
        <v>1.4518582356584797</v>
      </c>
      <c r="AQ14">
        <v>2.023793844358365</v>
      </c>
    </row>
    <row r="15" spans="1:43" x14ac:dyDescent="0.3">
      <c r="A15" t="s">
        <v>79</v>
      </c>
      <c r="B15" t="s">
        <v>61</v>
      </c>
      <c r="C15" t="s">
        <v>62</v>
      </c>
      <c r="D15" t="s">
        <v>63</v>
      </c>
      <c r="E15" t="s">
        <v>1206</v>
      </c>
      <c r="F15" s="15">
        <v>26.79</v>
      </c>
      <c r="G15" t="s">
        <v>65</v>
      </c>
      <c r="H15" t="s">
        <v>65</v>
      </c>
      <c r="I15" t="s">
        <v>65</v>
      </c>
      <c r="J15" t="s">
        <v>65</v>
      </c>
      <c r="K15">
        <v>3.2600640229371582</v>
      </c>
      <c r="L15">
        <v>14.51134794058914</v>
      </c>
      <c r="M15">
        <v>35.253279171539369</v>
      </c>
      <c r="N15">
        <v>25.501461722564795</v>
      </c>
      <c r="O15">
        <v>0.70134448022680895</v>
      </c>
      <c r="P15">
        <v>4.5236297691787941</v>
      </c>
      <c r="Q15">
        <v>4.1072108106918446</v>
      </c>
      <c r="R15">
        <v>2.9765757447775258</v>
      </c>
      <c r="S15">
        <v>2.8362584613736388</v>
      </c>
      <c r="T15">
        <v>3.7886599718867808</v>
      </c>
      <c r="U15">
        <v>2.5401679042341434</v>
      </c>
      <c r="V15">
        <v>2.2918115602838305</v>
      </c>
      <c r="W15">
        <v>1.5621848825792157</v>
      </c>
      <c r="X15">
        <v>0.80709875018699551</v>
      </c>
      <c r="Y15">
        <v>5.8143091041589559</v>
      </c>
      <c r="Z15">
        <v>3.1305259483794861</v>
      </c>
      <c r="AA15">
        <v>6.2176771660087935</v>
      </c>
      <c r="AB15">
        <v>3.8289556932548585</v>
      </c>
      <c r="AC15">
        <v>2.5229457588061424</v>
      </c>
      <c r="AD15">
        <v>6.6507635651929053</v>
      </c>
      <c r="AE15">
        <v>6.4562986856947058</v>
      </c>
      <c r="AF15">
        <v>2.3399155102595377</v>
      </c>
      <c r="AG15">
        <v>4.9066140278161523</v>
      </c>
      <c r="AH15">
        <v>4.4054820609579961</v>
      </c>
      <c r="AI15">
        <v>12.849758042721142</v>
      </c>
      <c r="AJ15">
        <v>3.9045770214492128</v>
      </c>
      <c r="AK15">
        <v>4.6531433391403665</v>
      </c>
      <c r="AL15">
        <v>4.1550023561513436</v>
      </c>
      <c r="AM15">
        <v>10.517256815781469</v>
      </c>
      <c r="AN15">
        <v>1.6062588369933699</v>
      </c>
      <c r="AO15">
        <v>3.338219973776309</v>
      </c>
      <c r="AP15">
        <v>3.6460591841104586</v>
      </c>
      <c r="AQ15">
        <v>4.395141716296763</v>
      </c>
    </row>
    <row r="16" spans="1:43" x14ac:dyDescent="0.3">
      <c r="A16" t="s">
        <v>80</v>
      </c>
      <c r="B16" t="s">
        <v>61</v>
      </c>
      <c r="C16" t="s">
        <v>67</v>
      </c>
      <c r="D16" t="s">
        <v>63</v>
      </c>
      <c r="E16" t="s">
        <v>1206</v>
      </c>
      <c r="F16" s="15">
        <v>26.5</v>
      </c>
      <c r="G16" t="s">
        <v>65</v>
      </c>
      <c r="H16" t="s">
        <v>65</v>
      </c>
      <c r="I16" t="s">
        <v>65</v>
      </c>
      <c r="J16" t="s">
        <v>65</v>
      </c>
      <c r="K16">
        <v>9.368004736219989</v>
      </c>
      <c r="L16">
        <v>16.34630153628185</v>
      </c>
      <c r="M16">
        <v>21.828899220559492</v>
      </c>
      <c r="N16">
        <v>15.628804651646002</v>
      </c>
      <c r="O16">
        <v>6.7674577114400671</v>
      </c>
      <c r="P16">
        <v>2.4050791514297933</v>
      </c>
      <c r="Q16">
        <v>6.5858618768540342</v>
      </c>
      <c r="R16">
        <v>5.5292268090174765</v>
      </c>
      <c r="S16">
        <v>7.4880179008658336</v>
      </c>
      <c r="T16">
        <v>2.1043243889851766</v>
      </c>
      <c r="U16">
        <v>5.9480220167002971</v>
      </c>
      <c r="V16">
        <v>4.5413641795552877</v>
      </c>
      <c r="W16">
        <v>2.7096895343267398</v>
      </c>
      <c r="X16">
        <v>1.2515538946957339</v>
      </c>
      <c r="Y16">
        <v>7.1986454507351594</v>
      </c>
      <c r="Z16">
        <v>4.0396044838505807</v>
      </c>
      <c r="AA16">
        <v>7.7128248287477428</v>
      </c>
      <c r="AB16">
        <v>5.2746949663368161</v>
      </c>
      <c r="AC16">
        <v>1.9885646995658859</v>
      </c>
      <c r="AD16">
        <v>4.9101023335036214</v>
      </c>
      <c r="AE16">
        <v>8.1531477437773852</v>
      </c>
      <c r="AF16">
        <v>3.3574646738895875</v>
      </c>
      <c r="AG16">
        <v>4.7540234827563461</v>
      </c>
      <c r="AH16">
        <v>4.6739477521711557</v>
      </c>
      <c r="AI16">
        <v>12.636867556714099</v>
      </c>
      <c r="AJ16">
        <v>3.6473243042822809</v>
      </c>
      <c r="AK16">
        <v>4.9772269657574331</v>
      </c>
      <c r="AL16">
        <v>3.1642296255029261</v>
      </c>
      <c r="AM16">
        <v>8.8367968194917168</v>
      </c>
      <c r="AN16">
        <v>1.3451548712650057</v>
      </c>
      <c r="AO16">
        <v>1.6317802439576752</v>
      </c>
      <c r="AP16">
        <v>1.3459928392350926</v>
      </c>
      <c r="AQ16">
        <v>1.8489987498817393</v>
      </c>
    </row>
    <row r="17" spans="1:43" x14ac:dyDescent="0.3">
      <c r="A17" t="s">
        <v>81</v>
      </c>
      <c r="B17" t="s">
        <v>61</v>
      </c>
      <c r="C17" t="s">
        <v>62</v>
      </c>
      <c r="D17" t="s">
        <v>63</v>
      </c>
      <c r="E17" t="s">
        <v>1202</v>
      </c>
      <c r="F17" s="15">
        <v>30.42</v>
      </c>
      <c r="G17" t="s">
        <v>65</v>
      </c>
      <c r="H17" t="s">
        <v>65</v>
      </c>
      <c r="I17" t="s">
        <v>65</v>
      </c>
      <c r="J17" t="s">
        <v>65</v>
      </c>
      <c r="K17">
        <v>3.2551686974533496</v>
      </c>
      <c r="L17">
        <v>3.023220478676202</v>
      </c>
      <c r="M17">
        <v>2.6012630386488285</v>
      </c>
      <c r="N17">
        <v>2.4302327596386157</v>
      </c>
      <c r="O17">
        <v>4.0926320222813004</v>
      </c>
      <c r="P17">
        <v>3.8740424483494884</v>
      </c>
      <c r="Q17">
        <v>32.563515442001361</v>
      </c>
      <c r="R17">
        <v>16.696584001526087</v>
      </c>
      <c r="S17">
        <v>10.196359648607018</v>
      </c>
      <c r="T17">
        <v>11.052236481858197</v>
      </c>
      <c r="U17">
        <v>10.214744980959555</v>
      </c>
      <c r="V17">
        <v>1.4431641242552349</v>
      </c>
      <c r="W17">
        <v>1.0338058566347192</v>
      </c>
      <c r="X17">
        <v>0.58827371630181369</v>
      </c>
      <c r="Y17">
        <v>5.6891945987084842</v>
      </c>
      <c r="Z17">
        <v>2.9487432098582151</v>
      </c>
      <c r="AA17">
        <v>6.6564534220518929</v>
      </c>
      <c r="AB17">
        <v>3.8277357927166369</v>
      </c>
      <c r="AC17">
        <v>1.7749629265442382</v>
      </c>
      <c r="AD17">
        <v>5.1083373398893581</v>
      </c>
      <c r="AE17">
        <v>8.0376374938687487</v>
      </c>
      <c r="AF17">
        <v>2.1795041891727043</v>
      </c>
      <c r="AG17">
        <v>3.9738837431886651</v>
      </c>
      <c r="AH17">
        <v>4.4046490205607052</v>
      </c>
      <c r="AI17">
        <v>15.291764855376551</v>
      </c>
      <c r="AJ17">
        <v>4.0636441583502085</v>
      </c>
      <c r="AK17">
        <v>4.2531056442327309</v>
      </c>
      <c r="AL17">
        <v>3.0513451309902351</v>
      </c>
      <c r="AM17">
        <v>9.9394597405619276</v>
      </c>
      <c r="AN17">
        <v>1.366520070498016</v>
      </c>
      <c r="AO17">
        <v>4.0772817868114171</v>
      </c>
      <c r="AP17">
        <v>4.8036186806280492</v>
      </c>
      <c r="AQ17">
        <v>5.486914498799476</v>
      </c>
    </row>
    <row r="18" spans="1:43" x14ac:dyDescent="0.3">
      <c r="A18" t="s">
        <v>82</v>
      </c>
      <c r="B18" t="s">
        <v>61</v>
      </c>
      <c r="C18" t="s">
        <v>67</v>
      </c>
      <c r="D18" t="s">
        <v>63</v>
      </c>
      <c r="E18" t="s">
        <v>1202</v>
      </c>
      <c r="F18" s="15">
        <v>38</v>
      </c>
      <c r="G18" t="s">
        <v>65</v>
      </c>
      <c r="H18" t="s">
        <v>65</v>
      </c>
      <c r="I18" t="s">
        <v>65</v>
      </c>
      <c r="J18" t="s">
        <v>65</v>
      </c>
      <c r="K18">
        <v>10.425694701076283</v>
      </c>
      <c r="L18">
        <v>13.348031166897158</v>
      </c>
      <c r="M18">
        <v>17.09876232974834</v>
      </c>
      <c r="N18">
        <v>23.755479419764985</v>
      </c>
      <c r="O18">
        <v>9.3131987291570635</v>
      </c>
      <c r="P18">
        <v>5.4852524520290027</v>
      </c>
      <c r="Q18">
        <v>2.6092204483659103</v>
      </c>
      <c r="R18">
        <v>5.762508181816659</v>
      </c>
      <c r="S18">
        <v>1.7945549110820544</v>
      </c>
      <c r="T18">
        <v>4.2476246320522799</v>
      </c>
      <c r="U18">
        <v>6.1596730280102383</v>
      </c>
      <c r="V18">
        <v>3.6302636599341116</v>
      </c>
      <c r="W18">
        <v>1.8255117308161144</v>
      </c>
      <c r="X18">
        <v>1.7334217421634819</v>
      </c>
      <c r="Y18">
        <v>6.2873399397240597</v>
      </c>
      <c r="Z18">
        <v>3.3906354210018259</v>
      </c>
      <c r="AA18">
        <v>6.2867681377990152</v>
      </c>
      <c r="AB18">
        <v>4.0015956291626438</v>
      </c>
      <c r="AC18">
        <v>4.2279079072444787</v>
      </c>
      <c r="AD18">
        <v>7.1049348014756397</v>
      </c>
      <c r="AE18">
        <v>6.7499268958683478</v>
      </c>
      <c r="AF18">
        <v>2.5581467682746539</v>
      </c>
      <c r="AG18">
        <v>3.7954537908461425</v>
      </c>
      <c r="AH18">
        <v>5.5402495105706198</v>
      </c>
      <c r="AI18">
        <v>13.306413313999741</v>
      </c>
      <c r="AJ18">
        <v>3.8931276282718339</v>
      </c>
      <c r="AK18">
        <v>4.3193978844539291</v>
      </c>
      <c r="AL18">
        <v>3.7676650452132767</v>
      </c>
      <c r="AM18">
        <v>9.5793106848406335</v>
      </c>
      <c r="AN18">
        <v>1.239929038860311</v>
      </c>
      <c r="AO18">
        <v>2.245135056691923</v>
      </c>
      <c r="AP18">
        <v>2.1749389257505896</v>
      </c>
      <c r="AQ18">
        <v>2.3419264870366483</v>
      </c>
    </row>
    <row r="19" spans="1:43" x14ac:dyDescent="0.3">
      <c r="A19" t="s">
        <v>83</v>
      </c>
      <c r="B19" t="s">
        <v>61</v>
      </c>
      <c r="C19" t="s">
        <v>62</v>
      </c>
      <c r="D19" t="s">
        <v>63</v>
      </c>
      <c r="E19" t="s">
        <v>1203</v>
      </c>
      <c r="F19" s="15">
        <v>29.06</v>
      </c>
      <c r="G19" t="s">
        <v>65</v>
      </c>
      <c r="H19" t="s">
        <v>65</v>
      </c>
      <c r="I19" t="s">
        <v>65</v>
      </c>
      <c r="J19" t="s">
        <v>65</v>
      </c>
      <c r="K19">
        <v>9.4207669037578654</v>
      </c>
      <c r="L19">
        <v>13.674391684148983</v>
      </c>
      <c r="M19">
        <v>24.244938013697602</v>
      </c>
      <c r="N19">
        <v>21.536237404464948</v>
      </c>
      <c r="O19">
        <v>4.4980550190469577</v>
      </c>
      <c r="P19">
        <v>6.8415827920841652</v>
      </c>
      <c r="Q19">
        <v>7.4969468514046316</v>
      </c>
      <c r="R19">
        <v>2.7532692006687864</v>
      </c>
      <c r="S19">
        <v>4.906747355850035</v>
      </c>
      <c r="T19">
        <v>1.7443279495073269</v>
      </c>
      <c r="U19">
        <v>2.8827368253686978</v>
      </c>
      <c r="V19">
        <v>3.8842188592508031</v>
      </c>
      <c r="W19">
        <v>1.7311329483119875</v>
      </c>
      <c r="X19">
        <v>0.73711694908334291</v>
      </c>
      <c r="Y19">
        <v>6.8774185904866032</v>
      </c>
      <c r="Z19">
        <v>4.2631133238342196</v>
      </c>
      <c r="AA19">
        <v>5.8977275914023037</v>
      </c>
      <c r="AB19">
        <v>3.7686574516887066</v>
      </c>
      <c r="AC19">
        <v>2.7007070659848753</v>
      </c>
      <c r="AD19">
        <v>7.2815742764729228</v>
      </c>
      <c r="AE19">
        <v>7.8072404742419081</v>
      </c>
      <c r="AF19">
        <v>2.8510843859230914</v>
      </c>
      <c r="AG19">
        <v>3.3442686730048488</v>
      </c>
      <c r="AH19">
        <v>4.3729864846112703</v>
      </c>
      <c r="AI19">
        <v>14.755001088256652</v>
      </c>
      <c r="AJ19">
        <v>3.9567085002888671</v>
      </c>
      <c r="AK19">
        <v>4.1049535262486536</v>
      </c>
      <c r="AL19">
        <v>2.7214334602414207</v>
      </c>
      <c r="AM19">
        <v>8.5263431154427849</v>
      </c>
      <c r="AN19">
        <v>1.3421407679002795</v>
      </c>
      <c r="AO19">
        <v>2.9922124133174846</v>
      </c>
      <c r="AP19">
        <v>2.6521732869716472</v>
      </c>
      <c r="AQ19">
        <v>3.4317867670353031</v>
      </c>
    </row>
    <row r="20" spans="1:43" x14ac:dyDescent="0.3">
      <c r="A20" t="s">
        <v>84</v>
      </c>
      <c r="B20" t="s">
        <v>61</v>
      </c>
      <c r="C20" t="s">
        <v>67</v>
      </c>
      <c r="D20" t="s">
        <v>63</v>
      </c>
      <c r="E20" t="s">
        <v>1206</v>
      </c>
      <c r="F20" s="15">
        <v>28</v>
      </c>
      <c r="G20" t="s">
        <v>65</v>
      </c>
      <c r="H20" t="s">
        <v>65</v>
      </c>
      <c r="I20" t="s">
        <v>65</v>
      </c>
      <c r="J20" t="s">
        <v>65</v>
      </c>
      <c r="K20">
        <v>3.7953547768181468</v>
      </c>
      <c r="L20">
        <v>8.2192580624612521</v>
      </c>
      <c r="M20">
        <v>38.183884093167144</v>
      </c>
      <c r="N20">
        <v>10.139265032159422</v>
      </c>
      <c r="O20">
        <v>1.2642185368551158</v>
      </c>
      <c r="P20">
        <v>8.0408808717858893</v>
      </c>
      <c r="Q20">
        <v>9.1297167353536164</v>
      </c>
      <c r="R20">
        <v>5.5474962423598289</v>
      </c>
      <c r="S20">
        <v>5.7554473452619925</v>
      </c>
      <c r="T20">
        <v>6.6564191595171494</v>
      </c>
      <c r="U20">
        <v>3.2680591442604277</v>
      </c>
      <c r="V20">
        <v>2.3712169923487867</v>
      </c>
      <c r="W20">
        <v>1.5152304794014897</v>
      </c>
      <c r="X20">
        <v>1.4103013576837002</v>
      </c>
      <c r="Y20">
        <v>7.7753475787105879</v>
      </c>
      <c r="Z20">
        <v>4.595876456741725</v>
      </c>
      <c r="AA20">
        <v>8.4965882915917774</v>
      </c>
      <c r="AB20">
        <v>3.2042522472575721</v>
      </c>
      <c r="AC20">
        <v>2.8268818933507704</v>
      </c>
      <c r="AD20">
        <v>7.5924109139037839</v>
      </c>
      <c r="AE20">
        <v>9.7137439517262258</v>
      </c>
      <c r="AF20">
        <v>2.4301756295778771</v>
      </c>
      <c r="AG20">
        <v>3.3704076491287993</v>
      </c>
      <c r="AH20">
        <v>6.3041571627003004</v>
      </c>
      <c r="AI20">
        <v>18.044329721120569</v>
      </c>
      <c r="AJ20">
        <v>3.7128309507681374</v>
      </c>
      <c r="AK20">
        <v>3.9813259369753129</v>
      </c>
      <c r="AL20">
        <v>2.2489370718075641</v>
      </c>
      <c r="AM20">
        <v>7.9860238663078995</v>
      </c>
      <c r="AN20">
        <v>0.17477086102424294</v>
      </c>
      <c r="AO20">
        <v>0.76948112560894733</v>
      </c>
      <c r="AP20">
        <v>0.55277351816950826</v>
      </c>
      <c r="AQ20">
        <v>0.92293634409440639</v>
      </c>
    </row>
    <row r="21" spans="1:43" x14ac:dyDescent="0.3">
      <c r="A21" t="s">
        <v>85</v>
      </c>
      <c r="B21" t="s">
        <v>61</v>
      </c>
      <c r="C21" t="s">
        <v>67</v>
      </c>
      <c r="D21" t="s">
        <v>63</v>
      </c>
      <c r="E21" t="s">
        <v>1204</v>
      </c>
      <c r="F21" s="15">
        <v>22.1</v>
      </c>
      <c r="G21" t="s">
        <v>65</v>
      </c>
      <c r="H21" t="s">
        <v>65</v>
      </c>
      <c r="I21" t="s">
        <v>65</v>
      </c>
      <c r="J21" t="s">
        <v>65</v>
      </c>
      <c r="K21">
        <v>1.815405571029874</v>
      </c>
      <c r="L21">
        <v>10.208529271114179</v>
      </c>
      <c r="M21">
        <v>22.356877987267978</v>
      </c>
      <c r="N21">
        <v>6.2677495394407998</v>
      </c>
      <c r="O21">
        <v>5.668924928047141</v>
      </c>
      <c r="P21">
        <v>8.1170672356018443</v>
      </c>
      <c r="Q21">
        <v>7.2197944025186338</v>
      </c>
      <c r="R21">
        <v>12.902303855642476</v>
      </c>
      <c r="S21">
        <v>10.621101704498882</v>
      </c>
      <c r="T21">
        <v>5.4633923210865598</v>
      </c>
      <c r="U21">
        <v>9.35885318375162</v>
      </c>
      <c r="V21">
        <v>4.0163961537861264</v>
      </c>
      <c r="W21">
        <v>2.0480351259135139</v>
      </c>
      <c r="X21">
        <v>0.89597916276597245</v>
      </c>
      <c r="Y21">
        <v>8.1617725670099546</v>
      </c>
      <c r="Z21">
        <v>4.3921754362011241</v>
      </c>
      <c r="AA21">
        <v>7.6900121346681436</v>
      </c>
      <c r="AB21">
        <v>3.7554783183367357</v>
      </c>
      <c r="AC21">
        <v>2.7078647553548265</v>
      </c>
      <c r="AD21">
        <v>7.4490190970067518</v>
      </c>
      <c r="AE21">
        <v>8.6472114811137946</v>
      </c>
      <c r="AF21">
        <v>1.9686459948523003</v>
      </c>
      <c r="AG21">
        <v>3.8415143876204225</v>
      </c>
      <c r="AH21">
        <v>6.1667249487540285</v>
      </c>
      <c r="AI21">
        <v>16.367626522612778</v>
      </c>
      <c r="AJ21">
        <v>2.9465026443714426</v>
      </c>
      <c r="AK21">
        <v>4.2930905487276236</v>
      </c>
      <c r="AL21">
        <v>3.1059963271079818</v>
      </c>
      <c r="AM21">
        <v>7.9985663050977598</v>
      </c>
      <c r="AN21">
        <v>0.53389598068036526</v>
      </c>
      <c r="AO21">
        <v>0.94516806725801594</v>
      </c>
      <c r="AP21">
        <v>1.0072986103217514</v>
      </c>
      <c r="AQ21">
        <v>1.0610254304385853</v>
      </c>
    </row>
    <row r="22" spans="1:43" x14ac:dyDescent="0.3">
      <c r="A22" t="s">
        <v>86</v>
      </c>
      <c r="B22" t="s">
        <v>61</v>
      </c>
      <c r="C22" t="s">
        <v>67</v>
      </c>
      <c r="D22" t="s">
        <v>63</v>
      </c>
      <c r="E22" t="s">
        <v>1206</v>
      </c>
      <c r="F22" s="15">
        <v>27.4</v>
      </c>
      <c r="G22" t="s">
        <v>65</v>
      </c>
      <c r="H22" t="s">
        <v>65</v>
      </c>
      <c r="I22" t="s">
        <v>65</v>
      </c>
      <c r="J22" t="s">
        <v>65</v>
      </c>
      <c r="K22">
        <v>2.856598995830034</v>
      </c>
      <c r="L22">
        <v>9.4539965035520943</v>
      </c>
      <c r="M22">
        <v>18.718619880818935</v>
      </c>
      <c r="N22">
        <v>8.863975956532423</v>
      </c>
      <c r="O22">
        <v>12.187210861109866</v>
      </c>
      <c r="P22">
        <v>2.5662950260083526</v>
      </c>
      <c r="Q22">
        <v>26.285859105063704</v>
      </c>
      <c r="R22">
        <v>7.8217278938766999</v>
      </c>
      <c r="S22">
        <v>5.1901573769436293</v>
      </c>
      <c r="T22">
        <v>3.4419008201548902</v>
      </c>
      <c r="U22">
        <v>2.613657580109352</v>
      </c>
      <c r="V22">
        <v>1.7241040082683239</v>
      </c>
      <c r="W22">
        <v>1.2865542628884994</v>
      </c>
      <c r="X22">
        <v>0.58823421987405911</v>
      </c>
      <c r="Y22">
        <v>6.2532599624824865</v>
      </c>
      <c r="Z22">
        <v>3.3047131337841424</v>
      </c>
      <c r="AA22">
        <v>5.7865470503317304</v>
      </c>
      <c r="AB22">
        <v>4.8532628620094211</v>
      </c>
      <c r="AC22">
        <v>1.9211389393664089</v>
      </c>
      <c r="AD22">
        <v>5.1077004161302426</v>
      </c>
      <c r="AE22">
        <v>6.8313106763205695</v>
      </c>
      <c r="AF22">
        <v>3.187307235794739</v>
      </c>
      <c r="AG22">
        <v>5.7893866923879651</v>
      </c>
      <c r="AH22">
        <v>4.6252797552326346</v>
      </c>
      <c r="AI22">
        <v>12.210815151518656</v>
      </c>
      <c r="AJ22">
        <v>4.3016231927133681</v>
      </c>
      <c r="AK22">
        <v>7.2853536512830246</v>
      </c>
      <c r="AL22">
        <v>4.7850485460670065</v>
      </c>
      <c r="AM22">
        <v>14.988134465071541</v>
      </c>
      <c r="AN22">
        <v>0.5252433487425513</v>
      </c>
      <c r="AO22">
        <v>1.4353328049721616</v>
      </c>
      <c r="AP22">
        <v>1.8101195714011318</v>
      </c>
      <c r="AQ22">
        <v>1.3995300533593387</v>
      </c>
    </row>
    <row r="23" spans="1:43" x14ac:dyDescent="0.3">
      <c r="A23" t="s">
        <v>87</v>
      </c>
      <c r="B23" t="s">
        <v>61</v>
      </c>
      <c r="C23" t="s">
        <v>62</v>
      </c>
      <c r="D23" t="s">
        <v>63</v>
      </c>
      <c r="E23" t="s">
        <v>1208</v>
      </c>
      <c r="F23" s="15">
        <v>28.98</v>
      </c>
      <c r="G23" t="s">
        <v>65</v>
      </c>
      <c r="H23" t="s">
        <v>65</v>
      </c>
      <c r="I23" t="s">
        <v>65</v>
      </c>
      <c r="J23" t="s">
        <v>65</v>
      </c>
      <c r="K23">
        <v>5.6999566536946302</v>
      </c>
      <c r="L23">
        <v>13.898760019277638</v>
      </c>
      <c r="M23">
        <v>32.939916683500179</v>
      </c>
      <c r="N23">
        <v>23.487436205368866</v>
      </c>
      <c r="O23">
        <v>5.7859149237919345</v>
      </c>
      <c r="P23">
        <v>2.1393209463000629</v>
      </c>
      <c r="Q23">
        <v>1.128278912471679</v>
      </c>
      <c r="R23">
        <v>2.6025736937500601</v>
      </c>
      <c r="S23">
        <v>2.3585652717624024</v>
      </c>
      <c r="T23">
        <v>2.4548045200080111</v>
      </c>
      <c r="U23">
        <v>7.5044721700745507</v>
      </c>
      <c r="V23">
        <v>4.8780130465804641</v>
      </c>
      <c r="W23">
        <v>2.8561363787434231</v>
      </c>
      <c r="X23">
        <v>1.8294327569748792</v>
      </c>
      <c r="Y23">
        <v>7.7384932302925078</v>
      </c>
      <c r="Z23">
        <v>3.7182355052492388</v>
      </c>
      <c r="AA23">
        <v>8.3962071667382379</v>
      </c>
      <c r="AB23">
        <v>4.5364849228916997</v>
      </c>
      <c r="AC23">
        <v>3.7881753912203848</v>
      </c>
      <c r="AD23">
        <v>6.4500482425083252</v>
      </c>
      <c r="AE23">
        <v>7.7774784812084343</v>
      </c>
      <c r="AF23">
        <v>2.0696320977551936</v>
      </c>
      <c r="AG23">
        <v>3.1644254126476503</v>
      </c>
      <c r="AH23">
        <v>7.1588892998371092</v>
      </c>
      <c r="AI23">
        <v>13.303520897087362</v>
      </c>
      <c r="AJ23">
        <v>2.9839487444403998</v>
      </c>
      <c r="AK23">
        <v>2.9604870049184489</v>
      </c>
      <c r="AL23">
        <v>3.8686727173114943</v>
      </c>
      <c r="AM23">
        <v>4.6960421616545096</v>
      </c>
      <c r="AN23">
        <v>1.7899758146246654</v>
      </c>
      <c r="AO23">
        <v>2.1473859958227948</v>
      </c>
      <c r="AP23">
        <v>2.2264835357379971</v>
      </c>
      <c r="AQ23">
        <v>1.6618311957547811</v>
      </c>
    </row>
    <row r="24" spans="1:43" x14ac:dyDescent="0.3">
      <c r="A24" t="s">
        <v>88</v>
      </c>
      <c r="B24" t="s">
        <v>61</v>
      </c>
      <c r="C24" t="s">
        <v>62</v>
      </c>
      <c r="D24" t="s">
        <v>63</v>
      </c>
      <c r="E24" t="s">
        <v>1204</v>
      </c>
      <c r="F24" s="15">
        <v>35.19</v>
      </c>
      <c r="G24" t="s">
        <v>65</v>
      </c>
      <c r="H24" t="s">
        <v>65</v>
      </c>
      <c r="I24" t="s">
        <v>65</v>
      </c>
      <c r="J24" t="s">
        <v>65</v>
      </c>
      <c r="K24">
        <v>0.78285065130297216</v>
      </c>
      <c r="L24">
        <v>1.2340139401667483</v>
      </c>
      <c r="M24">
        <v>2.3238787520754696</v>
      </c>
      <c r="N24">
        <v>0.78285065130297216</v>
      </c>
      <c r="O24">
        <v>4.6458221994845861</v>
      </c>
      <c r="P24">
        <v>27.357723929995913</v>
      </c>
      <c r="Q24">
        <v>18.662356518007279</v>
      </c>
      <c r="R24">
        <v>6.9327388537714478</v>
      </c>
      <c r="S24">
        <v>22.964843907349923</v>
      </c>
      <c r="T24">
        <v>5.9952188335892451</v>
      </c>
      <c r="U24">
        <v>8.3177017629534404</v>
      </c>
      <c r="V24">
        <v>1.6581601035631894</v>
      </c>
      <c r="W24">
        <v>1.1966812956984112</v>
      </c>
      <c r="X24">
        <v>0.81472685599818917</v>
      </c>
      <c r="Y24">
        <v>4.8276378121170209</v>
      </c>
      <c r="Z24">
        <v>2.1692379548082825</v>
      </c>
      <c r="AA24">
        <v>6.2816723792258582</v>
      </c>
      <c r="AB24">
        <v>5.3438023086466817</v>
      </c>
      <c r="AC24">
        <v>1.2180058545864507</v>
      </c>
      <c r="AD24">
        <v>4.3531089131545784</v>
      </c>
      <c r="AE24">
        <v>6.3626046972384351</v>
      </c>
      <c r="AF24">
        <v>2.8785309065308891</v>
      </c>
      <c r="AG24">
        <v>7.1096305012063148</v>
      </c>
      <c r="AH24">
        <v>4.5883510068974971</v>
      </c>
      <c r="AI24">
        <v>13.305253161196214</v>
      </c>
      <c r="AJ24">
        <v>5.1483970992546482</v>
      </c>
      <c r="AK24">
        <v>7.2904877441759304</v>
      </c>
      <c r="AL24">
        <v>6.4238150240887233</v>
      </c>
      <c r="AM24">
        <v>15.605641364285376</v>
      </c>
      <c r="AN24">
        <v>0.81472685599818917</v>
      </c>
      <c r="AO24">
        <v>0.81472685599818917</v>
      </c>
      <c r="AP24">
        <v>0.98007444933273757</v>
      </c>
      <c r="AQ24">
        <v>0.81472685599818917</v>
      </c>
    </row>
    <row r="25" spans="1:43" x14ac:dyDescent="0.3">
      <c r="A25" t="s">
        <v>89</v>
      </c>
      <c r="B25" t="s">
        <v>61</v>
      </c>
      <c r="C25" t="s">
        <v>67</v>
      </c>
      <c r="D25" t="s">
        <v>63</v>
      </c>
      <c r="E25" t="s">
        <v>1209</v>
      </c>
      <c r="F25" s="15">
        <v>24</v>
      </c>
      <c r="G25" t="s">
        <v>65</v>
      </c>
      <c r="H25" t="s">
        <v>65</v>
      </c>
      <c r="I25" t="s">
        <v>65</v>
      </c>
      <c r="J25" t="s">
        <v>65</v>
      </c>
      <c r="K25">
        <v>3.2923978595395469</v>
      </c>
      <c r="L25">
        <v>9.0481853640990746</v>
      </c>
      <c r="M25">
        <v>18.343126979373729</v>
      </c>
      <c r="N25">
        <v>8.8561529935924206</v>
      </c>
      <c r="O25">
        <v>0.85711717348417793</v>
      </c>
      <c r="P25">
        <v>9.3482585431298055</v>
      </c>
      <c r="Q25">
        <v>8.1421351483011755</v>
      </c>
      <c r="R25">
        <v>11.272659999712795</v>
      </c>
      <c r="S25">
        <v>9.5664173328348472</v>
      </c>
      <c r="T25">
        <v>6.1641162248509458</v>
      </c>
      <c r="U25">
        <v>15.10943238108147</v>
      </c>
      <c r="V25">
        <v>4.1895102376839128</v>
      </c>
      <c r="W25">
        <v>3.1379469071402699</v>
      </c>
      <c r="X25">
        <v>0.916145826022712</v>
      </c>
      <c r="Y25">
        <v>6.7103432041387325</v>
      </c>
      <c r="Z25">
        <v>3.702430539300678</v>
      </c>
      <c r="AA25">
        <v>8.2196327305760271</v>
      </c>
      <c r="AB25">
        <v>4.7289561973495751</v>
      </c>
      <c r="AC25">
        <v>2.0495237171339555</v>
      </c>
      <c r="AD25">
        <v>5.3163263555210793</v>
      </c>
      <c r="AE25">
        <v>9.023052268863875</v>
      </c>
      <c r="AF25">
        <v>2.8683799039469089</v>
      </c>
      <c r="AG25">
        <v>5.5660786474706976</v>
      </c>
      <c r="AH25">
        <v>4.5322249827864676</v>
      </c>
      <c r="AI25">
        <v>13.591811432792268</v>
      </c>
      <c r="AJ25">
        <v>3.768734110500302</v>
      </c>
      <c r="AK25">
        <v>5.3500486704271504</v>
      </c>
      <c r="AL25">
        <v>3.4625859978028988</v>
      </c>
      <c r="AM25">
        <v>10.030161580307063</v>
      </c>
      <c r="AN25">
        <v>0.61157789806987695</v>
      </c>
      <c r="AO25">
        <v>0.93999449626575693</v>
      </c>
      <c r="AP25">
        <v>0.51543480748935999</v>
      </c>
      <c r="AQ25">
        <v>0.76909948841046061</v>
      </c>
    </row>
    <row r="26" spans="1:43" x14ac:dyDescent="0.3">
      <c r="A26" t="s">
        <v>90</v>
      </c>
      <c r="B26" t="s">
        <v>61</v>
      </c>
      <c r="C26" t="s">
        <v>67</v>
      </c>
      <c r="D26" t="s">
        <v>63</v>
      </c>
      <c r="E26" t="s">
        <v>1206</v>
      </c>
      <c r="F26" s="15">
        <v>31.64</v>
      </c>
      <c r="G26" t="s">
        <v>65</v>
      </c>
      <c r="H26" t="s">
        <v>65</v>
      </c>
      <c r="I26" t="s">
        <v>65</v>
      </c>
      <c r="J26" t="s">
        <v>65</v>
      </c>
      <c r="K26">
        <v>2.5136502237533955</v>
      </c>
      <c r="L26">
        <v>5.8234767977134547</v>
      </c>
      <c r="M26">
        <v>40.855835039025976</v>
      </c>
      <c r="N26">
        <v>14.538067359432048</v>
      </c>
      <c r="O26">
        <v>10.843612747026606</v>
      </c>
      <c r="P26">
        <v>11.998936693076251</v>
      </c>
      <c r="Q26">
        <v>1.1166296938156697</v>
      </c>
      <c r="R26">
        <v>2.4678022175450187</v>
      </c>
      <c r="S26">
        <v>2.7168864001791699</v>
      </c>
      <c r="T26">
        <v>0.47263841498901421</v>
      </c>
      <c r="U26">
        <v>6.652464413443397</v>
      </c>
      <c r="V26">
        <v>1.344278341409481</v>
      </c>
      <c r="W26">
        <v>1.0563922850900676</v>
      </c>
      <c r="X26">
        <v>0.75633653440216875</v>
      </c>
      <c r="Y26">
        <v>7.9042284883440379</v>
      </c>
      <c r="Z26">
        <v>3.3366258100488126</v>
      </c>
      <c r="AA26">
        <v>8.3713667938493828</v>
      </c>
      <c r="AB26">
        <v>5.8251506283279504</v>
      </c>
      <c r="AC26">
        <v>2.6579292100984131</v>
      </c>
      <c r="AD26">
        <v>3.8811481350627068</v>
      </c>
      <c r="AE26">
        <v>9.7883082890281621</v>
      </c>
      <c r="AF26">
        <v>3.3910891866723905</v>
      </c>
      <c r="AG26">
        <v>3.878881236323144</v>
      </c>
      <c r="AH26">
        <v>9.1455727804026274</v>
      </c>
      <c r="AI26">
        <v>13.331016995952908</v>
      </c>
      <c r="AJ26">
        <v>3.2451220486441841</v>
      </c>
      <c r="AK26">
        <v>4.9380197391055303</v>
      </c>
      <c r="AL26">
        <v>5.9030086642038135</v>
      </c>
      <c r="AM26">
        <v>8.4638406676067035</v>
      </c>
      <c r="AN26">
        <v>0.69542104135688243</v>
      </c>
      <c r="AO26">
        <v>0.69542104135688243</v>
      </c>
      <c r="AP26">
        <v>0.69542104135688243</v>
      </c>
      <c r="AQ26">
        <v>0.69542104135688243</v>
      </c>
    </row>
    <row r="27" spans="1:43" x14ac:dyDescent="0.3">
      <c r="A27" t="s">
        <v>91</v>
      </c>
      <c r="B27" t="s">
        <v>61</v>
      </c>
      <c r="C27" t="s">
        <v>67</v>
      </c>
      <c r="D27" t="s">
        <v>63</v>
      </c>
      <c r="E27" t="s">
        <v>1206</v>
      </c>
      <c r="F27" s="15">
        <v>38.200000000000003</v>
      </c>
      <c r="G27" t="s">
        <v>65</v>
      </c>
      <c r="H27" t="s">
        <v>65</v>
      </c>
      <c r="I27" t="s">
        <v>65</v>
      </c>
      <c r="J27" t="s">
        <v>65</v>
      </c>
      <c r="K27">
        <v>6.6945799876568266</v>
      </c>
      <c r="L27">
        <v>23.002969846720863</v>
      </c>
      <c r="M27">
        <v>21.823510789341334</v>
      </c>
      <c r="N27">
        <v>14.32802359873325</v>
      </c>
      <c r="O27">
        <v>14.817293365726785</v>
      </c>
      <c r="P27">
        <v>1.2011446734572069</v>
      </c>
      <c r="Q27">
        <v>1.2011446734572069</v>
      </c>
      <c r="R27">
        <v>2.1206566550427342</v>
      </c>
      <c r="S27">
        <v>1.2011446734572069</v>
      </c>
      <c r="T27">
        <v>12.408387062949378</v>
      </c>
      <c r="U27">
        <v>1.2011446734572069</v>
      </c>
      <c r="V27">
        <v>2.8467839904758812</v>
      </c>
      <c r="W27">
        <v>1.8382639198404978</v>
      </c>
      <c r="X27">
        <v>1.8382639198404978</v>
      </c>
      <c r="Y27">
        <v>8.4150984125044612</v>
      </c>
      <c r="Z27">
        <v>4.1635521975947674</v>
      </c>
      <c r="AA27">
        <v>6.4692000040634818</v>
      </c>
      <c r="AB27">
        <v>2.3407933445691547</v>
      </c>
      <c r="AC27">
        <v>1.8382639198404978</v>
      </c>
      <c r="AD27">
        <v>7.6994454943522843</v>
      </c>
      <c r="AE27">
        <v>8.9572562116850794</v>
      </c>
      <c r="AF27">
        <v>1.8382639198404978</v>
      </c>
      <c r="AG27">
        <v>4.434421764881205</v>
      </c>
      <c r="AH27">
        <v>4.4745758828142401</v>
      </c>
      <c r="AI27">
        <v>16.148498709503109</v>
      </c>
      <c r="AJ27">
        <v>2.9463347134888629</v>
      </c>
      <c r="AK27">
        <v>3.8515905382101963</v>
      </c>
      <c r="AL27">
        <v>2.0496950615428124</v>
      </c>
      <c r="AM27">
        <v>10.361003254869157</v>
      </c>
      <c r="AN27">
        <v>1.8382639198404978</v>
      </c>
      <c r="AO27">
        <v>1.9735785269799566</v>
      </c>
      <c r="AP27">
        <v>1.8382639198404978</v>
      </c>
      <c r="AQ27">
        <v>1.8385883734223498</v>
      </c>
    </row>
    <row r="28" spans="1:43" x14ac:dyDescent="0.3">
      <c r="A28" t="s">
        <v>92</v>
      </c>
      <c r="B28" t="s">
        <v>61</v>
      </c>
      <c r="C28" t="s">
        <v>67</v>
      </c>
      <c r="D28" t="s">
        <v>63</v>
      </c>
      <c r="E28" t="s">
        <v>1208</v>
      </c>
      <c r="F28" s="15">
        <v>26.23</v>
      </c>
      <c r="G28" t="s">
        <v>65</v>
      </c>
      <c r="H28" t="s">
        <v>65</v>
      </c>
      <c r="I28" t="s">
        <v>65</v>
      </c>
      <c r="J28" t="s">
        <v>65</v>
      </c>
      <c r="K28">
        <v>6.5197398802753979</v>
      </c>
      <c r="L28">
        <v>13.325545838091283</v>
      </c>
      <c r="M28">
        <v>9.0994299913801999</v>
      </c>
      <c r="N28">
        <v>12.63381343566058</v>
      </c>
      <c r="O28">
        <v>34.833687921252796</v>
      </c>
      <c r="P28">
        <v>7.4256983617948</v>
      </c>
      <c r="Q28">
        <v>3.3127595307314119</v>
      </c>
      <c r="R28">
        <v>2.4717535580962511</v>
      </c>
      <c r="S28">
        <v>3.9058001095559556</v>
      </c>
      <c r="T28">
        <v>2.5793748548303785</v>
      </c>
      <c r="U28">
        <v>3.8923965183309774</v>
      </c>
      <c r="V28">
        <v>4.4148441942129679</v>
      </c>
      <c r="W28">
        <v>3.5723975335154181</v>
      </c>
      <c r="X28">
        <v>0.80948168329589598</v>
      </c>
      <c r="Y28">
        <v>5.5662718142821692</v>
      </c>
      <c r="Z28">
        <v>3.0252701938698547</v>
      </c>
      <c r="AA28">
        <v>6.7989924349165332</v>
      </c>
      <c r="AB28">
        <v>3.872819662642442</v>
      </c>
      <c r="AC28">
        <v>1.7407622279821624</v>
      </c>
      <c r="AD28">
        <v>4.1353845726311871</v>
      </c>
      <c r="AE28">
        <v>7.6666838310707881</v>
      </c>
      <c r="AF28">
        <v>2.538183425681245</v>
      </c>
      <c r="AG28">
        <v>5.4255105427111729</v>
      </c>
      <c r="AH28">
        <v>4.5171432298425822</v>
      </c>
      <c r="AI28">
        <v>12.342660109909129</v>
      </c>
      <c r="AJ28">
        <v>2.9032570262314787</v>
      </c>
      <c r="AK28">
        <v>6.0523508182606971</v>
      </c>
      <c r="AL28">
        <v>3.1291809733948686</v>
      </c>
      <c r="AM28">
        <v>10.575146654316256</v>
      </c>
      <c r="AN28">
        <v>2.8067094058548379</v>
      </c>
      <c r="AO28">
        <v>2.6144998636909809</v>
      </c>
      <c r="AP28">
        <v>2.962902330100639</v>
      </c>
      <c r="AQ28">
        <v>2.5295474715866955</v>
      </c>
    </row>
    <row r="29" spans="1:43" x14ac:dyDescent="0.3">
      <c r="A29" t="s">
        <v>93</v>
      </c>
      <c r="B29" t="s">
        <v>61</v>
      </c>
      <c r="C29" t="s">
        <v>62</v>
      </c>
      <c r="D29" t="s">
        <v>63</v>
      </c>
      <c r="E29" t="s">
        <v>1206</v>
      </c>
      <c r="F29" s="15" t="s">
        <v>64</v>
      </c>
      <c r="G29" t="s">
        <v>65</v>
      </c>
      <c r="H29" t="s">
        <v>65</v>
      </c>
      <c r="I29" t="s">
        <v>65</v>
      </c>
      <c r="J29" t="s">
        <v>65</v>
      </c>
      <c r="K29">
        <v>7.3193295983406115</v>
      </c>
      <c r="L29">
        <v>17.459251779705426</v>
      </c>
      <c r="M29">
        <v>17.271442316905325</v>
      </c>
      <c r="N29">
        <v>17.973521855826952</v>
      </c>
      <c r="O29">
        <v>0.73303461756841626</v>
      </c>
      <c r="P29">
        <v>1.9394104166160377</v>
      </c>
      <c r="Q29">
        <v>9.4876856183133373</v>
      </c>
      <c r="R29">
        <v>10.848062473069486</v>
      </c>
      <c r="S29">
        <v>4.1048194323467513</v>
      </c>
      <c r="T29">
        <v>9.2893694017388331</v>
      </c>
      <c r="U29">
        <v>3.574072489568803</v>
      </c>
      <c r="V29">
        <v>3.1350504805814072</v>
      </c>
      <c r="W29">
        <v>1.8215066817044008</v>
      </c>
      <c r="X29">
        <v>0.52375260469390617</v>
      </c>
      <c r="Y29">
        <v>6.3430294243557519</v>
      </c>
      <c r="Z29">
        <v>3.3848225699672221</v>
      </c>
      <c r="AA29">
        <v>7.2738757226038784</v>
      </c>
      <c r="AB29">
        <v>4.8454824451008403</v>
      </c>
      <c r="AC29">
        <v>1.7610646421252969</v>
      </c>
      <c r="AD29">
        <v>6.616980989286513</v>
      </c>
      <c r="AE29">
        <v>8.208254678332267</v>
      </c>
      <c r="AF29">
        <v>2.9278803216925642</v>
      </c>
      <c r="AG29">
        <v>4.7741972031361142</v>
      </c>
      <c r="AH29">
        <v>4.1660699003347181</v>
      </c>
      <c r="AI29">
        <v>13.251250333960932</v>
      </c>
      <c r="AJ29">
        <v>4.2895821702697097</v>
      </c>
      <c r="AK29">
        <v>5.1651989744767182</v>
      </c>
      <c r="AL29">
        <v>2.9357546601466167</v>
      </c>
      <c r="AM29">
        <v>9.1834984324645781</v>
      </c>
      <c r="AN29">
        <v>1.2901603766187311</v>
      </c>
      <c r="AO29">
        <v>3.0253615506455165</v>
      </c>
      <c r="AP29">
        <v>2.3338208226625468</v>
      </c>
      <c r="AQ29">
        <v>2.7434050148397442</v>
      </c>
    </row>
    <row r="30" spans="1:43" x14ac:dyDescent="0.3">
      <c r="A30" t="s">
        <v>94</v>
      </c>
      <c r="B30" t="s">
        <v>61</v>
      </c>
      <c r="C30" t="s">
        <v>67</v>
      </c>
      <c r="D30" t="s">
        <v>63</v>
      </c>
      <c r="E30" t="s">
        <v>1204</v>
      </c>
      <c r="F30" s="15" t="s">
        <v>64</v>
      </c>
      <c r="G30" t="s">
        <v>65</v>
      </c>
      <c r="H30" t="s">
        <v>65</v>
      </c>
      <c r="I30" t="s">
        <v>65</v>
      </c>
      <c r="J30" t="s">
        <v>65</v>
      </c>
      <c r="K30">
        <v>4.2041820354411392</v>
      </c>
      <c r="L30">
        <v>8.8117516221403687</v>
      </c>
      <c r="M30">
        <v>24.04195735143422</v>
      </c>
      <c r="N30">
        <v>14.061639132944327</v>
      </c>
      <c r="O30">
        <v>5.5562621098903939</v>
      </c>
      <c r="P30">
        <v>10.250076974878185</v>
      </c>
      <c r="Q30">
        <v>10.938122458554325</v>
      </c>
      <c r="R30">
        <v>6.3168971064608161</v>
      </c>
      <c r="S30">
        <v>7.3485726356000898</v>
      </c>
      <c r="T30">
        <v>2.4184662800405219</v>
      </c>
      <c r="U30">
        <v>6.0520722926156187</v>
      </c>
      <c r="V30">
        <v>3.8609635387830101</v>
      </c>
      <c r="W30">
        <v>2.2750044314103226</v>
      </c>
      <c r="X30">
        <v>0.609521844074147</v>
      </c>
      <c r="Y30">
        <v>8.5744883318843694</v>
      </c>
      <c r="Z30">
        <v>3.8555886152275565</v>
      </c>
      <c r="AA30">
        <v>7.1421175531720271</v>
      </c>
      <c r="AB30">
        <v>5.3089579262820692</v>
      </c>
      <c r="AC30">
        <v>1.98011328865907</v>
      </c>
      <c r="AD30">
        <v>6.443720856985891</v>
      </c>
      <c r="AE30">
        <v>7.6392363118907589</v>
      </c>
      <c r="AF30">
        <v>3.1398118825098282</v>
      </c>
      <c r="AG30">
        <v>5.3225887108708747</v>
      </c>
      <c r="AH30">
        <v>4.2734207451789388</v>
      </c>
      <c r="AI30">
        <v>12.517714793043282</v>
      </c>
      <c r="AJ30">
        <v>4.1229558370110571</v>
      </c>
      <c r="AK30">
        <v>5.3226117628481679</v>
      </c>
      <c r="AL30">
        <v>3.4159401149535364</v>
      </c>
      <c r="AM30">
        <v>10.22632631743746</v>
      </c>
      <c r="AN30">
        <v>0.58031677283517169</v>
      </c>
      <c r="AO30">
        <v>1.0196137217104022</v>
      </c>
      <c r="AP30">
        <v>1.0890499502441611</v>
      </c>
      <c r="AQ30">
        <v>1.2799366929879008</v>
      </c>
    </row>
    <row r="31" spans="1:43" x14ac:dyDescent="0.3">
      <c r="A31" t="s">
        <v>95</v>
      </c>
      <c r="B31" t="s">
        <v>61</v>
      </c>
      <c r="C31" t="s">
        <v>67</v>
      </c>
      <c r="D31" t="s">
        <v>63</v>
      </c>
      <c r="E31" t="s">
        <v>1204</v>
      </c>
      <c r="F31" s="15">
        <v>29.41</v>
      </c>
      <c r="G31" t="s">
        <v>65</v>
      </c>
      <c r="H31" t="s">
        <v>65</v>
      </c>
      <c r="I31" t="s">
        <v>65</v>
      </c>
      <c r="J31" t="s">
        <v>65</v>
      </c>
      <c r="K31">
        <v>4.2764563410679557</v>
      </c>
      <c r="L31">
        <v>11.366355825661012</v>
      </c>
      <c r="M31">
        <v>34.635650283771149</v>
      </c>
      <c r="N31">
        <v>29.814076180046687</v>
      </c>
      <c r="O31">
        <v>4.4957946310341699</v>
      </c>
      <c r="P31">
        <v>10.052947907596916</v>
      </c>
      <c r="Q31">
        <v>0.45412288881100166</v>
      </c>
      <c r="R31">
        <v>0.45412288881100166</v>
      </c>
      <c r="S31">
        <v>0.45412288881100166</v>
      </c>
      <c r="T31">
        <v>0.45412288881100166</v>
      </c>
      <c r="U31">
        <v>3.542227275578107</v>
      </c>
      <c r="V31">
        <v>7.0622439823968977</v>
      </c>
      <c r="W31">
        <v>2.3153276143508599</v>
      </c>
      <c r="X31">
        <v>1.7570333440783243</v>
      </c>
      <c r="Y31">
        <v>8.1088507633640017</v>
      </c>
      <c r="Z31">
        <v>3.5308445995592526</v>
      </c>
      <c r="AA31">
        <v>6.403140143637037</v>
      </c>
      <c r="AB31">
        <v>2.5941841800978507</v>
      </c>
      <c r="AC31">
        <v>4.7525907072307394</v>
      </c>
      <c r="AD31">
        <v>6.1310387122105237</v>
      </c>
      <c r="AE31">
        <v>8.0050377660041416</v>
      </c>
      <c r="AF31">
        <v>1.7570333440783243</v>
      </c>
      <c r="AG31">
        <v>2.121310501768531</v>
      </c>
      <c r="AH31">
        <v>5.1961867193185132</v>
      </c>
      <c r="AI31">
        <v>14.050283834460839</v>
      </c>
      <c r="AJ31">
        <v>1.7722455191421866</v>
      </c>
      <c r="AK31">
        <v>2.4721061622387923</v>
      </c>
      <c r="AL31">
        <v>2.667781035781259</v>
      </c>
      <c r="AM31">
        <v>5.730042193179095</v>
      </c>
      <c r="AN31">
        <v>2.9962628120400621</v>
      </c>
      <c r="AO31">
        <v>3.2583502515511693</v>
      </c>
      <c r="AP31">
        <v>4.1282578994626835</v>
      </c>
      <c r="AQ31">
        <v>3.189847914048916</v>
      </c>
    </row>
    <row r="32" spans="1:43" x14ac:dyDescent="0.3">
      <c r="A32" t="s">
        <v>96</v>
      </c>
      <c r="B32" t="s">
        <v>61</v>
      </c>
      <c r="C32" t="s">
        <v>62</v>
      </c>
      <c r="D32" t="s">
        <v>63</v>
      </c>
      <c r="E32" t="s">
        <v>1204</v>
      </c>
      <c r="F32" s="15">
        <v>25.9</v>
      </c>
      <c r="G32" t="s">
        <v>65</v>
      </c>
      <c r="H32" t="s">
        <v>65</v>
      </c>
      <c r="I32" t="s">
        <v>65</v>
      </c>
      <c r="J32" t="s">
        <v>65</v>
      </c>
      <c r="K32">
        <v>1.7217516455793789</v>
      </c>
      <c r="L32">
        <v>15.633514570067156</v>
      </c>
      <c r="M32">
        <v>33.293390130424484</v>
      </c>
      <c r="N32">
        <v>22.923928978096416</v>
      </c>
      <c r="O32">
        <v>0.22524533680690847</v>
      </c>
      <c r="P32">
        <v>4.9248666230320044</v>
      </c>
      <c r="Q32">
        <v>6.6950547188235232</v>
      </c>
      <c r="R32">
        <v>2.8817955632717864</v>
      </c>
      <c r="S32">
        <v>6.0758816488996512</v>
      </c>
      <c r="T32">
        <v>2.3176910627218827</v>
      </c>
      <c r="U32">
        <v>3.3068797222768151</v>
      </c>
      <c r="V32">
        <v>1.3538790927344315</v>
      </c>
      <c r="W32">
        <v>0.88546364590452142</v>
      </c>
      <c r="X32">
        <v>0.2919460469064985</v>
      </c>
      <c r="Y32">
        <v>5.1720561257205668</v>
      </c>
      <c r="Z32">
        <v>3.7104059005542251</v>
      </c>
      <c r="AA32">
        <v>7.1989529562658667</v>
      </c>
      <c r="AB32">
        <v>3.9036455143054529</v>
      </c>
      <c r="AC32">
        <v>1.1686039206276884</v>
      </c>
      <c r="AD32">
        <v>6.0817907188489899</v>
      </c>
      <c r="AE32">
        <v>9.6224508978243737</v>
      </c>
      <c r="AF32">
        <v>3.2474375655278029</v>
      </c>
      <c r="AG32">
        <v>4.3843896262381028</v>
      </c>
      <c r="AH32">
        <v>3.4852339022551506</v>
      </c>
      <c r="AI32">
        <v>19.140570116637075</v>
      </c>
      <c r="AJ32">
        <v>4.6096445469122198</v>
      </c>
      <c r="AK32">
        <v>6.0022013913334211</v>
      </c>
      <c r="AL32">
        <v>2.0140977954186194</v>
      </c>
      <c r="AM32">
        <v>12.917714992615149</v>
      </c>
      <c r="AN32">
        <v>0.34257432428142937</v>
      </c>
      <c r="AO32">
        <v>1.1876378909588838</v>
      </c>
      <c r="AP32">
        <v>0.84630974457119068</v>
      </c>
      <c r="AQ32">
        <v>2.4329932835583512</v>
      </c>
    </row>
    <row r="33" spans="1:43" x14ac:dyDescent="0.3">
      <c r="A33" t="s">
        <v>97</v>
      </c>
      <c r="B33" t="s">
        <v>61</v>
      </c>
      <c r="C33" t="s">
        <v>62</v>
      </c>
      <c r="D33" t="s">
        <v>63</v>
      </c>
      <c r="E33" t="s">
        <v>1202</v>
      </c>
      <c r="F33" s="15">
        <v>32.6</v>
      </c>
      <c r="G33" t="s">
        <v>65</v>
      </c>
      <c r="H33" t="s">
        <v>65</v>
      </c>
      <c r="I33" t="s">
        <v>65</v>
      </c>
      <c r="J33" t="s">
        <v>65</v>
      </c>
      <c r="K33">
        <v>12.571035845369508</v>
      </c>
      <c r="L33">
        <v>18.731124632294097</v>
      </c>
      <c r="M33">
        <v>27.781233639860503</v>
      </c>
      <c r="N33">
        <v>18.915563806210447</v>
      </c>
      <c r="O33">
        <v>0.72829636127149444</v>
      </c>
      <c r="P33">
        <v>1.9523338609001568</v>
      </c>
      <c r="Q33">
        <v>5.8268135348034553</v>
      </c>
      <c r="R33">
        <v>4.5829823792830036</v>
      </c>
      <c r="S33">
        <v>1.8963737999096888</v>
      </c>
      <c r="T33">
        <v>5.388777628766948</v>
      </c>
      <c r="U33">
        <v>1.6254645113306838</v>
      </c>
      <c r="V33">
        <v>3.5531556481171291</v>
      </c>
      <c r="W33">
        <v>3.0051417107600686</v>
      </c>
      <c r="X33">
        <v>0.89094362153490203</v>
      </c>
      <c r="Y33">
        <v>7.9551557067198972</v>
      </c>
      <c r="Z33">
        <v>4.035756783185124</v>
      </c>
      <c r="AA33">
        <v>8.753356381435669</v>
      </c>
      <c r="AB33">
        <v>3.9958928756812169</v>
      </c>
      <c r="AC33">
        <v>1.9346221035111264</v>
      </c>
      <c r="AD33">
        <v>6.3567126342227631</v>
      </c>
      <c r="AE33">
        <v>8.5092937637576433</v>
      </c>
      <c r="AF33">
        <v>2.4905057819846181</v>
      </c>
      <c r="AG33">
        <v>4.4220299073483771</v>
      </c>
      <c r="AH33">
        <v>4.7836467225368704</v>
      </c>
      <c r="AI33">
        <v>15.412317385016179</v>
      </c>
      <c r="AJ33">
        <v>3.3971409394386605</v>
      </c>
      <c r="AK33">
        <v>4.6947791138570469</v>
      </c>
      <c r="AL33">
        <v>2.59397525270019</v>
      </c>
      <c r="AM33">
        <v>8.6782227678468526</v>
      </c>
      <c r="AN33">
        <v>0.61719234811699031</v>
      </c>
      <c r="AO33">
        <v>1.4164986880270098</v>
      </c>
      <c r="AP33">
        <v>1.068040760734464</v>
      </c>
      <c r="AQ33">
        <v>1.4356191034671915</v>
      </c>
    </row>
    <row r="34" spans="1:43" x14ac:dyDescent="0.3">
      <c r="A34" t="s">
        <v>98</v>
      </c>
      <c r="B34" t="s">
        <v>61</v>
      </c>
      <c r="C34" t="s">
        <v>62</v>
      </c>
      <c r="D34" t="s">
        <v>63</v>
      </c>
      <c r="E34" t="s">
        <v>1205</v>
      </c>
      <c r="F34" s="15">
        <v>23</v>
      </c>
      <c r="G34" t="s">
        <v>65</v>
      </c>
      <c r="H34" t="s">
        <v>65</v>
      </c>
      <c r="I34" t="s">
        <v>65</v>
      </c>
      <c r="J34" t="s">
        <v>65</v>
      </c>
      <c r="K34">
        <v>4.9120298114742855</v>
      </c>
      <c r="L34">
        <v>17.539386612602403</v>
      </c>
      <c r="M34">
        <v>38.452946899851199</v>
      </c>
      <c r="N34">
        <v>23.151750691404587</v>
      </c>
      <c r="O34">
        <v>3.2066444517176267</v>
      </c>
      <c r="P34">
        <v>2.2117184527305569</v>
      </c>
      <c r="Q34">
        <v>1.9950682862500659</v>
      </c>
      <c r="R34">
        <v>2.4636906160052789</v>
      </c>
      <c r="S34">
        <v>2.4510582390271498</v>
      </c>
      <c r="T34">
        <v>1.262336861468472</v>
      </c>
      <c r="U34">
        <v>2.3533690774683569</v>
      </c>
      <c r="V34">
        <v>2.9251485132261292</v>
      </c>
      <c r="W34">
        <v>1.8783338816921877</v>
      </c>
      <c r="X34">
        <v>1.11706637620354</v>
      </c>
      <c r="Y34">
        <v>7.0480949698834232</v>
      </c>
      <c r="Z34">
        <v>4.0147815651415621</v>
      </c>
      <c r="AA34">
        <v>8.0877157139402325</v>
      </c>
      <c r="AB34">
        <v>3.9335776389000308</v>
      </c>
      <c r="AC34">
        <v>2.2710457942915223</v>
      </c>
      <c r="AD34">
        <v>5.713095061600356</v>
      </c>
      <c r="AE34">
        <v>9.615342046882974</v>
      </c>
      <c r="AF34">
        <v>2.7464710662717335</v>
      </c>
      <c r="AG34">
        <v>3.707550376535409</v>
      </c>
      <c r="AH34">
        <v>4.4394133663790498</v>
      </c>
      <c r="AI34">
        <v>15.441905850114894</v>
      </c>
      <c r="AJ34">
        <v>3.8099409741913322</v>
      </c>
      <c r="AK34">
        <v>4.8788284680817382</v>
      </c>
      <c r="AL34">
        <v>2.6962543367540515</v>
      </c>
      <c r="AM34">
        <v>9.6070463669732646</v>
      </c>
      <c r="AN34">
        <v>1.0123478570311339</v>
      </c>
      <c r="AO34">
        <v>1.8567857587551317</v>
      </c>
      <c r="AP34">
        <v>1.3622246240429687</v>
      </c>
      <c r="AQ34">
        <v>1.8370293931073169</v>
      </c>
    </row>
    <row r="35" spans="1:43" x14ac:dyDescent="0.3">
      <c r="A35" t="s">
        <v>99</v>
      </c>
      <c r="B35" t="s">
        <v>61</v>
      </c>
      <c r="C35" t="s">
        <v>67</v>
      </c>
      <c r="D35" t="s">
        <v>63</v>
      </c>
      <c r="E35" t="s">
        <v>1205</v>
      </c>
      <c r="F35" s="15">
        <v>23.3</v>
      </c>
      <c r="G35" t="s">
        <v>65</v>
      </c>
      <c r="H35" t="s">
        <v>65</v>
      </c>
      <c r="I35" t="s">
        <v>65</v>
      </c>
      <c r="J35" t="s">
        <v>65</v>
      </c>
      <c r="K35">
        <v>4.7894554224365882</v>
      </c>
      <c r="L35">
        <v>14.945291313797265</v>
      </c>
      <c r="M35">
        <v>32.379014578107174</v>
      </c>
      <c r="N35">
        <v>7.7109083944853731</v>
      </c>
      <c r="O35">
        <v>5.909732750186234</v>
      </c>
      <c r="P35">
        <v>2.9332356738878023</v>
      </c>
      <c r="Q35">
        <v>5.1097691654619064</v>
      </c>
      <c r="R35">
        <v>11.929086653397974</v>
      </c>
      <c r="S35">
        <v>3.0305585574091194</v>
      </c>
      <c r="T35">
        <v>6.2354050925112796</v>
      </c>
      <c r="U35">
        <v>5.0275423983192935</v>
      </c>
      <c r="V35">
        <v>3.3544056731891727</v>
      </c>
      <c r="W35">
        <v>2.9159013912112659</v>
      </c>
      <c r="X35">
        <v>0.96081057261455316</v>
      </c>
      <c r="Y35">
        <v>6.5872216060157793</v>
      </c>
      <c r="Z35">
        <v>3.3401969379339289</v>
      </c>
      <c r="AA35">
        <v>6.85348214223123</v>
      </c>
      <c r="AB35">
        <v>4.9970917307588731</v>
      </c>
      <c r="AC35">
        <v>2.2942234470631964</v>
      </c>
      <c r="AD35">
        <v>4.5093225712976128</v>
      </c>
      <c r="AE35">
        <v>7.6447167551915207</v>
      </c>
      <c r="AF35">
        <v>3.1012103123614918</v>
      </c>
      <c r="AG35">
        <v>6.3911607249149096</v>
      </c>
      <c r="AH35">
        <v>4.7273767915753844</v>
      </c>
      <c r="AI35">
        <v>12.325811383070278</v>
      </c>
      <c r="AJ35">
        <v>4.0968483776605691</v>
      </c>
      <c r="AK35">
        <v>6.4147761804306453</v>
      </c>
      <c r="AL35">
        <v>3.7539264721914276</v>
      </c>
      <c r="AM35">
        <v>12.407886861366524</v>
      </c>
      <c r="AN35">
        <v>0.54914325434298938</v>
      </c>
      <c r="AO35">
        <v>0.84144820656353492</v>
      </c>
      <c r="AP35">
        <v>0.8171008852185967</v>
      </c>
      <c r="AQ35">
        <v>1.115937722796545</v>
      </c>
    </row>
    <row r="36" spans="1:43" x14ac:dyDescent="0.3">
      <c r="A36" t="s">
        <v>100</v>
      </c>
      <c r="B36" t="s">
        <v>61</v>
      </c>
      <c r="C36" t="s">
        <v>67</v>
      </c>
      <c r="D36" t="s">
        <v>63</v>
      </c>
      <c r="E36" t="s">
        <v>1208</v>
      </c>
      <c r="F36" s="15">
        <v>29</v>
      </c>
      <c r="G36" t="s">
        <v>65</v>
      </c>
      <c r="H36" t="s">
        <v>65</v>
      </c>
      <c r="I36" t="s">
        <v>65</v>
      </c>
      <c r="J36" t="s">
        <v>65</v>
      </c>
      <c r="K36">
        <v>2.2126634087077823</v>
      </c>
      <c r="L36">
        <v>8.9018028038726555</v>
      </c>
      <c r="M36">
        <v>12.953820317503595</v>
      </c>
      <c r="N36">
        <v>5.5212769950568354</v>
      </c>
      <c r="O36">
        <v>0.94761937472756541</v>
      </c>
      <c r="P36">
        <v>0.50703736714488867</v>
      </c>
      <c r="Q36">
        <v>24.550937237879708</v>
      </c>
      <c r="R36">
        <v>19.213151235062885</v>
      </c>
      <c r="S36">
        <v>4.3648949983953633</v>
      </c>
      <c r="T36">
        <v>16.87086866705884</v>
      </c>
      <c r="U36">
        <v>3.9559275945898924</v>
      </c>
      <c r="V36">
        <v>4.1850401249647646</v>
      </c>
      <c r="W36">
        <v>2.9130111928885656</v>
      </c>
      <c r="X36">
        <v>1.2181285700445816</v>
      </c>
      <c r="Y36">
        <v>6.8491433415664869</v>
      </c>
      <c r="Z36">
        <v>3.2620234524009599</v>
      </c>
      <c r="AA36">
        <v>8.4903273549232665</v>
      </c>
      <c r="AB36">
        <v>4.0127999427479573</v>
      </c>
      <c r="AC36">
        <v>1.2181285700445816</v>
      </c>
      <c r="AD36">
        <v>4.4938900764585039</v>
      </c>
      <c r="AE36">
        <v>10.346578210230339</v>
      </c>
      <c r="AF36">
        <v>2.2293104954528595</v>
      </c>
      <c r="AG36">
        <v>3.6396959931754349</v>
      </c>
      <c r="AH36">
        <v>6.6289294496095428</v>
      </c>
      <c r="AI36">
        <v>15.079977030663152</v>
      </c>
      <c r="AJ36">
        <v>2.4502823679125139</v>
      </c>
      <c r="AK36">
        <v>4.9191954032395753</v>
      </c>
      <c r="AL36">
        <v>3.9711496906809924</v>
      </c>
      <c r="AM36">
        <v>9.2198744528175975</v>
      </c>
      <c r="AN36">
        <v>1.2181285700445816</v>
      </c>
      <c r="AO36">
        <v>1.2181285700445816</v>
      </c>
      <c r="AP36">
        <v>1.2181285700445816</v>
      </c>
      <c r="AQ36">
        <v>1.2181285700445816</v>
      </c>
    </row>
    <row r="37" spans="1:43" x14ac:dyDescent="0.3">
      <c r="A37" t="s">
        <v>101</v>
      </c>
      <c r="B37" t="s">
        <v>61</v>
      </c>
      <c r="C37" t="s">
        <v>67</v>
      </c>
      <c r="D37" t="s">
        <v>63</v>
      </c>
      <c r="E37" t="s">
        <v>1210</v>
      </c>
      <c r="F37" s="15">
        <v>22</v>
      </c>
      <c r="G37" t="s">
        <v>65</v>
      </c>
      <c r="H37" t="s">
        <v>65</v>
      </c>
      <c r="I37" t="s">
        <v>65</v>
      </c>
      <c r="J37" t="s">
        <v>65</v>
      </c>
      <c r="K37">
        <v>2.0667775652604101</v>
      </c>
      <c r="L37">
        <v>7.5861432940607294</v>
      </c>
      <c r="M37">
        <v>12.107619235625986</v>
      </c>
      <c r="N37">
        <v>5.1650260090691944</v>
      </c>
      <c r="O37">
        <v>0.8827194734065672</v>
      </c>
      <c r="P37">
        <v>0.50998762376059315</v>
      </c>
      <c r="Q37">
        <v>27.166617364250623</v>
      </c>
      <c r="R37">
        <v>20.047784527128236</v>
      </c>
      <c r="S37">
        <v>4.5034022989214462</v>
      </c>
      <c r="T37">
        <v>15.948312379490961</v>
      </c>
      <c r="U37">
        <v>4.0156102290252553</v>
      </c>
      <c r="V37">
        <v>3.763505609111772</v>
      </c>
      <c r="W37">
        <v>3.2425025023839522</v>
      </c>
      <c r="X37">
        <v>0.89976893989858975</v>
      </c>
      <c r="Y37">
        <v>7.1999976201111542</v>
      </c>
      <c r="Z37">
        <v>3.5142494804298319</v>
      </c>
      <c r="AA37">
        <v>8.2341086985325358</v>
      </c>
      <c r="AB37">
        <v>3.9161833515629336</v>
      </c>
      <c r="AC37">
        <v>0.91573309031474048</v>
      </c>
      <c r="AD37">
        <v>4.6104873547288605</v>
      </c>
      <c r="AE37">
        <v>10.328541349536779</v>
      </c>
      <c r="AF37">
        <v>2.9827882468424538</v>
      </c>
      <c r="AG37">
        <v>3.7161088180780859</v>
      </c>
      <c r="AH37">
        <v>5.94736472045689</v>
      </c>
      <c r="AI37">
        <v>15.538825701771552</v>
      </c>
      <c r="AJ37">
        <v>2.9759482033613449</v>
      </c>
      <c r="AK37">
        <v>5.1643365266076779</v>
      </c>
      <c r="AL37">
        <v>3.4869569016470057</v>
      </c>
      <c r="AM37">
        <v>9.963517125029492</v>
      </c>
      <c r="AN37">
        <v>0.89976893989858975</v>
      </c>
      <c r="AO37">
        <v>0.89976893989858975</v>
      </c>
      <c r="AP37">
        <v>0.89976893989858975</v>
      </c>
      <c r="AQ37">
        <v>0.89976893989858975</v>
      </c>
    </row>
    <row r="38" spans="1:43" x14ac:dyDescent="0.3">
      <c r="A38" t="s">
        <v>102</v>
      </c>
      <c r="B38" t="s">
        <v>61</v>
      </c>
      <c r="C38" t="s">
        <v>62</v>
      </c>
      <c r="D38" t="s">
        <v>63</v>
      </c>
      <c r="E38" t="s">
        <v>1205</v>
      </c>
      <c r="F38" s="15">
        <v>29.8</v>
      </c>
      <c r="G38" t="s">
        <v>65</v>
      </c>
      <c r="H38" t="s">
        <v>65</v>
      </c>
      <c r="I38" t="s">
        <v>65</v>
      </c>
      <c r="J38" t="s">
        <v>65</v>
      </c>
      <c r="K38">
        <v>4.5362119806552075</v>
      </c>
      <c r="L38">
        <v>8.0487823029368215</v>
      </c>
      <c r="M38">
        <v>25.65368919470933</v>
      </c>
      <c r="N38">
        <v>16.925561903086621</v>
      </c>
      <c r="O38">
        <v>0.6197818882887659</v>
      </c>
      <c r="P38">
        <v>22.292222384347653</v>
      </c>
      <c r="Q38">
        <v>1.4698942061609999</v>
      </c>
      <c r="R38">
        <v>2.327315991623538</v>
      </c>
      <c r="S38">
        <v>5.3762830246353754</v>
      </c>
      <c r="T38">
        <v>1.2482064876280801</v>
      </c>
      <c r="U38">
        <v>11.502050635927601</v>
      </c>
      <c r="V38">
        <v>3.9064234963606621</v>
      </c>
      <c r="W38">
        <v>2.6833731539561887</v>
      </c>
      <c r="X38">
        <v>1.3638900469121353</v>
      </c>
      <c r="Y38">
        <v>7.5301060882984174</v>
      </c>
      <c r="Z38">
        <v>4.0627835962506618</v>
      </c>
      <c r="AA38">
        <v>7.8541143739701749</v>
      </c>
      <c r="AB38">
        <v>4.2111902179265588</v>
      </c>
      <c r="AC38">
        <v>2.7809967891765432</v>
      </c>
      <c r="AD38">
        <v>5.6081837121500708</v>
      </c>
      <c r="AE38">
        <v>8.4730574462204213</v>
      </c>
      <c r="AF38">
        <v>2.8020723245860641</v>
      </c>
      <c r="AG38">
        <v>4.5721161718082577</v>
      </c>
      <c r="AH38">
        <v>5.6367812711346064</v>
      </c>
      <c r="AI38">
        <v>13.330914298746473</v>
      </c>
      <c r="AJ38">
        <v>3.1990612338813174</v>
      </c>
      <c r="AK38">
        <v>5.0314354139516606</v>
      </c>
      <c r="AL38">
        <v>3.4108542081549866</v>
      </c>
      <c r="AM38">
        <v>8.8682061263172027</v>
      </c>
      <c r="AN38">
        <v>0.93506453989177529</v>
      </c>
      <c r="AO38">
        <v>1.5450059025365148</v>
      </c>
      <c r="AP38">
        <v>1.1924918516742389</v>
      </c>
      <c r="AQ38">
        <v>1.0018777360950932</v>
      </c>
    </row>
    <row r="39" spans="1:43" x14ac:dyDescent="0.3">
      <c r="A39" t="s">
        <v>103</v>
      </c>
      <c r="B39" t="s">
        <v>61</v>
      </c>
      <c r="C39" t="s">
        <v>62</v>
      </c>
      <c r="D39" t="s">
        <v>63</v>
      </c>
      <c r="E39" t="s">
        <v>1206</v>
      </c>
      <c r="F39" s="15">
        <v>24.49</v>
      </c>
      <c r="G39" t="s">
        <v>65</v>
      </c>
      <c r="H39" t="s">
        <v>65</v>
      </c>
      <c r="I39" t="s">
        <v>65</v>
      </c>
      <c r="J39" t="s">
        <v>65</v>
      </c>
      <c r="K39">
        <v>1.3496797868939885</v>
      </c>
      <c r="L39">
        <v>6.1450720182742025</v>
      </c>
      <c r="M39">
        <v>24.264136786533665</v>
      </c>
      <c r="N39">
        <v>12.606076470471393</v>
      </c>
      <c r="O39">
        <v>0.70561374764499329</v>
      </c>
      <c r="P39">
        <v>2.2177860965842795</v>
      </c>
      <c r="Q39">
        <v>15.152673036968896</v>
      </c>
      <c r="R39">
        <v>14.159335233859917</v>
      </c>
      <c r="S39">
        <v>7.507680771882776</v>
      </c>
      <c r="T39">
        <v>6.3935497033589108</v>
      </c>
      <c r="U39">
        <v>9.4983963475269828</v>
      </c>
      <c r="V39">
        <v>4.3371768575126186</v>
      </c>
      <c r="W39">
        <v>2.2248653342073861</v>
      </c>
      <c r="X39">
        <v>1.1042066634571173</v>
      </c>
      <c r="Y39">
        <v>6.7088503928805405</v>
      </c>
      <c r="Z39">
        <v>3.3720315765130655</v>
      </c>
      <c r="AA39">
        <v>5.9962764628748255</v>
      </c>
      <c r="AB39">
        <v>4.0879831799961499</v>
      </c>
      <c r="AC39">
        <v>3.0506222289688236</v>
      </c>
      <c r="AD39">
        <v>6.829025524918503</v>
      </c>
      <c r="AE39">
        <v>7.0056297708823632</v>
      </c>
      <c r="AF39">
        <v>2.4138897425553258</v>
      </c>
      <c r="AG39">
        <v>4.0598505037092307</v>
      </c>
      <c r="AH39">
        <v>4.2373289446958813</v>
      </c>
      <c r="AI39">
        <v>12.507293965716263</v>
      </c>
      <c r="AJ39">
        <v>3.3824051043611565</v>
      </c>
      <c r="AK39">
        <v>4.5684973872768007</v>
      </c>
      <c r="AL39">
        <v>3.4388194426213654</v>
      </c>
      <c r="AM39">
        <v>9.7775360233672295</v>
      </c>
      <c r="AN39">
        <v>2.4169070099616903</v>
      </c>
      <c r="AO39">
        <v>2.4714565554274048</v>
      </c>
      <c r="AP39">
        <v>2.8849422799367095</v>
      </c>
      <c r="AQ39">
        <v>3.1244050481595496</v>
      </c>
    </row>
    <row r="40" spans="1:43" x14ac:dyDescent="0.3">
      <c r="A40" t="s">
        <v>104</v>
      </c>
      <c r="B40" t="s">
        <v>61</v>
      </c>
      <c r="C40" t="s">
        <v>62</v>
      </c>
      <c r="D40" t="s">
        <v>63</v>
      </c>
      <c r="E40" t="s">
        <v>1204</v>
      </c>
      <c r="F40" s="15">
        <v>27.43</v>
      </c>
      <c r="G40" t="s">
        <v>65</v>
      </c>
      <c r="H40" t="s">
        <v>65</v>
      </c>
      <c r="I40" t="s">
        <v>65</v>
      </c>
      <c r="J40" t="s">
        <v>65</v>
      </c>
      <c r="K40">
        <v>14.058180500111149</v>
      </c>
      <c r="L40">
        <v>8.6294589736177141</v>
      </c>
      <c r="M40">
        <v>35.129824780547246</v>
      </c>
      <c r="N40">
        <v>17.138594296613057</v>
      </c>
      <c r="O40">
        <v>1.7346876481793982</v>
      </c>
      <c r="P40">
        <v>6.8736778262427372</v>
      </c>
      <c r="Q40">
        <v>2.6004771950571759</v>
      </c>
      <c r="R40">
        <v>3.3808981235146853</v>
      </c>
      <c r="S40">
        <v>4.248502663188428</v>
      </c>
      <c r="T40">
        <v>1.3417976035882708</v>
      </c>
      <c r="U40">
        <v>4.8639003893401647</v>
      </c>
      <c r="V40">
        <v>3.9908900575823787</v>
      </c>
      <c r="W40">
        <v>2.9538567727874478</v>
      </c>
      <c r="X40">
        <v>0.53073521414495584</v>
      </c>
      <c r="Y40">
        <v>6.7025654733675468</v>
      </c>
      <c r="Z40">
        <v>3.4802356635661531</v>
      </c>
      <c r="AA40">
        <v>7.2759172496947633</v>
      </c>
      <c r="AB40">
        <v>4.0712377993019349</v>
      </c>
      <c r="AC40">
        <v>1.947185558177025</v>
      </c>
      <c r="AD40">
        <v>4.3538147782714134</v>
      </c>
      <c r="AE40">
        <v>8.1009704209666964</v>
      </c>
      <c r="AF40">
        <v>2.6987508125156321</v>
      </c>
      <c r="AG40">
        <v>5.4956588954465424</v>
      </c>
      <c r="AH40">
        <v>5.4262601718083108</v>
      </c>
      <c r="AI40">
        <v>13.257130542738869</v>
      </c>
      <c r="AJ40">
        <v>2.5583245233418652</v>
      </c>
      <c r="AK40">
        <v>5.8532348422589173</v>
      </c>
      <c r="AL40">
        <v>4.201594930780657</v>
      </c>
      <c r="AM40">
        <v>10.476941693174739</v>
      </c>
      <c r="AN40">
        <v>1.5011570381258499</v>
      </c>
      <c r="AO40">
        <v>1.5752103632307541</v>
      </c>
      <c r="AP40">
        <v>1.91854457377832</v>
      </c>
      <c r="AQ40">
        <v>1.6297826249392189</v>
      </c>
    </row>
    <row r="41" spans="1:43" x14ac:dyDescent="0.3">
      <c r="A41" t="s">
        <v>105</v>
      </c>
      <c r="B41" t="s">
        <v>61</v>
      </c>
      <c r="C41" t="s">
        <v>67</v>
      </c>
      <c r="D41" t="s">
        <v>63</v>
      </c>
      <c r="E41" t="s">
        <v>1202</v>
      </c>
      <c r="F41" s="15">
        <v>24.45</v>
      </c>
      <c r="G41" t="s">
        <v>65</v>
      </c>
      <c r="H41" t="s">
        <v>65</v>
      </c>
      <c r="I41" t="s">
        <v>65</v>
      </c>
      <c r="J41" t="s">
        <v>65</v>
      </c>
      <c r="K41">
        <v>1.6395585386813794</v>
      </c>
      <c r="L41">
        <v>7.1916651644590024</v>
      </c>
      <c r="M41">
        <v>30.212851038320345</v>
      </c>
      <c r="N41">
        <v>3.8360937987732084</v>
      </c>
      <c r="O41">
        <v>10.718126744559527</v>
      </c>
      <c r="P41">
        <v>4.5044873309488098</v>
      </c>
      <c r="Q41">
        <v>7.5043850216393038</v>
      </c>
      <c r="R41">
        <v>10.666380352624419</v>
      </c>
      <c r="S41">
        <v>5.6904233733705283</v>
      </c>
      <c r="T41">
        <v>12.356190826651609</v>
      </c>
      <c r="U41">
        <v>5.6798378099718549</v>
      </c>
      <c r="V41">
        <v>5.3822023796203178</v>
      </c>
      <c r="W41">
        <v>4.1166513212366418</v>
      </c>
      <c r="X41">
        <v>0.80534942888594907</v>
      </c>
      <c r="Y41">
        <v>6.1583040339660942</v>
      </c>
      <c r="Z41">
        <v>2.9140422467988691</v>
      </c>
      <c r="AA41">
        <v>7.9370131782246434</v>
      </c>
      <c r="AB41">
        <v>4.2634809177435917</v>
      </c>
      <c r="AC41">
        <v>1.4242533175086194</v>
      </c>
      <c r="AD41">
        <v>4.0157740571238172</v>
      </c>
      <c r="AE41">
        <v>7.968268286216313</v>
      </c>
      <c r="AF41">
        <v>2.1134039107345455</v>
      </c>
      <c r="AG41">
        <v>5.0671034761166531</v>
      </c>
      <c r="AH41">
        <v>4.8755113503280789</v>
      </c>
      <c r="AI41">
        <v>13.003883203675599</v>
      </c>
      <c r="AJ41">
        <v>3.3371941784954124</v>
      </c>
      <c r="AK41">
        <v>5.5808982913837379</v>
      </c>
      <c r="AL41">
        <v>5.3280584355102798</v>
      </c>
      <c r="AM41">
        <v>12.218885760207025</v>
      </c>
      <c r="AN41">
        <v>1.0736739395659545</v>
      </c>
      <c r="AO41">
        <v>0.80534942888594907</v>
      </c>
      <c r="AP41">
        <v>0.80534942888594907</v>
      </c>
      <c r="AQ41">
        <v>0.80534942888594907</v>
      </c>
    </row>
    <row r="42" spans="1:43" x14ac:dyDescent="0.3">
      <c r="A42" t="s">
        <v>106</v>
      </c>
      <c r="B42" t="s">
        <v>61</v>
      </c>
      <c r="C42" t="s">
        <v>67</v>
      </c>
      <c r="D42" t="s">
        <v>63</v>
      </c>
      <c r="E42" t="s">
        <v>1205</v>
      </c>
      <c r="F42" s="15">
        <v>24.5</v>
      </c>
      <c r="G42" t="s">
        <v>65</v>
      </c>
      <c r="H42" t="s">
        <v>65</v>
      </c>
      <c r="I42" t="s">
        <v>65</v>
      </c>
      <c r="J42" t="s">
        <v>65</v>
      </c>
      <c r="K42">
        <v>4.907174956609972</v>
      </c>
      <c r="L42">
        <v>8.5315488503330705</v>
      </c>
      <c r="M42">
        <v>9.7253254893060461</v>
      </c>
      <c r="N42">
        <v>10.326810119650959</v>
      </c>
      <c r="O42">
        <v>44.538149582897525</v>
      </c>
      <c r="P42">
        <v>3.4419338879966808</v>
      </c>
      <c r="Q42">
        <v>4.0956444786486861</v>
      </c>
      <c r="R42">
        <v>4.2218414815905199</v>
      </c>
      <c r="S42">
        <v>3.7018848608179993</v>
      </c>
      <c r="T42">
        <v>3.1665412978623935</v>
      </c>
      <c r="U42">
        <v>3.3431449942861478</v>
      </c>
      <c r="V42">
        <v>3.3900186560827517</v>
      </c>
      <c r="W42">
        <v>2.9731218174723808</v>
      </c>
      <c r="X42">
        <v>0.72602885174221765</v>
      </c>
      <c r="Y42">
        <v>5.1233859488106006</v>
      </c>
      <c r="Z42">
        <v>2.42774428140312</v>
      </c>
      <c r="AA42">
        <v>7.2311311079826019</v>
      </c>
      <c r="AB42">
        <v>3.2815562076313105</v>
      </c>
      <c r="AC42">
        <v>1.6865139283167305</v>
      </c>
      <c r="AD42">
        <v>5.2800350229057793</v>
      </c>
      <c r="AE42">
        <v>8.0429494346724173</v>
      </c>
      <c r="AF42">
        <v>1.5087429506058478</v>
      </c>
      <c r="AG42">
        <v>7.1823784520953255</v>
      </c>
      <c r="AH42">
        <v>3.9986287674584355</v>
      </c>
      <c r="AI42">
        <v>14.554891880985883</v>
      </c>
      <c r="AJ42">
        <v>2.8780931716183327</v>
      </c>
      <c r="AK42">
        <v>7.2844316993507991</v>
      </c>
      <c r="AL42">
        <v>4.0146823544137336</v>
      </c>
      <c r="AM42">
        <v>15.511550059482863</v>
      </c>
      <c r="AN42">
        <v>0.72602885174221765</v>
      </c>
      <c r="AO42">
        <v>0.72602885174221765</v>
      </c>
      <c r="AP42">
        <v>0.72602885174221765</v>
      </c>
      <c r="AQ42">
        <v>0.72602885174221765</v>
      </c>
    </row>
    <row r="43" spans="1:43" x14ac:dyDescent="0.3">
      <c r="A43" t="s">
        <v>107</v>
      </c>
      <c r="B43" t="s">
        <v>61</v>
      </c>
      <c r="C43" t="s">
        <v>62</v>
      </c>
      <c r="D43" t="s">
        <v>63</v>
      </c>
      <c r="E43" t="s">
        <v>1205</v>
      </c>
      <c r="F43" s="15">
        <v>25.66</v>
      </c>
      <c r="G43" t="s">
        <v>65</v>
      </c>
      <c r="H43" t="s">
        <v>65</v>
      </c>
      <c r="I43" t="s">
        <v>65</v>
      </c>
      <c r="J43" t="s">
        <v>65</v>
      </c>
      <c r="K43">
        <v>16.937453835568707</v>
      </c>
      <c r="L43">
        <v>13.838561699337349</v>
      </c>
      <c r="M43">
        <v>35.451185294596641</v>
      </c>
      <c r="N43">
        <v>26.294158758065805</v>
      </c>
      <c r="O43">
        <v>0.20171439162012803</v>
      </c>
      <c r="P43">
        <v>1.1492984016879289</v>
      </c>
      <c r="Q43">
        <v>1.115048652966024</v>
      </c>
      <c r="R43">
        <v>1.6369439515394522</v>
      </c>
      <c r="S43">
        <v>0.99680148802117374</v>
      </c>
      <c r="T43">
        <v>1.3797186917304731</v>
      </c>
      <c r="U43">
        <v>0.99911483486631258</v>
      </c>
      <c r="V43">
        <v>2.821119783157553</v>
      </c>
      <c r="W43">
        <v>1.7584201023666934</v>
      </c>
      <c r="X43">
        <v>0.9444128447972221</v>
      </c>
      <c r="Y43">
        <v>7.1544607336531119</v>
      </c>
      <c r="Z43">
        <v>3.7720155419502421</v>
      </c>
      <c r="AA43">
        <v>6.7860422808758667</v>
      </c>
      <c r="AB43">
        <v>4.2439722962903881</v>
      </c>
      <c r="AC43">
        <v>2.0900995020108706</v>
      </c>
      <c r="AD43">
        <v>5.4163312731778346</v>
      </c>
      <c r="AE43">
        <v>7.7292256521295659</v>
      </c>
      <c r="AF43">
        <v>3.0602828588973701</v>
      </c>
      <c r="AG43">
        <v>4.9178691813949058</v>
      </c>
      <c r="AH43">
        <v>5.7316573718521413</v>
      </c>
      <c r="AI43">
        <v>12.695972338688804</v>
      </c>
      <c r="AJ43">
        <v>3.8137846543798486</v>
      </c>
      <c r="AK43">
        <v>5.4611566838722636</v>
      </c>
      <c r="AL43">
        <v>3.2548315956949829</v>
      </c>
      <c r="AM43">
        <v>10.192747206749438</v>
      </c>
      <c r="AN43">
        <v>1.0518997037939131</v>
      </c>
      <c r="AO43">
        <v>2.2543948031379366</v>
      </c>
      <c r="AP43">
        <v>2.7356509089380507</v>
      </c>
      <c r="AQ43">
        <v>2.1136526821909833</v>
      </c>
    </row>
    <row r="44" spans="1:43" x14ac:dyDescent="0.3">
      <c r="A44" t="s">
        <v>108</v>
      </c>
      <c r="B44" t="s">
        <v>61</v>
      </c>
      <c r="C44" t="s">
        <v>62</v>
      </c>
      <c r="D44" t="s">
        <v>63</v>
      </c>
      <c r="E44" t="s">
        <v>1204</v>
      </c>
      <c r="F44" s="15">
        <v>21.7</v>
      </c>
      <c r="G44" t="s">
        <v>65</v>
      </c>
      <c r="H44" t="s">
        <v>65</v>
      </c>
      <c r="I44" t="s">
        <v>65</v>
      </c>
      <c r="J44" t="s">
        <v>65</v>
      </c>
      <c r="K44">
        <v>4.5349835149536224</v>
      </c>
      <c r="L44">
        <v>9.6459169062839258</v>
      </c>
      <c r="M44">
        <v>18.396391167854404</v>
      </c>
      <c r="N44">
        <v>12.619889311015875</v>
      </c>
      <c r="O44">
        <v>2.6175219508362364</v>
      </c>
      <c r="P44">
        <v>2.6267797358816587</v>
      </c>
      <c r="Q44">
        <v>19.809304189949575</v>
      </c>
      <c r="R44">
        <v>4.1582251160562071</v>
      </c>
      <c r="S44">
        <v>18.22975999157957</v>
      </c>
      <c r="T44">
        <v>2.3555901370091599</v>
      </c>
      <c r="U44">
        <v>5.005637978579764</v>
      </c>
      <c r="V44">
        <v>3.7045802229427189</v>
      </c>
      <c r="W44">
        <v>2.2249637851869326</v>
      </c>
      <c r="X44">
        <v>1.0463215471383602</v>
      </c>
      <c r="Y44">
        <v>6.8284103908479716</v>
      </c>
      <c r="Z44">
        <v>3.4451426210037233</v>
      </c>
      <c r="AA44">
        <v>6.3367473180218816</v>
      </c>
      <c r="AB44">
        <v>5.6165904236050066</v>
      </c>
      <c r="AC44">
        <v>2.2734227291888871</v>
      </c>
      <c r="AD44">
        <v>5.4391941105105284</v>
      </c>
      <c r="AE44">
        <v>6.4920716460948151</v>
      </c>
      <c r="AF44">
        <v>3.6138253617356955</v>
      </c>
      <c r="AG44">
        <v>5.0970815523732069</v>
      </c>
      <c r="AH44">
        <v>4.1552915090327218</v>
      </c>
      <c r="AI44">
        <v>11.82169638623713</v>
      </c>
      <c r="AJ44">
        <v>4.6742493895256123</v>
      </c>
      <c r="AK44">
        <v>5.5842294437211812</v>
      </c>
      <c r="AL44">
        <v>3.9665158305141013</v>
      </c>
      <c r="AM44">
        <v>10.634419051831285</v>
      </c>
      <c r="AN44">
        <v>1.2641465310449416</v>
      </c>
      <c r="AO44">
        <v>1.8476629999017826</v>
      </c>
      <c r="AP44">
        <v>2.0675183646475617</v>
      </c>
      <c r="AQ44">
        <v>1.8659187848939585</v>
      </c>
    </row>
    <row r="45" spans="1:43" x14ac:dyDescent="0.3">
      <c r="A45" t="s">
        <v>109</v>
      </c>
      <c r="B45" t="s">
        <v>61</v>
      </c>
      <c r="C45" t="s">
        <v>62</v>
      </c>
      <c r="D45" t="s">
        <v>63</v>
      </c>
      <c r="E45" t="s">
        <v>1205</v>
      </c>
      <c r="F45" s="15">
        <v>27.2</v>
      </c>
      <c r="G45" t="s">
        <v>65</v>
      </c>
      <c r="H45" t="s">
        <v>65</v>
      </c>
      <c r="I45" t="s">
        <v>65</v>
      </c>
      <c r="J45" t="s">
        <v>65</v>
      </c>
      <c r="K45">
        <v>7.9364690191989267</v>
      </c>
      <c r="L45">
        <v>12.669119771767773</v>
      </c>
      <c r="M45">
        <v>28.286131686508575</v>
      </c>
      <c r="N45">
        <v>29.212923052564985</v>
      </c>
      <c r="O45">
        <v>3.4583227393953262</v>
      </c>
      <c r="P45">
        <v>6.755579296132705</v>
      </c>
      <c r="Q45">
        <v>1.7487054095735368</v>
      </c>
      <c r="R45">
        <v>1.7510742426128014</v>
      </c>
      <c r="S45">
        <v>4.1910850010713387</v>
      </c>
      <c r="T45">
        <v>1.1046334154128217</v>
      </c>
      <c r="U45">
        <v>2.8859563657611993</v>
      </c>
      <c r="V45">
        <v>4.4321253646608234</v>
      </c>
      <c r="W45">
        <v>2.7129152237541279</v>
      </c>
      <c r="X45">
        <v>1.5318661657325914</v>
      </c>
      <c r="Y45">
        <v>7.9054918709070314</v>
      </c>
      <c r="Z45">
        <v>3.6249601079882003</v>
      </c>
      <c r="AA45">
        <v>7.4708887974257072</v>
      </c>
      <c r="AB45">
        <v>4.6579277054992927</v>
      </c>
      <c r="AC45">
        <v>2.7982068850488098</v>
      </c>
      <c r="AD45">
        <v>5.2702544050510669</v>
      </c>
      <c r="AE45">
        <v>7.8678173698364056</v>
      </c>
      <c r="AF45">
        <v>2.819189970329901</v>
      </c>
      <c r="AG45">
        <v>4.612080299432999</v>
      </c>
      <c r="AH45">
        <v>7.1757689814833192</v>
      </c>
      <c r="AI45">
        <v>13.915642517489623</v>
      </c>
      <c r="AJ45">
        <v>3.0902077206844099</v>
      </c>
      <c r="AK45">
        <v>4.1003481347239381</v>
      </c>
      <c r="AL45">
        <v>4.3059752974365084</v>
      </c>
      <c r="AM45">
        <v>6.6413959511085841</v>
      </c>
      <c r="AN45">
        <v>1.2889592287724465</v>
      </c>
      <c r="AO45">
        <v>1.2791101862460759</v>
      </c>
      <c r="AP45">
        <v>1.3785180833638599</v>
      </c>
      <c r="AQ45">
        <v>1.1203497330242789</v>
      </c>
    </row>
    <row r="46" spans="1:43" x14ac:dyDescent="0.3">
      <c r="A46" t="s">
        <v>110</v>
      </c>
      <c r="B46" t="s">
        <v>61</v>
      </c>
      <c r="C46" t="s">
        <v>67</v>
      </c>
      <c r="D46" t="s">
        <v>63</v>
      </c>
      <c r="E46" t="s">
        <v>1206</v>
      </c>
      <c r="F46" s="15">
        <v>33.1</v>
      </c>
      <c r="G46" t="s">
        <v>65</v>
      </c>
      <c r="H46" t="s">
        <v>65</v>
      </c>
      <c r="I46" t="s">
        <v>65</v>
      </c>
      <c r="J46" t="s">
        <v>65</v>
      </c>
      <c r="K46">
        <v>2.1006185106174402</v>
      </c>
      <c r="L46">
        <v>7.3960563236545438</v>
      </c>
      <c r="M46">
        <v>32.611087676258521</v>
      </c>
      <c r="N46">
        <v>16.125863648476884</v>
      </c>
      <c r="O46">
        <v>10.816929332689236</v>
      </c>
      <c r="P46">
        <v>6.1447857188302653</v>
      </c>
      <c r="Q46">
        <v>4.6953804525688341</v>
      </c>
      <c r="R46">
        <v>5.7711005924843919</v>
      </c>
      <c r="S46">
        <v>4.4811769481207246</v>
      </c>
      <c r="T46">
        <v>5.1923633656647015</v>
      </c>
      <c r="U46">
        <v>4.6646374306344667</v>
      </c>
      <c r="V46">
        <v>2.881070557269596</v>
      </c>
      <c r="W46">
        <v>2.0148648578163253</v>
      </c>
      <c r="X46">
        <v>1.1028525367736632</v>
      </c>
      <c r="Y46">
        <v>6.0427655108630853</v>
      </c>
      <c r="Z46">
        <v>3.5187388501908377</v>
      </c>
      <c r="AA46">
        <v>7.2267521803582371</v>
      </c>
      <c r="AB46">
        <v>3.8256224180708904</v>
      </c>
      <c r="AC46">
        <v>3.5132471243216212</v>
      </c>
      <c r="AD46">
        <v>6.0154987330916176</v>
      </c>
      <c r="AE46">
        <v>8.258917957177351</v>
      </c>
      <c r="AF46">
        <v>2.6810703670179965</v>
      </c>
      <c r="AG46">
        <v>3.3581222537170721</v>
      </c>
      <c r="AH46">
        <v>6.4164616586897187</v>
      </c>
      <c r="AI46">
        <v>14.535354118720075</v>
      </c>
      <c r="AJ46">
        <v>3.2509765092423017</v>
      </c>
      <c r="AK46">
        <v>4.45525284273198</v>
      </c>
      <c r="AL46">
        <v>3.7193750451393015</v>
      </c>
      <c r="AM46">
        <v>8.2239259753950034</v>
      </c>
      <c r="AN46">
        <v>1.5844408029719439</v>
      </c>
      <c r="AO46">
        <v>2.346453904947968</v>
      </c>
      <c r="AP46">
        <v>2.4948633886318028</v>
      </c>
      <c r="AQ46">
        <v>2.5333724068616097</v>
      </c>
    </row>
    <row r="47" spans="1:43" x14ac:dyDescent="0.3">
      <c r="A47" t="s">
        <v>112</v>
      </c>
      <c r="B47" t="s">
        <v>61</v>
      </c>
      <c r="C47" t="s">
        <v>62</v>
      </c>
      <c r="D47" t="s">
        <v>63</v>
      </c>
      <c r="E47" t="s">
        <v>1205</v>
      </c>
      <c r="F47" s="15">
        <v>23.55</v>
      </c>
      <c r="G47" t="s">
        <v>65</v>
      </c>
      <c r="H47" t="s">
        <v>65</v>
      </c>
      <c r="I47" t="s">
        <v>65</v>
      </c>
      <c r="J47" t="s">
        <v>65</v>
      </c>
      <c r="K47">
        <v>15.232539670249842</v>
      </c>
      <c r="L47">
        <v>16.560395901088818</v>
      </c>
      <c r="M47">
        <v>41.63270346654317</v>
      </c>
      <c r="N47">
        <v>20.875584343242036</v>
      </c>
      <c r="O47">
        <v>1.6760232694019721</v>
      </c>
      <c r="P47">
        <v>0.88678712622436695</v>
      </c>
      <c r="Q47">
        <v>0.46271908263485462</v>
      </c>
      <c r="R47">
        <v>0.78215614876929085</v>
      </c>
      <c r="S47">
        <v>0.671354997190171</v>
      </c>
      <c r="T47">
        <v>0.21025015899555136</v>
      </c>
      <c r="U47">
        <v>1.0094858356599523</v>
      </c>
      <c r="V47">
        <v>2.4108303287136961</v>
      </c>
      <c r="W47">
        <v>1.7615512952331729</v>
      </c>
      <c r="X47">
        <v>0.93270762867184887</v>
      </c>
      <c r="Y47">
        <v>5.9300265831969634</v>
      </c>
      <c r="Z47">
        <v>3.2223073084332072</v>
      </c>
      <c r="AA47">
        <v>7.4792770795820989</v>
      </c>
      <c r="AB47">
        <v>3.9692268686657894</v>
      </c>
      <c r="AC47">
        <v>2.5550554638960716</v>
      </c>
      <c r="AD47">
        <v>5.9498052452182462</v>
      </c>
      <c r="AE47">
        <v>8.422371334564243</v>
      </c>
      <c r="AF47">
        <v>2.6671250325634905</v>
      </c>
      <c r="AG47">
        <v>4.6034279536104217</v>
      </c>
      <c r="AH47">
        <v>5.5265947312237644</v>
      </c>
      <c r="AI47">
        <v>15.650491398297525</v>
      </c>
      <c r="AJ47">
        <v>3.6562892763437698</v>
      </c>
      <c r="AK47">
        <v>5.3685780360515967</v>
      </c>
      <c r="AL47">
        <v>3.8911554798454002</v>
      </c>
      <c r="AM47">
        <v>11.04629172928464</v>
      </c>
      <c r="AN47">
        <v>0.61079686152798607</v>
      </c>
      <c r="AO47">
        <v>1.4941502895575158</v>
      </c>
      <c r="AP47">
        <v>1.1790084267562766</v>
      </c>
      <c r="AQ47">
        <v>1.6729316487622568</v>
      </c>
    </row>
    <row r="48" spans="1:43" x14ac:dyDescent="0.3">
      <c r="A48" t="s">
        <v>113</v>
      </c>
      <c r="B48" t="s">
        <v>61</v>
      </c>
      <c r="C48" t="s">
        <v>62</v>
      </c>
      <c r="D48" t="s">
        <v>63</v>
      </c>
      <c r="E48" t="s">
        <v>1206</v>
      </c>
      <c r="F48" s="15">
        <v>24.11</v>
      </c>
      <c r="G48" t="s">
        <v>65</v>
      </c>
      <c r="H48" t="s">
        <v>65</v>
      </c>
      <c r="I48" t="s">
        <v>65</v>
      </c>
      <c r="J48" t="s">
        <v>65</v>
      </c>
      <c r="K48">
        <v>5.0140892167091646</v>
      </c>
      <c r="L48">
        <v>9.5278580188336797</v>
      </c>
      <c r="M48">
        <v>30.640370102155668</v>
      </c>
      <c r="N48">
        <v>9.5362952623370916</v>
      </c>
      <c r="O48">
        <v>0.58863813957478028</v>
      </c>
      <c r="P48">
        <v>6.3141264527986021</v>
      </c>
      <c r="Q48">
        <v>4.4451645478760264</v>
      </c>
      <c r="R48">
        <v>11.57629609444303</v>
      </c>
      <c r="S48">
        <v>4.0337753470338571</v>
      </c>
      <c r="T48">
        <v>6.5385437263577497</v>
      </c>
      <c r="U48">
        <v>11.784843091880349</v>
      </c>
      <c r="V48">
        <v>2.5004691761417135</v>
      </c>
      <c r="W48">
        <v>1.7960613747953442</v>
      </c>
      <c r="X48">
        <v>1.0321144724905627</v>
      </c>
      <c r="Y48">
        <v>7.411312775491635</v>
      </c>
      <c r="Z48">
        <v>3.9785888417311428</v>
      </c>
      <c r="AA48">
        <v>8.0863875848865003</v>
      </c>
      <c r="AB48">
        <v>4.1823332283833112</v>
      </c>
      <c r="AC48">
        <v>2.0365529504857127</v>
      </c>
      <c r="AD48">
        <v>6.1289646411420229</v>
      </c>
      <c r="AE48">
        <v>8.1920963348760747</v>
      </c>
      <c r="AF48">
        <v>2.9854280577088947</v>
      </c>
      <c r="AG48">
        <v>3.7047435478381909</v>
      </c>
      <c r="AH48">
        <v>4.829073541439608</v>
      </c>
      <c r="AI48">
        <v>14.494733486382707</v>
      </c>
      <c r="AJ48">
        <v>3.7574170168954795</v>
      </c>
      <c r="AK48">
        <v>4.3279245681379175</v>
      </c>
      <c r="AL48">
        <v>2.5576151754543499</v>
      </c>
      <c r="AM48">
        <v>8.911451260777266</v>
      </c>
      <c r="AN48">
        <v>1.0504961959158994</v>
      </c>
      <c r="AO48">
        <v>2.3035141788983426</v>
      </c>
      <c r="AP48">
        <v>2.3555369728288906</v>
      </c>
      <c r="AQ48">
        <v>3.3771846172984299</v>
      </c>
    </row>
    <row r="49" spans="1:43" x14ac:dyDescent="0.3">
      <c r="A49" t="s">
        <v>114</v>
      </c>
      <c r="B49" t="s">
        <v>61</v>
      </c>
      <c r="C49" t="s">
        <v>62</v>
      </c>
      <c r="D49" t="s">
        <v>63</v>
      </c>
      <c r="E49" t="s">
        <v>1208</v>
      </c>
      <c r="F49" s="15" t="s">
        <v>64</v>
      </c>
      <c r="G49" t="s">
        <v>65</v>
      </c>
      <c r="H49" t="s">
        <v>65</v>
      </c>
      <c r="I49" t="s">
        <v>65</v>
      </c>
      <c r="J49" t="s">
        <v>65</v>
      </c>
      <c r="K49">
        <v>7.7628798208584424</v>
      </c>
      <c r="L49">
        <v>9.252335168619144</v>
      </c>
      <c r="M49">
        <v>45.925278963188639</v>
      </c>
      <c r="N49">
        <v>17.810416954605067</v>
      </c>
      <c r="O49">
        <v>0.88825991857266495</v>
      </c>
      <c r="P49">
        <v>2.0846453981068711</v>
      </c>
      <c r="Q49">
        <v>0.35612754799656282</v>
      </c>
      <c r="R49">
        <v>5.9551387712556325</v>
      </c>
      <c r="S49">
        <v>1.421272859027132</v>
      </c>
      <c r="T49">
        <v>1.9401544357973779</v>
      </c>
      <c r="U49">
        <v>6.6034901619724824</v>
      </c>
      <c r="V49">
        <v>4.7773489341450395</v>
      </c>
      <c r="W49">
        <v>2.2179315999113007</v>
      </c>
      <c r="X49">
        <v>1.3083193211107493</v>
      </c>
      <c r="Y49">
        <v>7.3311875947935619</v>
      </c>
      <c r="Z49">
        <v>2.2645965699167636</v>
      </c>
      <c r="AA49">
        <v>8.6905668575892143</v>
      </c>
      <c r="AB49">
        <v>4.7932096892748648</v>
      </c>
      <c r="AC49">
        <v>1.3083193211107493</v>
      </c>
      <c r="AD49">
        <v>4.1455374936131326</v>
      </c>
      <c r="AE49">
        <v>9.2858045585793008</v>
      </c>
      <c r="AF49">
        <v>2.0941215811365419</v>
      </c>
      <c r="AG49">
        <v>3.9520445888569493</v>
      </c>
      <c r="AH49">
        <v>7.2148248566743955</v>
      </c>
      <c r="AI49">
        <v>14.559734758667426</v>
      </c>
      <c r="AJ49">
        <v>2.8116369318965355</v>
      </c>
      <c r="AK49">
        <v>4.1057498676590036</v>
      </c>
      <c r="AL49">
        <v>3.4647366902618955</v>
      </c>
      <c r="AM49">
        <v>10.441051500359583</v>
      </c>
      <c r="AN49">
        <v>1.3083193211107493</v>
      </c>
      <c r="AO49">
        <v>1.3083193211107493</v>
      </c>
      <c r="AP49">
        <v>1.3083193211107493</v>
      </c>
      <c r="AQ49">
        <v>1.3083193211107493</v>
      </c>
    </row>
    <row r="50" spans="1:43" x14ac:dyDescent="0.3">
      <c r="A50" t="s">
        <v>115</v>
      </c>
      <c r="B50" t="s">
        <v>61</v>
      </c>
      <c r="C50" t="s">
        <v>62</v>
      </c>
      <c r="D50" t="s">
        <v>63</v>
      </c>
      <c r="E50" t="s">
        <v>1206</v>
      </c>
      <c r="F50" s="15" t="s">
        <v>64</v>
      </c>
      <c r="G50" t="s">
        <v>65</v>
      </c>
      <c r="H50" t="s">
        <v>65</v>
      </c>
      <c r="I50" t="s">
        <v>65</v>
      </c>
      <c r="J50" t="s">
        <v>65</v>
      </c>
      <c r="K50">
        <v>13.416987360888053</v>
      </c>
      <c r="L50">
        <v>13.268706845983097</v>
      </c>
      <c r="M50">
        <v>24.881746464775365</v>
      </c>
      <c r="N50">
        <v>21.603334366348481</v>
      </c>
      <c r="O50">
        <v>2.0907694572538831</v>
      </c>
      <c r="P50">
        <v>10.163193232328402</v>
      </c>
      <c r="Q50">
        <v>1.8479440365222051</v>
      </c>
      <c r="R50">
        <v>2.5345415758360312</v>
      </c>
      <c r="S50">
        <v>3.7262931865040372</v>
      </c>
      <c r="T50">
        <v>1.0427774860305838</v>
      </c>
      <c r="U50">
        <v>5.4237059875298472</v>
      </c>
      <c r="V50">
        <v>4.7852969043942846</v>
      </c>
      <c r="W50">
        <v>3.2364485746572504</v>
      </c>
      <c r="X50">
        <v>1.3803596180897966</v>
      </c>
      <c r="Y50">
        <v>6.5995065007716551</v>
      </c>
      <c r="Z50">
        <v>3.4929547363493181</v>
      </c>
      <c r="AA50">
        <v>6.3984974308468683</v>
      </c>
      <c r="AB50">
        <v>3.5996248172749894</v>
      </c>
      <c r="AC50">
        <v>2.6888361972996511</v>
      </c>
      <c r="AD50">
        <v>5.0770544568027836</v>
      </c>
      <c r="AE50">
        <v>7.8901795273114343</v>
      </c>
      <c r="AF50">
        <v>2.5299329139216082</v>
      </c>
      <c r="AG50">
        <v>3.6645556071754597</v>
      </c>
      <c r="AH50">
        <v>6.9067183327040524</v>
      </c>
      <c r="AI50">
        <v>15.33320693354016</v>
      </c>
      <c r="AJ50">
        <v>3.993855931125323</v>
      </c>
      <c r="AK50">
        <v>4.2366888616182168</v>
      </c>
      <c r="AL50">
        <v>3.8266359826399836</v>
      </c>
      <c r="AM50">
        <v>9.8021888633973404</v>
      </c>
      <c r="AN50">
        <v>0.93256837128104764</v>
      </c>
      <c r="AO50">
        <v>0.98003121896089784</v>
      </c>
      <c r="AP50">
        <v>1.5514098930626188</v>
      </c>
      <c r="AQ50">
        <v>1.0934483267752573</v>
      </c>
    </row>
    <row r="51" spans="1:43" x14ac:dyDescent="0.3">
      <c r="A51" t="s">
        <v>116</v>
      </c>
      <c r="B51" t="s">
        <v>61</v>
      </c>
      <c r="C51" t="s">
        <v>62</v>
      </c>
      <c r="D51" t="s">
        <v>63</v>
      </c>
      <c r="E51" t="s">
        <v>1208</v>
      </c>
      <c r="F51" s="15">
        <v>28.4</v>
      </c>
      <c r="G51" t="s">
        <v>65</v>
      </c>
      <c r="H51" t="s">
        <v>65</v>
      </c>
      <c r="I51" t="s">
        <v>65</v>
      </c>
      <c r="J51" t="s">
        <v>65</v>
      </c>
      <c r="K51">
        <v>17.50235058363614</v>
      </c>
      <c r="L51">
        <v>12.936414219390135</v>
      </c>
      <c r="M51">
        <v>19.826178647602823</v>
      </c>
      <c r="N51">
        <v>25.975328034777867</v>
      </c>
      <c r="O51">
        <v>1.7036354297037679</v>
      </c>
      <c r="P51">
        <v>5.6424133457507102</v>
      </c>
      <c r="Q51">
        <v>3.7042337652077282</v>
      </c>
      <c r="R51">
        <v>5.834183185120045</v>
      </c>
      <c r="S51">
        <v>1.8171032950182175</v>
      </c>
      <c r="T51">
        <v>1.888375602823672</v>
      </c>
      <c r="U51">
        <v>3.1697838909689167</v>
      </c>
      <c r="V51">
        <v>3.58944525106604</v>
      </c>
      <c r="W51">
        <v>2.0733055737399826</v>
      </c>
      <c r="X51">
        <v>0.99161143669385909</v>
      </c>
      <c r="Y51">
        <v>7.3168945275268138</v>
      </c>
      <c r="Z51">
        <v>3.7561243396264148</v>
      </c>
      <c r="AA51">
        <v>6.8026801542069446</v>
      </c>
      <c r="AB51">
        <v>3.6466362836683719</v>
      </c>
      <c r="AC51">
        <v>2.3882585396669502</v>
      </c>
      <c r="AD51">
        <v>5.0780159243227398</v>
      </c>
      <c r="AE51">
        <v>7.0651785401867278</v>
      </c>
      <c r="AF51">
        <v>2.3713148210508579</v>
      </c>
      <c r="AG51">
        <v>3.9542432104682685</v>
      </c>
      <c r="AH51">
        <v>6.1038765280817797</v>
      </c>
      <c r="AI51">
        <v>12.922594997370057</v>
      </c>
      <c r="AJ51">
        <v>3.0650105984579703</v>
      </c>
      <c r="AK51">
        <v>3.829565546238991</v>
      </c>
      <c r="AL51">
        <v>3.8796403122068464</v>
      </c>
      <c r="AM51">
        <v>7.2715845625764359</v>
      </c>
      <c r="AN51">
        <v>2.6052928035435343</v>
      </c>
      <c r="AO51">
        <v>3.3446760313931683</v>
      </c>
      <c r="AP51">
        <v>4.6754517386251191</v>
      </c>
      <c r="AQ51">
        <v>3.2685982792821342</v>
      </c>
    </row>
    <row r="52" spans="1:43" x14ac:dyDescent="0.3">
      <c r="A52" t="s">
        <v>117</v>
      </c>
      <c r="B52" t="s">
        <v>61</v>
      </c>
      <c r="C52" t="s">
        <v>62</v>
      </c>
      <c r="D52" t="s">
        <v>63</v>
      </c>
      <c r="E52" t="s">
        <v>1203</v>
      </c>
      <c r="F52" s="15">
        <v>34.29</v>
      </c>
      <c r="G52" t="s">
        <v>65</v>
      </c>
      <c r="H52" t="s">
        <v>65</v>
      </c>
      <c r="I52" t="s">
        <v>65</v>
      </c>
      <c r="J52" t="s">
        <v>65</v>
      </c>
      <c r="K52">
        <v>8.8467332508197778</v>
      </c>
      <c r="L52">
        <v>14.678077102554706</v>
      </c>
      <c r="M52">
        <v>20.645085843440505</v>
      </c>
      <c r="N52">
        <v>34.749374198266196</v>
      </c>
      <c r="O52">
        <v>2.4331896535788577</v>
      </c>
      <c r="P52">
        <v>4.5629714339352239</v>
      </c>
      <c r="Q52">
        <v>1.4588070893396039</v>
      </c>
      <c r="R52">
        <v>3.244573584751218</v>
      </c>
      <c r="S52">
        <v>2.0615577945455978</v>
      </c>
      <c r="T52">
        <v>1.1319025763073649</v>
      </c>
      <c r="U52">
        <v>6.1877274724609457</v>
      </c>
      <c r="V52">
        <v>5.6483705542083111</v>
      </c>
      <c r="W52">
        <v>3.9409242129277371</v>
      </c>
      <c r="X52">
        <v>0.59979516440325109</v>
      </c>
      <c r="Y52">
        <v>6.8560025617071538</v>
      </c>
      <c r="Z52">
        <v>3.2407249874400836</v>
      </c>
      <c r="AA52">
        <v>8.0033392606116145</v>
      </c>
      <c r="AB52">
        <v>4.0261853204708453</v>
      </c>
      <c r="AC52">
        <v>1.3162114266228528</v>
      </c>
      <c r="AD52">
        <v>4.784041355624673</v>
      </c>
      <c r="AE52">
        <v>7.7338623894557745</v>
      </c>
      <c r="AF52">
        <v>2.1190726420913042</v>
      </c>
      <c r="AG52">
        <v>5.5556546675412299</v>
      </c>
      <c r="AH52">
        <v>5.2927187126019994</v>
      </c>
      <c r="AI52">
        <v>14.4208728885155</v>
      </c>
      <c r="AJ52">
        <v>2.5178469819655747</v>
      </c>
      <c r="AK52">
        <v>5.677888273634089</v>
      </c>
      <c r="AL52">
        <v>3.1227323080315341</v>
      </c>
      <c r="AM52">
        <v>9.8661578908183269</v>
      </c>
      <c r="AN52">
        <v>1.6328610628430746</v>
      </c>
      <c r="AO52">
        <v>1.5654977680313633</v>
      </c>
      <c r="AP52">
        <v>0.93137610144612726</v>
      </c>
      <c r="AQ52">
        <v>1.1478634690075971</v>
      </c>
    </row>
    <row r="53" spans="1:43" x14ac:dyDescent="0.3">
      <c r="A53" t="s">
        <v>118</v>
      </c>
      <c r="B53" t="s">
        <v>61</v>
      </c>
      <c r="C53" t="s">
        <v>67</v>
      </c>
      <c r="D53" t="s">
        <v>63</v>
      </c>
      <c r="E53" t="s">
        <v>1202</v>
      </c>
      <c r="F53" s="15">
        <v>20</v>
      </c>
      <c r="G53" t="s">
        <v>65</v>
      </c>
      <c r="H53" t="s">
        <v>65</v>
      </c>
      <c r="I53" t="s">
        <v>65</v>
      </c>
      <c r="J53" t="s">
        <v>65</v>
      </c>
      <c r="K53">
        <v>4.6506724510165132</v>
      </c>
      <c r="L53">
        <v>17.318985000052116</v>
      </c>
      <c r="M53">
        <v>34.258141518204624</v>
      </c>
      <c r="N53">
        <v>6.5603706914396618</v>
      </c>
      <c r="O53">
        <v>8.893623851353432</v>
      </c>
      <c r="P53">
        <v>1.6800196711797455</v>
      </c>
      <c r="Q53">
        <v>10.961256048291936</v>
      </c>
      <c r="R53">
        <v>5.9134458003513295</v>
      </c>
      <c r="S53">
        <v>4.7630829175871057</v>
      </c>
      <c r="T53">
        <v>2.6046458941452446</v>
      </c>
      <c r="U53">
        <v>2.3957561563782885</v>
      </c>
      <c r="V53">
        <v>2.5614220038999749</v>
      </c>
      <c r="W53">
        <v>1.0805940016143145</v>
      </c>
      <c r="X53">
        <v>0.64906972860032042</v>
      </c>
      <c r="Y53">
        <v>7.2555887207830034</v>
      </c>
      <c r="Z53">
        <v>4.0981136527845115</v>
      </c>
      <c r="AA53">
        <v>6.1520939164693482</v>
      </c>
      <c r="AB53">
        <v>4.4258036450353977</v>
      </c>
      <c r="AC53">
        <v>2.8179320077650551</v>
      </c>
      <c r="AD53">
        <v>9.5650746340616273</v>
      </c>
      <c r="AE53">
        <v>7.1220395410422759</v>
      </c>
      <c r="AF53">
        <v>2.7358268777074488</v>
      </c>
      <c r="AG53">
        <v>3.659127998705392</v>
      </c>
      <c r="AH53">
        <v>4.3338730596936719</v>
      </c>
      <c r="AI53">
        <v>15.086916083566225</v>
      </c>
      <c r="AJ53">
        <v>7.916902095075061</v>
      </c>
      <c r="AK53">
        <v>4.4216500044409361</v>
      </c>
      <c r="AL53">
        <v>2.2656282717171012</v>
      </c>
      <c r="AM53">
        <v>10.952193843350345</v>
      </c>
      <c r="AN53">
        <v>0.64906972860032042</v>
      </c>
      <c r="AO53">
        <v>0.64906972860032042</v>
      </c>
      <c r="AP53">
        <v>0.64906972860032042</v>
      </c>
      <c r="AQ53">
        <v>0.95294072788704465</v>
      </c>
    </row>
    <row r="54" spans="1:43" x14ac:dyDescent="0.3">
      <c r="A54" t="s">
        <v>119</v>
      </c>
      <c r="B54" t="s">
        <v>61</v>
      </c>
      <c r="C54" t="s">
        <v>62</v>
      </c>
      <c r="D54" t="s">
        <v>63</v>
      </c>
      <c r="E54" t="s">
        <v>1206</v>
      </c>
      <c r="F54" s="15">
        <v>26.3</v>
      </c>
      <c r="G54" t="s">
        <v>65</v>
      </c>
      <c r="H54" t="s">
        <v>65</v>
      </c>
      <c r="I54" t="s">
        <v>65</v>
      </c>
      <c r="J54" t="s">
        <v>65</v>
      </c>
      <c r="K54">
        <v>4.5960798139552592</v>
      </c>
      <c r="L54">
        <v>11.866552774318224</v>
      </c>
      <c r="M54">
        <v>32.653363974828153</v>
      </c>
      <c r="N54">
        <v>27.143537998425774</v>
      </c>
      <c r="O54">
        <v>4.9659350975053007</v>
      </c>
      <c r="P54">
        <v>1.3211558996274337</v>
      </c>
      <c r="Q54">
        <v>6.4099012768158667</v>
      </c>
      <c r="R54">
        <v>1.6752184696137575</v>
      </c>
      <c r="S54">
        <v>5.2202669027853155</v>
      </c>
      <c r="T54">
        <v>0.83173169879091047</v>
      </c>
      <c r="U54">
        <v>3.3162560933340042</v>
      </c>
      <c r="V54">
        <v>3.2405435669451848</v>
      </c>
      <c r="W54">
        <v>2.4212942432879601</v>
      </c>
      <c r="X54">
        <v>1.4628668529493507</v>
      </c>
      <c r="Y54">
        <v>6.6706181748004107</v>
      </c>
      <c r="Z54">
        <v>1.8550927250040534</v>
      </c>
      <c r="AA54">
        <v>10.956308061985398</v>
      </c>
      <c r="AB54">
        <v>4.2852865016502877</v>
      </c>
      <c r="AC54">
        <v>1.4628668529493507</v>
      </c>
      <c r="AD54">
        <v>1.7768858516034587</v>
      </c>
      <c r="AE54">
        <v>8.7636962966263887</v>
      </c>
      <c r="AF54">
        <v>1.7398104055072403</v>
      </c>
      <c r="AG54">
        <v>5.9420371558306302</v>
      </c>
      <c r="AH54">
        <v>7.2681583239583372</v>
      </c>
      <c r="AI54">
        <v>13.602557215602637</v>
      </c>
      <c r="AJ54">
        <v>1.4628668529493507</v>
      </c>
      <c r="AK54">
        <v>5.6091981922549721</v>
      </c>
      <c r="AL54">
        <v>4.7961640412808597</v>
      </c>
      <c r="AM54">
        <v>10.832281273016724</v>
      </c>
      <c r="AN54">
        <v>1.4628668529493507</v>
      </c>
      <c r="AO54">
        <v>1.4628668529493507</v>
      </c>
      <c r="AP54">
        <v>1.4628668529493507</v>
      </c>
      <c r="AQ54">
        <v>1.4628668529493507</v>
      </c>
    </row>
    <row r="55" spans="1:43" x14ac:dyDescent="0.3">
      <c r="A55" t="s">
        <v>120</v>
      </c>
      <c r="B55" t="s">
        <v>61</v>
      </c>
      <c r="C55" t="s">
        <v>67</v>
      </c>
      <c r="D55" t="s">
        <v>63</v>
      </c>
      <c r="E55" t="s">
        <v>1206</v>
      </c>
      <c r="F55" s="15">
        <v>23.71</v>
      </c>
      <c r="G55" t="s">
        <v>65</v>
      </c>
      <c r="H55" t="s">
        <v>65</v>
      </c>
      <c r="I55" t="s">
        <v>65</v>
      </c>
      <c r="J55" t="s">
        <v>65</v>
      </c>
      <c r="K55">
        <v>2.7227497253631854</v>
      </c>
      <c r="L55">
        <v>4.3213239364112761</v>
      </c>
      <c r="M55">
        <v>18.490225634129423</v>
      </c>
      <c r="N55">
        <v>8.0191096874469299</v>
      </c>
      <c r="O55">
        <v>12.738190121853791</v>
      </c>
      <c r="P55">
        <v>7.3315470769770243</v>
      </c>
      <c r="Q55">
        <v>11.631571651896628</v>
      </c>
      <c r="R55">
        <v>7.2232374530288581</v>
      </c>
      <c r="S55">
        <v>10.042381777387256</v>
      </c>
      <c r="T55">
        <v>7.4887608491898128</v>
      </c>
      <c r="U55">
        <v>9.9909020863158116</v>
      </c>
      <c r="V55">
        <v>3.8236360774268627</v>
      </c>
      <c r="W55">
        <v>1.8431357095152554</v>
      </c>
      <c r="X55">
        <v>1.1908760740184527</v>
      </c>
      <c r="Y55">
        <v>7.6908060311794406</v>
      </c>
      <c r="Z55">
        <v>3.1182456455113576</v>
      </c>
      <c r="AA55">
        <v>5.7470994832741171</v>
      </c>
      <c r="AB55">
        <v>3.235908913340662</v>
      </c>
      <c r="AC55">
        <v>4.2697939149110393</v>
      </c>
      <c r="AD55">
        <v>6.1507711211979377</v>
      </c>
      <c r="AE55">
        <v>7.5290984557723135</v>
      </c>
      <c r="AF55">
        <v>1.8646693340587532</v>
      </c>
      <c r="AG55">
        <v>3.8169037772986698</v>
      </c>
      <c r="AH55">
        <v>6.7681437039693035</v>
      </c>
      <c r="AI55">
        <v>13.426352335192762</v>
      </c>
      <c r="AJ55">
        <v>2.9154045502962016</v>
      </c>
      <c r="AK55">
        <v>4.3246004918485985</v>
      </c>
      <c r="AL55">
        <v>4.6055912710269578</v>
      </c>
      <c r="AM55">
        <v>9.8572208996225363</v>
      </c>
      <c r="AN55">
        <v>1.3554767087582558</v>
      </c>
      <c r="AO55">
        <v>1.6514008892084706</v>
      </c>
      <c r="AP55">
        <v>2.518159470828726</v>
      </c>
      <c r="AQ55">
        <v>2.2967051417433089</v>
      </c>
    </row>
    <row r="56" spans="1:43" x14ac:dyDescent="0.3">
      <c r="A56" t="s">
        <v>121</v>
      </c>
      <c r="B56" t="s">
        <v>61</v>
      </c>
      <c r="C56" t="s">
        <v>62</v>
      </c>
      <c r="D56" t="s">
        <v>63</v>
      </c>
      <c r="E56" t="s">
        <v>1210</v>
      </c>
      <c r="F56" s="15">
        <v>25.45</v>
      </c>
      <c r="G56" t="s">
        <v>65</v>
      </c>
      <c r="H56" t="s">
        <v>65</v>
      </c>
      <c r="I56" t="s">
        <v>65</v>
      </c>
      <c r="J56" t="s">
        <v>65</v>
      </c>
      <c r="K56">
        <v>5.9562100321947673</v>
      </c>
      <c r="L56">
        <v>18.308608064989507</v>
      </c>
      <c r="M56">
        <v>21.354321487203528</v>
      </c>
      <c r="N56">
        <v>33.624528740302011</v>
      </c>
      <c r="O56">
        <v>2.2082897427344883</v>
      </c>
      <c r="P56">
        <v>8.6660877934523928</v>
      </c>
      <c r="Q56">
        <v>0.3732729294369217</v>
      </c>
      <c r="R56">
        <v>2.4589890806493284</v>
      </c>
      <c r="S56">
        <v>0.62464187232805557</v>
      </c>
      <c r="T56">
        <v>1.236194042862198</v>
      </c>
      <c r="U56">
        <v>5.1888562138468117</v>
      </c>
      <c r="V56">
        <v>3.5547949458126502</v>
      </c>
      <c r="W56">
        <v>2.1037796377188727</v>
      </c>
      <c r="X56">
        <v>1.0958037970189292</v>
      </c>
      <c r="Y56">
        <v>7.911918786019041</v>
      </c>
      <c r="Z56">
        <v>4.1464080237930139</v>
      </c>
      <c r="AA56">
        <v>7.9200400756007294</v>
      </c>
      <c r="AB56">
        <v>4.296121861694739</v>
      </c>
      <c r="AC56">
        <v>2.9796977597856484</v>
      </c>
      <c r="AD56">
        <v>6.0383089774707024</v>
      </c>
      <c r="AE56">
        <v>8.1134192970399859</v>
      </c>
      <c r="AF56">
        <v>3.1969853508171133</v>
      </c>
      <c r="AG56">
        <v>3.8601055788523904</v>
      </c>
      <c r="AH56">
        <v>5.5079459240701203</v>
      </c>
      <c r="AI56">
        <v>14.093158716663126</v>
      </c>
      <c r="AJ56">
        <v>3.7051449066828259</v>
      </c>
      <c r="AK56">
        <v>4.6012579881252291</v>
      </c>
      <c r="AL56">
        <v>3.1717585902749295</v>
      </c>
      <c r="AM56">
        <v>8.2182752286238774</v>
      </c>
      <c r="AN56">
        <v>1.0422745844793917</v>
      </c>
      <c r="AO56">
        <v>1.7721661809969971</v>
      </c>
      <c r="AP56">
        <v>1.3553669024116419</v>
      </c>
      <c r="AQ56">
        <v>1.3152668860480152</v>
      </c>
    </row>
    <row r="57" spans="1:43" x14ac:dyDescent="0.3">
      <c r="A57" t="s">
        <v>122</v>
      </c>
      <c r="B57" t="s">
        <v>61</v>
      </c>
      <c r="C57" t="s">
        <v>67</v>
      </c>
      <c r="D57" t="s">
        <v>63</v>
      </c>
      <c r="E57" t="s">
        <v>1206</v>
      </c>
      <c r="F57" s="15">
        <v>30.12</v>
      </c>
      <c r="G57" t="s">
        <v>65</v>
      </c>
      <c r="H57" t="s">
        <v>65</v>
      </c>
      <c r="I57" t="s">
        <v>65</v>
      </c>
      <c r="J57" t="s">
        <v>65</v>
      </c>
      <c r="K57">
        <v>4.3101152353499117</v>
      </c>
      <c r="L57">
        <v>11.266786081639903</v>
      </c>
      <c r="M57">
        <v>9.1660078264153402</v>
      </c>
      <c r="N57">
        <v>17.963681884147825</v>
      </c>
      <c r="O57">
        <v>33.067210548604749</v>
      </c>
      <c r="P57">
        <v>5.1066294185298631</v>
      </c>
      <c r="Q57">
        <v>4.8837272250279264</v>
      </c>
      <c r="R57">
        <v>4.444922911794813</v>
      </c>
      <c r="S57">
        <v>4.250329881259149</v>
      </c>
      <c r="T57">
        <v>0.77845095332158909</v>
      </c>
      <c r="U57">
        <v>4.762138033908939</v>
      </c>
      <c r="V57">
        <v>2.049293987467856</v>
      </c>
      <c r="W57">
        <v>1.1482134157350221</v>
      </c>
      <c r="X57">
        <v>1.1482134157350221</v>
      </c>
      <c r="Y57">
        <v>6.8669068383711513</v>
      </c>
      <c r="Z57">
        <v>2.7496606824830985</v>
      </c>
      <c r="AA57">
        <v>7.9368294658809573</v>
      </c>
      <c r="AB57">
        <v>4.2763335645916483</v>
      </c>
      <c r="AC57">
        <v>1.1482134157350221</v>
      </c>
      <c r="AD57">
        <v>5.3446248678910493</v>
      </c>
      <c r="AE57">
        <v>8.3831159080954301</v>
      </c>
      <c r="AF57">
        <v>2.1506479338882021</v>
      </c>
      <c r="AG57">
        <v>5.7940106251679442</v>
      </c>
      <c r="AH57">
        <v>2.3223648290048211</v>
      </c>
      <c r="AI57">
        <v>13.880155055371176</v>
      </c>
      <c r="AJ57">
        <v>4.0073503628146998</v>
      </c>
      <c r="AK57">
        <v>6.9154016319847198</v>
      </c>
      <c r="AL57">
        <v>2.4805860542129219</v>
      </c>
      <c r="AM57">
        <v>16.805224282629158</v>
      </c>
      <c r="AN57">
        <v>1.1482134157350221</v>
      </c>
      <c r="AO57">
        <v>1.1482134157350221</v>
      </c>
      <c r="AP57">
        <v>1.1482134157350221</v>
      </c>
      <c r="AQ57">
        <v>1.1482134157350221</v>
      </c>
    </row>
    <row r="58" spans="1:43" x14ac:dyDescent="0.3">
      <c r="A58" t="s">
        <v>123</v>
      </c>
      <c r="B58" t="s">
        <v>61</v>
      </c>
      <c r="C58" t="s">
        <v>67</v>
      </c>
      <c r="D58" t="s">
        <v>63</v>
      </c>
      <c r="E58" t="s">
        <v>1205</v>
      </c>
      <c r="F58" s="15">
        <v>23.4</v>
      </c>
      <c r="G58" t="s">
        <v>65</v>
      </c>
      <c r="H58" t="s">
        <v>65</v>
      </c>
      <c r="I58" t="s">
        <v>65</v>
      </c>
      <c r="J58" t="s">
        <v>65</v>
      </c>
      <c r="K58">
        <v>6.5810533114762979</v>
      </c>
      <c r="L58">
        <v>10.131155136916325</v>
      </c>
      <c r="M58">
        <v>28.774192759069361</v>
      </c>
      <c r="N58">
        <v>20.001340252742832</v>
      </c>
      <c r="O58">
        <v>17.444445507433826</v>
      </c>
      <c r="P58">
        <v>2.9360043314294608</v>
      </c>
      <c r="Q58">
        <v>3.5673735887801743</v>
      </c>
      <c r="R58">
        <v>1.8920981320815355</v>
      </c>
      <c r="S58">
        <v>3.7532726881481517</v>
      </c>
      <c r="T58">
        <v>1.3386946408141596</v>
      </c>
      <c r="U58">
        <v>3.5803696511078691</v>
      </c>
      <c r="V58">
        <v>3.8079482233017625</v>
      </c>
      <c r="W58">
        <v>2.6968886907839043</v>
      </c>
      <c r="X58">
        <v>0.95887583703326418</v>
      </c>
      <c r="Y58">
        <v>6.2168595353454537</v>
      </c>
      <c r="Z58">
        <v>3.2176923695460191</v>
      </c>
      <c r="AA58">
        <v>6.6321436171371584</v>
      </c>
      <c r="AB58">
        <v>3.5162980831953945</v>
      </c>
      <c r="AC58">
        <v>2.730621490769185</v>
      </c>
      <c r="AD58">
        <v>5.5733938610572293</v>
      </c>
      <c r="AE58">
        <v>7.875079389891547</v>
      </c>
      <c r="AF58">
        <v>2.3217119611552381</v>
      </c>
      <c r="AG58">
        <v>4.9443108435953009</v>
      </c>
      <c r="AH58">
        <v>6.6621813144091862</v>
      </c>
      <c r="AI58">
        <v>14.696190364663531</v>
      </c>
      <c r="AJ58">
        <v>3.0307669524996665</v>
      </c>
      <c r="AK58">
        <v>5.3322180435301574</v>
      </c>
      <c r="AL58">
        <v>4.6431310457865109</v>
      </c>
      <c r="AM58">
        <v>11.373269567362883</v>
      </c>
      <c r="AN58">
        <v>0.70240312353729872</v>
      </c>
      <c r="AO58">
        <v>0.87259179845255364</v>
      </c>
      <c r="AP58">
        <v>1.0935835259429405</v>
      </c>
      <c r="AQ58">
        <v>1.1018403610038181</v>
      </c>
    </row>
    <row r="59" spans="1:43" x14ac:dyDescent="0.3">
      <c r="A59" t="s">
        <v>124</v>
      </c>
      <c r="B59" t="s">
        <v>61</v>
      </c>
      <c r="C59" t="s">
        <v>62</v>
      </c>
      <c r="D59" t="s">
        <v>63</v>
      </c>
      <c r="E59" t="s">
        <v>1205</v>
      </c>
      <c r="F59" s="15">
        <v>25.38</v>
      </c>
      <c r="G59" t="s">
        <v>65</v>
      </c>
      <c r="H59" t="s">
        <v>65</v>
      </c>
      <c r="I59" t="s">
        <v>65</v>
      </c>
      <c r="J59" t="s">
        <v>65</v>
      </c>
      <c r="K59">
        <v>11.640907684577931</v>
      </c>
      <c r="L59">
        <v>10.077663484967969</v>
      </c>
      <c r="M59">
        <v>40.268218784551962</v>
      </c>
      <c r="N59">
        <v>20.973577409838224</v>
      </c>
      <c r="O59">
        <v>1.5469771124353213</v>
      </c>
      <c r="P59">
        <v>5.2306541445143591</v>
      </c>
      <c r="Q59">
        <v>0.28845229997922744</v>
      </c>
      <c r="R59">
        <v>1.5880947618750854</v>
      </c>
      <c r="S59">
        <v>1.958618627997065</v>
      </c>
      <c r="T59">
        <v>0.28845229997922744</v>
      </c>
      <c r="U59">
        <v>6.1383833892836392</v>
      </c>
      <c r="V59">
        <v>2.4355301518429928</v>
      </c>
      <c r="W59">
        <v>1.9658429415322747</v>
      </c>
      <c r="X59">
        <v>0.68606770237340464</v>
      </c>
      <c r="Y59">
        <v>7.3164258585636786</v>
      </c>
      <c r="Z59">
        <v>3.3823735875389116</v>
      </c>
      <c r="AA59">
        <v>8.2294738725318908</v>
      </c>
      <c r="AB59">
        <v>4.440647781425743</v>
      </c>
      <c r="AC59">
        <v>1.8752258138247351</v>
      </c>
      <c r="AD59">
        <v>4.6846558756303542</v>
      </c>
      <c r="AE59">
        <v>7.8439809895664157</v>
      </c>
      <c r="AF59">
        <v>2.6197454929695456</v>
      </c>
      <c r="AG59">
        <v>5.6736096686048789</v>
      </c>
      <c r="AH59">
        <v>6.6273343346681139</v>
      </c>
      <c r="AI59">
        <v>14.546452193268918</v>
      </c>
      <c r="AJ59">
        <v>3.1392412906358613</v>
      </c>
      <c r="AK59">
        <v>5.6665891405280071</v>
      </c>
      <c r="AL59">
        <v>4.3418345562270009</v>
      </c>
      <c r="AM59">
        <v>10.751494660599285</v>
      </c>
      <c r="AN59">
        <v>0.42003034942393519</v>
      </c>
      <c r="AO59">
        <v>1.398118108403569</v>
      </c>
      <c r="AP59">
        <v>1.0617618949469181</v>
      </c>
      <c r="AQ59">
        <v>0.89356373489355523</v>
      </c>
    </row>
    <row r="60" spans="1:43" x14ac:dyDescent="0.3">
      <c r="A60" t="s">
        <v>125</v>
      </c>
      <c r="B60" t="s">
        <v>61</v>
      </c>
      <c r="C60" t="s">
        <v>62</v>
      </c>
      <c r="D60" t="s">
        <v>63</v>
      </c>
      <c r="E60" t="s">
        <v>1208</v>
      </c>
      <c r="F60" s="15">
        <v>24.82</v>
      </c>
      <c r="G60" t="s">
        <v>65</v>
      </c>
      <c r="H60" t="s">
        <v>65</v>
      </c>
      <c r="I60" t="s">
        <v>65</v>
      </c>
      <c r="J60" t="s">
        <v>65</v>
      </c>
      <c r="K60">
        <v>7.184605150945738</v>
      </c>
      <c r="L60">
        <v>9.6703403150824219</v>
      </c>
      <c r="M60">
        <v>22.388842521100997</v>
      </c>
      <c r="N60">
        <v>6.8460397986596924</v>
      </c>
      <c r="O60">
        <v>6.167807065137807</v>
      </c>
      <c r="P60">
        <v>24.3859957520738</v>
      </c>
      <c r="Q60">
        <v>3.3731377029337275</v>
      </c>
      <c r="R60">
        <v>5.0911403275676683</v>
      </c>
      <c r="S60">
        <v>4.2900436355043805</v>
      </c>
      <c r="T60">
        <v>4.8187097338738658</v>
      </c>
      <c r="U60">
        <v>5.7833379971198946</v>
      </c>
      <c r="V60">
        <v>3.1355272326108459</v>
      </c>
      <c r="W60">
        <v>2.6027654837401379</v>
      </c>
      <c r="X60">
        <v>0.99043422912706558</v>
      </c>
      <c r="Y60">
        <v>6.1936071775554957</v>
      </c>
      <c r="Z60">
        <v>3.4594620343939715</v>
      </c>
      <c r="AA60">
        <v>7.7759138555654657</v>
      </c>
      <c r="AB60">
        <v>3.5109509189569774</v>
      </c>
      <c r="AC60">
        <v>2.0210859355297659</v>
      </c>
      <c r="AD60">
        <v>4.4584762377061073</v>
      </c>
      <c r="AE60">
        <v>9.8555954282116698</v>
      </c>
      <c r="AF60">
        <v>2.604856037241333</v>
      </c>
      <c r="AG60">
        <v>3.9416519732417634</v>
      </c>
      <c r="AH60">
        <v>7.4216389793702726</v>
      </c>
      <c r="AI60">
        <v>15.878416440421331</v>
      </c>
      <c r="AJ60">
        <v>3.1229830285723184</v>
      </c>
      <c r="AK60">
        <v>5.0684880329229482</v>
      </c>
      <c r="AL60">
        <v>4.6264358196766091</v>
      </c>
      <c r="AM60">
        <v>9.0736351427681949</v>
      </c>
      <c r="AN60">
        <v>0.73117220245097458</v>
      </c>
      <c r="AO60">
        <v>0.97789771675641524</v>
      </c>
      <c r="AP60">
        <v>1.4003684075606952</v>
      </c>
      <c r="AQ60">
        <v>1.1486376856196516</v>
      </c>
    </row>
    <row r="61" spans="1:43" x14ac:dyDescent="0.3">
      <c r="A61" t="s">
        <v>126</v>
      </c>
      <c r="B61" t="s">
        <v>61</v>
      </c>
      <c r="C61" t="s">
        <v>62</v>
      </c>
      <c r="D61" t="s">
        <v>63</v>
      </c>
      <c r="E61" t="s">
        <v>1203</v>
      </c>
      <c r="F61" s="15">
        <v>15.96</v>
      </c>
      <c r="G61" t="s">
        <v>65</v>
      </c>
      <c r="H61" t="s">
        <v>65</v>
      </c>
      <c r="I61" t="s">
        <v>65</v>
      </c>
      <c r="J61" t="s">
        <v>65</v>
      </c>
      <c r="K61">
        <v>6.9075849190257701</v>
      </c>
      <c r="L61">
        <v>10.789462399314182</v>
      </c>
      <c r="M61">
        <v>21.12302773629494</v>
      </c>
      <c r="N61">
        <v>33.357075539861796</v>
      </c>
      <c r="O61">
        <v>1.7692418342052809</v>
      </c>
      <c r="P61">
        <v>10.299523958241783</v>
      </c>
      <c r="Q61">
        <v>5.3765588542225728</v>
      </c>
      <c r="R61">
        <v>2.0011853846628607</v>
      </c>
      <c r="S61">
        <v>4.096895911565543</v>
      </c>
      <c r="T61">
        <v>1.3201600334181047</v>
      </c>
      <c r="U61">
        <v>2.9592834291871606</v>
      </c>
      <c r="V61">
        <v>4.524705562774197</v>
      </c>
      <c r="W61">
        <v>3.0477151160742237</v>
      </c>
      <c r="X61">
        <v>1.5820168241905253</v>
      </c>
      <c r="Y61">
        <v>6.2033393679928084</v>
      </c>
      <c r="Z61">
        <v>3.3763409327451717</v>
      </c>
      <c r="AA61">
        <v>6.7362976514470061</v>
      </c>
      <c r="AB61">
        <v>4.241359355385784</v>
      </c>
      <c r="AC61">
        <v>2.5720421882890991</v>
      </c>
      <c r="AD61">
        <v>4.6456551092930285</v>
      </c>
      <c r="AE61">
        <v>6.9788598888709679</v>
      </c>
      <c r="AF61">
        <v>2.7656777708141886</v>
      </c>
      <c r="AG61">
        <v>5.6450784979802764</v>
      </c>
      <c r="AH61">
        <v>5.6133564761984944</v>
      </c>
      <c r="AI61">
        <v>11.959028131670848</v>
      </c>
      <c r="AJ61">
        <v>3.4784932496722538</v>
      </c>
      <c r="AK61">
        <v>5.5340276270747539</v>
      </c>
      <c r="AL61">
        <v>4.4690304166052206</v>
      </c>
      <c r="AM61">
        <v>9.5565782861990218</v>
      </c>
      <c r="AN61">
        <v>1.6073806680436777</v>
      </c>
      <c r="AO61">
        <v>1.5101297112904679</v>
      </c>
      <c r="AP61">
        <v>2.0030002828968736</v>
      </c>
      <c r="AQ61">
        <v>1.9498868844911126</v>
      </c>
    </row>
    <row r="62" spans="1:43" x14ac:dyDescent="0.3">
      <c r="A62" t="s">
        <v>556</v>
      </c>
      <c r="B62" t="s">
        <v>61</v>
      </c>
      <c r="C62" t="s">
        <v>67</v>
      </c>
      <c r="D62" t="s">
        <v>555</v>
      </c>
      <c r="E62" t="s">
        <v>1205</v>
      </c>
      <c r="F62" s="15">
        <v>17.3</v>
      </c>
      <c r="G62" t="s">
        <v>65</v>
      </c>
      <c r="H62" t="s">
        <v>65</v>
      </c>
      <c r="I62" t="s">
        <v>65</v>
      </c>
      <c r="J62" t="s">
        <v>65</v>
      </c>
      <c r="K62">
        <v>4.1693238295320825</v>
      </c>
      <c r="L62">
        <v>13.103707179948691</v>
      </c>
      <c r="M62">
        <v>21.47230663436148</v>
      </c>
      <c r="N62">
        <v>7.8926079567848548</v>
      </c>
      <c r="O62">
        <v>3.6683611587830991</v>
      </c>
      <c r="P62">
        <v>3.3889680784077578</v>
      </c>
      <c r="Q62">
        <v>5.2540778099887984</v>
      </c>
      <c r="R62">
        <v>11.837947852445502</v>
      </c>
      <c r="S62">
        <v>4.6098907747471642</v>
      </c>
      <c r="T62">
        <v>12.578161484265724</v>
      </c>
      <c r="U62">
        <v>12.024647240734845</v>
      </c>
      <c r="V62">
        <v>7.3888296443172568</v>
      </c>
      <c r="W62">
        <v>2.7083160141856868</v>
      </c>
      <c r="X62">
        <v>0.91189297285583848</v>
      </c>
      <c r="Y62">
        <v>9.8521807660161507</v>
      </c>
      <c r="Z62">
        <v>4.7033293264514402</v>
      </c>
      <c r="AA62">
        <v>7.5141654369965343</v>
      </c>
      <c r="AB62">
        <v>6.7093880733296682</v>
      </c>
      <c r="AC62">
        <v>2.3771844468053667</v>
      </c>
      <c r="AD62">
        <v>4.8844927366412643</v>
      </c>
      <c r="AE62">
        <v>6.6647128083916494</v>
      </c>
      <c r="AF62">
        <v>3.3371100789320347</v>
      </c>
      <c r="AG62">
        <v>5.0096468113852506</v>
      </c>
      <c r="AH62">
        <v>5.1865104157091251</v>
      </c>
      <c r="AI62">
        <v>10.626167375866416</v>
      </c>
      <c r="AJ62">
        <v>4.05940947992395</v>
      </c>
      <c r="AK62">
        <v>4.3641383599166588</v>
      </c>
      <c r="AL62">
        <v>2.8168429404473434</v>
      </c>
      <c r="AM62">
        <v>7.3530032675662067</v>
      </c>
      <c r="AN62">
        <v>1.4880327962621276</v>
      </c>
      <c r="AO62">
        <v>0.68154874933333875</v>
      </c>
      <c r="AP62">
        <v>0.68154874933333875</v>
      </c>
      <c r="AQ62">
        <v>0.68154874933333875</v>
      </c>
    </row>
    <row r="63" spans="1:43" x14ac:dyDescent="0.3">
      <c r="A63" t="s">
        <v>557</v>
      </c>
      <c r="B63" t="s">
        <v>61</v>
      </c>
      <c r="C63" t="s">
        <v>62</v>
      </c>
      <c r="D63" t="s">
        <v>555</v>
      </c>
      <c r="E63" t="s">
        <v>1208</v>
      </c>
      <c r="F63" s="15">
        <v>22.4</v>
      </c>
      <c r="G63" t="s">
        <v>65</v>
      </c>
      <c r="H63" t="s">
        <v>65</v>
      </c>
      <c r="I63" t="s">
        <v>65</v>
      </c>
      <c r="J63" t="s">
        <v>65</v>
      </c>
      <c r="K63">
        <v>8.3808583776575194</v>
      </c>
      <c r="L63">
        <v>13.328357286224982</v>
      </c>
      <c r="M63">
        <v>23.899924759168652</v>
      </c>
      <c r="N63">
        <v>11.205311063062895</v>
      </c>
      <c r="O63">
        <v>3.9877184818211506</v>
      </c>
      <c r="P63">
        <v>4.7563779026448643</v>
      </c>
      <c r="Q63">
        <v>7.8933992600952836</v>
      </c>
      <c r="R63">
        <v>7.1766583816132705</v>
      </c>
      <c r="S63">
        <v>4.8703260865368794</v>
      </c>
      <c r="T63">
        <v>5.0687676892280447</v>
      </c>
      <c r="U63">
        <v>9.432300711946473</v>
      </c>
      <c r="V63">
        <v>5.8455414623002664</v>
      </c>
      <c r="W63">
        <v>4.415227706900918</v>
      </c>
      <c r="X63">
        <v>1.3298351424739969</v>
      </c>
      <c r="Y63">
        <v>7.8090020425856936</v>
      </c>
      <c r="Z63">
        <v>4.3551666590382876</v>
      </c>
      <c r="AA63">
        <v>8.6664698427236821</v>
      </c>
      <c r="AB63">
        <v>3.1572507543684973</v>
      </c>
      <c r="AC63">
        <v>2.230920671725892</v>
      </c>
      <c r="AD63">
        <v>5.2966507480570142</v>
      </c>
      <c r="AE63">
        <v>9.8757948766614767</v>
      </c>
      <c r="AF63">
        <v>2.0706477176318199</v>
      </c>
      <c r="AG63">
        <v>2.8267034601681149</v>
      </c>
      <c r="AH63">
        <v>6.241322177583859</v>
      </c>
      <c r="AI63">
        <v>15.26048609092561</v>
      </c>
      <c r="AJ63">
        <v>2.5246074676951915</v>
      </c>
      <c r="AK63">
        <v>3.1269932594753755</v>
      </c>
      <c r="AL63">
        <v>2.3339595941566906</v>
      </c>
      <c r="AM63">
        <v>6.0323355736239419</v>
      </c>
      <c r="AN63">
        <v>1.9335114254726722</v>
      </c>
      <c r="AO63">
        <v>1.4638030419162393</v>
      </c>
      <c r="AP63">
        <v>1.6151437657131456</v>
      </c>
      <c r="AQ63">
        <v>1.5886265188016078</v>
      </c>
    </row>
    <row r="64" spans="1:43" x14ac:dyDescent="0.3">
      <c r="A64" t="s">
        <v>558</v>
      </c>
      <c r="B64" t="s">
        <v>61</v>
      </c>
      <c r="C64" t="s">
        <v>67</v>
      </c>
      <c r="D64" t="s">
        <v>555</v>
      </c>
      <c r="E64" t="s">
        <v>1208</v>
      </c>
      <c r="F64" s="15">
        <v>19.03</v>
      </c>
      <c r="G64" t="s">
        <v>65</v>
      </c>
      <c r="H64" t="s">
        <v>65</v>
      </c>
      <c r="I64" t="s">
        <v>65</v>
      </c>
      <c r="J64" t="s">
        <v>65</v>
      </c>
      <c r="K64">
        <v>10.428748022476395</v>
      </c>
      <c r="L64">
        <v>17.720550456622444</v>
      </c>
      <c r="M64">
        <v>19.605933811659028</v>
      </c>
      <c r="N64">
        <v>9.3959887166405185</v>
      </c>
      <c r="O64">
        <v>1.5536792512195305</v>
      </c>
      <c r="P64">
        <v>2.3211881775373513</v>
      </c>
      <c r="Q64">
        <v>11.935941711829175</v>
      </c>
      <c r="R64">
        <v>11.212877946471208</v>
      </c>
      <c r="S64">
        <v>3.12342509193609</v>
      </c>
      <c r="T64">
        <v>9.3520954701154757</v>
      </c>
      <c r="U64">
        <v>3.3495713434927969</v>
      </c>
      <c r="V64">
        <v>3.3024954582380306</v>
      </c>
      <c r="W64">
        <v>2.6181087372428249</v>
      </c>
      <c r="X64">
        <v>0.72222114333837628</v>
      </c>
      <c r="Y64">
        <v>7.0452229534721766</v>
      </c>
      <c r="Z64">
        <v>3.681591595472486</v>
      </c>
      <c r="AA64">
        <v>7.0695339716560177</v>
      </c>
      <c r="AB64">
        <v>4.370733261274208</v>
      </c>
      <c r="AC64">
        <v>2.0808446144934427</v>
      </c>
      <c r="AD64">
        <v>5.3215184273866623</v>
      </c>
      <c r="AE64">
        <v>8.3793282467669314</v>
      </c>
      <c r="AF64">
        <v>2.6522057279132216</v>
      </c>
      <c r="AG64">
        <v>5.6205489709581631</v>
      </c>
      <c r="AH64">
        <v>4.6408652128308656</v>
      </c>
      <c r="AI64">
        <v>14.26368422865014</v>
      </c>
      <c r="AJ64">
        <v>4.0039266640039086</v>
      </c>
      <c r="AK64">
        <v>5.3542857147788938</v>
      </c>
      <c r="AL64">
        <v>3.7099346572545393</v>
      </c>
      <c r="AM64">
        <v>12.566170444304513</v>
      </c>
      <c r="AN64">
        <v>0.31940189523305512</v>
      </c>
      <c r="AO64">
        <v>0.7355888059402993</v>
      </c>
      <c r="AP64">
        <v>0.66733731139757746</v>
      </c>
      <c r="AQ64">
        <v>0.87445195739366022</v>
      </c>
    </row>
    <row r="65" spans="1:43" x14ac:dyDescent="0.3">
      <c r="A65" t="s">
        <v>559</v>
      </c>
      <c r="B65" t="s">
        <v>61</v>
      </c>
      <c r="C65" t="s">
        <v>62</v>
      </c>
      <c r="D65" t="s">
        <v>555</v>
      </c>
      <c r="E65" t="s">
        <v>1208</v>
      </c>
      <c r="F65" s="15">
        <v>29.57</v>
      </c>
      <c r="G65" t="s">
        <v>65</v>
      </c>
      <c r="H65" t="s">
        <v>65</v>
      </c>
      <c r="I65" t="s">
        <v>65</v>
      </c>
      <c r="J65" t="s">
        <v>65</v>
      </c>
      <c r="K65">
        <v>6.4534849797395744</v>
      </c>
      <c r="L65">
        <v>8.6664164368555774</v>
      </c>
      <c r="M65">
        <v>18.886458928321243</v>
      </c>
      <c r="N65">
        <v>6.6546925431122386</v>
      </c>
      <c r="O65">
        <v>3.5154628277213642</v>
      </c>
      <c r="P65">
        <v>14.505694924885963</v>
      </c>
      <c r="Q65">
        <v>12.740841936073217</v>
      </c>
      <c r="R65">
        <v>7.6978424653288204</v>
      </c>
      <c r="S65">
        <v>10.196789961999126</v>
      </c>
      <c r="T65">
        <v>2.6456152416660754</v>
      </c>
      <c r="U65">
        <v>8.0366997542968068</v>
      </c>
      <c r="V65">
        <v>4.7092267330331623</v>
      </c>
      <c r="W65">
        <v>2.9933876861312503</v>
      </c>
      <c r="X65">
        <v>0.42270684431181754</v>
      </c>
      <c r="Y65">
        <v>7.0184797186975967</v>
      </c>
      <c r="Z65">
        <v>3.8543259176725035</v>
      </c>
      <c r="AA65">
        <v>8.3359331521505045</v>
      </c>
      <c r="AB65">
        <v>3.887745279298862</v>
      </c>
      <c r="AC65">
        <v>1.0471912684435705</v>
      </c>
      <c r="AD65">
        <v>4.924656581480547</v>
      </c>
      <c r="AE65">
        <v>9.5850507403848528</v>
      </c>
      <c r="AF65">
        <v>2.1871424364083927</v>
      </c>
      <c r="AG65">
        <v>3.7409696800005148</v>
      </c>
      <c r="AH65">
        <v>4.1787883996731905</v>
      </c>
      <c r="AI65">
        <v>14.426357246567017</v>
      </c>
      <c r="AJ65">
        <v>2.8438668172325192</v>
      </c>
      <c r="AK65">
        <v>4.4370721094818411</v>
      </c>
      <c r="AL65">
        <v>2.1522920535989716</v>
      </c>
      <c r="AM65">
        <v>7.2854205703544643</v>
      </c>
      <c r="AN65">
        <v>2.9928909527508285</v>
      </c>
      <c r="AO65">
        <v>3.4794833317859344</v>
      </c>
      <c r="AP65">
        <v>2.5084806921227707</v>
      </c>
      <c r="AQ65">
        <v>2.9885317884188631</v>
      </c>
    </row>
    <row r="66" spans="1:43" x14ac:dyDescent="0.3">
      <c r="A66" t="s">
        <v>560</v>
      </c>
      <c r="B66" t="s">
        <v>61</v>
      </c>
      <c r="C66" t="s">
        <v>67</v>
      </c>
      <c r="D66" t="s">
        <v>555</v>
      </c>
      <c r="E66" t="s">
        <v>1208</v>
      </c>
      <c r="F66" s="15">
        <v>24.21</v>
      </c>
      <c r="G66" t="s">
        <v>65</v>
      </c>
      <c r="H66" t="s">
        <v>65</v>
      </c>
      <c r="I66" t="s">
        <v>65</v>
      </c>
      <c r="J66" t="s">
        <v>65</v>
      </c>
      <c r="K66">
        <v>2.4888849301261082</v>
      </c>
      <c r="L66">
        <v>9.4844993437979106</v>
      </c>
      <c r="M66">
        <v>22.669358326624561</v>
      </c>
      <c r="N66">
        <v>5.9160739608011754</v>
      </c>
      <c r="O66">
        <v>18.031193862104669</v>
      </c>
      <c r="P66">
        <v>7.9780946192020483</v>
      </c>
      <c r="Q66">
        <v>6.4294516736590879</v>
      </c>
      <c r="R66">
        <v>4.1393434397168889</v>
      </c>
      <c r="S66">
        <v>11.325038399696169</v>
      </c>
      <c r="T66">
        <v>4.0693619720406708</v>
      </c>
      <c r="U66">
        <v>7.4686994722307292</v>
      </c>
      <c r="V66">
        <v>4.4676983192451223</v>
      </c>
      <c r="W66">
        <v>3.1238323992980028</v>
      </c>
      <c r="X66">
        <v>0.78144645778414235</v>
      </c>
      <c r="Y66">
        <v>6.5553990135385831</v>
      </c>
      <c r="Z66">
        <v>3.5984671139242237</v>
      </c>
      <c r="AA66">
        <v>7.3392854928929614</v>
      </c>
      <c r="AB66">
        <v>4.6305241565143103</v>
      </c>
      <c r="AC66">
        <v>2.1280060485555885</v>
      </c>
      <c r="AD66">
        <v>4.9640899538459839</v>
      </c>
      <c r="AE66">
        <v>8.4828790967303149</v>
      </c>
      <c r="AF66">
        <v>3.2802894009036021</v>
      </c>
      <c r="AG66">
        <v>4.5051841536299326</v>
      </c>
      <c r="AH66">
        <v>5.8568448215815367</v>
      </c>
      <c r="AI66">
        <v>14.411011996829922</v>
      </c>
      <c r="AJ66">
        <v>3.929852547589042</v>
      </c>
      <c r="AK66">
        <v>5.2618070409164783</v>
      </c>
      <c r="AL66">
        <v>4.4370576002115873</v>
      </c>
      <c r="AM66">
        <v>9.6334665466179334</v>
      </c>
      <c r="AN66">
        <v>0.56648000092578432</v>
      </c>
      <c r="AO66">
        <v>0.61331786557122869</v>
      </c>
      <c r="AP66">
        <v>0.7430066450071533</v>
      </c>
      <c r="AQ66">
        <v>0.69005332788656149</v>
      </c>
    </row>
    <row r="67" spans="1:43" x14ac:dyDescent="0.3">
      <c r="A67" t="s">
        <v>164</v>
      </c>
      <c r="B67" t="s">
        <v>61</v>
      </c>
      <c r="C67" t="s">
        <v>62</v>
      </c>
      <c r="D67" t="s">
        <v>63</v>
      </c>
      <c r="E67" t="s">
        <v>1202</v>
      </c>
      <c r="F67">
        <v>27.7</v>
      </c>
      <c r="G67" t="s">
        <v>65</v>
      </c>
      <c r="H67" t="s">
        <v>65</v>
      </c>
      <c r="I67" t="s">
        <v>65</v>
      </c>
      <c r="J67" t="s">
        <v>65</v>
      </c>
      <c r="K67">
        <v>2.8627194944977314</v>
      </c>
      <c r="L67">
        <v>5.467500680014691</v>
      </c>
      <c r="M67">
        <v>26.459320948717519</v>
      </c>
      <c r="N67">
        <v>9.0915885164797565</v>
      </c>
      <c r="O67">
        <v>7.3449265587733219</v>
      </c>
      <c r="P67">
        <v>12.143543715026166</v>
      </c>
      <c r="Q67">
        <v>6.2052096649762687</v>
      </c>
      <c r="R67">
        <v>8.9705147897825164</v>
      </c>
      <c r="S67">
        <v>6.4403982633578032</v>
      </c>
      <c r="T67">
        <v>2.5546844797834209</v>
      </c>
      <c r="U67">
        <v>12.459592888590805</v>
      </c>
      <c r="V67">
        <v>4.6850827186675268</v>
      </c>
      <c r="W67">
        <v>2.8967361935251805</v>
      </c>
      <c r="X67">
        <v>0.76949642233267124</v>
      </c>
      <c r="Y67">
        <v>8.159705338889589</v>
      </c>
      <c r="Z67">
        <v>4.2451706556029025</v>
      </c>
      <c r="AA67">
        <v>8.5307576679830355</v>
      </c>
      <c r="AB67">
        <v>4.5477062537554263</v>
      </c>
      <c r="AC67">
        <v>0.93946827475952077</v>
      </c>
      <c r="AD67">
        <v>5.8813226194153403</v>
      </c>
      <c r="AE67">
        <v>9.4987926317381817</v>
      </c>
      <c r="AF67">
        <v>2.7796978076164902</v>
      </c>
      <c r="AG67">
        <v>3.5501239740014445</v>
      </c>
      <c r="AH67">
        <v>3.7844349612923733</v>
      </c>
      <c r="AI67">
        <v>15.52796562043115</v>
      </c>
      <c r="AJ67">
        <v>3.8779511881890931</v>
      </c>
      <c r="AK67">
        <v>4.4191444665481976</v>
      </c>
      <c r="AL67">
        <v>1.6160011610008125</v>
      </c>
      <c r="AM67">
        <v>8.6667397091908178</v>
      </c>
      <c r="AN67">
        <v>1.5106060254584375</v>
      </c>
      <c r="AO67">
        <v>1.7687058022716751</v>
      </c>
      <c r="AP67">
        <v>0.87346471913393597</v>
      </c>
      <c r="AQ67">
        <v>1.4709257881962197</v>
      </c>
    </row>
    <row r="68" spans="1:43" x14ac:dyDescent="0.3">
      <c r="A68" t="s">
        <v>160</v>
      </c>
      <c r="B68" t="s">
        <v>61</v>
      </c>
      <c r="C68" t="s">
        <v>67</v>
      </c>
      <c r="D68" t="s">
        <v>63</v>
      </c>
      <c r="E68" t="s">
        <v>1205</v>
      </c>
      <c r="F68">
        <v>23.5</v>
      </c>
      <c r="G68" t="s">
        <v>65</v>
      </c>
      <c r="H68" t="s">
        <v>65</v>
      </c>
      <c r="I68" t="s">
        <v>65</v>
      </c>
      <c r="J68" t="s">
        <v>65</v>
      </c>
      <c r="K68">
        <v>0.57191013709430238</v>
      </c>
      <c r="L68">
        <v>10.818381159355008</v>
      </c>
      <c r="M68">
        <v>40.506887821627522</v>
      </c>
      <c r="N68">
        <v>13.819008442396534</v>
      </c>
      <c r="O68">
        <v>5.492371882598504</v>
      </c>
      <c r="P68">
        <v>4.9838112907443062</v>
      </c>
      <c r="Q68">
        <v>4.5018865617971011</v>
      </c>
      <c r="R68">
        <v>5.011612389452698</v>
      </c>
      <c r="S68">
        <v>4.1114853192963867</v>
      </c>
      <c r="T68">
        <v>4.2303930057713632</v>
      </c>
      <c r="U68">
        <v>5.9522519898662694</v>
      </c>
      <c r="V68">
        <v>11.123146125505931</v>
      </c>
      <c r="W68">
        <v>8.2340210499711972</v>
      </c>
      <c r="X68">
        <v>0.87102267632467567</v>
      </c>
      <c r="Y68">
        <v>5.3731327391161727</v>
      </c>
      <c r="Z68">
        <v>0.90893778987371854</v>
      </c>
      <c r="AA68">
        <v>6.1231480090808121</v>
      </c>
      <c r="AB68">
        <v>6.0971591505323719</v>
      </c>
      <c r="AC68">
        <v>1.1721506248584832</v>
      </c>
      <c r="AD68">
        <v>1.431801317957532</v>
      </c>
      <c r="AE68">
        <v>4.9075759881299899</v>
      </c>
      <c r="AF68">
        <v>2.4871811230265131</v>
      </c>
      <c r="AG68">
        <v>8.3799006983902284</v>
      </c>
      <c r="AH68">
        <v>4.9276902784169465</v>
      </c>
      <c r="AI68">
        <v>7.3287994180507052</v>
      </c>
      <c r="AJ68">
        <v>2.3716906138306415</v>
      </c>
      <c r="AK68">
        <v>6.8471726513935325</v>
      </c>
      <c r="AL68">
        <v>6.4092532512026974</v>
      </c>
      <c r="AM68">
        <v>11.295193520054518</v>
      </c>
      <c r="AN68">
        <v>1.2134651227732527</v>
      </c>
      <c r="AO68">
        <v>0.8325192838366916</v>
      </c>
      <c r="AP68">
        <v>0.8325192838366916</v>
      </c>
      <c r="AQ68">
        <v>0.8325192838366916</v>
      </c>
    </row>
    <row r="69" spans="1:43" x14ac:dyDescent="0.3">
      <c r="A69" t="s">
        <v>561</v>
      </c>
      <c r="B69" t="s">
        <v>61</v>
      </c>
      <c r="C69" t="s">
        <v>62</v>
      </c>
      <c r="D69" t="s">
        <v>555</v>
      </c>
      <c r="E69" t="s">
        <v>1208</v>
      </c>
      <c r="F69" s="15">
        <v>23.36</v>
      </c>
      <c r="G69" t="s">
        <v>65</v>
      </c>
      <c r="H69" t="s">
        <v>65</v>
      </c>
      <c r="I69" t="s">
        <v>65</v>
      </c>
      <c r="J69" t="s">
        <v>65</v>
      </c>
      <c r="K69">
        <v>13.328927335273725</v>
      </c>
      <c r="L69">
        <v>14.985044009442749</v>
      </c>
      <c r="M69">
        <v>45.297134334497272</v>
      </c>
      <c r="N69">
        <v>10.260373718488584</v>
      </c>
      <c r="O69">
        <v>1.3929036859405173</v>
      </c>
      <c r="P69">
        <v>6.4260653174469216</v>
      </c>
      <c r="Q69">
        <v>2.9564274415948404</v>
      </c>
      <c r="R69">
        <v>0.8498825129029125</v>
      </c>
      <c r="S69">
        <v>1.8530642143131508</v>
      </c>
      <c r="T69">
        <v>0.69835827156272134</v>
      </c>
      <c r="U69">
        <v>1.9518191585366074</v>
      </c>
      <c r="V69">
        <v>5.3068249345476852</v>
      </c>
      <c r="W69">
        <v>4.5115325389117142</v>
      </c>
      <c r="X69">
        <v>1.1529618006215245</v>
      </c>
      <c r="Y69">
        <v>7.2491753756458071</v>
      </c>
      <c r="Z69">
        <v>3.4547556004481095</v>
      </c>
      <c r="AA69">
        <v>9.2233562216123524</v>
      </c>
      <c r="AB69">
        <v>4.7436867432607688</v>
      </c>
      <c r="AC69">
        <v>1.4529660825196837</v>
      </c>
      <c r="AD69">
        <v>2.8077091175785909</v>
      </c>
      <c r="AE69">
        <v>9.3331426240937621</v>
      </c>
      <c r="AF69">
        <v>2.7619310474675691</v>
      </c>
      <c r="AG69">
        <v>4.9002805054667276</v>
      </c>
      <c r="AH69">
        <v>8.7818308122704138</v>
      </c>
      <c r="AI69">
        <v>12.36867252302533</v>
      </c>
      <c r="AJ69">
        <v>2.5554400236573076</v>
      </c>
      <c r="AK69">
        <v>4.5553517122476039</v>
      </c>
      <c r="AL69">
        <v>4.8790882957305231</v>
      </c>
      <c r="AM69">
        <v>7.3632861159794922</v>
      </c>
      <c r="AN69">
        <v>0.84853394314648256</v>
      </c>
      <c r="AO69">
        <v>0.50825979311268599</v>
      </c>
      <c r="AP69">
        <v>0.7329543955431751</v>
      </c>
      <c r="AQ69">
        <v>0.50825979311268599</v>
      </c>
    </row>
    <row r="70" spans="1:43" s="39" customFormat="1" x14ac:dyDescent="0.3">
      <c r="A70" s="39" t="s">
        <v>562</v>
      </c>
      <c r="B70" s="39" t="s">
        <v>275</v>
      </c>
      <c r="C70" s="39" t="s">
        <v>275</v>
      </c>
      <c r="D70" s="39" t="s">
        <v>275</v>
      </c>
      <c r="E70" s="44" t="s">
        <v>275</v>
      </c>
      <c r="F70" s="45" t="s">
        <v>275</v>
      </c>
      <c r="G70" s="39" t="s">
        <v>275</v>
      </c>
      <c r="H70" s="39" t="s">
        <v>275</v>
      </c>
      <c r="I70" s="39" t="s">
        <v>275</v>
      </c>
      <c r="J70" s="39" t="s">
        <v>275</v>
      </c>
      <c r="K70" s="39">
        <v>4.9892142611649861</v>
      </c>
      <c r="L70" s="39">
        <v>9.4804217645477227</v>
      </c>
      <c r="M70" s="39">
        <v>36.421147005501197</v>
      </c>
      <c r="N70" s="39">
        <v>22.268108958486788</v>
      </c>
      <c r="O70" s="39">
        <v>1.7145007373238015</v>
      </c>
      <c r="P70" s="39">
        <v>5.2715978505433663</v>
      </c>
      <c r="Q70" s="39">
        <v>3.5971404138645253</v>
      </c>
      <c r="R70" s="39">
        <v>4.5553084447118266</v>
      </c>
      <c r="S70" s="39">
        <v>3.3181984133274187</v>
      </c>
      <c r="T70" s="39">
        <v>4.4725647867584089</v>
      </c>
      <c r="U70" s="39">
        <v>3.9117973637699679</v>
      </c>
      <c r="V70" s="39">
        <v>2.7387039739764378</v>
      </c>
      <c r="W70" s="39">
        <v>1.5635411573625653</v>
      </c>
      <c r="X70" s="39">
        <v>0.95845510504194331</v>
      </c>
      <c r="Y70" s="39">
        <v>6.4488289075857503</v>
      </c>
      <c r="Z70" s="39">
        <v>3.6258819658858914</v>
      </c>
      <c r="AA70" s="39">
        <v>6.4563701305946068</v>
      </c>
      <c r="AB70" s="39">
        <v>3.8834615258361098</v>
      </c>
      <c r="AC70" s="39">
        <v>3.2723256236199574</v>
      </c>
      <c r="AD70" s="39">
        <v>7.2372383398231035</v>
      </c>
      <c r="AE70" s="39">
        <v>7.8517409733731363</v>
      </c>
      <c r="AF70" s="39">
        <v>2.5382844887175984</v>
      </c>
      <c r="AG70" s="39">
        <v>3.8236234361638286</v>
      </c>
      <c r="AH70" s="39">
        <v>4.8071862001289247</v>
      </c>
      <c r="AI70" s="39">
        <v>15.01519450225428</v>
      </c>
      <c r="AJ70" s="39">
        <v>4.1286585229995785</v>
      </c>
      <c r="AK70" s="39">
        <v>4.4857346446778328</v>
      </c>
      <c r="AL70" s="39">
        <v>3.2043129328305655</v>
      </c>
      <c r="AM70" s="39">
        <v>9.322167062635792</v>
      </c>
      <c r="AN70" s="39">
        <v>0.88370693389007526</v>
      </c>
      <c r="AO70" s="39">
        <v>2.3838933080540712</v>
      </c>
      <c r="AP70" s="39">
        <v>2.5158445782698919</v>
      </c>
      <c r="AQ70" s="39">
        <v>2.8548456862780425</v>
      </c>
    </row>
    <row r="71" spans="1:43" s="39" customFormat="1" x14ac:dyDescent="0.3">
      <c r="A71" s="39" t="s">
        <v>563</v>
      </c>
      <c r="B71" s="39" t="s">
        <v>275</v>
      </c>
      <c r="C71" s="39" t="s">
        <v>275</v>
      </c>
      <c r="D71" s="39" t="s">
        <v>275</v>
      </c>
      <c r="E71" s="44" t="s">
        <v>275</v>
      </c>
      <c r="F71" s="45" t="s">
        <v>275</v>
      </c>
      <c r="G71" s="39" t="s">
        <v>275</v>
      </c>
      <c r="H71" s="39" t="s">
        <v>275</v>
      </c>
      <c r="I71" s="39" t="s">
        <v>275</v>
      </c>
      <c r="J71" s="39" t="s">
        <v>275</v>
      </c>
      <c r="K71" s="39">
        <v>5.0652843536549739</v>
      </c>
      <c r="L71" s="39">
        <v>9.1002630178616108</v>
      </c>
      <c r="M71" s="39">
        <v>37.549820625726561</v>
      </c>
      <c r="N71" s="39">
        <v>21.905236088482869</v>
      </c>
      <c r="O71" s="39">
        <v>1.6218855068892521</v>
      </c>
      <c r="P71" s="39">
        <v>5.0571836728340935</v>
      </c>
      <c r="Q71" s="39">
        <v>3.6878902724756033</v>
      </c>
      <c r="R71" s="39">
        <v>4.5046417717695464</v>
      </c>
      <c r="S71" s="39">
        <v>3.2479926586374157</v>
      </c>
      <c r="T71" s="39">
        <v>4.3883398819714783</v>
      </c>
      <c r="U71" s="39">
        <v>3.871462149696582</v>
      </c>
      <c r="V71" s="39">
        <v>2.6818873742920779</v>
      </c>
      <c r="W71" s="39">
        <v>1.4865472937177284</v>
      </c>
      <c r="X71" s="39">
        <v>1.1429202562414671</v>
      </c>
      <c r="Y71" s="39">
        <v>6.5910959753328155</v>
      </c>
      <c r="Z71" s="39">
        <v>3.9078704765032932</v>
      </c>
      <c r="AA71" s="39">
        <v>6.5455161941398838</v>
      </c>
      <c r="AB71" s="39">
        <v>3.6092183665998911</v>
      </c>
      <c r="AC71" s="39">
        <v>3.3693376494525888</v>
      </c>
      <c r="AD71" s="39">
        <v>7.3543116642078221</v>
      </c>
      <c r="AE71" s="39">
        <v>7.9499620135929732</v>
      </c>
      <c r="AF71" s="39">
        <v>2.6286841695180163</v>
      </c>
      <c r="AG71" s="39">
        <v>3.5461219537829907</v>
      </c>
      <c r="AH71" s="39">
        <v>5.2135472810462122</v>
      </c>
      <c r="AI71" s="39">
        <v>14.949737177608366</v>
      </c>
      <c r="AJ71" s="39">
        <v>4.2140341716779535</v>
      </c>
      <c r="AK71" s="39">
        <v>4.3504950953793529</v>
      </c>
      <c r="AL71" s="39">
        <v>3.2449388006552833</v>
      </c>
      <c r="AM71" s="39">
        <v>8.9967968155188967</v>
      </c>
      <c r="AN71" s="39">
        <v>0.84570134391719354</v>
      </c>
      <c r="AO71" s="39">
        <v>2.2833396933115568</v>
      </c>
      <c r="AP71" s="39">
        <v>2.4397804158101652</v>
      </c>
      <c r="AQ71" s="39">
        <v>2.648155817693465</v>
      </c>
    </row>
    <row r="72" spans="1:43" s="39" customFormat="1" x14ac:dyDescent="0.3">
      <c r="A72" s="39" t="s">
        <v>564</v>
      </c>
      <c r="B72" s="39" t="s">
        <v>275</v>
      </c>
      <c r="C72" s="39" t="s">
        <v>275</v>
      </c>
      <c r="D72" s="39" t="s">
        <v>275</v>
      </c>
      <c r="E72" s="44" t="s">
        <v>275</v>
      </c>
      <c r="F72" s="45" t="s">
        <v>275</v>
      </c>
      <c r="G72" s="39" t="s">
        <v>275</v>
      </c>
      <c r="H72" s="39" t="s">
        <v>275</v>
      </c>
      <c r="I72" s="39" t="s">
        <v>275</v>
      </c>
      <c r="J72" s="39" t="s">
        <v>275</v>
      </c>
      <c r="K72" s="39">
        <v>4.9215517694591489</v>
      </c>
      <c r="L72" s="39">
        <v>9.5894720978514112</v>
      </c>
      <c r="M72" s="39">
        <v>38.054509539314864</v>
      </c>
      <c r="N72" s="39">
        <v>22.791120525358856</v>
      </c>
      <c r="O72" s="39">
        <v>1.605330159102921</v>
      </c>
      <c r="P72" s="39">
        <v>5.1116495073680488</v>
      </c>
      <c r="Q72" s="39">
        <v>3.1377283920679857</v>
      </c>
      <c r="R72" s="39">
        <v>3.9713545408573547</v>
      </c>
      <c r="S72" s="39">
        <v>2.9820582423319513</v>
      </c>
      <c r="T72" s="39">
        <v>4.251162061485501</v>
      </c>
      <c r="U72" s="39">
        <v>3.5840631648019614</v>
      </c>
      <c r="V72" s="39">
        <v>2.7693867425024314</v>
      </c>
      <c r="W72" s="39">
        <v>1.4987008271933095</v>
      </c>
      <c r="X72" s="39">
        <v>0.59764081694900051</v>
      </c>
      <c r="Y72" s="39">
        <v>6.5990533740126471</v>
      </c>
      <c r="Z72" s="39">
        <v>3.9262366436068121</v>
      </c>
      <c r="AA72" s="39">
        <v>6.8004905246573353</v>
      </c>
      <c r="AB72" s="39">
        <v>3.7155925125315257</v>
      </c>
      <c r="AC72" s="39">
        <v>2.7464685575306365</v>
      </c>
      <c r="AD72" s="39">
        <v>7.6293137124331389</v>
      </c>
      <c r="AE72" s="39">
        <v>8.3330536543974567</v>
      </c>
      <c r="AF72" s="39">
        <v>2.6294285831222499</v>
      </c>
      <c r="AG72" s="39">
        <v>3.6884208084426389</v>
      </c>
      <c r="AH72" s="39">
        <v>4.3232619229776397</v>
      </c>
      <c r="AI72" s="39">
        <v>15.662967525447042</v>
      </c>
      <c r="AJ72" s="39">
        <v>4.4772356609527018</v>
      </c>
      <c r="AK72" s="39">
        <v>4.3028233824633704</v>
      </c>
      <c r="AL72" s="39">
        <v>2.6405603258416139</v>
      </c>
      <c r="AM72" s="39">
        <v>9.7205986915886307</v>
      </c>
      <c r="AN72" s="39">
        <v>0.7614925757974651</v>
      </c>
      <c r="AO72" s="39">
        <v>2.3601162153845392</v>
      </c>
      <c r="AP72" s="39">
        <v>2.0305697186989087</v>
      </c>
      <c r="AQ72" s="39">
        <v>2.7865872234688771</v>
      </c>
    </row>
    <row r="73" spans="1:43" s="39" customFormat="1" x14ac:dyDescent="0.3">
      <c r="A73" s="39" t="s">
        <v>274</v>
      </c>
      <c r="B73" s="39" t="s">
        <v>275</v>
      </c>
      <c r="C73" s="39" t="s">
        <v>275</v>
      </c>
      <c r="D73" s="39" t="s">
        <v>275</v>
      </c>
      <c r="E73" s="44" t="s">
        <v>275</v>
      </c>
      <c r="F73" s="45" t="s">
        <v>275</v>
      </c>
      <c r="G73" s="39" t="s">
        <v>275</v>
      </c>
      <c r="H73" s="39" t="s">
        <v>275</v>
      </c>
      <c r="I73" s="39" t="s">
        <v>275</v>
      </c>
      <c r="J73" s="39" t="s">
        <v>275</v>
      </c>
      <c r="K73" s="39">
        <v>4.7768978423202073</v>
      </c>
      <c r="L73" s="39">
        <v>9.5661976439678824</v>
      </c>
      <c r="M73" s="39">
        <v>39.623506926542952</v>
      </c>
      <c r="N73" s="39">
        <v>21.942278577179948</v>
      </c>
      <c r="O73" s="39">
        <v>1.2302928018405248</v>
      </c>
      <c r="P73" s="39">
        <v>5.1308199610798804</v>
      </c>
      <c r="Q73" s="39">
        <v>2.9319320122461234</v>
      </c>
      <c r="R73" s="39">
        <v>3.9697623673065188</v>
      </c>
      <c r="S73" s="39">
        <v>2.9467136129396034</v>
      </c>
      <c r="T73" s="39">
        <v>4.2232624813309698</v>
      </c>
      <c r="U73" s="39">
        <v>3.6583357732453794</v>
      </c>
      <c r="V73" s="39">
        <v>2.9785296249703643</v>
      </c>
      <c r="W73" s="39">
        <v>1.4602449650281502</v>
      </c>
      <c r="X73" s="39">
        <v>0.67369281090491273</v>
      </c>
      <c r="Y73" s="39">
        <v>6.4506325390115782</v>
      </c>
      <c r="Z73" s="39">
        <v>3.7493240364432556</v>
      </c>
      <c r="AA73" s="39">
        <v>6.4471583666488366</v>
      </c>
      <c r="AB73" s="39">
        <v>3.6579038226396703</v>
      </c>
      <c r="AC73" s="39">
        <v>3.2351252537872544</v>
      </c>
      <c r="AD73" s="39">
        <v>7.2905760892522702</v>
      </c>
      <c r="AE73" s="39">
        <v>7.653995773674672</v>
      </c>
      <c r="AF73" s="39">
        <v>2.5491735510093099</v>
      </c>
      <c r="AG73" s="39">
        <v>3.3410556235087401</v>
      </c>
      <c r="AH73" s="39">
        <v>5.2029947249008748</v>
      </c>
      <c r="AI73" s="39">
        <v>15.975705238359204</v>
      </c>
      <c r="AJ73" s="39">
        <v>4.3049473512494663</v>
      </c>
      <c r="AK73" s="39">
        <v>4.4265177325467562</v>
      </c>
      <c r="AL73" s="39">
        <v>3.0188013036569754</v>
      </c>
      <c r="AM73" s="39">
        <v>9.322575560720237</v>
      </c>
      <c r="AN73" s="39">
        <v>0.81215724758666696</v>
      </c>
      <c r="AO73" s="39">
        <v>2.158272771350394</v>
      </c>
      <c r="AP73" s="39">
        <v>2.3337090996403607</v>
      </c>
      <c r="AQ73" s="39">
        <v>2.9569065131100589</v>
      </c>
    </row>
    <row r="74" spans="1:43" s="39" customFormat="1" x14ac:dyDescent="0.3">
      <c r="A74" s="39" t="s">
        <v>565</v>
      </c>
      <c r="B74" s="39" t="s">
        <v>275</v>
      </c>
      <c r="C74" s="39" t="s">
        <v>275</v>
      </c>
      <c r="D74" s="39" t="s">
        <v>275</v>
      </c>
      <c r="E74" s="44" t="s">
        <v>275</v>
      </c>
      <c r="F74" s="45" t="s">
        <v>275</v>
      </c>
      <c r="G74" s="39" t="s">
        <v>275</v>
      </c>
      <c r="H74" s="39" t="s">
        <v>275</v>
      </c>
      <c r="I74" s="39" t="s">
        <v>275</v>
      </c>
      <c r="J74" s="39" t="s">
        <v>275</v>
      </c>
      <c r="K74" s="39">
        <v>4.83749745300317</v>
      </c>
      <c r="L74" s="39">
        <v>9.5006749047373358</v>
      </c>
      <c r="M74" s="39">
        <v>39.038608989027587</v>
      </c>
      <c r="N74" s="39">
        <v>21.49456825550779</v>
      </c>
      <c r="O74" s="39">
        <v>1.6460348253002441</v>
      </c>
      <c r="P74" s="39">
        <v>5.1377985782066142</v>
      </c>
      <c r="Q74" s="39">
        <v>3.1156922057086751</v>
      </c>
      <c r="R74" s="39">
        <v>4.2156433008276135</v>
      </c>
      <c r="S74" s="39">
        <v>2.8868441652901291</v>
      </c>
      <c r="T74" s="39">
        <v>4.2204828228068436</v>
      </c>
      <c r="U74" s="39">
        <v>3.9061544995840016</v>
      </c>
      <c r="V74" s="39">
        <v>3.2248254755328865</v>
      </c>
      <c r="W74" s="39">
        <v>1.7986380560212427</v>
      </c>
      <c r="X74" s="39">
        <v>0.86890801885597568</v>
      </c>
      <c r="Y74" s="39">
        <v>6.5731188630285171</v>
      </c>
      <c r="Z74" s="39">
        <v>4.0138090720777964</v>
      </c>
      <c r="AA74" s="39">
        <v>6.5662537606511355</v>
      </c>
      <c r="AB74" s="39">
        <v>3.6872765326226671</v>
      </c>
      <c r="AC74" s="39">
        <v>3.3039215289668364</v>
      </c>
      <c r="AD74" s="39">
        <v>7.2604158822982408</v>
      </c>
      <c r="AE74" s="39">
        <v>7.6965306643537845</v>
      </c>
      <c r="AF74" s="39">
        <v>2.6000555182054739</v>
      </c>
      <c r="AG74" s="39">
        <v>3.4888880042778396</v>
      </c>
      <c r="AH74" s="39">
        <v>4.9525162332205932</v>
      </c>
      <c r="AI74" s="39">
        <v>15.064333630494934</v>
      </c>
      <c r="AJ74" s="39">
        <v>4.1751128357204808</v>
      </c>
      <c r="AK74" s="39">
        <v>4.2114447118269718</v>
      </c>
      <c r="AL74" s="39">
        <v>2.8657179962084607</v>
      </c>
      <c r="AM74" s="39">
        <v>9.3178758985220949</v>
      </c>
      <c r="AN74" s="39">
        <v>1.0493113339388276</v>
      </c>
      <c r="AO74" s="39">
        <v>2.1922216324584465</v>
      </c>
      <c r="AP74" s="39">
        <v>2.3035017497541581</v>
      </c>
      <c r="AQ74" s="39">
        <v>2.7853226009626408</v>
      </c>
    </row>
    <row r="75" spans="1:43" s="39" customFormat="1" x14ac:dyDescent="0.3">
      <c r="A75" s="39" t="s">
        <v>566</v>
      </c>
      <c r="B75" s="39" t="s">
        <v>275</v>
      </c>
      <c r="C75" s="39" t="s">
        <v>275</v>
      </c>
      <c r="D75" s="39" t="s">
        <v>275</v>
      </c>
      <c r="E75" s="44" t="s">
        <v>275</v>
      </c>
      <c r="F75" s="45" t="s">
        <v>275</v>
      </c>
      <c r="G75" s="39" t="s">
        <v>275</v>
      </c>
      <c r="H75" s="39" t="s">
        <v>275</v>
      </c>
      <c r="I75" s="39" t="s">
        <v>275</v>
      </c>
      <c r="J75" s="39" t="s">
        <v>275</v>
      </c>
      <c r="K75" s="39">
        <v>5.3443865664930224</v>
      </c>
      <c r="L75" s="39">
        <v>9.5442787252017034</v>
      </c>
      <c r="M75" s="39">
        <v>37.070847365870797</v>
      </c>
      <c r="N75" s="39">
        <v>21.352648061561766</v>
      </c>
      <c r="O75" s="39">
        <v>2.0226483677213745</v>
      </c>
      <c r="P75" s="39">
        <v>5.4311407138126135</v>
      </c>
      <c r="Q75" s="39">
        <v>3.5325117158297412</v>
      </c>
      <c r="R75" s="39">
        <v>4.5169504643112921</v>
      </c>
      <c r="S75" s="39">
        <v>3.1188685964317955</v>
      </c>
      <c r="T75" s="39">
        <v>3.7829034077974462</v>
      </c>
      <c r="U75" s="39">
        <v>4.2828160149684189</v>
      </c>
      <c r="V75" s="39">
        <v>2.87105864637349</v>
      </c>
      <c r="W75" s="39">
        <v>1.6435971069976145</v>
      </c>
      <c r="X75" s="39">
        <v>0.77986668073323817</v>
      </c>
      <c r="Y75" s="39">
        <v>6.862310743876562</v>
      </c>
      <c r="Z75" s="39">
        <v>3.8268563732512448</v>
      </c>
      <c r="AA75" s="39">
        <v>7.0516341923798374</v>
      </c>
      <c r="AB75" s="39">
        <v>3.5896333877811135</v>
      </c>
      <c r="AC75" s="39">
        <v>2.8702126754654977</v>
      </c>
      <c r="AD75" s="39">
        <v>7.4173634291316093</v>
      </c>
      <c r="AE75" s="39">
        <v>7.9802989367144805</v>
      </c>
      <c r="AF75" s="39">
        <v>2.8219045238890028</v>
      </c>
      <c r="AG75" s="39">
        <v>3.7536827350650341</v>
      </c>
      <c r="AH75" s="39">
        <v>4.3092581012557405</v>
      </c>
      <c r="AI75" s="39">
        <v>16.071525160430724</v>
      </c>
      <c r="AJ75" s="39">
        <v>4.2813216840632506</v>
      </c>
      <c r="AK75" s="39">
        <v>4.707804979966081</v>
      </c>
      <c r="AL75" s="39">
        <v>2.5098673909122731</v>
      </c>
      <c r="AM75" s="39">
        <v>9.2597183899280271</v>
      </c>
      <c r="AN75" s="39">
        <v>0.68501914398524766</v>
      </c>
      <c r="AO75" s="39">
        <v>2.1093347784625607</v>
      </c>
      <c r="AP75" s="39">
        <v>1.9415579438996051</v>
      </c>
      <c r="AQ75" s="39">
        <v>2.6561729954377715</v>
      </c>
    </row>
    <row r="76" spans="1:43" s="39" customFormat="1" x14ac:dyDescent="0.3">
      <c r="A76" s="39" t="s">
        <v>276</v>
      </c>
      <c r="B76" s="39" t="s">
        <v>275</v>
      </c>
      <c r="C76" s="39" t="s">
        <v>275</v>
      </c>
      <c r="D76" s="39" t="s">
        <v>275</v>
      </c>
      <c r="E76" s="44" t="s">
        <v>275</v>
      </c>
      <c r="F76" s="45" t="s">
        <v>275</v>
      </c>
      <c r="G76" s="39" t="s">
        <v>275</v>
      </c>
      <c r="H76" s="39" t="s">
        <v>275</v>
      </c>
      <c r="I76" s="39" t="s">
        <v>275</v>
      </c>
      <c r="J76" s="39" t="s">
        <v>275</v>
      </c>
      <c r="K76" s="39">
        <v>5.7449149243776816</v>
      </c>
      <c r="L76" s="39">
        <v>9.4035454544452612</v>
      </c>
      <c r="M76" s="39">
        <v>35.793728897998726</v>
      </c>
      <c r="N76" s="39">
        <v>20.752836663232642</v>
      </c>
      <c r="O76" s="39">
        <v>2.5904608377628184</v>
      </c>
      <c r="P76" s="39">
        <v>5.5017402937875515</v>
      </c>
      <c r="Q76" s="39">
        <v>4.2172722779719489</v>
      </c>
      <c r="R76" s="39">
        <v>4.7262229667479136</v>
      </c>
      <c r="S76" s="39">
        <v>3.3853132210365442</v>
      </c>
      <c r="T76" s="39">
        <v>3.9056167357621949</v>
      </c>
      <c r="U76" s="39">
        <v>3.978347726876736</v>
      </c>
      <c r="V76" s="39">
        <v>2.556023708992067</v>
      </c>
      <c r="W76" s="39">
        <v>1.4386334038219064</v>
      </c>
      <c r="X76" s="39">
        <v>1.0756285792706786</v>
      </c>
      <c r="Y76" s="39">
        <v>6.7050558066098587</v>
      </c>
      <c r="Z76" s="39">
        <v>3.8615391500142722</v>
      </c>
      <c r="AA76" s="39">
        <v>6.6956696760899472</v>
      </c>
      <c r="AB76" s="39">
        <v>3.8624131227847931</v>
      </c>
      <c r="AC76" s="39">
        <v>3.0096839307179031</v>
      </c>
      <c r="AD76" s="39">
        <v>7.2418245525324281</v>
      </c>
      <c r="AE76" s="39">
        <v>7.9952163938497289</v>
      </c>
      <c r="AF76" s="39">
        <v>2.6309516198950633</v>
      </c>
      <c r="AG76" s="39">
        <v>3.986478463982674</v>
      </c>
      <c r="AH76" s="39">
        <v>4.6617555629595229</v>
      </c>
      <c r="AI76" s="39">
        <v>14.967817452107445</v>
      </c>
      <c r="AJ76" s="39">
        <v>4.3277581564324183</v>
      </c>
      <c r="AK76" s="39">
        <v>4.6025288902697925</v>
      </c>
      <c r="AL76" s="39">
        <v>2.9692234363349055</v>
      </c>
      <c r="AM76" s="39">
        <v>9.1762578144824669</v>
      </c>
      <c r="AN76" s="39">
        <v>0.84552910587972163</v>
      </c>
      <c r="AO76" s="39">
        <v>2.4769051500144652</v>
      </c>
      <c r="AP76" s="39">
        <v>2.2323400379467495</v>
      </c>
      <c r="AQ76" s="39">
        <v>2.6807659850112029</v>
      </c>
    </row>
    <row r="77" spans="1:43" s="39" customFormat="1" x14ac:dyDescent="0.3">
      <c r="A77" s="39" t="s">
        <v>567</v>
      </c>
      <c r="B77" s="39" t="s">
        <v>275</v>
      </c>
      <c r="C77" s="39" t="s">
        <v>275</v>
      </c>
      <c r="D77" s="39" t="s">
        <v>275</v>
      </c>
      <c r="E77" s="44" t="s">
        <v>275</v>
      </c>
      <c r="F77" s="45" t="s">
        <v>275</v>
      </c>
      <c r="G77" s="39" t="s">
        <v>275</v>
      </c>
      <c r="H77" s="39" t="s">
        <v>275</v>
      </c>
      <c r="I77" s="39" t="s">
        <v>275</v>
      </c>
      <c r="J77" s="39" t="s">
        <v>275</v>
      </c>
      <c r="K77" s="39">
        <v>5.3586202611857114</v>
      </c>
      <c r="L77" s="39">
        <v>8.2974036168709979</v>
      </c>
      <c r="M77" s="39">
        <v>38.226493944591333</v>
      </c>
      <c r="N77" s="39">
        <v>19.088717823155971</v>
      </c>
      <c r="O77" s="39">
        <v>2.1836181342853735</v>
      </c>
      <c r="P77" s="39">
        <v>4.6341772238717311</v>
      </c>
      <c r="Q77" s="39">
        <v>4.2362701075612659</v>
      </c>
      <c r="R77" s="39">
        <v>5.5764459226521064</v>
      </c>
      <c r="S77" s="39">
        <v>3.3396401195792418</v>
      </c>
      <c r="T77" s="39">
        <v>5.5714926564808493</v>
      </c>
      <c r="U77" s="39">
        <v>3.4871201897654198</v>
      </c>
      <c r="V77" s="39">
        <v>3.2503329215391923</v>
      </c>
      <c r="W77" s="39">
        <v>1.7775194058871198</v>
      </c>
      <c r="X77" s="39">
        <v>1.0890643307086332</v>
      </c>
      <c r="Y77" s="39">
        <v>6.6834496680660251</v>
      </c>
      <c r="Z77" s="39">
        <v>3.9324007071144256</v>
      </c>
      <c r="AA77" s="39">
        <v>6.6081376898088546</v>
      </c>
      <c r="AB77" s="39">
        <v>3.7200926861220083</v>
      </c>
      <c r="AC77" s="39">
        <v>3.184840544832523</v>
      </c>
      <c r="AD77" s="39">
        <v>7.2047050668856301</v>
      </c>
      <c r="AE77" s="39">
        <v>7.7086242184462384</v>
      </c>
      <c r="AF77" s="39">
        <v>2.6200358035221121</v>
      </c>
      <c r="AG77" s="39">
        <v>3.9259710091292095</v>
      </c>
      <c r="AH77" s="39">
        <v>4.9511158849358958</v>
      </c>
      <c r="AI77" s="39">
        <v>14.736345639498412</v>
      </c>
      <c r="AJ77" s="39">
        <v>3.8847249330611011</v>
      </c>
      <c r="AK77" s="39">
        <v>4.2483425033313651</v>
      </c>
      <c r="AL77" s="39">
        <v>3.1270477740974072</v>
      </c>
      <c r="AM77" s="39">
        <v>9.0106191150300248</v>
      </c>
      <c r="AN77" s="39">
        <v>1.098782090026287</v>
      </c>
      <c r="AO77" s="39">
        <v>2.107499280040777</v>
      </c>
      <c r="AP77" s="39">
        <v>2.2623493927548455</v>
      </c>
      <c r="AQ77" s="39">
        <v>2.8679993351619335</v>
      </c>
    </row>
    <row r="78" spans="1:43" s="39" customFormat="1" x14ac:dyDescent="0.3">
      <c r="A78" s="39" t="s">
        <v>277</v>
      </c>
      <c r="B78" s="39" t="s">
        <v>275</v>
      </c>
      <c r="C78" s="39" t="s">
        <v>275</v>
      </c>
      <c r="D78" s="39" t="s">
        <v>275</v>
      </c>
      <c r="E78" s="44" t="s">
        <v>275</v>
      </c>
      <c r="F78" s="45" t="s">
        <v>275</v>
      </c>
      <c r="G78" s="39" t="s">
        <v>275</v>
      </c>
      <c r="H78" s="39" t="s">
        <v>275</v>
      </c>
      <c r="I78" s="39" t="s">
        <v>275</v>
      </c>
      <c r="J78" s="39" t="s">
        <v>275</v>
      </c>
      <c r="K78" s="39">
        <v>4.9400036598292294</v>
      </c>
      <c r="L78" s="39">
        <v>8.9869436302413916</v>
      </c>
      <c r="M78" s="39">
        <v>37.458757129565747</v>
      </c>
      <c r="N78" s="39">
        <v>19.637963136549743</v>
      </c>
      <c r="O78" s="39">
        <v>2.548312866481619</v>
      </c>
      <c r="P78" s="39">
        <v>4.7784323078485613</v>
      </c>
      <c r="Q78" s="39">
        <v>4.5959477506728028</v>
      </c>
      <c r="R78" s="39">
        <v>5.2328463470803914</v>
      </c>
      <c r="S78" s="39">
        <v>3.4370762967281814</v>
      </c>
      <c r="T78" s="39">
        <v>4.4603265598011932</v>
      </c>
      <c r="U78" s="39">
        <v>3.9233903152011429</v>
      </c>
      <c r="V78" s="39">
        <v>2.8936322671772952</v>
      </c>
      <c r="W78" s="39">
        <v>1.6133084601559191</v>
      </c>
      <c r="X78" s="39">
        <v>1.0638305869343792</v>
      </c>
      <c r="Y78" s="39">
        <v>6.6866514807322837</v>
      </c>
      <c r="Z78" s="39">
        <v>3.8852566793551944</v>
      </c>
      <c r="AA78" s="39">
        <v>6.5939997156326484</v>
      </c>
      <c r="AB78" s="39">
        <v>3.6458766530144291</v>
      </c>
      <c r="AC78" s="39">
        <v>3.3920471377698314</v>
      </c>
      <c r="AD78" s="39">
        <v>7.2738959651363455</v>
      </c>
      <c r="AE78" s="39">
        <v>7.9983566978455416</v>
      </c>
      <c r="AF78" s="39">
        <v>2.5995923888580248</v>
      </c>
      <c r="AG78" s="39">
        <v>3.4967492464616492</v>
      </c>
      <c r="AH78" s="39">
        <v>5.2164580420189051</v>
      </c>
      <c r="AI78" s="39">
        <v>14.74374546175426</v>
      </c>
      <c r="AJ78" s="39">
        <v>4.0954542852361451</v>
      </c>
      <c r="AK78" s="39">
        <v>4.3384288385012146</v>
      </c>
      <c r="AL78" s="39">
        <v>3.1992989534776206</v>
      </c>
      <c r="AM78" s="39">
        <v>9.2182865049945359</v>
      </c>
      <c r="AN78" s="39">
        <v>0.83764246960079425</v>
      </c>
      <c r="AO78" s="39">
        <v>2.1218242519862986</v>
      </c>
      <c r="AP78" s="39">
        <v>2.4479560690348796</v>
      </c>
      <c r="AQ78" s="39">
        <v>2.6377078443217927</v>
      </c>
    </row>
    <row r="79" spans="1:43" s="39" customFormat="1" x14ac:dyDescent="0.3">
      <c r="A79" s="39" t="s">
        <v>278</v>
      </c>
      <c r="B79" s="39" t="s">
        <v>275</v>
      </c>
      <c r="C79" s="39" t="s">
        <v>275</v>
      </c>
      <c r="D79" s="39" t="s">
        <v>275</v>
      </c>
      <c r="E79" s="44" t="s">
        <v>275</v>
      </c>
      <c r="F79" s="45" t="s">
        <v>275</v>
      </c>
      <c r="G79" s="39" t="s">
        <v>275</v>
      </c>
      <c r="H79" s="39" t="s">
        <v>275</v>
      </c>
      <c r="I79" s="39" t="s">
        <v>275</v>
      </c>
      <c r="J79" s="39" t="s">
        <v>275</v>
      </c>
      <c r="K79" s="39">
        <v>4.847766234824995</v>
      </c>
      <c r="L79" s="39">
        <v>8.9918191753088319</v>
      </c>
      <c r="M79" s="39">
        <v>37.743830063719017</v>
      </c>
      <c r="N79" s="39">
        <v>20.556261087235882</v>
      </c>
      <c r="O79" s="39">
        <v>3.3662250141300629</v>
      </c>
      <c r="P79" s="39">
        <v>4.5529591356524479</v>
      </c>
      <c r="Q79" s="39">
        <v>3.9673102858988192</v>
      </c>
      <c r="R79" s="39">
        <v>4.4952783062974468</v>
      </c>
      <c r="S79" s="39">
        <v>3.1622990162165872</v>
      </c>
      <c r="T79" s="39">
        <v>4.7242971190264322</v>
      </c>
      <c r="U79" s="39">
        <v>3.5919545616894739</v>
      </c>
      <c r="V79" s="39">
        <v>3.3115285269191252</v>
      </c>
      <c r="W79" s="39">
        <v>1.9905262524904972</v>
      </c>
      <c r="X79" s="39">
        <v>0.99516472021018176</v>
      </c>
      <c r="Y79" s="39">
        <v>6.4735366837897006</v>
      </c>
      <c r="Z79" s="39">
        <v>3.730802866665357</v>
      </c>
      <c r="AA79" s="39">
        <v>6.5797054519916873</v>
      </c>
      <c r="AB79" s="39">
        <v>3.8374269400238292</v>
      </c>
      <c r="AC79" s="39">
        <v>3.0728573937358146</v>
      </c>
      <c r="AD79" s="39">
        <v>7.1059546102957318</v>
      </c>
      <c r="AE79" s="39">
        <v>7.7405285081014519</v>
      </c>
      <c r="AF79" s="39">
        <v>2.7798761683127129</v>
      </c>
      <c r="AG79" s="39">
        <v>3.8549169821094105</v>
      </c>
      <c r="AH79" s="39">
        <v>5.0586585117160023</v>
      </c>
      <c r="AI79" s="39">
        <v>15.022894057711728</v>
      </c>
      <c r="AJ79" s="39">
        <v>4.0904021702790265</v>
      </c>
      <c r="AK79" s="39">
        <v>4.4153560836771142</v>
      </c>
      <c r="AL79" s="39">
        <v>3.173079204483741</v>
      </c>
      <c r="AM79" s="39">
        <v>8.6442828981290276</v>
      </c>
      <c r="AN79" s="39">
        <v>1.1315770660787692</v>
      </c>
      <c r="AO79" s="39">
        <v>2.1611005795620604</v>
      </c>
      <c r="AP79" s="39">
        <v>2.2480091314107802</v>
      </c>
      <c r="AQ79" s="39">
        <v>2.5818151923062578</v>
      </c>
    </row>
    <row r="80" spans="1:43" s="39" customFormat="1" x14ac:dyDescent="0.3">
      <c r="A80" s="39" t="s">
        <v>279</v>
      </c>
      <c r="B80" s="39" t="s">
        <v>275</v>
      </c>
      <c r="C80" s="39" t="s">
        <v>275</v>
      </c>
      <c r="D80" s="39" t="s">
        <v>275</v>
      </c>
      <c r="E80" s="44" t="s">
        <v>275</v>
      </c>
      <c r="F80" s="45" t="s">
        <v>275</v>
      </c>
      <c r="G80" s="39" t="s">
        <v>275</v>
      </c>
      <c r="H80" s="39" t="s">
        <v>275</v>
      </c>
      <c r="I80" s="39" t="s">
        <v>275</v>
      </c>
      <c r="J80" s="39" t="s">
        <v>275</v>
      </c>
      <c r="K80" s="39">
        <v>5.1812513267411928</v>
      </c>
      <c r="L80" s="39">
        <v>9.349240453150248</v>
      </c>
      <c r="M80" s="39">
        <v>38.215617028220386</v>
      </c>
      <c r="N80" s="39">
        <v>19.51250434187234</v>
      </c>
      <c r="O80" s="39">
        <v>2.6029231127166601</v>
      </c>
      <c r="P80" s="39">
        <v>5.0322249035090598</v>
      </c>
      <c r="Q80" s="39">
        <v>3.8220539304675589</v>
      </c>
      <c r="R80" s="39">
        <v>4.7901926409052393</v>
      </c>
      <c r="S80" s="39">
        <v>3.1444783112877386</v>
      </c>
      <c r="T80" s="39">
        <v>4.6299088396584027</v>
      </c>
      <c r="U80" s="39">
        <v>3.7196051114711781</v>
      </c>
      <c r="V80" s="39">
        <v>3.6804889184662422</v>
      </c>
      <c r="W80" s="39">
        <v>1.9373368190472287</v>
      </c>
      <c r="X80" s="39">
        <v>1.0992322396113454</v>
      </c>
      <c r="Y80" s="39">
        <v>6.4469401911854787</v>
      </c>
      <c r="Z80" s="39">
        <v>3.9087262280074992</v>
      </c>
      <c r="AA80" s="39">
        <v>6.7697003148002635</v>
      </c>
      <c r="AB80" s="39">
        <v>3.5669460158044526</v>
      </c>
      <c r="AC80" s="39">
        <v>2.9498403118739152</v>
      </c>
      <c r="AD80" s="39">
        <v>6.8518422627258015</v>
      </c>
      <c r="AE80" s="39">
        <v>7.6415383225231723</v>
      </c>
      <c r="AF80" s="39">
        <v>2.6068267312280553</v>
      </c>
      <c r="AG80" s="39">
        <v>3.6897521501916493</v>
      </c>
      <c r="AH80" s="39">
        <v>5.0255959854282457</v>
      </c>
      <c r="AI80" s="39">
        <v>15.00844288913043</v>
      </c>
      <c r="AJ80" s="39">
        <v>4.0180398168538201</v>
      </c>
      <c r="AK80" s="39">
        <v>4.24273906043386</v>
      </c>
      <c r="AL80" s="39">
        <v>3.0610275442443835</v>
      </c>
      <c r="AM80" s="39">
        <v>8.9487105735557666</v>
      </c>
      <c r="AN80" s="39">
        <v>1.1607168895162392</v>
      </c>
      <c r="AO80" s="39">
        <v>2.2270945870540304</v>
      </c>
      <c r="AP80" s="39">
        <v>2.2424811201860053</v>
      </c>
      <c r="AQ80" s="39">
        <v>2.915981028132105</v>
      </c>
    </row>
    <row r="81" spans="1:43" s="39" customFormat="1" x14ac:dyDescent="0.3">
      <c r="A81" s="39" t="s">
        <v>280</v>
      </c>
      <c r="B81" s="39" t="s">
        <v>275</v>
      </c>
      <c r="C81" s="39" t="s">
        <v>275</v>
      </c>
      <c r="D81" s="39" t="s">
        <v>275</v>
      </c>
      <c r="E81" s="44" t="s">
        <v>275</v>
      </c>
      <c r="F81" s="45" t="s">
        <v>275</v>
      </c>
      <c r="G81" s="39" t="s">
        <v>275</v>
      </c>
      <c r="H81" s="39" t="s">
        <v>275</v>
      </c>
      <c r="I81" s="39" t="s">
        <v>275</v>
      </c>
      <c r="J81" s="39" t="s">
        <v>275</v>
      </c>
      <c r="K81" s="39">
        <v>4.9948040921329255</v>
      </c>
      <c r="L81" s="39">
        <v>9.9183050319699007</v>
      </c>
      <c r="M81" s="39">
        <v>35.877723137411635</v>
      </c>
      <c r="N81" s="39">
        <v>21.08089892036211</v>
      </c>
      <c r="O81" s="39">
        <v>2.953783126098974</v>
      </c>
      <c r="P81" s="39">
        <v>4.9169804529058734</v>
      </c>
      <c r="Q81" s="39">
        <v>4.1188820708250127</v>
      </c>
      <c r="R81" s="39">
        <v>4.701819952124084</v>
      </c>
      <c r="S81" s="39">
        <v>3.3428400496407797</v>
      </c>
      <c r="T81" s="39">
        <v>4.5285280361974474</v>
      </c>
      <c r="U81" s="39">
        <v>3.565435130331259</v>
      </c>
      <c r="V81" s="39">
        <v>3.0171483184783034</v>
      </c>
      <c r="W81" s="39">
        <v>1.8166171250272707</v>
      </c>
      <c r="X81" s="39">
        <v>0.83783041013043558</v>
      </c>
      <c r="Y81" s="39">
        <v>6.3152314961881277</v>
      </c>
      <c r="Z81" s="39">
        <v>3.8528143072438561</v>
      </c>
      <c r="AA81" s="39">
        <v>6.7950603098028894</v>
      </c>
      <c r="AB81" s="39">
        <v>3.8345694769864909</v>
      </c>
      <c r="AC81" s="39">
        <v>3.0934608212035077</v>
      </c>
      <c r="AD81" s="39">
        <v>7.4659484641943568</v>
      </c>
      <c r="AE81" s="39">
        <v>7.7710478775733369</v>
      </c>
      <c r="AF81" s="39">
        <v>2.6907619142135411</v>
      </c>
      <c r="AG81" s="39">
        <v>3.8048639882746644</v>
      </c>
      <c r="AH81" s="39">
        <v>4.7290829919281991</v>
      </c>
      <c r="AI81" s="39">
        <v>15.160581815881288</v>
      </c>
      <c r="AJ81" s="39">
        <v>4.1380001315254251</v>
      </c>
      <c r="AK81" s="39">
        <v>4.4870704788107165</v>
      </c>
      <c r="AL81" s="39">
        <v>3.0298204736322614</v>
      </c>
      <c r="AM81" s="39">
        <v>9.2494320372741399</v>
      </c>
      <c r="AN81" s="39">
        <v>0.96398462787443451</v>
      </c>
      <c r="AO81" s="39">
        <v>2.1874274176943085</v>
      </c>
      <c r="AP81" s="39">
        <v>2.0901834464603413</v>
      </c>
      <c r="AQ81" s="39">
        <v>2.6690620696020986</v>
      </c>
    </row>
    <row r="82" spans="1:43" s="39" customFormat="1" x14ac:dyDescent="0.3">
      <c r="A82" s="39" t="s">
        <v>281</v>
      </c>
      <c r="B82" s="39" t="s">
        <v>275</v>
      </c>
      <c r="C82" s="39" t="s">
        <v>275</v>
      </c>
      <c r="D82" s="39" t="s">
        <v>275</v>
      </c>
      <c r="E82" s="44" t="s">
        <v>275</v>
      </c>
      <c r="F82" s="45" t="s">
        <v>275</v>
      </c>
      <c r="G82" s="39" t="s">
        <v>275</v>
      </c>
      <c r="H82" s="39" t="s">
        <v>275</v>
      </c>
      <c r="I82" s="39" t="s">
        <v>275</v>
      </c>
      <c r="J82" s="39" t="s">
        <v>275</v>
      </c>
      <c r="K82" s="39">
        <v>5.6859525359888172</v>
      </c>
      <c r="L82" s="39">
        <v>9.3051627676640365</v>
      </c>
      <c r="M82" s="39">
        <v>37.078180327949283</v>
      </c>
      <c r="N82" s="39">
        <v>20.260719662014303</v>
      </c>
      <c r="O82" s="39">
        <v>3.231748466178459</v>
      </c>
      <c r="P82" s="39">
        <v>5.030304038047718</v>
      </c>
      <c r="Q82" s="39">
        <v>3.9466835658706323</v>
      </c>
      <c r="R82" s="39">
        <v>4.53471874659503</v>
      </c>
      <c r="S82" s="39">
        <v>3.0886095287827131</v>
      </c>
      <c r="T82" s="39">
        <v>3.896948042212701</v>
      </c>
      <c r="U82" s="39">
        <v>3.9409723186963288</v>
      </c>
      <c r="V82" s="39">
        <v>3.408921021130189</v>
      </c>
      <c r="W82" s="39">
        <v>1.979036080201964</v>
      </c>
      <c r="X82" s="39">
        <v>1.0398728356571654</v>
      </c>
      <c r="Y82" s="39">
        <v>6.9798365370675715</v>
      </c>
      <c r="Z82" s="39">
        <v>3.8374755533780065</v>
      </c>
      <c r="AA82" s="39">
        <v>6.3282056686774624</v>
      </c>
      <c r="AB82" s="39">
        <v>3.5386060645749602</v>
      </c>
      <c r="AC82" s="39">
        <v>3.3923315944651051</v>
      </c>
      <c r="AD82" s="39">
        <v>7.1265358443589566</v>
      </c>
      <c r="AE82" s="39">
        <v>7.7278054202801885</v>
      </c>
      <c r="AF82" s="39">
        <v>2.5204557241812324</v>
      </c>
      <c r="AG82" s="39">
        <v>3.7085055763864507</v>
      </c>
      <c r="AH82" s="39">
        <v>5.124021951971633</v>
      </c>
      <c r="AI82" s="39">
        <v>14.632726632338398</v>
      </c>
      <c r="AJ82" s="39">
        <v>4.3324875469664601</v>
      </c>
      <c r="AK82" s="39">
        <v>4.257647985433759</v>
      </c>
      <c r="AL82" s="39">
        <v>3.1258899226525956</v>
      </c>
      <c r="AM82" s="39">
        <v>8.6736513486147544</v>
      </c>
      <c r="AN82" s="39">
        <v>1.0742685404317813</v>
      </c>
      <c r="AO82" s="39">
        <v>2.0637212391868824</v>
      </c>
      <c r="AP82" s="39">
        <v>2.467811240634171</v>
      </c>
      <c r="AQ82" s="39">
        <v>2.6601856714102956</v>
      </c>
    </row>
    <row r="83" spans="1:43" s="39" customFormat="1" x14ac:dyDescent="0.3">
      <c r="A83" s="39" t="s">
        <v>282</v>
      </c>
      <c r="B83" s="39" t="s">
        <v>275</v>
      </c>
      <c r="C83" s="39" t="s">
        <v>275</v>
      </c>
      <c r="D83" s="39" t="s">
        <v>275</v>
      </c>
      <c r="E83" s="44" t="s">
        <v>275</v>
      </c>
      <c r="F83" s="45" t="s">
        <v>275</v>
      </c>
      <c r="G83" s="39" t="s">
        <v>275</v>
      </c>
      <c r="H83" s="39" t="s">
        <v>275</v>
      </c>
      <c r="I83" s="39" t="s">
        <v>275</v>
      </c>
      <c r="J83" s="39" t="s">
        <v>275</v>
      </c>
      <c r="K83" s="39">
        <v>5.2217459514638316</v>
      </c>
      <c r="L83" s="39">
        <v>9.2331083705197052</v>
      </c>
      <c r="M83" s="39">
        <v>38.137581653441636</v>
      </c>
      <c r="N83" s="39">
        <v>19.598295917392672</v>
      </c>
      <c r="O83" s="39">
        <v>1.7480747971605648</v>
      </c>
      <c r="P83" s="39">
        <v>4.7951245331544756</v>
      </c>
      <c r="Q83" s="39">
        <v>4.1008622282998308</v>
      </c>
      <c r="R83" s="39">
        <v>5.2554863084613803</v>
      </c>
      <c r="S83" s="39">
        <v>3.1385713682268772</v>
      </c>
      <c r="T83" s="39">
        <v>5.0839914447323586</v>
      </c>
      <c r="U83" s="39">
        <v>3.6871574271466736</v>
      </c>
      <c r="V83" s="39">
        <v>2.7190440894450343</v>
      </c>
      <c r="W83" s="39">
        <v>1.6128823438867119</v>
      </c>
      <c r="X83" s="39">
        <v>1.0328274050489281</v>
      </c>
      <c r="Y83" s="39">
        <v>6.5328040244988124</v>
      </c>
      <c r="Z83" s="39">
        <v>4.0583638761705849</v>
      </c>
      <c r="AA83" s="39">
        <v>6.6035376210624204</v>
      </c>
      <c r="AB83" s="39">
        <v>3.8269796856318723</v>
      </c>
      <c r="AC83" s="39">
        <v>3.3906629747657213</v>
      </c>
      <c r="AD83" s="39">
        <v>7.358484502652022</v>
      </c>
      <c r="AE83" s="39">
        <v>7.5909832762236258</v>
      </c>
      <c r="AF83" s="39">
        <v>2.8324651950521118</v>
      </c>
      <c r="AG83" s="39">
        <v>3.8219851620410084</v>
      </c>
      <c r="AH83" s="39">
        <v>5.076291478125607</v>
      </c>
      <c r="AI83" s="39">
        <v>14.878351098048268</v>
      </c>
      <c r="AJ83" s="39">
        <v>4.2437308451504965</v>
      </c>
      <c r="AK83" s="39">
        <v>4.2779971873470206</v>
      </c>
      <c r="AL83" s="39">
        <v>3.0791310982129847</v>
      </c>
      <c r="AM83" s="39">
        <v>9.1669126577897</v>
      </c>
      <c r="AN83" s="39">
        <v>0.80197326119912671</v>
      </c>
      <c r="AO83" s="39">
        <v>2.1352906916257215</v>
      </c>
      <c r="AP83" s="39">
        <v>2.2217188751630803</v>
      </c>
      <c r="AQ83" s="39">
        <v>2.7375826508591388</v>
      </c>
    </row>
    <row r="84" spans="1:43" s="39" customFormat="1" x14ac:dyDescent="0.3">
      <c r="A84" s="39" t="s">
        <v>568</v>
      </c>
      <c r="B84" s="39" t="s">
        <v>275</v>
      </c>
      <c r="C84" s="39" t="s">
        <v>275</v>
      </c>
      <c r="D84" s="39" t="s">
        <v>275</v>
      </c>
      <c r="E84" s="44" t="s">
        <v>275</v>
      </c>
      <c r="F84" s="45" t="s">
        <v>275</v>
      </c>
      <c r="G84" s="39" t="s">
        <v>275</v>
      </c>
      <c r="H84" s="39" t="s">
        <v>275</v>
      </c>
      <c r="I84" s="39" t="s">
        <v>275</v>
      </c>
      <c r="J84" s="39" t="s">
        <v>275</v>
      </c>
      <c r="K84" s="39">
        <v>5.195607007929973</v>
      </c>
      <c r="L84" s="39">
        <v>8.6790742949183333</v>
      </c>
      <c r="M84" s="39">
        <v>38.468199359461778</v>
      </c>
      <c r="N84" s="39">
        <v>19.460571295025716</v>
      </c>
      <c r="O84" s="39">
        <v>2.3289534171132069</v>
      </c>
      <c r="P84" s="39">
        <v>4.5983020811757598</v>
      </c>
      <c r="Q84" s="39">
        <v>4.3778446501704282</v>
      </c>
      <c r="R84" s="39">
        <v>5.0813501316779535</v>
      </c>
      <c r="S84" s="39">
        <v>3.2482795795682993</v>
      </c>
      <c r="T84" s="39">
        <v>4.7669774939078939</v>
      </c>
      <c r="U84" s="39">
        <v>3.7948406890506634</v>
      </c>
      <c r="V84" s="39">
        <v>2.7347893226148172</v>
      </c>
      <c r="W84" s="39">
        <v>1.3942143903844446</v>
      </c>
      <c r="X84" s="39">
        <v>1.1099276742680111</v>
      </c>
      <c r="Y84" s="39">
        <v>6.9293236393768245</v>
      </c>
      <c r="Z84" s="39">
        <v>4.0374920706691064</v>
      </c>
      <c r="AA84" s="39">
        <v>6.744357702460321</v>
      </c>
      <c r="AB84" s="39">
        <v>3.5574138105430673</v>
      </c>
      <c r="AC84" s="39">
        <v>3.5275005107181192</v>
      </c>
      <c r="AD84" s="39">
        <v>7.3787209420803554</v>
      </c>
      <c r="AE84" s="39">
        <v>7.8694950580387015</v>
      </c>
      <c r="AF84" s="39">
        <v>2.4999109958956844</v>
      </c>
      <c r="AG84" s="39">
        <v>3.6199055865742902</v>
      </c>
      <c r="AH84" s="39">
        <v>5.4636739914476493</v>
      </c>
      <c r="AI84" s="39">
        <v>15.007888000887654</v>
      </c>
      <c r="AJ84" s="39">
        <v>4.1594241516498061</v>
      </c>
      <c r="AK84" s="39">
        <v>4.2619428914337067</v>
      </c>
      <c r="AL84" s="39">
        <v>3.118557086592868</v>
      </c>
      <c r="AM84" s="39">
        <v>8.5527859408504074</v>
      </c>
      <c r="AN84" s="39">
        <v>0.75630297236824506</v>
      </c>
      <c r="AO84" s="39">
        <v>2.2817401540874087</v>
      </c>
      <c r="AP84" s="39">
        <v>2.3114405793490338</v>
      </c>
      <c r="AQ84" s="39">
        <v>2.6831925277094788</v>
      </c>
    </row>
    <row r="85" spans="1:43" s="39" customFormat="1" x14ac:dyDescent="0.3">
      <c r="A85" s="39" t="s">
        <v>283</v>
      </c>
      <c r="B85" s="39" t="s">
        <v>275</v>
      </c>
      <c r="C85" s="39" t="s">
        <v>275</v>
      </c>
      <c r="D85" s="39" t="s">
        <v>275</v>
      </c>
      <c r="E85" s="44" t="s">
        <v>275</v>
      </c>
      <c r="F85" s="45" t="s">
        <v>275</v>
      </c>
      <c r="G85" s="39" t="s">
        <v>275</v>
      </c>
      <c r="H85" s="39" t="s">
        <v>275</v>
      </c>
      <c r="I85" s="39" t="s">
        <v>275</v>
      </c>
      <c r="J85" s="39" t="s">
        <v>275</v>
      </c>
      <c r="K85" s="39">
        <v>5.0801799471340923</v>
      </c>
      <c r="L85" s="39">
        <v>9.2961639490912962</v>
      </c>
      <c r="M85" s="39">
        <v>38.253671514333647</v>
      </c>
      <c r="N85" s="39">
        <v>20.044457183401235</v>
      </c>
      <c r="O85" s="39">
        <v>2.9547180092316703</v>
      </c>
      <c r="P85" s="39">
        <v>4.8610086201683265</v>
      </c>
      <c r="Q85" s="39">
        <v>3.7776590473353031</v>
      </c>
      <c r="R85" s="39">
        <v>4.7160591182870073</v>
      </c>
      <c r="S85" s="39">
        <v>3.0586735251935893</v>
      </c>
      <c r="T85" s="39">
        <v>4.3817679186207439</v>
      </c>
      <c r="U85" s="39">
        <v>3.5756411672030866</v>
      </c>
      <c r="V85" s="39">
        <v>3.1485767937579339</v>
      </c>
      <c r="W85" s="39">
        <v>1.7394256521920513</v>
      </c>
      <c r="X85" s="39">
        <v>0.90541012110286145</v>
      </c>
      <c r="Y85" s="39">
        <v>6.5986545176256701</v>
      </c>
      <c r="Z85" s="39">
        <v>4.0240173397840691</v>
      </c>
      <c r="AA85" s="39">
        <v>6.6084170654330894</v>
      </c>
      <c r="AB85" s="39">
        <v>3.6039059887814324</v>
      </c>
      <c r="AC85" s="39">
        <v>3.359383137525664</v>
      </c>
      <c r="AD85" s="39">
        <v>7.3150738863783982</v>
      </c>
      <c r="AE85" s="39">
        <v>7.839994553421807</v>
      </c>
      <c r="AF85" s="39">
        <v>2.595908910493713</v>
      </c>
      <c r="AG85" s="39">
        <v>3.4347673743993621</v>
      </c>
      <c r="AH85" s="39">
        <v>5.3287048722385997</v>
      </c>
      <c r="AI85" s="39">
        <v>15.31933552483642</v>
      </c>
      <c r="AJ85" s="39">
        <v>4.0558478630575161</v>
      </c>
      <c r="AK85" s="39">
        <v>4.2918141679775612</v>
      </c>
      <c r="AL85" s="39">
        <v>3.014655948438588</v>
      </c>
      <c r="AM85" s="39">
        <v>8.9659998014478877</v>
      </c>
      <c r="AN85" s="39">
        <v>0.86791935896244687</v>
      </c>
      <c r="AO85" s="39">
        <v>2.1001866117309875</v>
      </c>
      <c r="AP85" s="39">
        <v>2.1178126429362667</v>
      </c>
      <c r="AQ85" s="39">
        <v>2.764187867477677</v>
      </c>
    </row>
    <row r="86" spans="1:43" s="39" customFormat="1" x14ac:dyDescent="0.3">
      <c r="A86" s="39" t="s">
        <v>284</v>
      </c>
      <c r="B86" s="39" t="s">
        <v>275</v>
      </c>
      <c r="C86" s="39" t="s">
        <v>275</v>
      </c>
      <c r="D86" s="39" t="s">
        <v>275</v>
      </c>
      <c r="E86" s="44" t="s">
        <v>275</v>
      </c>
      <c r="F86" s="45" t="s">
        <v>275</v>
      </c>
      <c r="G86" s="39" t="s">
        <v>275</v>
      </c>
      <c r="H86" s="39" t="s">
        <v>275</v>
      </c>
      <c r="I86" s="39" t="s">
        <v>275</v>
      </c>
      <c r="J86" s="39" t="s">
        <v>275</v>
      </c>
      <c r="K86" s="39">
        <v>5.0452910336246406</v>
      </c>
      <c r="L86" s="39">
        <v>9.5572758935059614</v>
      </c>
      <c r="M86" s="39">
        <v>37.982430926920912</v>
      </c>
      <c r="N86" s="39">
        <v>20.626135847713698</v>
      </c>
      <c r="O86" s="39">
        <v>2.6850350015315607</v>
      </c>
      <c r="P86" s="39">
        <v>5.2295259845847619</v>
      </c>
      <c r="Q86" s="39">
        <v>3.4195958816950442</v>
      </c>
      <c r="R86" s="39">
        <v>4.2534079963805862</v>
      </c>
      <c r="S86" s="39">
        <v>3.2311429355723331</v>
      </c>
      <c r="T86" s="39">
        <v>4.1533847126968029</v>
      </c>
      <c r="U86" s="39">
        <v>3.8167737857737039</v>
      </c>
      <c r="V86" s="39">
        <v>2.9495113249688751</v>
      </c>
      <c r="W86" s="39">
        <v>1.3323997306556543</v>
      </c>
      <c r="X86" s="39">
        <v>1.0300430448935483</v>
      </c>
      <c r="Y86" s="39">
        <v>6.5934863338427094</v>
      </c>
      <c r="Z86" s="39">
        <v>3.9041423116353706</v>
      </c>
      <c r="AA86" s="39">
        <v>6.6709212371090665</v>
      </c>
      <c r="AB86" s="39">
        <v>3.553150460941382</v>
      </c>
      <c r="AC86" s="39">
        <v>3.4215982969016046</v>
      </c>
      <c r="AD86" s="39">
        <v>7.6445524287296198</v>
      </c>
      <c r="AE86" s="39">
        <v>8.0202019332670211</v>
      </c>
      <c r="AF86" s="39">
        <v>2.4307741020344231</v>
      </c>
      <c r="AG86" s="39">
        <v>3.3102376105605309</v>
      </c>
      <c r="AH86" s="39">
        <v>5.1961142625702754</v>
      </c>
      <c r="AI86" s="39">
        <v>16.074058012734813</v>
      </c>
      <c r="AJ86" s="39">
        <v>4.1589114904374229</v>
      </c>
      <c r="AK86" s="39">
        <v>4.2653962414411195</v>
      </c>
      <c r="AL86" s="39">
        <v>3.0621666085433552</v>
      </c>
      <c r="AM86" s="39">
        <v>8.8415034493559066</v>
      </c>
      <c r="AN86" s="39">
        <v>0.65615838750147004</v>
      </c>
      <c r="AO86" s="39">
        <v>2.0919757943257333</v>
      </c>
      <c r="AP86" s="39">
        <v>2.1829209182134952</v>
      </c>
      <c r="AQ86" s="39">
        <v>2.609776019336612</v>
      </c>
    </row>
    <row r="87" spans="1:43" s="39" customFormat="1" x14ac:dyDescent="0.3">
      <c r="A87" s="39" t="s">
        <v>285</v>
      </c>
      <c r="B87" s="39" t="s">
        <v>275</v>
      </c>
      <c r="C87" s="39" t="s">
        <v>275</v>
      </c>
      <c r="D87" s="39" t="s">
        <v>275</v>
      </c>
      <c r="E87" s="44" t="s">
        <v>275</v>
      </c>
      <c r="F87" s="45" t="s">
        <v>275</v>
      </c>
      <c r="G87" s="39" t="s">
        <v>275</v>
      </c>
      <c r="H87" s="39" t="s">
        <v>275</v>
      </c>
      <c r="I87" s="39" t="s">
        <v>275</v>
      </c>
      <c r="J87" s="39" t="s">
        <v>275</v>
      </c>
      <c r="K87" s="39">
        <v>5.3451104621914505</v>
      </c>
      <c r="L87" s="39">
        <v>9.7875975523649092</v>
      </c>
      <c r="M87" s="39">
        <v>36.792391284976951</v>
      </c>
      <c r="N87" s="39">
        <v>19.999448196856449</v>
      </c>
      <c r="O87" s="39">
        <v>2.5737327362883962</v>
      </c>
      <c r="P87" s="39">
        <v>5.4932854566086453</v>
      </c>
      <c r="Q87" s="39">
        <v>3.8883522708922498</v>
      </c>
      <c r="R87" s="39">
        <v>4.8213262209264327</v>
      </c>
      <c r="S87" s="39">
        <v>3.3460206187824526</v>
      </c>
      <c r="T87" s="39">
        <v>3.8392739683815775</v>
      </c>
      <c r="U87" s="39">
        <v>4.1134612317304891</v>
      </c>
      <c r="V87" s="39">
        <v>2.2699882324446721</v>
      </c>
      <c r="W87" s="39">
        <v>1.285121250997842</v>
      </c>
      <c r="X87" s="39">
        <v>0.95918805175644861</v>
      </c>
      <c r="Y87" s="39">
        <v>6.6125304936125939</v>
      </c>
      <c r="Z87" s="39">
        <v>3.9722069075605546</v>
      </c>
      <c r="AA87" s="39">
        <v>6.8911439817832276</v>
      </c>
      <c r="AB87" s="39">
        <v>3.4602534806982748</v>
      </c>
      <c r="AC87" s="39">
        <v>3.2174204555335106</v>
      </c>
      <c r="AD87" s="39">
        <v>7.4525414722557377</v>
      </c>
      <c r="AE87" s="39">
        <v>7.8644769860197252</v>
      </c>
      <c r="AF87" s="39">
        <v>2.6412134489712487</v>
      </c>
      <c r="AG87" s="39">
        <v>3.3546821873111301</v>
      </c>
      <c r="AH87" s="39">
        <v>5.2338528820087751</v>
      </c>
      <c r="AI87" s="39">
        <v>16.212304096063075</v>
      </c>
      <c r="AJ87" s="39">
        <v>4.2837232891920429</v>
      </c>
      <c r="AK87" s="39">
        <v>4.6672966119905563</v>
      </c>
      <c r="AL87" s="39">
        <v>2.9292303794570196</v>
      </c>
      <c r="AM87" s="39">
        <v>9.1139590566921544</v>
      </c>
      <c r="AN87" s="39">
        <v>0.66458643686021923</v>
      </c>
      <c r="AO87" s="39">
        <v>2.0626646373961166</v>
      </c>
      <c r="AP87" s="39">
        <v>2.1178606696575462</v>
      </c>
      <c r="AQ87" s="39">
        <v>2.7337549917375457</v>
      </c>
    </row>
    <row r="88" spans="1:43" x14ac:dyDescent="0.3">
      <c r="A88" t="s">
        <v>325</v>
      </c>
      <c r="B88" t="s">
        <v>287</v>
      </c>
      <c r="C88" t="s">
        <v>62</v>
      </c>
      <c r="D88" t="s">
        <v>326</v>
      </c>
      <c r="E88" t="s">
        <v>1206</v>
      </c>
      <c r="F88" s="15" t="s">
        <v>64</v>
      </c>
      <c r="G88" t="s">
        <v>294</v>
      </c>
      <c r="H88" t="s">
        <v>298</v>
      </c>
      <c r="I88" t="s">
        <v>296</v>
      </c>
      <c r="J88" t="s">
        <v>291</v>
      </c>
      <c r="K88">
        <v>1.6005914890165311</v>
      </c>
      <c r="L88">
        <v>6.4304375584857256</v>
      </c>
      <c r="M88">
        <v>36.088155225330226</v>
      </c>
      <c r="N88">
        <v>17.639556927263929</v>
      </c>
      <c r="O88">
        <v>1.9309882262158919</v>
      </c>
      <c r="P88">
        <v>7.1328123206180232</v>
      </c>
      <c r="Q88">
        <v>8.38794242075714</v>
      </c>
      <c r="R88">
        <v>9.7077967918193853</v>
      </c>
      <c r="S88">
        <v>3.7341790510027861</v>
      </c>
      <c r="T88">
        <v>4.2021514468958401</v>
      </c>
      <c r="U88">
        <v>3.1453885425945267</v>
      </c>
      <c r="V88">
        <v>1.7398134718466074</v>
      </c>
      <c r="W88">
        <v>1.0730410040772442</v>
      </c>
      <c r="X88">
        <v>0.49730962713659177</v>
      </c>
      <c r="Y88">
        <v>4.908997073806578</v>
      </c>
      <c r="Z88">
        <v>3.0173957114342018</v>
      </c>
      <c r="AA88">
        <v>5.9217523970584223</v>
      </c>
      <c r="AB88">
        <v>3.877296695355243</v>
      </c>
      <c r="AC88">
        <v>2.1704575338843446</v>
      </c>
      <c r="AD88">
        <v>6.7233450724642179</v>
      </c>
      <c r="AE88">
        <v>7.5071258263585312</v>
      </c>
      <c r="AF88">
        <v>2.7678018706662377</v>
      </c>
      <c r="AG88">
        <v>4.6101220858724767</v>
      </c>
      <c r="AH88">
        <v>3.2597064934034439</v>
      </c>
      <c r="AI88">
        <v>15.477780930052269</v>
      </c>
      <c r="AJ88">
        <v>4.6186370505672212</v>
      </c>
      <c r="AK88">
        <v>5.9539718185515351</v>
      </c>
      <c r="AL88">
        <v>1.9664913236115034</v>
      </c>
      <c r="AM88">
        <v>13.886236002190488</v>
      </c>
      <c r="AN88">
        <v>0.84395773072062075</v>
      </c>
      <c r="AO88">
        <v>2.7674579687574581</v>
      </c>
      <c r="AP88">
        <v>2.6094953054531782</v>
      </c>
      <c r="AQ88">
        <v>3.8018070067315586</v>
      </c>
    </row>
    <row r="89" spans="1:43" x14ac:dyDescent="0.3">
      <c r="A89" t="s">
        <v>327</v>
      </c>
      <c r="B89" t="s">
        <v>287</v>
      </c>
      <c r="C89" t="s">
        <v>62</v>
      </c>
      <c r="D89" t="s">
        <v>326</v>
      </c>
      <c r="E89" t="s">
        <v>1213</v>
      </c>
      <c r="F89" s="15">
        <v>23.88</v>
      </c>
      <c r="G89" t="s">
        <v>294</v>
      </c>
      <c r="H89" t="s">
        <v>298</v>
      </c>
      <c r="I89" t="s">
        <v>328</v>
      </c>
      <c r="J89" t="s">
        <v>291</v>
      </c>
      <c r="K89">
        <v>3.5913382535198886</v>
      </c>
      <c r="L89">
        <v>12.1353441585282</v>
      </c>
      <c r="M89">
        <v>46.5555999147088</v>
      </c>
      <c r="N89">
        <v>11.108471022012555</v>
      </c>
      <c r="O89">
        <v>4.2749367243959568</v>
      </c>
      <c r="P89">
        <v>4.0883195212118126</v>
      </c>
      <c r="Q89">
        <v>3.3690474810511093</v>
      </c>
      <c r="R89">
        <v>2.9623748454217012</v>
      </c>
      <c r="S89">
        <v>3.8144755176011405</v>
      </c>
      <c r="T89">
        <v>0.34914786490667638</v>
      </c>
      <c r="U89">
        <v>7.750944696642164</v>
      </c>
      <c r="V89">
        <v>3.1735312353807692</v>
      </c>
      <c r="W89">
        <v>1.1381938954006172</v>
      </c>
      <c r="X89">
        <v>0.76723305958068</v>
      </c>
      <c r="Y89">
        <v>7.0264138322233505</v>
      </c>
      <c r="Z89">
        <v>4.4218116632065962</v>
      </c>
      <c r="AA89">
        <v>6.4370654026124869</v>
      </c>
      <c r="AB89">
        <v>3.2821161347827186</v>
      </c>
      <c r="AC89">
        <v>3.1980723038666019</v>
      </c>
      <c r="AD89">
        <v>8.3259000023108332</v>
      </c>
      <c r="AE89">
        <v>7.8325860628208579</v>
      </c>
      <c r="AF89">
        <v>2.5397479861614878</v>
      </c>
      <c r="AG89">
        <v>2.7738508956744203</v>
      </c>
      <c r="AH89">
        <v>5.2707557520419295</v>
      </c>
      <c r="AI89">
        <v>16.127796358306444</v>
      </c>
      <c r="AJ89">
        <v>4.8110783048998016</v>
      </c>
      <c r="AK89">
        <v>3.6955543812030713</v>
      </c>
      <c r="AL89">
        <v>2.0483390941772277</v>
      </c>
      <c r="AM89">
        <v>8.5848268197951327</v>
      </c>
      <c r="AN89">
        <v>0.96178443686053383</v>
      </c>
      <c r="AO89">
        <v>2.2520255877093867</v>
      </c>
      <c r="AP89">
        <v>2.4742275827616345</v>
      </c>
      <c r="AQ89">
        <v>2.8570892082234192</v>
      </c>
    </row>
    <row r="90" spans="1:43" x14ac:dyDescent="0.3">
      <c r="A90" t="s">
        <v>329</v>
      </c>
      <c r="B90" t="s">
        <v>287</v>
      </c>
      <c r="C90" t="s">
        <v>67</v>
      </c>
      <c r="D90" t="s">
        <v>326</v>
      </c>
      <c r="E90" t="s">
        <v>1213</v>
      </c>
      <c r="F90" s="15">
        <v>28.04</v>
      </c>
      <c r="G90" t="s">
        <v>294</v>
      </c>
      <c r="H90" t="s">
        <v>330</v>
      </c>
      <c r="I90" t="s">
        <v>331</v>
      </c>
      <c r="J90" t="s">
        <v>332</v>
      </c>
      <c r="K90">
        <v>2.0722569118310168</v>
      </c>
      <c r="L90">
        <v>7.5705090744950514</v>
      </c>
      <c r="M90">
        <v>25.386553323553219</v>
      </c>
      <c r="N90">
        <v>16.169016770431067</v>
      </c>
      <c r="O90">
        <v>3.4458937213241367</v>
      </c>
      <c r="P90">
        <v>5.3978407119519982</v>
      </c>
      <c r="Q90">
        <v>14.757222508967089</v>
      </c>
      <c r="R90">
        <v>6.7162227279467235</v>
      </c>
      <c r="S90">
        <v>10.595117042809965</v>
      </c>
      <c r="T90">
        <v>3.2539339587507667</v>
      </c>
      <c r="U90">
        <v>4.6354332479389662</v>
      </c>
      <c r="V90">
        <v>2.7747334313197705</v>
      </c>
      <c r="W90">
        <v>1.4237058907305429</v>
      </c>
      <c r="X90">
        <v>0.68580413271776908</v>
      </c>
      <c r="Y90">
        <v>6.6847164199311147</v>
      </c>
      <c r="Z90">
        <v>3.673197195943728</v>
      </c>
      <c r="AA90">
        <v>6.4578350962737252</v>
      </c>
      <c r="AB90">
        <v>3.0324117325375339</v>
      </c>
      <c r="AC90">
        <v>2.9352806074165834</v>
      </c>
      <c r="AD90">
        <v>7.3538386242970715</v>
      </c>
      <c r="AE90">
        <v>8.1839566063881595</v>
      </c>
      <c r="AF90">
        <v>1.7480059486170412</v>
      </c>
      <c r="AG90">
        <v>3.7020567768291737</v>
      </c>
      <c r="AH90">
        <v>4.3555583347387037</v>
      </c>
      <c r="AI90">
        <v>16.33657256398973</v>
      </c>
      <c r="AJ90">
        <v>3.2702043713974955</v>
      </c>
      <c r="AK90">
        <v>4.6906353759432786</v>
      </c>
      <c r="AL90">
        <v>2.2548794968329147</v>
      </c>
      <c r="AM90">
        <v>11.411419092469185</v>
      </c>
      <c r="AN90">
        <v>1.6468752137940803</v>
      </c>
      <c r="AO90">
        <v>1.9569916420587432</v>
      </c>
      <c r="AP90">
        <v>2.8948274219420265</v>
      </c>
      <c r="AQ90">
        <v>2.5264940238316353</v>
      </c>
    </row>
    <row r="91" spans="1:43" x14ac:dyDescent="0.3">
      <c r="A91" t="s">
        <v>333</v>
      </c>
      <c r="B91" t="s">
        <v>287</v>
      </c>
      <c r="C91" t="s">
        <v>62</v>
      </c>
      <c r="D91" t="s">
        <v>326</v>
      </c>
      <c r="E91" t="s">
        <v>1206</v>
      </c>
      <c r="F91" s="15">
        <v>27.08</v>
      </c>
      <c r="G91" t="s">
        <v>294</v>
      </c>
      <c r="H91" t="s">
        <v>316</v>
      </c>
      <c r="I91" t="s">
        <v>296</v>
      </c>
      <c r="J91" t="s">
        <v>291</v>
      </c>
      <c r="K91">
        <v>7.8882432271547955</v>
      </c>
      <c r="L91">
        <v>21.885005222336549</v>
      </c>
      <c r="M91">
        <v>18.40803513475251</v>
      </c>
      <c r="N91">
        <v>29.621382453879228</v>
      </c>
      <c r="O91">
        <v>0.84971099218149237</v>
      </c>
      <c r="P91">
        <v>1.8104510287932463</v>
      </c>
      <c r="Q91">
        <v>5.2612536905077425</v>
      </c>
      <c r="R91">
        <v>2.6051554478135244</v>
      </c>
      <c r="S91">
        <v>6.2396313878166687</v>
      </c>
      <c r="T91">
        <v>1.6149068196580836</v>
      </c>
      <c r="U91">
        <v>3.8162245951061742</v>
      </c>
      <c r="V91">
        <v>2.8595891419201962</v>
      </c>
      <c r="W91">
        <v>1.9236765246411975</v>
      </c>
      <c r="X91">
        <v>1.0706442409319297</v>
      </c>
      <c r="Y91">
        <v>7.1749747155300598</v>
      </c>
      <c r="Z91">
        <v>3.8330104248561976</v>
      </c>
      <c r="AA91">
        <v>7.1015250199997695</v>
      </c>
      <c r="AB91">
        <v>4.5203752111973374</v>
      </c>
      <c r="AC91">
        <v>2.2410236054501262</v>
      </c>
      <c r="AD91">
        <v>6.5138674081414303</v>
      </c>
      <c r="AE91">
        <v>8.2671209749747572</v>
      </c>
      <c r="AF91">
        <v>3.0704981766140174</v>
      </c>
      <c r="AG91">
        <v>3.1013376633948919</v>
      </c>
      <c r="AH91">
        <v>4.9646473234317892</v>
      </c>
      <c r="AI91">
        <v>15.8161538054438</v>
      </c>
      <c r="AJ91">
        <v>5.003267007080094</v>
      </c>
      <c r="AK91">
        <v>3.7774139731878029</v>
      </c>
      <c r="AL91">
        <v>3.1770936626428976</v>
      </c>
      <c r="AM91">
        <v>9.465940937723504</v>
      </c>
      <c r="AN91">
        <v>0.76587657815855725</v>
      </c>
      <c r="AO91">
        <v>1.6751105240441839</v>
      </c>
      <c r="AP91">
        <v>1.6374017910638052</v>
      </c>
      <c r="AQ91">
        <v>2.0394512895716708</v>
      </c>
    </row>
    <row r="92" spans="1:43" x14ac:dyDescent="0.3">
      <c r="A92" t="s">
        <v>335</v>
      </c>
      <c r="B92" t="s">
        <v>287</v>
      </c>
      <c r="C92" t="s">
        <v>62</v>
      </c>
      <c r="D92" t="s">
        <v>326</v>
      </c>
      <c r="E92" t="s">
        <v>1203</v>
      </c>
      <c r="F92" s="15">
        <v>21.33</v>
      </c>
      <c r="G92" t="s">
        <v>294</v>
      </c>
      <c r="H92" t="s">
        <v>298</v>
      </c>
      <c r="I92" t="s">
        <v>296</v>
      </c>
      <c r="J92" t="s">
        <v>291</v>
      </c>
      <c r="K92">
        <v>7.8149853869911903</v>
      </c>
      <c r="L92">
        <v>13.85681175062026</v>
      </c>
      <c r="M92">
        <v>28.087625811030573</v>
      </c>
      <c r="N92">
        <v>32.121760830555722</v>
      </c>
      <c r="O92">
        <v>4.9321208192143642</v>
      </c>
      <c r="P92">
        <v>6.1725360704145196</v>
      </c>
      <c r="Q92">
        <v>0.39236051497005658</v>
      </c>
      <c r="R92">
        <v>0.89120674184676352</v>
      </c>
      <c r="S92">
        <v>0.76825061833282893</v>
      </c>
      <c r="T92">
        <v>1.9779758714576063</v>
      </c>
      <c r="U92">
        <v>2.9843655845661035</v>
      </c>
      <c r="V92">
        <v>3.3530223853760326</v>
      </c>
      <c r="W92">
        <v>2.8597203081450644</v>
      </c>
      <c r="X92">
        <v>0.69321057655431051</v>
      </c>
      <c r="Y92">
        <v>3.505853048116486</v>
      </c>
      <c r="Z92">
        <v>1.4956324068326152</v>
      </c>
      <c r="AA92">
        <v>5.1553699710685619</v>
      </c>
      <c r="AB92">
        <v>2.370670904498613</v>
      </c>
      <c r="AC92">
        <v>1.2036708286735067</v>
      </c>
      <c r="AD92">
        <v>3.950481258063371</v>
      </c>
      <c r="AE92">
        <v>6.1362558314845019</v>
      </c>
      <c r="AF92">
        <v>1.130056717917475</v>
      </c>
      <c r="AG92">
        <v>2.263582001606061</v>
      </c>
      <c r="AH92">
        <v>2.4538624992316409</v>
      </c>
      <c r="AI92">
        <v>10.730104439226775</v>
      </c>
      <c r="AJ92">
        <v>3.3834676739903657</v>
      </c>
      <c r="AK92">
        <v>3.5778795333495643</v>
      </c>
      <c r="AL92">
        <v>2.0078701375214192</v>
      </c>
      <c r="AM92">
        <v>7.5740946659905291</v>
      </c>
      <c r="AN92">
        <v>17.929143675016462</v>
      </c>
      <c r="AO92">
        <v>3.3422209514748071</v>
      </c>
      <c r="AP92">
        <v>10.761417800785598</v>
      </c>
      <c r="AQ92">
        <v>4.1224123850762355</v>
      </c>
    </row>
    <row r="93" spans="1:43" x14ac:dyDescent="0.3">
      <c r="A93" t="s">
        <v>336</v>
      </c>
      <c r="B93" t="s">
        <v>287</v>
      </c>
      <c r="C93" t="s">
        <v>67</v>
      </c>
      <c r="D93" t="s">
        <v>63</v>
      </c>
      <c r="E93" t="s">
        <v>1203</v>
      </c>
      <c r="F93" s="15">
        <v>26.67</v>
      </c>
      <c r="G93" t="s">
        <v>294</v>
      </c>
      <c r="H93" t="s">
        <v>309</v>
      </c>
      <c r="I93" t="s">
        <v>296</v>
      </c>
      <c r="J93" t="s">
        <v>291</v>
      </c>
      <c r="K93">
        <v>0.67851807159112998</v>
      </c>
      <c r="L93">
        <v>2.7963930499556264</v>
      </c>
      <c r="M93">
        <v>13.907849997205219</v>
      </c>
      <c r="N93">
        <v>7.9283345133098635</v>
      </c>
      <c r="O93">
        <v>20.859570717213781</v>
      </c>
      <c r="P93">
        <v>13.065218029845827</v>
      </c>
      <c r="Q93">
        <v>6.9286317894565617</v>
      </c>
      <c r="R93">
        <v>8.6407676701386098</v>
      </c>
      <c r="S93">
        <v>8.3592575019629525</v>
      </c>
      <c r="T93">
        <v>9.4322751641040909</v>
      </c>
      <c r="U93">
        <v>7.40318349521635</v>
      </c>
      <c r="V93">
        <v>1.9786531986114573</v>
      </c>
      <c r="W93">
        <v>1.5299212905253521</v>
      </c>
      <c r="X93">
        <v>0.72573091707342952</v>
      </c>
      <c r="Y93">
        <v>7.4464020684055683</v>
      </c>
      <c r="Z93">
        <v>4.2487697362491783</v>
      </c>
      <c r="AA93">
        <v>8.1940235691845356</v>
      </c>
      <c r="AB93">
        <v>3.4086988452279403</v>
      </c>
      <c r="AC93">
        <v>2.456185290202114</v>
      </c>
      <c r="AD93">
        <v>6.9715713918468785</v>
      </c>
      <c r="AE93">
        <v>9.9105493892588576</v>
      </c>
      <c r="AF93">
        <v>2.5055839281798673</v>
      </c>
      <c r="AG93">
        <v>2.8691005892966537</v>
      </c>
      <c r="AH93">
        <v>6.3836706701725356</v>
      </c>
      <c r="AI93">
        <v>19.345246608793254</v>
      </c>
      <c r="AJ93">
        <v>4.3522044230257322</v>
      </c>
      <c r="AK93">
        <v>3.5642126484982013</v>
      </c>
      <c r="AL93">
        <v>2.7069062240193493</v>
      </c>
      <c r="AM93">
        <v>7.6940565444720148</v>
      </c>
      <c r="AN93">
        <v>0.43961188477893826</v>
      </c>
      <c r="AO93">
        <v>0.87704933927278872</v>
      </c>
      <c r="AP93">
        <v>0.71094143909421093</v>
      </c>
      <c r="AQ93">
        <v>1.6809100038111271</v>
      </c>
    </row>
    <row r="94" spans="1:43" x14ac:dyDescent="0.3">
      <c r="A94" t="s">
        <v>337</v>
      </c>
      <c r="B94" t="s">
        <v>287</v>
      </c>
      <c r="C94" t="s">
        <v>62</v>
      </c>
      <c r="D94" t="s">
        <v>326</v>
      </c>
      <c r="E94" t="s">
        <v>1206</v>
      </c>
      <c r="F94" s="15">
        <v>22.64</v>
      </c>
      <c r="G94" t="s">
        <v>294</v>
      </c>
      <c r="H94" t="s">
        <v>309</v>
      </c>
      <c r="I94" t="s">
        <v>296</v>
      </c>
      <c r="J94" t="s">
        <v>291</v>
      </c>
      <c r="K94">
        <v>2.7736243040449797</v>
      </c>
      <c r="L94">
        <v>9.6837923772888139</v>
      </c>
      <c r="M94">
        <v>20.685925551104038</v>
      </c>
      <c r="N94">
        <v>20.659234264646052</v>
      </c>
      <c r="O94">
        <v>28.580180948779873</v>
      </c>
      <c r="P94">
        <v>1.5161118750824698</v>
      </c>
      <c r="Q94">
        <v>0.53277483080594779</v>
      </c>
      <c r="R94">
        <v>0.53277483080594779</v>
      </c>
      <c r="S94">
        <v>5.1017739946724578</v>
      </c>
      <c r="T94">
        <v>3.3183313597522188</v>
      </c>
      <c r="U94">
        <v>6.6154756630172171</v>
      </c>
      <c r="V94">
        <v>21.499186832606629</v>
      </c>
      <c r="W94">
        <v>6.4016502928876742</v>
      </c>
      <c r="X94">
        <v>1.5738869707917442</v>
      </c>
      <c r="Y94">
        <v>6.4703030458177393</v>
      </c>
      <c r="Z94">
        <v>1.5738869707917442</v>
      </c>
      <c r="AA94">
        <v>5.0086141489845684</v>
      </c>
      <c r="AB94">
        <v>2.3464791645803231</v>
      </c>
      <c r="AC94">
        <v>9.6479487718992409</v>
      </c>
      <c r="AD94">
        <v>2.2914314840975254</v>
      </c>
      <c r="AE94">
        <v>3.5888225167856165</v>
      </c>
      <c r="AF94">
        <v>1.5738869707917442</v>
      </c>
      <c r="AG94">
        <v>3.750395982584255</v>
      </c>
      <c r="AH94">
        <v>4.3760001178683945</v>
      </c>
      <c r="AI94">
        <v>7.953267746722072</v>
      </c>
      <c r="AJ94">
        <v>1.5738869707917442</v>
      </c>
      <c r="AK94">
        <v>3.6854635049813997</v>
      </c>
      <c r="AL94">
        <v>4.1853042345057112</v>
      </c>
      <c r="AM94">
        <v>6.2040363893448758</v>
      </c>
      <c r="AN94">
        <v>1.5738869707917442</v>
      </c>
      <c r="AO94">
        <v>1.5738869707917442</v>
      </c>
      <c r="AP94">
        <v>1.5738869707917442</v>
      </c>
      <c r="AQ94">
        <v>1.5738869707917442</v>
      </c>
    </row>
    <row r="95" spans="1:43" x14ac:dyDescent="0.3">
      <c r="A95" t="s">
        <v>338</v>
      </c>
      <c r="B95" t="s">
        <v>287</v>
      </c>
      <c r="C95" t="s">
        <v>67</v>
      </c>
      <c r="D95" t="s">
        <v>63</v>
      </c>
      <c r="E95" t="s">
        <v>1212</v>
      </c>
      <c r="F95" s="15">
        <v>20.7</v>
      </c>
      <c r="G95" t="s">
        <v>294</v>
      </c>
      <c r="H95" t="s">
        <v>316</v>
      </c>
      <c r="I95" t="s">
        <v>313</v>
      </c>
      <c r="J95" t="s">
        <v>291</v>
      </c>
      <c r="K95">
        <v>1.4747791242592352</v>
      </c>
      <c r="L95">
        <v>6.3971473700386516</v>
      </c>
      <c r="M95">
        <v>25.343162039050728</v>
      </c>
      <c r="N95">
        <v>22.800224339024425</v>
      </c>
      <c r="O95">
        <v>14.387526183647834</v>
      </c>
      <c r="P95">
        <v>6.587884712499271</v>
      </c>
      <c r="Q95">
        <v>2.5224891658775297</v>
      </c>
      <c r="R95">
        <v>3.6085307415027539</v>
      </c>
      <c r="S95">
        <v>4.014983360702618</v>
      </c>
      <c r="T95">
        <v>6.3057124659343691</v>
      </c>
      <c r="U95">
        <v>6.5575604974625774</v>
      </c>
      <c r="V95">
        <v>3.5739451363920516</v>
      </c>
      <c r="W95">
        <v>1.7460996675589462</v>
      </c>
      <c r="X95">
        <v>0.84979650121936912</v>
      </c>
      <c r="Y95">
        <v>7.4616830171404986</v>
      </c>
      <c r="Z95">
        <v>3.8548013757408204</v>
      </c>
      <c r="AA95">
        <v>7.050238301841441</v>
      </c>
      <c r="AB95">
        <v>3.9332650732080641</v>
      </c>
      <c r="AC95">
        <v>4.0429426143665363</v>
      </c>
      <c r="AD95">
        <v>7.0223898482758136</v>
      </c>
      <c r="AE95">
        <v>7.662597885649757</v>
      </c>
      <c r="AF95">
        <v>2.2625843213987391</v>
      </c>
      <c r="AG95">
        <v>4.2446386813951609</v>
      </c>
      <c r="AH95">
        <v>4.9943824416131122</v>
      </c>
      <c r="AI95">
        <v>13.477014386639933</v>
      </c>
      <c r="AJ95">
        <v>3.3882735008133054</v>
      </c>
      <c r="AK95">
        <v>4.9390411982051807</v>
      </c>
      <c r="AL95">
        <v>3.6121681266882115</v>
      </c>
      <c r="AM95">
        <v>9.3515071618795815</v>
      </c>
      <c r="AN95">
        <v>0.63882123632254106</v>
      </c>
      <c r="AO95">
        <v>2.0921192663820687</v>
      </c>
      <c r="AP95">
        <v>1.5773681338196917</v>
      </c>
      <c r="AQ95">
        <v>2.2243221234492001</v>
      </c>
    </row>
    <row r="96" spans="1:43" x14ac:dyDescent="0.3">
      <c r="A96" t="s">
        <v>340</v>
      </c>
      <c r="B96" t="s">
        <v>287</v>
      </c>
      <c r="C96" t="s">
        <v>62</v>
      </c>
      <c r="D96" t="s">
        <v>326</v>
      </c>
      <c r="E96" t="s">
        <v>1209</v>
      </c>
      <c r="F96" s="15">
        <v>24.8</v>
      </c>
      <c r="G96" t="s">
        <v>294</v>
      </c>
      <c r="H96" t="s">
        <v>295</v>
      </c>
      <c r="I96" t="s">
        <v>313</v>
      </c>
      <c r="J96" t="s">
        <v>291</v>
      </c>
      <c r="K96">
        <v>11.879771396823941</v>
      </c>
      <c r="L96">
        <v>13.755505103417137</v>
      </c>
      <c r="M96">
        <v>25.310535381333235</v>
      </c>
      <c r="N96">
        <v>29.117427650171329</v>
      </c>
      <c r="O96">
        <v>0.44839375160763251</v>
      </c>
      <c r="P96">
        <v>3.8453236513550775</v>
      </c>
      <c r="Q96">
        <v>3.3767236169628503</v>
      </c>
      <c r="R96">
        <v>5.5252806005991282</v>
      </c>
      <c r="S96">
        <v>2.1813861416625944</v>
      </c>
      <c r="T96">
        <v>1.6395218008918375</v>
      </c>
      <c r="U96">
        <v>2.92013090517522</v>
      </c>
      <c r="V96">
        <v>3.2634967331901077</v>
      </c>
      <c r="W96">
        <v>1.6714660981518386</v>
      </c>
      <c r="X96">
        <v>1.1683421371876386</v>
      </c>
      <c r="Y96">
        <v>8.1229183636140192</v>
      </c>
      <c r="Z96">
        <v>4.7896901263109681</v>
      </c>
      <c r="AA96">
        <v>7.2302819053409095</v>
      </c>
      <c r="AB96">
        <v>4.4586352782791563</v>
      </c>
      <c r="AC96">
        <v>3.3689416244613102</v>
      </c>
      <c r="AD96">
        <v>7.0659359989352186</v>
      </c>
      <c r="AE96">
        <v>7.6863601932679559</v>
      </c>
      <c r="AF96">
        <v>2.9698419446872952</v>
      </c>
      <c r="AG96">
        <v>3.8903776861055266</v>
      </c>
      <c r="AH96">
        <v>5.1094831821380762</v>
      </c>
      <c r="AI96">
        <v>13.640920044458685</v>
      </c>
      <c r="AJ96">
        <v>3.6178857145586458</v>
      </c>
      <c r="AK96">
        <v>4.087475347072461</v>
      </c>
      <c r="AL96">
        <v>2.6277061583673298</v>
      </c>
      <c r="AM96">
        <v>8.2202890343473598</v>
      </c>
      <c r="AN96">
        <v>0.51498268230926669</v>
      </c>
      <c r="AO96">
        <v>1.7997729691337314</v>
      </c>
      <c r="AP96">
        <v>2.2554192266546402</v>
      </c>
      <c r="AQ96">
        <v>2.4397775514278752</v>
      </c>
    </row>
    <row r="97" spans="1:43" x14ac:dyDescent="0.3">
      <c r="A97" t="s">
        <v>341</v>
      </c>
      <c r="B97" t="s">
        <v>287</v>
      </c>
      <c r="C97" t="s">
        <v>67</v>
      </c>
      <c r="D97" t="s">
        <v>326</v>
      </c>
      <c r="E97" t="s">
        <v>1207</v>
      </c>
      <c r="F97" s="15">
        <v>19.2</v>
      </c>
      <c r="G97" t="s">
        <v>294</v>
      </c>
      <c r="H97" t="s">
        <v>309</v>
      </c>
      <c r="I97" t="s">
        <v>317</v>
      </c>
      <c r="J97" t="s">
        <v>291</v>
      </c>
      <c r="K97">
        <v>2.1812838424924901</v>
      </c>
      <c r="L97">
        <v>14.918750353063645</v>
      </c>
      <c r="M97">
        <v>42.676069044701123</v>
      </c>
      <c r="N97">
        <v>26.481564138131692</v>
      </c>
      <c r="O97">
        <v>3.5611963231051127</v>
      </c>
      <c r="P97">
        <v>1.4803992027465536</v>
      </c>
      <c r="Q97">
        <v>2.7791402847731805</v>
      </c>
      <c r="R97">
        <v>1.4803992027465536</v>
      </c>
      <c r="S97">
        <v>1.4803992027465536</v>
      </c>
      <c r="T97">
        <v>1.4803992027465536</v>
      </c>
      <c r="U97">
        <v>1.4803992027465536</v>
      </c>
      <c r="V97">
        <v>3.007747064984136</v>
      </c>
      <c r="W97">
        <v>1.6483281408276194</v>
      </c>
      <c r="X97">
        <v>1.0146430790611523</v>
      </c>
      <c r="Y97">
        <v>6.3074064364926254</v>
      </c>
      <c r="Z97">
        <v>3.3677666540385456</v>
      </c>
      <c r="AA97">
        <v>7.6651641362679506</v>
      </c>
      <c r="AB97">
        <v>3.5195133753529246</v>
      </c>
      <c r="AC97">
        <v>1.2197321236494736</v>
      </c>
      <c r="AD97">
        <v>5.1917037652835187</v>
      </c>
      <c r="AE97">
        <v>9.7002801798617693</v>
      </c>
      <c r="AF97">
        <v>2.6075380977200391</v>
      </c>
      <c r="AG97">
        <v>4.0134187967706145</v>
      </c>
      <c r="AH97">
        <v>5.6360258623744182</v>
      </c>
      <c r="AI97">
        <v>16.296389479989294</v>
      </c>
      <c r="AJ97">
        <v>3.4456884522419746</v>
      </c>
      <c r="AK97">
        <v>5.1080904535584821</v>
      </c>
      <c r="AL97">
        <v>4.7468369316895496</v>
      </c>
      <c r="AM97">
        <v>11.387923330225696</v>
      </c>
      <c r="AN97">
        <v>1.0146430790611523</v>
      </c>
      <c r="AO97">
        <v>1.0459261739836112</v>
      </c>
      <c r="AP97">
        <v>1.0146430790611523</v>
      </c>
      <c r="AQ97">
        <v>1.0405913075042923</v>
      </c>
    </row>
    <row r="98" spans="1:43" x14ac:dyDescent="0.3">
      <c r="A98" t="s">
        <v>342</v>
      </c>
      <c r="B98" t="s">
        <v>287</v>
      </c>
      <c r="C98" t="s">
        <v>62</v>
      </c>
      <c r="D98" t="s">
        <v>326</v>
      </c>
      <c r="E98" t="s">
        <v>1212</v>
      </c>
      <c r="F98" s="15">
        <v>24.84</v>
      </c>
      <c r="G98" t="s">
        <v>294</v>
      </c>
      <c r="H98" t="s">
        <v>309</v>
      </c>
      <c r="I98" t="s">
        <v>303</v>
      </c>
      <c r="J98" t="s">
        <v>291</v>
      </c>
      <c r="K98">
        <v>1.5589750043923714</v>
      </c>
      <c r="L98">
        <v>5.1156030568527893</v>
      </c>
      <c r="M98">
        <v>36.488000410493754</v>
      </c>
      <c r="N98">
        <v>30.427238540857811</v>
      </c>
      <c r="O98">
        <v>0.10865716905253917</v>
      </c>
      <c r="P98">
        <v>10.131644269556482</v>
      </c>
      <c r="Q98">
        <v>3.6906301853017696</v>
      </c>
      <c r="R98">
        <v>2.6627469617930264</v>
      </c>
      <c r="S98">
        <v>5.4240547635652527</v>
      </c>
      <c r="T98">
        <v>1.1747329121081349</v>
      </c>
      <c r="U98">
        <v>3.2177167260260875</v>
      </c>
      <c r="V98">
        <v>3.0558179389392452</v>
      </c>
      <c r="W98">
        <v>1.6310688433420506</v>
      </c>
      <c r="X98">
        <v>1.2164980936811589</v>
      </c>
      <c r="Y98">
        <v>6.0555744451437628</v>
      </c>
      <c r="Z98">
        <v>3.1140558253910764</v>
      </c>
      <c r="AA98">
        <v>5.7745231324547026</v>
      </c>
      <c r="AB98">
        <v>2.9790268974290193</v>
      </c>
      <c r="AC98">
        <v>4.3639719223151117</v>
      </c>
      <c r="AD98">
        <v>6.9942113487491779</v>
      </c>
      <c r="AE98">
        <v>6.9764401373716201</v>
      </c>
      <c r="AF98">
        <v>1.9442521425510542</v>
      </c>
      <c r="AG98">
        <v>3.6991215379594502</v>
      </c>
      <c r="AH98">
        <v>3.5439214706354396</v>
      </c>
      <c r="AI98">
        <v>12.897611063110206</v>
      </c>
      <c r="AJ98">
        <v>2.8512749064387317</v>
      </c>
      <c r="AK98">
        <v>4.4958827571098379</v>
      </c>
      <c r="AL98">
        <v>2.7470328941089619</v>
      </c>
      <c r="AM98">
        <v>8.3628362312123006</v>
      </c>
      <c r="AN98">
        <v>2.28916070311733</v>
      </c>
      <c r="AO98">
        <v>4.4902997264719895</v>
      </c>
      <c r="AP98">
        <v>4.4556787483062639</v>
      </c>
      <c r="AQ98">
        <v>6.061739234161525</v>
      </c>
    </row>
    <row r="99" spans="1:43" x14ac:dyDescent="0.3">
      <c r="A99" t="s">
        <v>343</v>
      </c>
      <c r="B99" t="s">
        <v>287</v>
      </c>
      <c r="C99" t="s">
        <v>62</v>
      </c>
      <c r="D99" t="s">
        <v>326</v>
      </c>
      <c r="E99" t="s">
        <v>1202</v>
      </c>
      <c r="F99" s="15">
        <v>27.77</v>
      </c>
      <c r="G99" t="s">
        <v>294</v>
      </c>
      <c r="H99" t="s">
        <v>295</v>
      </c>
      <c r="I99" t="s">
        <v>296</v>
      </c>
      <c r="J99" t="s">
        <v>291</v>
      </c>
      <c r="K99">
        <v>15.413069857588408</v>
      </c>
      <c r="L99">
        <v>24.245850837775858</v>
      </c>
      <c r="M99">
        <v>22.42393203527249</v>
      </c>
      <c r="N99">
        <v>18.616811717701978</v>
      </c>
      <c r="O99">
        <v>3.6891521088777877</v>
      </c>
      <c r="P99">
        <v>1.7026753054663302</v>
      </c>
      <c r="Q99">
        <v>1.8921903843670567</v>
      </c>
      <c r="R99">
        <v>3.098408581870002</v>
      </c>
      <c r="S99">
        <v>2.0170113178422917</v>
      </c>
      <c r="T99">
        <v>2.446638903377472</v>
      </c>
      <c r="U99">
        <v>4.4542589498603444</v>
      </c>
      <c r="V99">
        <v>4.6217050601609531</v>
      </c>
      <c r="W99">
        <v>1.3770051302681459</v>
      </c>
      <c r="X99">
        <v>0.89271677413553296</v>
      </c>
      <c r="Y99">
        <v>9.4155423412843451</v>
      </c>
      <c r="Z99">
        <v>3.8983033516615224</v>
      </c>
      <c r="AA99">
        <v>5.9570745085984118</v>
      </c>
      <c r="AB99">
        <v>4.202211802908379</v>
      </c>
      <c r="AC99">
        <v>4.0303261507136927</v>
      </c>
      <c r="AD99">
        <v>8.5172804393441286</v>
      </c>
      <c r="AE99">
        <v>5.8292941361211179</v>
      </c>
      <c r="AF99">
        <v>2.5732812190879639</v>
      </c>
      <c r="AG99">
        <v>3.0801687796076065</v>
      </c>
      <c r="AH99">
        <v>5.4820479341024129</v>
      </c>
      <c r="AI99">
        <v>12.488369327162323</v>
      </c>
      <c r="AJ99">
        <v>4.2561501307852936</v>
      </c>
      <c r="AK99">
        <v>3.2734319214074787</v>
      </c>
      <c r="AL99">
        <v>3.2556670891091244</v>
      </c>
      <c r="AM99">
        <v>7.6359725276703445</v>
      </c>
      <c r="AN99">
        <v>1.8336634971097534</v>
      </c>
      <c r="AO99">
        <v>2.0136596751209019</v>
      </c>
      <c r="AP99">
        <v>2.7906108712721647</v>
      </c>
      <c r="AQ99">
        <v>2.5755173323684266</v>
      </c>
    </row>
    <row r="100" spans="1:43" x14ac:dyDescent="0.3">
      <c r="A100" t="s">
        <v>344</v>
      </c>
      <c r="B100" t="s">
        <v>287</v>
      </c>
      <c r="C100" t="s">
        <v>62</v>
      </c>
      <c r="D100" t="s">
        <v>63</v>
      </c>
      <c r="E100" t="s">
        <v>1206</v>
      </c>
      <c r="F100" s="15">
        <v>37.01</v>
      </c>
      <c r="G100" t="s">
        <v>294</v>
      </c>
      <c r="H100" t="s">
        <v>295</v>
      </c>
      <c r="I100" t="s">
        <v>303</v>
      </c>
      <c r="J100" t="s">
        <v>304</v>
      </c>
      <c r="K100">
        <v>4.4489643449224534</v>
      </c>
      <c r="L100">
        <v>7.413094165353221</v>
      </c>
      <c r="M100">
        <v>38.018736067217091</v>
      </c>
      <c r="N100">
        <v>21.121181135130861</v>
      </c>
      <c r="O100">
        <v>5.3614335476013588</v>
      </c>
      <c r="P100">
        <v>0.48624746216907594</v>
      </c>
      <c r="Q100">
        <v>3.8214751626153953</v>
      </c>
      <c r="R100">
        <v>7.2687613059890959</v>
      </c>
      <c r="S100">
        <v>2.88147183190567</v>
      </c>
      <c r="T100">
        <v>1.6319113215962211</v>
      </c>
      <c r="U100">
        <v>7.5467236554995516</v>
      </c>
      <c r="V100">
        <v>4.0580839779557785</v>
      </c>
      <c r="W100">
        <v>1.3412742010059227</v>
      </c>
      <c r="X100">
        <v>2.6787932328588524</v>
      </c>
      <c r="Y100">
        <v>5.8795461888711484</v>
      </c>
      <c r="Z100">
        <v>2.7611181334488042</v>
      </c>
      <c r="AA100">
        <v>3.8434557058874081</v>
      </c>
      <c r="AB100">
        <v>1.3942263308995269</v>
      </c>
      <c r="AC100">
        <v>6.3050358635220336</v>
      </c>
      <c r="AD100">
        <v>6.4432522560634506</v>
      </c>
      <c r="AE100">
        <v>4.9013119121879614</v>
      </c>
      <c r="AF100">
        <v>1.0559422869225958</v>
      </c>
      <c r="AG100">
        <v>1.139483717145267</v>
      </c>
      <c r="AH100">
        <v>4.6384336577413459</v>
      </c>
      <c r="AI100">
        <v>8.8652053271063203</v>
      </c>
      <c r="AJ100">
        <v>1.4546550566699854</v>
      </c>
      <c r="AK100">
        <v>1.819092061733498</v>
      </c>
      <c r="AL100">
        <v>2.0938732422469331</v>
      </c>
      <c r="AM100">
        <v>3.2898061302422339</v>
      </c>
      <c r="AN100">
        <v>4.8765738318746159</v>
      </c>
      <c r="AO100">
        <v>9.5642052266819775</v>
      </c>
      <c r="AP100">
        <v>10.968556753926814</v>
      </c>
      <c r="AQ100">
        <v>10.628074905007518</v>
      </c>
    </row>
    <row r="101" spans="1:43" x14ac:dyDescent="0.3">
      <c r="A101" t="s">
        <v>345</v>
      </c>
      <c r="B101" t="s">
        <v>287</v>
      </c>
      <c r="C101" t="s">
        <v>62</v>
      </c>
      <c r="D101" t="s">
        <v>326</v>
      </c>
      <c r="E101" t="s">
        <v>1212</v>
      </c>
      <c r="F101" s="15">
        <v>24.91</v>
      </c>
      <c r="G101" t="s">
        <v>288</v>
      </c>
      <c r="H101" t="s">
        <v>295</v>
      </c>
      <c r="I101" t="s">
        <v>313</v>
      </c>
      <c r="J101" t="s">
        <v>291</v>
      </c>
      <c r="K101">
        <v>1.8520593657696804</v>
      </c>
      <c r="L101">
        <v>5.3787991215231221</v>
      </c>
      <c r="M101">
        <v>47.346093462092618</v>
      </c>
      <c r="N101">
        <v>22.051101467584864</v>
      </c>
      <c r="O101">
        <v>0.48276809189914477</v>
      </c>
      <c r="P101">
        <v>7.3925835971746086</v>
      </c>
      <c r="Q101">
        <v>0.44179122815890859</v>
      </c>
      <c r="R101">
        <v>3.7248493626507475</v>
      </c>
      <c r="S101">
        <v>2.6766623629810224</v>
      </c>
      <c r="T101">
        <v>1.073733451824997</v>
      </c>
      <c r="U101">
        <v>7.5795584883402922</v>
      </c>
      <c r="V101">
        <v>2.6370617843505069</v>
      </c>
      <c r="W101">
        <v>1.2047438862681292</v>
      </c>
      <c r="X101">
        <v>1.2047438862681292</v>
      </c>
      <c r="Y101">
        <v>6.4520891608301039</v>
      </c>
      <c r="Z101">
        <v>2.9291156466666406</v>
      </c>
      <c r="AA101">
        <v>6.1389090603173573</v>
      </c>
      <c r="AB101">
        <v>4.1781719707805269</v>
      </c>
      <c r="AC101">
        <v>2.9440951309625274</v>
      </c>
      <c r="AD101">
        <v>7.9135696917954323</v>
      </c>
      <c r="AE101">
        <v>7.6844917078321622</v>
      </c>
      <c r="AF101">
        <v>2.305372299955109</v>
      </c>
      <c r="AG101">
        <v>2.7032957419507992</v>
      </c>
      <c r="AH101">
        <v>4.1392948855706546</v>
      </c>
      <c r="AI101">
        <v>15.695472623074647</v>
      </c>
      <c r="AJ101">
        <v>4.8688282988652496</v>
      </c>
      <c r="AK101">
        <v>4.3037633584712776</v>
      </c>
      <c r="AL101">
        <v>2.3231994976121615</v>
      </c>
      <c r="AM101">
        <v>9.9836369878251237</v>
      </c>
      <c r="AN101">
        <v>1.2047438862681292</v>
      </c>
      <c r="AO101">
        <v>2.3713878977260148</v>
      </c>
      <c r="AP101">
        <v>2.8934002611932934</v>
      </c>
      <c r="AQ101">
        <v>3.9206123354160223</v>
      </c>
    </row>
    <row r="102" spans="1:43" x14ac:dyDescent="0.3">
      <c r="A102" t="s">
        <v>346</v>
      </c>
      <c r="B102" t="s">
        <v>287</v>
      </c>
      <c r="C102" t="s">
        <v>67</v>
      </c>
      <c r="D102" t="s">
        <v>326</v>
      </c>
      <c r="E102" t="s">
        <v>1204</v>
      </c>
      <c r="F102" s="15">
        <v>31.64</v>
      </c>
      <c r="G102" t="s">
        <v>294</v>
      </c>
      <c r="H102" t="s">
        <v>347</v>
      </c>
      <c r="I102" t="s">
        <v>313</v>
      </c>
      <c r="J102" t="s">
        <v>291</v>
      </c>
      <c r="K102">
        <v>3.0885243346445042</v>
      </c>
      <c r="L102">
        <v>10.251422844763148</v>
      </c>
      <c r="M102">
        <v>51.125790116862007</v>
      </c>
      <c r="N102">
        <v>18.737613639690331</v>
      </c>
      <c r="O102">
        <v>1.6767049461565242</v>
      </c>
      <c r="P102">
        <v>2.6261405763700534</v>
      </c>
      <c r="Q102">
        <v>1.0247542920688917</v>
      </c>
      <c r="R102">
        <v>2.0079947369981812</v>
      </c>
      <c r="S102">
        <v>3.4747146915435185</v>
      </c>
      <c r="T102">
        <v>3.9404580613896201</v>
      </c>
      <c r="U102">
        <v>2.0458817595132177</v>
      </c>
      <c r="V102">
        <v>6.6968216535651566</v>
      </c>
      <c r="W102">
        <v>5.3982320979473393</v>
      </c>
      <c r="X102">
        <v>2.3542116054799851</v>
      </c>
      <c r="Y102">
        <v>5.121815334106997</v>
      </c>
      <c r="Z102">
        <v>1.600500548084983</v>
      </c>
      <c r="AA102">
        <v>4.3193981453587877</v>
      </c>
      <c r="AB102">
        <v>1.467441869293151</v>
      </c>
      <c r="AC102">
        <v>9.1470583278583693</v>
      </c>
      <c r="AD102">
        <v>3.4935818583168512</v>
      </c>
      <c r="AE102">
        <v>6.2311562545630013</v>
      </c>
      <c r="AF102">
        <v>1.3904963219495117</v>
      </c>
      <c r="AG102">
        <v>1.3904963219495117</v>
      </c>
      <c r="AH102">
        <v>4.8505067323173749</v>
      </c>
      <c r="AI102">
        <v>9.1515106970812532</v>
      </c>
      <c r="AJ102">
        <v>1.3904963219495117</v>
      </c>
      <c r="AK102">
        <v>1.3904963219495117</v>
      </c>
      <c r="AL102">
        <v>1.906490735324629</v>
      </c>
      <c r="AM102">
        <v>4.1921804201793451</v>
      </c>
      <c r="AN102">
        <v>7.0684538697352748</v>
      </c>
      <c r="AO102">
        <v>7.0899551143615795</v>
      </c>
      <c r="AP102">
        <v>10.798080995493027</v>
      </c>
      <c r="AQ102">
        <v>3.5506184531348581</v>
      </c>
    </row>
    <row r="103" spans="1:43" x14ac:dyDescent="0.3">
      <c r="A103" t="s">
        <v>348</v>
      </c>
      <c r="B103" t="s">
        <v>287</v>
      </c>
      <c r="C103" t="s">
        <v>62</v>
      </c>
      <c r="D103" t="s">
        <v>63</v>
      </c>
      <c r="E103" t="s">
        <v>1207</v>
      </c>
      <c r="F103" s="15">
        <v>32.51</v>
      </c>
      <c r="G103" t="s">
        <v>294</v>
      </c>
      <c r="H103" t="s">
        <v>309</v>
      </c>
      <c r="I103" t="s">
        <v>296</v>
      </c>
      <c r="J103" t="s">
        <v>291</v>
      </c>
      <c r="K103">
        <v>1.5449360176548084</v>
      </c>
      <c r="L103">
        <v>6.1333438812041399</v>
      </c>
      <c r="M103">
        <v>26.26857341678507</v>
      </c>
      <c r="N103">
        <v>29.802096591926606</v>
      </c>
      <c r="O103">
        <v>1.2447501391790188</v>
      </c>
      <c r="P103">
        <v>26.573661106432027</v>
      </c>
      <c r="Q103">
        <v>0.74339889189514308</v>
      </c>
      <c r="R103">
        <v>1.1543435707648559</v>
      </c>
      <c r="S103">
        <v>2.4698655327649721</v>
      </c>
      <c r="T103">
        <v>0.65673811139156579</v>
      </c>
      <c r="U103">
        <v>3.4082927400017753</v>
      </c>
      <c r="V103">
        <v>3.0003214671291603</v>
      </c>
      <c r="W103">
        <v>1.3872064923716478</v>
      </c>
      <c r="X103">
        <v>0.61653573930404626</v>
      </c>
      <c r="Y103">
        <v>6.2586396357320018</v>
      </c>
      <c r="Z103">
        <v>3.6486107236815499</v>
      </c>
      <c r="AA103">
        <v>5.9124849512970394</v>
      </c>
      <c r="AB103">
        <v>3.8650503731162145</v>
      </c>
      <c r="AC103">
        <v>1.6281746308596874</v>
      </c>
      <c r="AD103">
        <v>6.5493427875060899</v>
      </c>
      <c r="AE103">
        <v>7.3487260723548857</v>
      </c>
      <c r="AF103">
        <v>2.5555393292768258</v>
      </c>
      <c r="AG103">
        <v>3.330810517897179</v>
      </c>
      <c r="AH103">
        <v>4.7229056762797041</v>
      </c>
      <c r="AI103">
        <v>16.797404239035089</v>
      </c>
      <c r="AJ103">
        <v>4.3603381939287278</v>
      </c>
      <c r="AK103">
        <v>3.8263447988714785</v>
      </c>
      <c r="AL103">
        <v>2.5008138445159482</v>
      </c>
      <c r="AM103">
        <v>8.7084038586317707</v>
      </c>
      <c r="AN103">
        <v>2.1943771630766253</v>
      </c>
      <c r="AO103">
        <v>3.1051108869930046</v>
      </c>
      <c r="AP103">
        <v>3.2884098908328596</v>
      </c>
      <c r="AQ103">
        <v>4.3944487273084309</v>
      </c>
    </row>
    <row r="104" spans="1:43" x14ac:dyDescent="0.3">
      <c r="A104" t="s">
        <v>349</v>
      </c>
      <c r="B104" t="s">
        <v>287</v>
      </c>
      <c r="C104" t="s">
        <v>67</v>
      </c>
      <c r="D104" t="s">
        <v>63</v>
      </c>
      <c r="E104" t="s">
        <v>1212</v>
      </c>
      <c r="F104" s="15">
        <v>28.01</v>
      </c>
      <c r="G104" t="s">
        <v>294</v>
      </c>
      <c r="H104" t="s">
        <v>298</v>
      </c>
      <c r="I104" t="s">
        <v>296</v>
      </c>
      <c r="J104" t="s">
        <v>291</v>
      </c>
      <c r="K104">
        <v>2.638593312732131</v>
      </c>
      <c r="L104">
        <v>7.7470119821263532</v>
      </c>
      <c r="M104">
        <v>39.613774858261671</v>
      </c>
      <c r="N104">
        <v>34.228384908618381</v>
      </c>
      <c r="O104">
        <v>0.59702620508739379</v>
      </c>
      <c r="P104">
        <v>4.1604751160902076</v>
      </c>
      <c r="Q104">
        <v>2.3438019462948665</v>
      </c>
      <c r="R104">
        <v>2.9978746115856212</v>
      </c>
      <c r="S104">
        <v>2.1756542795758982</v>
      </c>
      <c r="T104">
        <v>0.90457443181011488</v>
      </c>
      <c r="U104">
        <v>2.5928283478173615</v>
      </c>
      <c r="V104">
        <v>4.388884433772537</v>
      </c>
      <c r="W104">
        <v>3.3754886557272963</v>
      </c>
      <c r="X104">
        <v>1.2628403553761469</v>
      </c>
      <c r="Y104">
        <v>6.3677241270908587</v>
      </c>
      <c r="Z104">
        <v>4.5995328304349874</v>
      </c>
      <c r="AA104">
        <v>6.7135916150493262</v>
      </c>
      <c r="AB104">
        <v>2.4723003658238483</v>
      </c>
      <c r="AC104">
        <v>2.5881409177576207</v>
      </c>
      <c r="AD104">
        <v>7.5006229947848109</v>
      </c>
      <c r="AE104">
        <v>9.1132544748437638</v>
      </c>
      <c r="AF104">
        <v>1.6869714933369611</v>
      </c>
      <c r="AG104">
        <v>2.4998541581918539</v>
      </c>
      <c r="AH104">
        <v>7.6940863685029521</v>
      </c>
      <c r="AI104">
        <v>18.88623287582552</v>
      </c>
      <c r="AJ104">
        <v>3.4966971993418037</v>
      </c>
      <c r="AK104">
        <v>3.3241677019204312</v>
      </c>
      <c r="AL104">
        <v>2.4966702137029997</v>
      </c>
      <c r="AM104">
        <v>6.9726574889106692</v>
      </c>
      <c r="AN104">
        <v>0.48360976379778753</v>
      </c>
      <c r="AO104">
        <v>1.2264251884234028</v>
      </c>
      <c r="AP104">
        <v>1.2340702972066744</v>
      </c>
      <c r="AQ104">
        <v>1.6161764801777252</v>
      </c>
    </row>
    <row r="105" spans="1:43" x14ac:dyDescent="0.3">
      <c r="A105" t="s">
        <v>350</v>
      </c>
      <c r="B105" t="s">
        <v>287</v>
      </c>
      <c r="C105" t="s">
        <v>62</v>
      </c>
      <c r="D105" t="s">
        <v>326</v>
      </c>
      <c r="E105" t="s">
        <v>1202</v>
      </c>
      <c r="F105" s="15">
        <v>27.47</v>
      </c>
      <c r="G105" t="s">
        <v>294</v>
      </c>
      <c r="H105" t="s">
        <v>295</v>
      </c>
      <c r="I105" t="s">
        <v>331</v>
      </c>
      <c r="J105" t="s">
        <v>291</v>
      </c>
      <c r="K105">
        <v>3.2443467365619063</v>
      </c>
      <c r="L105">
        <v>5.4729617222312994</v>
      </c>
      <c r="M105">
        <v>23.764839594566624</v>
      </c>
      <c r="N105">
        <v>16.542545563878512</v>
      </c>
      <c r="O105">
        <v>0.28076914400065472</v>
      </c>
      <c r="P105">
        <v>13.302748667539136</v>
      </c>
      <c r="Q105">
        <v>4.4610722048297617</v>
      </c>
      <c r="R105">
        <v>12.642263995780416</v>
      </c>
      <c r="S105">
        <v>3.4585901772913212</v>
      </c>
      <c r="T105">
        <v>0.67142274615721542</v>
      </c>
      <c r="U105">
        <v>16.158439447163172</v>
      </c>
      <c r="V105">
        <v>1.8563819225405012</v>
      </c>
      <c r="W105">
        <v>1.3421295266072109</v>
      </c>
      <c r="X105">
        <v>0.66101878663845681</v>
      </c>
      <c r="Y105">
        <v>5.9088750921444069</v>
      </c>
      <c r="Z105">
        <v>3.4281627134945212</v>
      </c>
      <c r="AA105">
        <v>6.0345813474965357</v>
      </c>
      <c r="AB105">
        <v>4.3419156501734522</v>
      </c>
      <c r="AC105">
        <v>2.539364268147883</v>
      </c>
      <c r="AD105">
        <v>6.2899696736589474</v>
      </c>
      <c r="AE105">
        <v>7.0573882554901521</v>
      </c>
      <c r="AF105">
        <v>2.9945217995235436</v>
      </c>
      <c r="AG105">
        <v>4.2153247181588034</v>
      </c>
      <c r="AH105">
        <v>3.8463772438687762</v>
      </c>
      <c r="AI105">
        <v>13.114037689790271</v>
      </c>
      <c r="AJ105">
        <v>5.8364541499339868</v>
      </c>
      <c r="AK105">
        <v>5.1452451067537366</v>
      </c>
      <c r="AL105">
        <v>3.141824294641328</v>
      </c>
      <c r="AM105">
        <v>9.5093976289401159</v>
      </c>
      <c r="AN105">
        <v>1.0806611125381063</v>
      </c>
      <c r="AO105">
        <v>3.5067702755749361</v>
      </c>
      <c r="AP105">
        <v>3.3258204020022188</v>
      </c>
      <c r="AQ105">
        <v>4.8237783418820941</v>
      </c>
    </row>
    <row r="106" spans="1:43" x14ac:dyDescent="0.3">
      <c r="A106" t="s">
        <v>351</v>
      </c>
      <c r="B106" t="s">
        <v>287</v>
      </c>
      <c r="C106" t="s">
        <v>67</v>
      </c>
      <c r="D106" t="s">
        <v>326</v>
      </c>
      <c r="E106" t="s">
        <v>1212</v>
      </c>
      <c r="F106" s="15">
        <v>31.25</v>
      </c>
      <c r="G106" t="s">
        <v>294</v>
      </c>
      <c r="H106" t="s">
        <v>298</v>
      </c>
      <c r="I106" t="s">
        <v>296</v>
      </c>
      <c r="J106" t="s">
        <v>291</v>
      </c>
      <c r="K106">
        <v>4.3240793536465469</v>
      </c>
      <c r="L106">
        <v>7.9009353888195992</v>
      </c>
      <c r="M106">
        <v>16.039202247135947</v>
      </c>
      <c r="N106">
        <v>15.080520660297625</v>
      </c>
      <c r="O106">
        <v>7.7397259669393854</v>
      </c>
      <c r="P106">
        <v>12.026151302193238</v>
      </c>
      <c r="Q106">
        <v>3.9414320199868444</v>
      </c>
      <c r="R106">
        <v>8.1213879052106694</v>
      </c>
      <c r="S106">
        <v>6.3036433499714057</v>
      </c>
      <c r="T106">
        <v>3.8914239468038825</v>
      </c>
      <c r="U106">
        <v>14.631497858994877</v>
      </c>
      <c r="V106">
        <v>2.999302749593296</v>
      </c>
      <c r="W106">
        <v>0.9694367352748271</v>
      </c>
      <c r="X106">
        <v>0.9694367352748271</v>
      </c>
      <c r="Y106">
        <v>7.1899322463331661</v>
      </c>
      <c r="Z106">
        <v>3.9743030822918652</v>
      </c>
      <c r="AA106">
        <v>5.6522514437463798</v>
      </c>
      <c r="AB106">
        <v>3.5129745571256112</v>
      </c>
      <c r="AC106">
        <v>2.5853616250227862</v>
      </c>
      <c r="AD106">
        <v>6.5498048086393554</v>
      </c>
      <c r="AE106">
        <v>8.3380675574334475</v>
      </c>
      <c r="AF106">
        <v>2.6823948502686901</v>
      </c>
      <c r="AG106">
        <v>4.3062476724581353</v>
      </c>
      <c r="AH106">
        <v>5.1301265114212447</v>
      </c>
      <c r="AI106">
        <v>14.713097343074191</v>
      </c>
      <c r="AJ106">
        <v>3.4228872249083597</v>
      </c>
      <c r="AK106">
        <v>6.0675941314769144</v>
      </c>
      <c r="AL106">
        <v>3.7179097263953609</v>
      </c>
      <c r="AM106">
        <v>11.593306937041341</v>
      </c>
      <c r="AN106">
        <v>0.9694367352748271</v>
      </c>
      <c r="AO106">
        <v>1.0873653210924366</v>
      </c>
      <c r="AP106">
        <v>1.7565006083179155</v>
      </c>
      <c r="AQ106">
        <v>1.8122613975350046</v>
      </c>
    </row>
    <row r="107" spans="1:43" x14ac:dyDescent="0.3">
      <c r="A107" t="s">
        <v>355</v>
      </c>
      <c r="B107" t="s">
        <v>287</v>
      </c>
      <c r="C107" t="s">
        <v>62</v>
      </c>
      <c r="D107" t="s">
        <v>326</v>
      </c>
      <c r="E107" t="s">
        <v>1202</v>
      </c>
      <c r="F107" s="15">
        <v>33.21</v>
      </c>
      <c r="G107" t="s">
        <v>294</v>
      </c>
      <c r="H107" t="s">
        <v>295</v>
      </c>
      <c r="I107" t="s">
        <v>296</v>
      </c>
      <c r="J107" t="s">
        <v>304</v>
      </c>
      <c r="K107">
        <v>1.8701580383829255</v>
      </c>
      <c r="L107">
        <v>10.072711530986732</v>
      </c>
      <c r="M107">
        <v>31.775624506107409</v>
      </c>
      <c r="N107">
        <v>35.84071494221908</v>
      </c>
      <c r="O107">
        <v>1.8182100050193601</v>
      </c>
      <c r="P107">
        <v>3.2650647325502038</v>
      </c>
      <c r="Q107">
        <v>1.7527624377162474</v>
      </c>
      <c r="R107">
        <v>2.8006271324881475</v>
      </c>
      <c r="S107">
        <v>3.6083127575063698</v>
      </c>
      <c r="T107">
        <v>2.6255553740930924</v>
      </c>
      <c r="U107">
        <v>4.5702585429304268</v>
      </c>
      <c r="V107">
        <v>3.4457719899671395</v>
      </c>
      <c r="W107">
        <v>1.8163483134092309</v>
      </c>
      <c r="X107">
        <v>1.4089522391309384</v>
      </c>
      <c r="Y107">
        <v>5.6224126386340973</v>
      </c>
      <c r="Z107">
        <v>2.2224752739581257</v>
      </c>
      <c r="AA107">
        <v>6.2940260039360156</v>
      </c>
      <c r="AB107">
        <v>1.4089522391309384</v>
      </c>
      <c r="AC107">
        <v>5.5848774465075293</v>
      </c>
      <c r="AD107">
        <v>9.2011610125733263</v>
      </c>
      <c r="AE107">
        <v>6.8308984487053666</v>
      </c>
      <c r="AF107">
        <v>1.4089522391309384</v>
      </c>
      <c r="AG107">
        <v>1.7975343980410856</v>
      </c>
      <c r="AH107">
        <v>5.4705804229647494</v>
      </c>
      <c r="AI107">
        <v>17.528090584596878</v>
      </c>
      <c r="AJ107">
        <v>1.5453448039258295</v>
      </c>
      <c r="AK107">
        <v>2.3132375115365225</v>
      </c>
      <c r="AL107">
        <v>1.515947896051512</v>
      </c>
      <c r="AM107">
        <v>7.349873677657154</v>
      </c>
      <c r="AN107">
        <v>1.6991902362258655</v>
      </c>
      <c r="AO107">
        <v>4.0860863618719145</v>
      </c>
      <c r="AP107">
        <v>5.2528865587581954</v>
      </c>
      <c r="AQ107">
        <v>6.1963997032866329</v>
      </c>
    </row>
    <row r="108" spans="1:43" x14ac:dyDescent="0.3">
      <c r="A108" t="s">
        <v>357</v>
      </c>
      <c r="B108" t="s">
        <v>287</v>
      </c>
      <c r="C108" t="s">
        <v>62</v>
      </c>
      <c r="D108" t="s">
        <v>326</v>
      </c>
      <c r="E108" t="s">
        <v>1213</v>
      </c>
      <c r="F108" s="15">
        <v>23.66</v>
      </c>
      <c r="G108" t="s">
        <v>294</v>
      </c>
      <c r="H108" t="s">
        <v>295</v>
      </c>
      <c r="I108" t="s">
        <v>313</v>
      </c>
      <c r="J108" t="s">
        <v>291</v>
      </c>
      <c r="K108">
        <v>13.361756815538092</v>
      </c>
      <c r="L108">
        <v>15.834924347606744</v>
      </c>
      <c r="M108">
        <v>43.303020217929827</v>
      </c>
      <c r="N108">
        <v>8.1802780289518751</v>
      </c>
      <c r="O108">
        <v>0.93779641404140535</v>
      </c>
      <c r="P108">
        <v>2.1782487496869014</v>
      </c>
      <c r="Q108">
        <v>5.569734801576895</v>
      </c>
      <c r="R108">
        <v>2.2860782342994121</v>
      </c>
      <c r="S108">
        <v>4.7948174137738988</v>
      </c>
      <c r="T108">
        <v>1.4068282039721742</v>
      </c>
      <c r="U108">
        <v>2.1465167726227845</v>
      </c>
      <c r="V108">
        <v>4.446190812308787</v>
      </c>
      <c r="W108">
        <v>1.6889256411315674</v>
      </c>
      <c r="X108">
        <v>0.46779938268164301</v>
      </c>
      <c r="Y108">
        <v>5.679447518076107</v>
      </c>
      <c r="Z108">
        <v>3.4420279193992327</v>
      </c>
      <c r="AA108">
        <v>4.787575247460377</v>
      </c>
      <c r="AB108">
        <v>3.2051064194710563</v>
      </c>
      <c r="AC108">
        <v>2.5228056409251742</v>
      </c>
      <c r="AD108">
        <v>6.9669784251719955</v>
      </c>
      <c r="AE108">
        <v>6.0790695263511125</v>
      </c>
      <c r="AF108">
        <v>2.0265555184377533</v>
      </c>
      <c r="AG108">
        <v>4.0481800805325054</v>
      </c>
      <c r="AH108">
        <v>4.0797035605834271</v>
      </c>
      <c r="AI108">
        <v>13.439626050248791</v>
      </c>
      <c r="AJ108">
        <v>3.2825041781852708</v>
      </c>
      <c r="AK108">
        <v>4.603887679983532</v>
      </c>
      <c r="AL108">
        <v>2.832321769405882</v>
      </c>
      <c r="AM108">
        <v>9.4690744704760093</v>
      </c>
      <c r="AN108">
        <v>2.7827950301124571</v>
      </c>
      <c r="AO108">
        <v>4.0239649717622958</v>
      </c>
      <c r="AP108">
        <v>5.0611353213144845</v>
      </c>
      <c r="AQ108">
        <v>5.0643248359805311</v>
      </c>
    </row>
    <row r="109" spans="1:43" x14ac:dyDescent="0.3">
      <c r="A109" t="s">
        <v>359</v>
      </c>
      <c r="B109" t="s">
        <v>287</v>
      </c>
      <c r="C109" t="s">
        <v>62</v>
      </c>
      <c r="D109" t="s">
        <v>326</v>
      </c>
      <c r="E109" t="s">
        <v>1205</v>
      </c>
      <c r="F109" s="15">
        <v>35.65</v>
      </c>
      <c r="G109" t="s">
        <v>294</v>
      </c>
      <c r="H109" t="s">
        <v>309</v>
      </c>
      <c r="I109" t="s">
        <v>328</v>
      </c>
      <c r="J109" t="s">
        <v>291</v>
      </c>
      <c r="K109">
        <v>10.343929869637449</v>
      </c>
      <c r="L109">
        <v>19.538855979253878</v>
      </c>
      <c r="M109">
        <v>9.8185890643070994</v>
      </c>
      <c r="N109">
        <v>23.057274412837913</v>
      </c>
      <c r="O109">
        <v>9.9070409639749855</v>
      </c>
      <c r="P109">
        <v>4.5675736913923171</v>
      </c>
      <c r="Q109">
        <v>2.8357693495947833</v>
      </c>
      <c r="R109">
        <v>6.6341725073146973</v>
      </c>
      <c r="S109">
        <v>2.8357693495947833</v>
      </c>
      <c r="T109">
        <v>2.8357693495947833</v>
      </c>
      <c r="U109">
        <v>7.6252554624973019</v>
      </c>
      <c r="V109">
        <v>1.6254895387790673</v>
      </c>
      <c r="W109">
        <v>1.6254895387790673</v>
      </c>
      <c r="X109">
        <v>1.6254895387790673</v>
      </c>
      <c r="Y109">
        <v>4.1601897427436656</v>
      </c>
      <c r="Z109">
        <v>1.8472853512973553</v>
      </c>
      <c r="AA109">
        <v>7.5460255280246828</v>
      </c>
      <c r="AB109">
        <v>3.1505996125113338</v>
      </c>
      <c r="AC109">
        <v>1.6254895387790673</v>
      </c>
      <c r="AD109">
        <v>4.5540342763768704</v>
      </c>
      <c r="AE109">
        <v>7.7948260046230908</v>
      </c>
      <c r="AF109">
        <v>2.658440595104155</v>
      </c>
      <c r="AG109">
        <v>2.3902149089587592</v>
      </c>
      <c r="AH109">
        <v>5.4716025992122272</v>
      </c>
      <c r="AI109">
        <v>18.6960257087588</v>
      </c>
      <c r="AJ109">
        <v>8.1165810931424058</v>
      </c>
      <c r="AK109">
        <v>4.4313386686383645</v>
      </c>
      <c r="AL109">
        <v>3.2923441289685997</v>
      </c>
      <c r="AM109">
        <v>12.886575471407154</v>
      </c>
      <c r="AN109">
        <v>1.6254895387790673</v>
      </c>
      <c r="AO109">
        <v>1.6254895387790673</v>
      </c>
      <c r="AP109">
        <v>1.6254895387790673</v>
      </c>
      <c r="AQ109">
        <v>1.6254895387790673</v>
      </c>
    </row>
    <row r="110" spans="1:43" x14ac:dyDescent="0.3">
      <c r="A110" t="s">
        <v>360</v>
      </c>
      <c r="B110" t="s">
        <v>287</v>
      </c>
      <c r="C110" t="s">
        <v>67</v>
      </c>
      <c r="D110" t="s">
        <v>326</v>
      </c>
      <c r="E110" t="s">
        <v>1203</v>
      </c>
      <c r="F110" s="15">
        <v>29.74</v>
      </c>
      <c r="G110" t="s">
        <v>294</v>
      </c>
      <c r="H110" t="s">
        <v>295</v>
      </c>
      <c r="I110" t="s">
        <v>313</v>
      </c>
      <c r="J110" t="s">
        <v>291</v>
      </c>
      <c r="K110">
        <v>3.6552883418065023</v>
      </c>
      <c r="L110">
        <v>10.467702009537057</v>
      </c>
      <c r="M110">
        <v>32.907305029672273</v>
      </c>
      <c r="N110">
        <v>23.427345762315852</v>
      </c>
      <c r="O110">
        <v>17.702274803448095</v>
      </c>
      <c r="P110">
        <v>4.1484701178669372</v>
      </c>
      <c r="Q110">
        <v>1.4771378174826255</v>
      </c>
      <c r="R110">
        <v>2.0435274789941356</v>
      </c>
      <c r="S110">
        <v>1.937574347031926</v>
      </c>
      <c r="T110">
        <v>1.3659591599118708</v>
      </c>
      <c r="U110">
        <v>0.86741513193271924</v>
      </c>
      <c r="V110">
        <v>1.9493638474670516</v>
      </c>
      <c r="W110">
        <v>1.1932652469076288</v>
      </c>
      <c r="X110">
        <v>0.83329298806449448</v>
      </c>
      <c r="Y110">
        <v>5.5830576036276902</v>
      </c>
      <c r="Z110">
        <v>3.0275708109465698</v>
      </c>
      <c r="AA110">
        <v>6.7582686204942908</v>
      </c>
      <c r="AB110">
        <v>3.5535790933788949</v>
      </c>
      <c r="AC110">
        <v>2.6925996333010871</v>
      </c>
      <c r="AD110">
        <v>5.7711578714397236</v>
      </c>
      <c r="AE110">
        <v>8.5798016779354267</v>
      </c>
      <c r="AF110">
        <v>2.4081210109743845</v>
      </c>
      <c r="AG110">
        <v>3.762692927117445</v>
      </c>
      <c r="AH110">
        <v>6.6685004667690659</v>
      </c>
      <c r="AI110">
        <v>15.792965253098993</v>
      </c>
      <c r="AJ110">
        <v>4.3356192504346245</v>
      </c>
      <c r="AK110">
        <v>5.0157921520633044</v>
      </c>
      <c r="AL110">
        <v>5.0766286857277985</v>
      </c>
      <c r="AM110">
        <v>11.057414741002955</v>
      </c>
      <c r="AN110">
        <v>0.83329298806449448</v>
      </c>
      <c r="AO110">
        <v>1.1896704209571185</v>
      </c>
      <c r="AP110">
        <v>1.8190426571846812</v>
      </c>
      <c r="AQ110">
        <v>2.0983020530422651</v>
      </c>
    </row>
    <row r="111" spans="1:43" x14ac:dyDescent="0.3">
      <c r="A111" t="s">
        <v>361</v>
      </c>
      <c r="B111" t="s">
        <v>287</v>
      </c>
      <c r="C111" t="s">
        <v>62</v>
      </c>
      <c r="D111" t="s">
        <v>326</v>
      </c>
      <c r="E111" t="s">
        <v>1212</v>
      </c>
      <c r="F111" s="15">
        <v>31.02</v>
      </c>
      <c r="G111" t="s">
        <v>294</v>
      </c>
      <c r="H111" t="s">
        <v>295</v>
      </c>
      <c r="I111" t="s">
        <v>313</v>
      </c>
      <c r="J111" t="s">
        <v>291</v>
      </c>
      <c r="K111">
        <v>3.0797080409354924</v>
      </c>
      <c r="L111">
        <v>8.2815884655770517</v>
      </c>
      <c r="M111">
        <v>17.820921150518778</v>
      </c>
      <c r="N111">
        <v>22.435389644584092</v>
      </c>
      <c r="O111">
        <v>5.6069793358303945</v>
      </c>
      <c r="P111">
        <v>5.1981116115800434</v>
      </c>
      <c r="Q111">
        <v>14.607306312563708</v>
      </c>
      <c r="R111">
        <v>7.5655578932881156</v>
      </c>
      <c r="S111">
        <v>7.7950556834060531</v>
      </c>
      <c r="T111">
        <v>2.9748106047508087</v>
      </c>
      <c r="U111">
        <v>4.6345712569654633</v>
      </c>
      <c r="V111">
        <v>4.9741921310392128</v>
      </c>
      <c r="W111">
        <v>2.5823241323123201</v>
      </c>
      <c r="X111">
        <v>0.82276643262287008</v>
      </c>
      <c r="Y111">
        <v>6.5351200268641474</v>
      </c>
      <c r="Z111">
        <v>3.0661858721315447</v>
      </c>
      <c r="AA111">
        <v>6.3483023721353851</v>
      </c>
      <c r="AB111">
        <v>4.135079180624599</v>
      </c>
      <c r="AC111">
        <v>2.0143699037140097</v>
      </c>
      <c r="AD111">
        <v>3.8670668204924499</v>
      </c>
      <c r="AE111">
        <v>6.8923923632012727</v>
      </c>
      <c r="AF111">
        <v>2.3189886851206114</v>
      </c>
      <c r="AG111">
        <v>5.5039374978897326</v>
      </c>
      <c r="AH111">
        <v>4.0370064503139931</v>
      </c>
      <c r="AI111">
        <v>11.62519274203585</v>
      </c>
      <c r="AJ111">
        <v>3.4034937809810772</v>
      </c>
      <c r="AK111">
        <v>6.3525837401133423</v>
      </c>
      <c r="AL111">
        <v>3.8212723607732904</v>
      </c>
      <c r="AM111">
        <v>11.415817300023868</v>
      </c>
      <c r="AN111">
        <v>2.7987320675613421</v>
      </c>
      <c r="AO111">
        <v>2.2517305117820103</v>
      </c>
      <c r="AP111">
        <v>3.4114398534957404</v>
      </c>
      <c r="AQ111">
        <v>1.8220057747713299</v>
      </c>
    </row>
    <row r="112" spans="1:43" x14ac:dyDescent="0.3">
      <c r="A112" t="s">
        <v>363</v>
      </c>
      <c r="B112" t="s">
        <v>287</v>
      </c>
      <c r="C112" t="s">
        <v>62</v>
      </c>
      <c r="D112" t="s">
        <v>326</v>
      </c>
      <c r="E112" t="s">
        <v>1204</v>
      </c>
      <c r="F112" s="15">
        <v>24.78</v>
      </c>
      <c r="G112" t="s">
        <v>294</v>
      </c>
      <c r="H112" t="s">
        <v>295</v>
      </c>
      <c r="I112" t="s">
        <v>303</v>
      </c>
      <c r="J112" t="s">
        <v>364</v>
      </c>
      <c r="K112">
        <v>2.096629281321797</v>
      </c>
      <c r="L112">
        <v>5.1985216411294219</v>
      </c>
      <c r="M112">
        <v>59.03887093358685</v>
      </c>
      <c r="N112">
        <v>14.311051772809783</v>
      </c>
      <c r="O112">
        <v>0.22367368597692477</v>
      </c>
      <c r="P112">
        <v>0.95993793629629853</v>
      </c>
      <c r="Q112">
        <v>3.0210196086969034</v>
      </c>
      <c r="R112">
        <v>10.783877333470176</v>
      </c>
      <c r="S112">
        <v>1.4642940582272386</v>
      </c>
      <c r="T112">
        <v>1.1245612167182319</v>
      </c>
      <c r="U112">
        <v>1.777562531766381</v>
      </c>
      <c r="V112">
        <v>3.5663786937186464</v>
      </c>
      <c r="W112">
        <v>1.3733193968234723</v>
      </c>
      <c r="X112">
        <v>2.5733292378411172</v>
      </c>
      <c r="Y112">
        <v>7.0614882303037509</v>
      </c>
      <c r="Z112">
        <v>3.5852161040155321</v>
      </c>
      <c r="AA112">
        <v>4.0860318738878645</v>
      </c>
      <c r="AB112">
        <v>3.2858023748977363</v>
      </c>
      <c r="AC112">
        <v>7.621010792803764</v>
      </c>
      <c r="AD112">
        <v>7.690679581042617</v>
      </c>
      <c r="AE112">
        <v>4.0302401128522876</v>
      </c>
      <c r="AF112">
        <v>2.2613102314216258</v>
      </c>
      <c r="AG112">
        <v>1.8617093321016942</v>
      </c>
      <c r="AH112">
        <v>4.1879595246210908</v>
      </c>
      <c r="AI112">
        <v>8.4589220721369873</v>
      </c>
      <c r="AJ112">
        <v>3.8639549811147607</v>
      </c>
      <c r="AK112">
        <v>2.2145666367829513</v>
      </c>
      <c r="AL112">
        <v>2.3691665531044932</v>
      </c>
      <c r="AM112">
        <v>4.2355455035530154</v>
      </c>
      <c r="AN112">
        <v>2.2115339005522694</v>
      </c>
      <c r="AO112">
        <v>6.4763167338678889</v>
      </c>
      <c r="AP112">
        <v>10.231364912501727</v>
      </c>
      <c r="AQ112">
        <v>6.7541532200546914</v>
      </c>
    </row>
    <row r="113" spans="1:43" x14ac:dyDescent="0.3">
      <c r="A113" t="s">
        <v>365</v>
      </c>
      <c r="B113" t="s">
        <v>287</v>
      </c>
      <c r="C113" t="s">
        <v>62</v>
      </c>
      <c r="D113" t="s">
        <v>326</v>
      </c>
      <c r="E113" t="s">
        <v>1211</v>
      </c>
      <c r="F113" s="15">
        <v>24.76</v>
      </c>
      <c r="G113" t="s">
        <v>294</v>
      </c>
      <c r="H113" t="s">
        <v>295</v>
      </c>
      <c r="I113" t="s">
        <v>313</v>
      </c>
      <c r="J113" t="s">
        <v>291</v>
      </c>
      <c r="K113">
        <v>0.1051198294792534</v>
      </c>
      <c r="L113">
        <v>3.1640348414744519</v>
      </c>
      <c r="M113">
        <v>14.284389035830372</v>
      </c>
      <c r="N113">
        <v>20.588666019174738</v>
      </c>
      <c r="O113">
        <v>0.71043849246069735</v>
      </c>
      <c r="P113">
        <v>6.9453663836706188</v>
      </c>
      <c r="Q113">
        <v>2.4373351108453023</v>
      </c>
      <c r="R113">
        <v>10.974619042712272</v>
      </c>
      <c r="S113">
        <v>9.2673098020898301</v>
      </c>
      <c r="T113">
        <v>9.4614422614449953</v>
      </c>
      <c r="U113">
        <v>22.061279180817465</v>
      </c>
      <c r="V113">
        <v>4.3031302353215377</v>
      </c>
      <c r="W113">
        <v>2.8279584706717533</v>
      </c>
      <c r="X113">
        <v>0.90002443507900298</v>
      </c>
      <c r="Y113">
        <v>6.9718035104617266</v>
      </c>
      <c r="Z113">
        <v>3.3106287411799533</v>
      </c>
      <c r="AA113">
        <v>6.5922481117515801</v>
      </c>
      <c r="AB113">
        <v>2.748825244270158</v>
      </c>
      <c r="AC113">
        <v>4.442103187030682</v>
      </c>
      <c r="AD113">
        <v>5.7424631975791094</v>
      </c>
      <c r="AE113">
        <v>6.876903003652048</v>
      </c>
      <c r="AF113">
        <v>1.377724565784288</v>
      </c>
      <c r="AG113">
        <v>3.2996342119626885</v>
      </c>
      <c r="AH113">
        <v>5.190291375207984</v>
      </c>
      <c r="AI113">
        <v>11.711099061563377</v>
      </c>
      <c r="AJ113">
        <v>2.2896442186014458</v>
      </c>
      <c r="AK113">
        <v>3.4757999234262349</v>
      </c>
      <c r="AL113">
        <v>2.8238122388444555</v>
      </c>
      <c r="AM113">
        <v>6.7764964584911711</v>
      </c>
      <c r="AN113">
        <v>2.3944148150764253</v>
      </c>
      <c r="AO113">
        <v>5.0355224739601185</v>
      </c>
      <c r="AP113">
        <v>6.6389372738822718</v>
      </c>
      <c r="AQ113">
        <v>4.2705352462019874</v>
      </c>
    </row>
    <row r="114" spans="1:43" x14ac:dyDescent="0.3">
      <c r="A114" t="s">
        <v>366</v>
      </c>
      <c r="B114" t="s">
        <v>287</v>
      </c>
      <c r="C114" t="s">
        <v>62</v>
      </c>
      <c r="D114" t="s">
        <v>326</v>
      </c>
      <c r="E114" t="s">
        <v>1204</v>
      </c>
      <c r="F114" s="15">
        <v>23.67</v>
      </c>
      <c r="G114" t="s">
        <v>294</v>
      </c>
      <c r="H114" t="s">
        <v>298</v>
      </c>
      <c r="I114" t="s">
        <v>313</v>
      </c>
      <c r="J114" t="s">
        <v>291</v>
      </c>
      <c r="K114">
        <v>10.30769006280263</v>
      </c>
      <c r="L114">
        <v>12.085192138365697</v>
      </c>
      <c r="M114">
        <v>41.220904570557792</v>
      </c>
      <c r="N114">
        <v>19.6880280821327</v>
      </c>
      <c r="O114">
        <v>0.61264801826257109</v>
      </c>
      <c r="P114">
        <v>1.2310980951008084</v>
      </c>
      <c r="Q114">
        <v>2.465740852394759</v>
      </c>
      <c r="R114">
        <v>4.3369215014219709</v>
      </c>
      <c r="S114">
        <v>2.104791677405065</v>
      </c>
      <c r="T114">
        <v>2.5311947359118241</v>
      </c>
      <c r="U114">
        <v>3.4157902656441936</v>
      </c>
      <c r="V114">
        <v>3.3162898884091314</v>
      </c>
      <c r="W114">
        <v>1.4372858245056754</v>
      </c>
      <c r="X114">
        <v>1.7203336388573267</v>
      </c>
      <c r="Y114">
        <v>8.1800764435921334</v>
      </c>
      <c r="Z114">
        <v>4.2924770632081586</v>
      </c>
      <c r="AA114">
        <v>7.3337170339258684</v>
      </c>
      <c r="AB114">
        <v>3.759384341022145</v>
      </c>
      <c r="AC114">
        <v>4.0332229670088156</v>
      </c>
      <c r="AD114">
        <v>6.5395415859785144</v>
      </c>
      <c r="AE114">
        <v>8.3479290754535391</v>
      </c>
      <c r="AF114">
        <v>2.2875525737166287</v>
      </c>
      <c r="AG114">
        <v>3.5193589417321869</v>
      </c>
      <c r="AH114">
        <v>5.8332572770557807</v>
      </c>
      <c r="AI114">
        <v>12.863783818996897</v>
      </c>
      <c r="AJ114">
        <v>2.9550650124346043</v>
      </c>
      <c r="AK114">
        <v>3.8483910771885617</v>
      </c>
      <c r="AL114">
        <v>3.6243802298202894</v>
      </c>
      <c r="AM114">
        <v>7.0822321336321146</v>
      </c>
      <c r="AN114">
        <v>1.190662177173891</v>
      </c>
      <c r="AO114">
        <v>2.226511006073749</v>
      </c>
      <c r="AP114">
        <v>3.6339937816768471</v>
      </c>
      <c r="AQ114">
        <v>1.9745541085371581</v>
      </c>
    </row>
    <row r="115" spans="1:43" x14ac:dyDescent="0.3">
      <c r="A115" t="s">
        <v>367</v>
      </c>
      <c r="B115" t="s">
        <v>287</v>
      </c>
      <c r="C115" t="s">
        <v>62</v>
      </c>
      <c r="D115" t="s">
        <v>63</v>
      </c>
      <c r="E115" t="s">
        <v>1207</v>
      </c>
      <c r="F115" s="15">
        <v>35.64</v>
      </c>
      <c r="G115" t="s">
        <v>294</v>
      </c>
      <c r="H115" t="s">
        <v>298</v>
      </c>
      <c r="I115" t="s">
        <v>296</v>
      </c>
      <c r="J115" t="s">
        <v>291</v>
      </c>
      <c r="K115">
        <v>3.8654215281943394</v>
      </c>
      <c r="L115">
        <v>6.530216250686248</v>
      </c>
      <c r="M115">
        <v>24.110068462645494</v>
      </c>
      <c r="N115">
        <v>20.453098320318432</v>
      </c>
      <c r="O115">
        <v>3.9051514980201207</v>
      </c>
      <c r="P115">
        <v>13.93168704243214</v>
      </c>
      <c r="Q115">
        <v>6.0055932331287458</v>
      </c>
      <c r="R115">
        <v>6.6200640003114</v>
      </c>
      <c r="S115">
        <v>4.1506575442517173</v>
      </c>
      <c r="T115">
        <v>3.0710529116771133</v>
      </c>
      <c r="U115">
        <v>7.3569892083342321</v>
      </c>
      <c r="V115">
        <v>6.730408725262647</v>
      </c>
      <c r="W115">
        <v>4.6266818649914958</v>
      </c>
      <c r="X115">
        <v>0.95216769306084781</v>
      </c>
      <c r="Y115">
        <v>5.0346756200952028</v>
      </c>
      <c r="Z115">
        <v>2.4910828644004273</v>
      </c>
      <c r="AA115">
        <v>5.6086022399936821</v>
      </c>
      <c r="AB115">
        <v>1.7967551163001421</v>
      </c>
      <c r="AC115">
        <v>2.9925140989083974</v>
      </c>
      <c r="AD115">
        <v>4.926008138350725</v>
      </c>
      <c r="AE115">
        <v>6.9389874639300038</v>
      </c>
      <c r="AF115">
        <v>0.92714992219821324</v>
      </c>
      <c r="AG115">
        <v>2.5767122356459198</v>
      </c>
      <c r="AH115">
        <v>5.8189524730038942</v>
      </c>
      <c r="AI115">
        <v>13.070097007634583</v>
      </c>
      <c r="AJ115">
        <v>1.9992991486289844</v>
      </c>
      <c r="AK115">
        <v>3.0175434652257711</v>
      </c>
      <c r="AL115">
        <v>2.8995167448164842</v>
      </c>
      <c r="AM115">
        <v>5.8753885049580834</v>
      </c>
      <c r="AN115">
        <v>3.4735611263462114</v>
      </c>
      <c r="AO115">
        <v>4.4628119872048178</v>
      </c>
      <c r="AP115">
        <v>7.565460518374131</v>
      </c>
      <c r="AQ115">
        <v>6.2156230406693291</v>
      </c>
    </row>
    <row r="116" spans="1:43" x14ac:dyDescent="0.3">
      <c r="A116" t="s">
        <v>368</v>
      </c>
      <c r="B116" t="s">
        <v>287</v>
      </c>
      <c r="C116" t="s">
        <v>62</v>
      </c>
      <c r="D116" t="s">
        <v>326</v>
      </c>
      <c r="E116" t="s">
        <v>1208</v>
      </c>
      <c r="F116" s="15">
        <v>27.45</v>
      </c>
      <c r="G116" t="s">
        <v>294</v>
      </c>
      <c r="H116" t="s">
        <v>309</v>
      </c>
      <c r="I116" t="s">
        <v>328</v>
      </c>
      <c r="J116" t="s">
        <v>291</v>
      </c>
      <c r="K116">
        <v>4.6010316733717378</v>
      </c>
      <c r="L116">
        <v>9.4641779826097423</v>
      </c>
      <c r="M116">
        <v>26.199994468149814</v>
      </c>
      <c r="N116">
        <v>19.727533595308056</v>
      </c>
      <c r="O116">
        <v>4.9891636130420203</v>
      </c>
      <c r="P116">
        <v>8.563076679540508</v>
      </c>
      <c r="Q116">
        <v>3.242141675878174</v>
      </c>
      <c r="R116">
        <v>9.2661817257408696</v>
      </c>
      <c r="S116">
        <v>3.0339787707976216</v>
      </c>
      <c r="T116">
        <v>5.087449566298833</v>
      </c>
      <c r="U116">
        <v>5.8252702492626103</v>
      </c>
      <c r="V116">
        <v>3.6974231544963523</v>
      </c>
      <c r="W116">
        <v>2.5844669295984604</v>
      </c>
      <c r="X116">
        <v>0.91109052622079767</v>
      </c>
      <c r="Y116">
        <v>6.4720385094239532</v>
      </c>
      <c r="Z116">
        <v>3.2951204673473442</v>
      </c>
      <c r="AA116">
        <v>6.3481962575433437</v>
      </c>
      <c r="AB116">
        <v>3.7199300537474498</v>
      </c>
      <c r="AC116">
        <v>2.1279373227754919</v>
      </c>
      <c r="AD116">
        <v>5.1033871655400533</v>
      </c>
      <c r="AE116">
        <v>6.9571911979840459</v>
      </c>
      <c r="AF116">
        <v>2.2821099780450114</v>
      </c>
      <c r="AG116">
        <v>4.1640191858936983</v>
      </c>
      <c r="AH116">
        <v>5.4265807773580947</v>
      </c>
      <c r="AI116">
        <v>13.582844290904022</v>
      </c>
      <c r="AJ116">
        <v>3.5118239233166868</v>
      </c>
      <c r="AK116">
        <v>4.868208410882028</v>
      </c>
      <c r="AL116">
        <v>4.1744932517186877</v>
      </c>
      <c r="AM116">
        <v>10.36381986531684</v>
      </c>
      <c r="AN116">
        <v>1.716702895931741</v>
      </c>
      <c r="AO116">
        <v>2.6993555942863487</v>
      </c>
      <c r="AP116">
        <v>3.2479635588594684</v>
      </c>
      <c r="AQ116">
        <v>2.7452966828100744</v>
      </c>
    </row>
    <row r="117" spans="1:43" x14ac:dyDescent="0.3">
      <c r="A117" t="s">
        <v>369</v>
      </c>
      <c r="B117" t="s">
        <v>287</v>
      </c>
      <c r="C117" t="s">
        <v>67</v>
      </c>
      <c r="D117" t="s">
        <v>326</v>
      </c>
      <c r="E117" t="s">
        <v>1205</v>
      </c>
      <c r="F117" s="15">
        <v>21.45</v>
      </c>
      <c r="G117" t="s">
        <v>294</v>
      </c>
      <c r="H117" t="s">
        <v>309</v>
      </c>
      <c r="I117" t="s">
        <v>328</v>
      </c>
      <c r="J117" t="s">
        <v>291</v>
      </c>
      <c r="K117">
        <v>8.676846486451872</v>
      </c>
      <c r="L117">
        <v>14.865994310747601</v>
      </c>
      <c r="M117">
        <v>22.401641546756785</v>
      </c>
      <c r="N117">
        <v>14.980364194020957</v>
      </c>
      <c r="O117">
        <v>14.036818893778559</v>
      </c>
      <c r="P117">
        <v>2.0681665336366382</v>
      </c>
      <c r="Q117">
        <v>6.5406288867454849</v>
      </c>
      <c r="R117">
        <v>7.4252085243003982</v>
      </c>
      <c r="S117">
        <v>3.18106352149278</v>
      </c>
      <c r="T117">
        <v>1.7416075486347748</v>
      </c>
      <c r="U117">
        <v>4.0816595534341342</v>
      </c>
      <c r="V117">
        <v>4.8741370148195049</v>
      </c>
      <c r="W117">
        <v>1.358533684041539</v>
      </c>
      <c r="X117">
        <v>1.1656170583647021</v>
      </c>
      <c r="Y117">
        <v>8.7328009933245596</v>
      </c>
      <c r="Z117">
        <v>5.0293472957465815</v>
      </c>
      <c r="AA117">
        <v>7.3851196815854792</v>
      </c>
      <c r="AB117">
        <v>3.1883992060330835</v>
      </c>
      <c r="AC117">
        <v>8.6718508849713878</v>
      </c>
      <c r="AD117">
        <v>9.0555715726221724</v>
      </c>
      <c r="AE117">
        <v>7.9108124064836254</v>
      </c>
      <c r="AF117">
        <v>2.425727360980277</v>
      </c>
      <c r="AG117">
        <v>2.8306171455943216</v>
      </c>
      <c r="AH117">
        <v>4.9508559993200256</v>
      </c>
      <c r="AI117">
        <v>13.206115978562652</v>
      </c>
      <c r="AJ117">
        <v>3.2485606825158979</v>
      </c>
      <c r="AK117">
        <v>3.533825970621816</v>
      </c>
      <c r="AL117">
        <v>2.609241248120918</v>
      </c>
      <c r="AM117">
        <v>6.3753237137704994</v>
      </c>
      <c r="AN117">
        <v>0.4773667634506446</v>
      </c>
      <c r="AO117">
        <v>0.96218521465421658</v>
      </c>
      <c r="AP117">
        <v>0.99539394611168164</v>
      </c>
      <c r="AQ117">
        <v>1.0125961783044324</v>
      </c>
    </row>
    <row r="118" spans="1:43" x14ac:dyDescent="0.3">
      <c r="A118" t="s">
        <v>371</v>
      </c>
      <c r="B118" t="s">
        <v>287</v>
      </c>
      <c r="C118" t="s">
        <v>62</v>
      </c>
      <c r="D118" t="s">
        <v>326</v>
      </c>
      <c r="E118" t="s">
        <v>1203</v>
      </c>
      <c r="F118" s="15">
        <v>29.07</v>
      </c>
      <c r="G118" t="s">
        <v>294</v>
      </c>
      <c r="H118" t="s">
        <v>330</v>
      </c>
      <c r="I118" t="s">
        <v>313</v>
      </c>
      <c r="J118" t="s">
        <v>291</v>
      </c>
      <c r="K118">
        <v>10.605607276124811</v>
      </c>
      <c r="L118">
        <v>10.66542920585287</v>
      </c>
      <c r="M118">
        <v>23.716007086138479</v>
      </c>
      <c r="N118">
        <v>42.195981760151696</v>
      </c>
      <c r="O118">
        <v>1.2044701214243292</v>
      </c>
      <c r="P118">
        <v>2.1803618441486532</v>
      </c>
      <c r="Q118">
        <v>1.811237702690742</v>
      </c>
      <c r="R118">
        <v>1.7318624865968406</v>
      </c>
      <c r="S118">
        <v>2.2356566267295164</v>
      </c>
      <c r="T118">
        <v>0.25521999905071296</v>
      </c>
      <c r="U118">
        <v>3.3981658910913479</v>
      </c>
      <c r="V118">
        <v>2.4680804594827852</v>
      </c>
      <c r="W118">
        <v>0.90165634919354154</v>
      </c>
      <c r="X118">
        <v>1.2071112604395462</v>
      </c>
      <c r="Y118">
        <v>6.0412356259623188</v>
      </c>
      <c r="Z118">
        <v>2.8302028398038725</v>
      </c>
      <c r="AA118">
        <v>5.6400589278121771</v>
      </c>
      <c r="AB118">
        <v>4.6498853755176492</v>
      </c>
      <c r="AC118">
        <v>4.3277055265712043</v>
      </c>
      <c r="AD118">
        <v>6.1235136840390121</v>
      </c>
      <c r="AE118">
        <v>6.2171187470373184</v>
      </c>
      <c r="AF118">
        <v>3.1812745483064182</v>
      </c>
      <c r="AG118">
        <v>3.5322998106423094</v>
      </c>
      <c r="AH118">
        <v>4.4897683532843269</v>
      </c>
      <c r="AI118">
        <v>11.997134716857804</v>
      </c>
      <c r="AJ118">
        <v>5.2394484041158504</v>
      </c>
      <c r="AK118">
        <v>3.9680718095781629</v>
      </c>
      <c r="AL118">
        <v>4.2996590736023146</v>
      </c>
      <c r="AM118">
        <v>8.8053886859823649</v>
      </c>
      <c r="AN118">
        <v>1.56418174117561</v>
      </c>
      <c r="AO118">
        <v>3.3750330286678834</v>
      </c>
      <c r="AP118">
        <v>4.9788853475012962</v>
      </c>
      <c r="AQ118">
        <v>4.162285684426231</v>
      </c>
    </row>
    <row r="119" spans="1:43" x14ac:dyDescent="0.3">
      <c r="A119" t="s">
        <v>372</v>
      </c>
      <c r="B119" t="s">
        <v>287</v>
      </c>
      <c r="C119" t="s">
        <v>67</v>
      </c>
      <c r="D119" t="s">
        <v>326</v>
      </c>
      <c r="E119" t="s">
        <v>1207</v>
      </c>
      <c r="F119" s="15">
        <v>30.12</v>
      </c>
      <c r="G119" t="s">
        <v>373</v>
      </c>
      <c r="H119" t="s">
        <v>316</v>
      </c>
      <c r="I119" t="s">
        <v>290</v>
      </c>
      <c r="J119" t="s">
        <v>291</v>
      </c>
      <c r="K119">
        <v>2.1727468433324524</v>
      </c>
      <c r="L119">
        <v>8.3528571937358844</v>
      </c>
      <c r="M119">
        <v>33.307668107090123</v>
      </c>
      <c r="N119">
        <v>26.622085243606346</v>
      </c>
      <c r="O119">
        <v>13.637997622766958</v>
      </c>
      <c r="P119">
        <v>4.4951234845181762</v>
      </c>
      <c r="Q119">
        <v>2.1358501730574284</v>
      </c>
      <c r="R119">
        <v>2.3003153735773245</v>
      </c>
      <c r="S119">
        <v>3.5851497496536191</v>
      </c>
      <c r="T119">
        <v>0.71790220679770644</v>
      </c>
      <c r="U119">
        <v>2.672304001863977</v>
      </c>
      <c r="V119">
        <v>2.8873351630065516</v>
      </c>
      <c r="W119">
        <v>1.1408753999121233</v>
      </c>
      <c r="X119">
        <v>1.1408753999121233</v>
      </c>
      <c r="Y119">
        <v>5.3628037535473769</v>
      </c>
      <c r="Z119">
        <v>2.8659126604035512</v>
      </c>
      <c r="AA119">
        <v>6.3394634023186738</v>
      </c>
      <c r="AB119">
        <v>3.2478181335544853</v>
      </c>
      <c r="AC119">
        <v>2.6908591634012597</v>
      </c>
      <c r="AD119">
        <v>7.5491990465715686</v>
      </c>
      <c r="AE119">
        <v>6.8042645968083724</v>
      </c>
      <c r="AF119">
        <v>1.7442571605254724</v>
      </c>
      <c r="AG119">
        <v>4.3022733627986645</v>
      </c>
      <c r="AH119">
        <v>5.6412858768983511</v>
      </c>
      <c r="AI119">
        <v>17.32483397703092</v>
      </c>
      <c r="AJ119">
        <v>3.3263675474478593</v>
      </c>
      <c r="AK119">
        <v>5.9227953131229931</v>
      </c>
      <c r="AL119">
        <v>3.7053697779248664</v>
      </c>
      <c r="AM119">
        <v>13.439908665166282</v>
      </c>
      <c r="AN119">
        <v>1.1408753999121233</v>
      </c>
      <c r="AO119">
        <v>1.1408753999121233</v>
      </c>
      <c r="AP119">
        <v>1.1408753999121233</v>
      </c>
      <c r="AQ119">
        <v>1.1408753999121233</v>
      </c>
    </row>
    <row r="120" spans="1:43" x14ac:dyDescent="0.3">
      <c r="A120" t="s">
        <v>381</v>
      </c>
      <c r="B120" t="s">
        <v>287</v>
      </c>
      <c r="C120" t="s">
        <v>62</v>
      </c>
      <c r="D120" t="s">
        <v>326</v>
      </c>
      <c r="E120" t="s">
        <v>1207</v>
      </c>
      <c r="F120" s="15">
        <v>25.35</v>
      </c>
      <c r="G120" t="s">
        <v>294</v>
      </c>
      <c r="H120" t="s">
        <v>295</v>
      </c>
      <c r="I120" t="s">
        <v>303</v>
      </c>
      <c r="J120" t="s">
        <v>377</v>
      </c>
      <c r="K120">
        <v>9.5170191404600857</v>
      </c>
      <c r="L120">
        <v>11.755510099909442</v>
      </c>
      <c r="M120">
        <v>24.716185584579208</v>
      </c>
      <c r="N120">
        <v>17.007316310687958</v>
      </c>
      <c r="O120">
        <v>3.5433551327380424</v>
      </c>
      <c r="P120">
        <v>2.9651051041182379</v>
      </c>
      <c r="Q120">
        <v>7.7609627793335436</v>
      </c>
      <c r="R120">
        <v>9.0226405559973628</v>
      </c>
      <c r="S120">
        <v>5.0132936966604786</v>
      </c>
      <c r="T120">
        <v>5.0133650755103725</v>
      </c>
      <c r="U120">
        <v>3.6852465200052689</v>
      </c>
      <c r="V120">
        <v>2.3415041273778865</v>
      </c>
      <c r="W120">
        <v>0.52146092479654482</v>
      </c>
      <c r="X120">
        <v>1.6882725038246473</v>
      </c>
      <c r="Y120">
        <v>5.061446527325594</v>
      </c>
      <c r="Z120">
        <v>2.0936009519034529</v>
      </c>
      <c r="AA120">
        <v>3.0489586267263977</v>
      </c>
      <c r="AB120">
        <v>2.9933319781215726</v>
      </c>
      <c r="AC120">
        <v>5.7623263169690384</v>
      </c>
      <c r="AD120">
        <v>6.6579188337401281</v>
      </c>
      <c r="AE120">
        <v>3.3923440352009333</v>
      </c>
      <c r="AF120">
        <v>1.5697234468161694</v>
      </c>
      <c r="AG120">
        <v>1.4130102291046072</v>
      </c>
      <c r="AH120">
        <v>2.1900175776981752</v>
      </c>
      <c r="AI120">
        <v>7.5977627201372968</v>
      </c>
      <c r="AJ120">
        <v>2.9784727535216486</v>
      </c>
      <c r="AK120">
        <v>1.9889532609586638</v>
      </c>
      <c r="AL120">
        <v>1.2185425234290033</v>
      </c>
      <c r="AM120">
        <v>4.8553892222311559</v>
      </c>
      <c r="AN120">
        <v>3.7818995939569553</v>
      </c>
      <c r="AO120">
        <v>10.900473358435878</v>
      </c>
      <c r="AP120">
        <v>14.199959021645052</v>
      </c>
      <c r="AQ120">
        <v>13.744631466079211</v>
      </c>
    </row>
    <row r="121" spans="1:43" x14ac:dyDescent="0.3">
      <c r="A121" t="s">
        <v>383</v>
      </c>
      <c r="B121" t="s">
        <v>287</v>
      </c>
      <c r="C121" t="s">
        <v>62</v>
      </c>
      <c r="D121" t="s">
        <v>326</v>
      </c>
      <c r="E121" t="s">
        <v>1203</v>
      </c>
      <c r="F121" s="15">
        <v>22.09</v>
      </c>
      <c r="G121" t="s">
        <v>294</v>
      </c>
      <c r="H121" t="s">
        <v>295</v>
      </c>
      <c r="I121" t="s">
        <v>375</v>
      </c>
      <c r="J121" t="s">
        <v>332</v>
      </c>
      <c r="K121">
        <v>8.4234668366173118</v>
      </c>
      <c r="L121">
        <v>9.7020283499970148</v>
      </c>
      <c r="M121">
        <v>47.868891371277854</v>
      </c>
      <c r="N121">
        <v>17.516637071051502</v>
      </c>
      <c r="O121">
        <v>2.9624666447296319</v>
      </c>
      <c r="P121">
        <v>2.5789395119496095</v>
      </c>
      <c r="Q121">
        <v>0.52950621180352131</v>
      </c>
      <c r="R121">
        <v>3.338595464000091</v>
      </c>
      <c r="S121">
        <v>1.3764644161477233</v>
      </c>
      <c r="T121">
        <v>1.0081559512971197</v>
      </c>
      <c r="U121">
        <v>4.6948481711286263</v>
      </c>
      <c r="V121">
        <v>3.6831840644176594</v>
      </c>
      <c r="W121">
        <v>2.9054793016199829</v>
      </c>
      <c r="X121">
        <v>0.52274066096122784</v>
      </c>
      <c r="Y121">
        <v>5.7752354550153076</v>
      </c>
      <c r="Z121">
        <v>2.8963473951184016</v>
      </c>
      <c r="AA121">
        <v>6.7911754143155534</v>
      </c>
      <c r="AB121">
        <v>4.4833584669230309</v>
      </c>
      <c r="AC121">
        <v>2.0075291472864585</v>
      </c>
      <c r="AD121">
        <v>4.5558179293246575</v>
      </c>
      <c r="AE121">
        <v>6.9586554848209348</v>
      </c>
      <c r="AF121">
        <v>2.2622437260296664</v>
      </c>
      <c r="AG121">
        <v>5.5129768904519327</v>
      </c>
      <c r="AH121">
        <v>4.16579783520441</v>
      </c>
      <c r="AI121">
        <v>12.339166441213044</v>
      </c>
      <c r="AJ121">
        <v>3.2206724020233781</v>
      </c>
      <c r="AK121">
        <v>4.7905895664539839</v>
      </c>
      <c r="AL121">
        <v>3.5330131894705015</v>
      </c>
      <c r="AM121">
        <v>9.949105702931881</v>
      </c>
      <c r="AN121">
        <v>2.9072088032374084</v>
      </c>
      <c r="AO121">
        <v>3.1297693507654043</v>
      </c>
      <c r="AP121">
        <v>4.0398657016637252</v>
      </c>
      <c r="AQ121">
        <v>3.570067070751461</v>
      </c>
    </row>
    <row r="122" spans="1:43" x14ac:dyDescent="0.3">
      <c r="A122" t="s">
        <v>386</v>
      </c>
      <c r="B122" t="s">
        <v>287</v>
      </c>
      <c r="C122" t="s">
        <v>62</v>
      </c>
      <c r="D122" t="s">
        <v>326</v>
      </c>
      <c r="E122" t="s">
        <v>1204</v>
      </c>
      <c r="F122" s="15">
        <v>24.54</v>
      </c>
      <c r="G122" t="s">
        <v>294</v>
      </c>
      <c r="H122" t="s">
        <v>295</v>
      </c>
      <c r="I122" t="s">
        <v>296</v>
      </c>
      <c r="J122" t="s">
        <v>291</v>
      </c>
      <c r="K122">
        <v>6.0487678654778483</v>
      </c>
      <c r="L122">
        <v>14.06727272877184</v>
      </c>
      <c r="M122">
        <v>30.801044018907117</v>
      </c>
      <c r="N122">
        <v>34.47375146898581</v>
      </c>
      <c r="O122">
        <v>1.5481327657556279</v>
      </c>
      <c r="P122">
        <v>6.3032434475088683</v>
      </c>
      <c r="Q122">
        <v>0.91413876662426796</v>
      </c>
      <c r="R122">
        <v>1.2622755404935506</v>
      </c>
      <c r="S122">
        <v>1.5828690560548828</v>
      </c>
      <c r="T122">
        <v>1.0748709250380606</v>
      </c>
      <c r="U122">
        <v>1.9236334163821285</v>
      </c>
      <c r="V122">
        <v>2.5478435490069526</v>
      </c>
      <c r="W122">
        <v>1.4740073142929158</v>
      </c>
      <c r="X122">
        <v>0.79262167179456389</v>
      </c>
      <c r="Y122">
        <v>6.7662307547534395</v>
      </c>
      <c r="Z122">
        <v>4.118914212075425</v>
      </c>
      <c r="AA122">
        <v>7.7112620817368978</v>
      </c>
      <c r="AB122">
        <v>3.6163436914488387</v>
      </c>
      <c r="AC122">
        <v>2.2379011326742329</v>
      </c>
      <c r="AD122">
        <v>6.5618546456610503</v>
      </c>
      <c r="AE122">
        <v>8.3136790351858245</v>
      </c>
      <c r="AF122">
        <v>2.371943762613602</v>
      </c>
      <c r="AG122">
        <v>4.5309385370425508</v>
      </c>
      <c r="AH122">
        <v>4.6801827646327911</v>
      </c>
      <c r="AI122">
        <v>15.146932419486195</v>
      </c>
      <c r="AJ122">
        <v>3.1767804613758868</v>
      </c>
      <c r="AK122">
        <v>4.5299922894587779</v>
      </c>
      <c r="AL122">
        <v>3.1432608002770754</v>
      </c>
      <c r="AM122">
        <v>8.6646270099504772</v>
      </c>
      <c r="AN122">
        <v>0.85180376579205075</v>
      </c>
      <c r="AO122">
        <v>3.410257664606049</v>
      </c>
      <c r="AP122">
        <v>2.2934578706603275</v>
      </c>
      <c r="AQ122">
        <v>3.0591645654740942</v>
      </c>
    </row>
    <row r="123" spans="1:43" x14ac:dyDescent="0.3">
      <c r="A123" t="s">
        <v>387</v>
      </c>
      <c r="B123" t="s">
        <v>287</v>
      </c>
      <c r="C123" t="s">
        <v>62</v>
      </c>
      <c r="D123" t="s">
        <v>63</v>
      </c>
      <c r="E123" t="s">
        <v>1204</v>
      </c>
      <c r="F123" s="15">
        <v>26.6</v>
      </c>
      <c r="G123" t="s">
        <v>294</v>
      </c>
      <c r="H123" t="s">
        <v>309</v>
      </c>
      <c r="I123" t="s">
        <v>296</v>
      </c>
      <c r="J123" t="s">
        <v>291</v>
      </c>
      <c r="K123">
        <v>1.0784088264281848</v>
      </c>
      <c r="L123">
        <v>5.3315148953673992</v>
      </c>
      <c r="M123">
        <v>21.282027094776794</v>
      </c>
      <c r="N123">
        <v>12.865386315704638</v>
      </c>
      <c r="O123">
        <v>1.7114836993554223</v>
      </c>
      <c r="P123">
        <v>7.8416732941576219</v>
      </c>
      <c r="Q123">
        <v>12.716303903516375</v>
      </c>
      <c r="R123">
        <v>10.833125930127908</v>
      </c>
      <c r="S123">
        <v>8.9593272667712593</v>
      </c>
      <c r="T123">
        <v>8.3283265573980074</v>
      </c>
      <c r="U123">
        <v>9.0524222163964119</v>
      </c>
      <c r="V123">
        <v>1.9782951728264988</v>
      </c>
      <c r="W123">
        <v>1.0320895489535102</v>
      </c>
      <c r="X123">
        <v>0.5898236384337685</v>
      </c>
      <c r="Y123">
        <v>6.1537451828449115</v>
      </c>
      <c r="Z123">
        <v>3.6802678505927204</v>
      </c>
      <c r="AA123">
        <v>6.3869575419000189</v>
      </c>
      <c r="AB123">
        <v>3.174521654890861</v>
      </c>
      <c r="AC123">
        <v>2.3576392136938096</v>
      </c>
      <c r="AD123">
        <v>7.4286874633119098</v>
      </c>
      <c r="AE123">
        <v>7.510467100604389</v>
      </c>
      <c r="AF123">
        <v>2.1661412467314727</v>
      </c>
      <c r="AG123">
        <v>3.2781322133288255</v>
      </c>
      <c r="AH123">
        <v>5.372705439420022</v>
      </c>
      <c r="AI123">
        <v>15.914872234722186</v>
      </c>
      <c r="AJ123">
        <v>4.1868908191331116</v>
      </c>
      <c r="AK123">
        <v>4.1117584942457803</v>
      </c>
      <c r="AL123">
        <v>2.4523797830731437</v>
      </c>
      <c r="AM123">
        <v>8.8915254365974654</v>
      </c>
      <c r="AN123">
        <v>1.5249824553825309</v>
      </c>
      <c r="AO123">
        <v>3.3393913701445119</v>
      </c>
      <c r="AP123">
        <v>3.4336119362586111</v>
      </c>
      <c r="AQ123">
        <v>5.0351142029099352</v>
      </c>
    </row>
    <row r="124" spans="1:43" x14ac:dyDescent="0.3">
      <c r="A124" t="s">
        <v>389</v>
      </c>
      <c r="B124" t="s">
        <v>287</v>
      </c>
      <c r="C124" t="s">
        <v>67</v>
      </c>
      <c r="D124" t="s">
        <v>326</v>
      </c>
      <c r="E124" t="s">
        <v>1204</v>
      </c>
      <c r="F124" s="15">
        <v>24.03</v>
      </c>
      <c r="G124" t="s">
        <v>373</v>
      </c>
      <c r="H124" t="s">
        <v>330</v>
      </c>
      <c r="I124" t="s">
        <v>390</v>
      </c>
      <c r="J124" t="s">
        <v>291</v>
      </c>
      <c r="K124">
        <v>2.092384837924083</v>
      </c>
      <c r="L124">
        <v>14.606197339202527</v>
      </c>
      <c r="M124">
        <v>34.186001654836701</v>
      </c>
      <c r="N124">
        <v>38.761298922625635</v>
      </c>
      <c r="O124">
        <v>0.83820851034189747</v>
      </c>
      <c r="P124">
        <v>1.7106424659027959</v>
      </c>
      <c r="Q124">
        <v>0.85298478069136241</v>
      </c>
      <c r="R124">
        <v>1.466567297056343</v>
      </c>
      <c r="S124">
        <v>1.4202048030780703</v>
      </c>
      <c r="T124">
        <v>1.1385798366676891</v>
      </c>
      <c r="U124">
        <v>2.9269295516729064</v>
      </c>
      <c r="V124">
        <v>1.8501686225469103</v>
      </c>
      <c r="W124">
        <v>1.2204394774219331</v>
      </c>
      <c r="X124">
        <v>0.76566267294100288</v>
      </c>
      <c r="Y124">
        <v>5.3750059534410957</v>
      </c>
      <c r="Z124">
        <v>3.7060277714073209</v>
      </c>
      <c r="AA124">
        <v>6.8268537183330116</v>
      </c>
      <c r="AB124">
        <v>3.3433995357253132</v>
      </c>
      <c r="AC124">
        <v>2.7470878855267995</v>
      </c>
      <c r="AD124">
        <v>6.7510463625073429</v>
      </c>
      <c r="AE124">
        <v>8.5983552556685403</v>
      </c>
      <c r="AF124">
        <v>2.7876453276580344</v>
      </c>
      <c r="AG124">
        <v>3.4134095949426393</v>
      </c>
      <c r="AH124">
        <v>4.132500476177805</v>
      </c>
      <c r="AI124">
        <v>17.128609518088506</v>
      </c>
      <c r="AJ124">
        <v>3.8070283626322761</v>
      </c>
      <c r="AK124">
        <v>4.2947968310282407</v>
      </c>
      <c r="AL124">
        <v>3.0441884795910945</v>
      </c>
      <c r="AM124">
        <v>9.2430043514199447</v>
      </c>
      <c r="AN124">
        <v>0.97729372039982421</v>
      </c>
      <c r="AO124">
        <v>3.0666264043931539</v>
      </c>
      <c r="AP124">
        <v>2.6218871089656983</v>
      </c>
      <c r="AQ124">
        <v>4.2989625691835238</v>
      </c>
    </row>
    <row r="125" spans="1:43" x14ac:dyDescent="0.3">
      <c r="A125" t="s">
        <v>392</v>
      </c>
      <c r="B125" t="s">
        <v>287</v>
      </c>
      <c r="C125" t="s">
        <v>62</v>
      </c>
      <c r="D125" t="s">
        <v>326</v>
      </c>
      <c r="E125" t="s">
        <v>1212</v>
      </c>
      <c r="F125" s="15">
        <v>21.72</v>
      </c>
      <c r="G125" t="s">
        <v>294</v>
      </c>
      <c r="H125" t="s">
        <v>295</v>
      </c>
      <c r="I125" t="s">
        <v>313</v>
      </c>
      <c r="J125" t="s">
        <v>393</v>
      </c>
      <c r="K125">
        <v>2.7556659683324867</v>
      </c>
      <c r="L125">
        <v>9.7789301876393662</v>
      </c>
      <c r="M125">
        <v>46.876026829823019</v>
      </c>
      <c r="N125">
        <v>24.958327957466903</v>
      </c>
      <c r="O125">
        <v>1.2081610176676807</v>
      </c>
      <c r="P125">
        <v>4.7532569397146007</v>
      </c>
      <c r="Q125">
        <v>0.80770766208170885</v>
      </c>
      <c r="R125">
        <v>1.3567071561850657</v>
      </c>
      <c r="S125">
        <v>2.2614666602153832</v>
      </c>
      <c r="T125">
        <v>1.6170318289810157</v>
      </c>
      <c r="U125">
        <v>3.6267177918927658</v>
      </c>
      <c r="V125">
        <v>4.1622412265149</v>
      </c>
      <c r="W125">
        <v>2.2287672545852981</v>
      </c>
      <c r="X125">
        <v>1.0717529543437621</v>
      </c>
      <c r="Y125">
        <v>4.8202357921070442</v>
      </c>
      <c r="Z125">
        <v>1.8969073392163591</v>
      </c>
      <c r="AA125">
        <v>3.4773072853446085</v>
      </c>
      <c r="AB125">
        <v>1.3496040057371843</v>
      </c>
      <c r="AC125">
        <v>5.5065031920775169</v>
      </c>
      <c r="AD125">
        <v>6.2379711907733606</v>
      </c>
      <c r="AE125">
        <v>4.0359328805332702</v>
      </c>
      <c r="AF125">
        <v>0.97877193245542227</v>
      </c>
      <c r="AG125">
        <v>0.7120522453983037</v>
      </c>
      <c r="AH125">
        <v>3.1503411099507135</v>
      </c>
      <c r="AI125">
        <v>7.5752975069977726</v>
      </c>
      <c r="AJ125">
        <v>1.9656793223055029</v>
      </c>
      <c r="AK125">
        <v>0.97793005697368607</v>
      </c>
      <c r="AL125">
        <v>1.3772135169086932</v>
      </c>
      <c r="AM125">
        <v>2.6496540719230386</v>
      </c>
      <c r="AN125">
        <v>7.1990137555193439</v>
      </c>
      <c r="AO125">
        <v>10.423724974247795</v>
      </c>
      <c r="AP125">
        <v>16.941546219033764</v>
      </c>
      <c r="AQ125">
        <v>11.26155216705266</v>
      </c>
    </row>
    <row r="126" spans="1:43" x14ac:dyDescent="0.3">
      <c r="A126" t="s">
        <v>394</v>
      </c>
      <c r="B126" t="s">
        <v>287</v>
      </c>
      <c r="C126" t="s">
        <v>62</v>
      </c>
      <c r="D126" t="s">
        <v>326</v>
      </c>
      <c r="E126" t="s">
        <v>1211</v>
      </c>
      <c r="F126" s="15">
        <v>26.23</v>
      </c>
      <c r="G126" t="s">
        <v>294</v>
      </c>
      <c r="H126" t="s">
        <v>316</v>
      </c>
      <c r="I126" t="s">
        <v>313</v>
      </c>
      <c r="J126" t="s">
        <v>291</v>
      </c>
      <c r="K126">
        <v>5.4457912897705052</v>
      </c>
      <c r="L126">
        <v>8.8856981995512871</v>
      </c>
      <c r="M126">
        <v>40.396823000361557</v>
      </c>
      <c r="N126">
        <v>32.610607957085783</v>
      </c>
      <c r="O126">
        <v>0.47203325726313622</v>
      </c>
      <c r="P126">
        <v>8.9389268078783992</v>
      </c>
      <c r="Q126">
        <v>0.18925676936723582</v>
      </c>
      <c r="R126">
        <v>0.36831477531842532</v>
      </c>
      <c r="S126">
        <v>0.84549269397165594</v>
      </c>
      <c r="T126">
        <v>0.44242271089824664</v>
      </c>
      <c r="U126">
        <v>1.4046325385337748</v>
      </c>
      <c r="V126">
        <v>2.6420763382361412</v>
      </c>
      <c r="W126">
        <v>1.8646770529534782</v>
      </c>
      <c r="X126">
        <v>0.42308344883316679</v>
      </c>
      <c r="Y126">
        <v>5.8797316497434506</v>
      </c>
      <c r="Z126">
        <v>3.5285831181855718</v>
      </c>
      <c r="AA126">
        <v>6.0728786338891938</v>
      </c>
      <c r="AB126">
        <v>4.1294371875291054</v>
      </c>
      <c r="AC126">
        <v>1.7158185083452107</v>
      </c>
      <c r="AD126">
        <v>5.7223652270164651</v>
      </c>
      <c r="AE126">
        <v>7.5864087773100941</v>
      </c>
      <c r="AF126">
        <v>2.6417622323907057</v>
      </c>
      <c r="AG126">
        <v>3.9493047754001611</v>
      </c>
      <c r="AH126">
        <v>3.3595621851930009</v>
      </c>
      <c r="AI126">
        <v>14.163087095934436</v>
      </c>
      <c r="AJ126">
        <v>4.1400618167412304</v>
      </c>
      <c r="AK126">
        <v>4.6927568402099329</v>
      </c>
      <c r="AL126">
        <v>2.5545744548127405</v>
      </c>
      <c r="AM126">
        <v>9.8733002677336952</v>
      </c>
      <c r="AN126">
        <v>2.0947327058047027</v>
      </c>
      <c r="AO126">
        <v>3.7494627364308672</v>
      </c>
      <c r="AP126">
        <v>3.9996653086502185</v>
      </c>
      <c r="AQ126">
        <v>5.2166696386564491</v>
      </c>
    </row>
    <row r="127" spans="1:43" x14ac:dyDescent="0.3">
      <c r="A127" t="s">
        <v>395</v>
      </c>
      <c r="B127" t="s">
        <v>287</v>
      </c>
      <c r="C127" t="s">
        <v>62</v>
      </c>
      <c r="D127" t="s">
        <v>326</v>
      </c>
      <c r="E127" t="s">
        <v>1203</v>
      </c>
      <c r="F127" s="15">
        <v>27.64</v>
      </c>
      <c r="G127" t="s">
        <v>294</v>
      </c>
      <c r="H127" t="s">
        <v>295</v>
      </c>
      <c r="I127" t="s">
        <v>313</v>
      </c>
      <c r="J127" t="s">
        <v>291</v>
      </c>
      <c r="K127">
        <v>2.5594332665149433</v>
      </c>
      <c r="L127">
        <v>9.9228260307020282</v>
      </c>
      <c r="M127">
        <v>24.979675071589227</v>
      </c>
      <c r="N127">
        <v>31.705356654869856</v>
      </c>
      <c r="O127">
        <v>4.9777905198302266</v>
      </c>
      <c r="P127">
        <v>11.826566434795271</v>
      </c>
      <c r="Q127">
        <v>0.37316748195668398</v>
      </c>
      <c r="R127">
        <v>4.6232894817181744</v>
      </c>
      <c r="S127">
        <v>0.44297540970103322</v>
      </c>
      <c r="T127">
        <v>1.5407840905290802</v>
      </c>
      <c r="U127">
        <v>7.0481355577934615</v>
      </c>
      <c r="V127">
        <v>1.2787683699648105</v>
      </c>
      <c r="W127">
        <v>0.72495085993091046</v>
      </c>
      <c r="X127">
        <v>0.72495085993091046</v>
      </c>
      <c r="Y127">
        <v>4.5112723297913977</v>
      </c>
      <c r="Z127">
        <v>1.7460077173628867</v>
      </c>
      <c r="AA127">
        <v>4.7316259464668455</v>
      </c>
      <c r="AB127">
        <v>6.8473837944368796</v>
      </c>
      <c r="AC127">
        <v>0.79100249206207807</v>
      </c>
      <c r="AD127">
        <v>4.2660575201820521</v>
      </c>
      <c r="AE127">
        <v>5.2180896313874259</v>
      </c>
      <c r="AF127">
        <v>4.9158789133137404</v>
      </c>
      <c r="AG127">
        <v>4.6250066985459464</v>
      </c>
      <c r="AH127">
        <v>3.2098682754138199</v>
      </c>
      <c r="AI127">
        <v>12.403041084763112</v>
      </c>
      <c r="AJ127">
        <v>12.281928256775045</v>
      </c>
      <c r="AK127">
        <v>6.1828995452122273</v>
      </c>
      <c r="AL127">
        <v>5.2335524707543231</v>
      </c>
      <c r="AM127">
        <v>17.40791179398196</v>
      </c>
      <c r="AN127">
        <v>0.72495085993091046</v>
      </c>
      <c r="AO127">
        <v>0.72495085993091046</v>
      </c>
      <c r="AP127">
        <v>0.72495085993091046</v>
      </c>
      <c r="AQ127">
        <v>0.72495085993091046</v>
      </c>
    </row>
    <row r="128" spans="1:43" x14ac:dyDescent="0.3">
      <c r="A128" t="s">
        <v>396</v>
      </c>
      <c r="B128" t="s">
        <v>287</v>
      </c>
      <c r="C128" t="s">
        <v>62</v>
      </c>
      <c r="D128" t="s">
        <v>326</v>
      </c>
      <c r="E128" t="s">
        <v>1207</v>
      </c>
      <c r="F128" s="15">
        <v>25.15</v>
      </c>
      <c r="G128" t="s">
        <v>294</v>
      </c>
      <c r="H128" t="s">
        <v>309</v>
      </c>
      <c r="I128" t="s">
        <v>296</v>
      </c>
      <c r="J128" t="s">
        <v>291</v>
      </c>
      <c r="K128">
        <v>4.1952334992329892</v>
      </c>
      <c r="L128">
        <v>10.798391421915785</v>
      </c>
      <c r="M128">
        <v>36.099019111025761</v>
      </c>
      <c r="N128">
        <v>23.951652370207729</v>
      </c>
      <c r="O128">
        <v>1.1198420561325928</v>
      </c>
      <c r="P128">
        <v>3.1170754639360765</v>
      </c>
      <c r="Q128">
        <v>3.0153551706883004</v>
      </c>
      <c r="R128">
        <v>4.8066969376958726</v>
      </c>
      <c r="S128">
        <v>2.4149949662119723</v>
      </c>
      <c r="T128">
        <v>9.3618969468203446</v>
      </c>
      <c r="U128">
        <v>1.1198420561325928</v>
      </c>
      <c r="V128">
        <v>1.7609917216747024</v>
      </c>
      <c r="W128">
        <v>0.98240123215856934</v>
      </c>
      <c r="X128">
        <v>0.71937255045666026</v>
      </c>
      <c r="Y128">
        <v>7.2371426053984322</v>
      </c>
      <c r="Z128">
        <v>3.7177863106032953</v>
      </c>
      <c r="AA128">
        <v>7.8237244682564908</v>
      </c>
      <c r="AB128">
        <v>3.9448574251353343</v>
      </c>
      <c r="AC128">
        <v>1.2531972490524652</v>
      </c>
      <c r="AD128">
        <v>6.1350041501771404</v>
      </c>
      <c r="AE128">
        <v>9.6692045177078132</v>
      </c>
      <c r="AF128">
        <v>2.7528580082443366</v>
      </c>
      <c r="AG128">
        <v>3.7383774506444287</v>
      </c>
      <c r="AH128">
        <v>5.6428170045664743</v>
      </c>
      <c r="AI128">
        <v>18.562469793434204</v>
      </c>
      <c r="AJ128">
        <v>4.0472107407515647</v>
      </c>
      <c r="AK128">
        <v>4.7200240609975692</v>
      </c>
      <c r="AL128">
        <v>2.8662123285884253</v>
      </c>
      <c r="AM128">
        <v>10.401549873053137</v>
      </c>
      <c r="AN128">
        <v>0.71937255045666026</v>
      </c>
      <c r="AO128">
        <v>0.9022844414495047</v>
      </c>
      <c r="AP128">
        <v>0.85128074777898965</v>
      </c>
      <c r="AQ128">
        <v>1.5518607694137956</v>
      </c>
    </row>
    <row r="129" spans="1:43" x14ac:dyDescent="0.3">
      <c r="A129" t="s">
        <v>569</v>
      </c>
      <c r="B129" t="s">
        <v>287</v>
      </c>
      <c r="C129" t="s">
        <v>62</v>
      </c>
      <c r="D129" t="s">
        <v>570</v>
      </c>
      <c r="E129" t="s">
        <v>1202</v>
      </c>
      <c r="F129" s="15">
        <v>33.770000000000003</v>
      </c>
      <c r="G129" t="s">
        <v>294</v>
      </c>
      <c r="H129" t="s">
        <v>295</v>
      </c>
      <c r="I129" t="s">
        <v>296</v>
      </c>
      <c r="J129" t="s">
        <v>291</v>
      </c>
      <c r="K129">
        <v>1.9087087648088295</v>
      </c>
      <c r="L129">
        <v>5.8469590236171127</v>
      </c>
      <c r="M129">
        <v>55.003629810577657</v>
      </c>
      <c r="N129">
        <v>22.467449001745859</v>
      </c>
      <c r="O129">
        <v>0.20180553535692358</v>
      </c>
      <c r="P129">
        <v>2.9274038853133364</v>
      </c>
      <c r="Q129">
        <v>1.4724856168730003</v>
      </c>
      <c r="R129">
        <v>1.5694735589710731</v>
      </c>
      <c r="S129">
        <v>3.9744588890557044</v>
      </c>
      <c r="T129">
        <v>0.27934166893316981</v>
      </c>
      <c r="U129">
        <v>4.3482842447473189</v>
      </c>
      <c r="V129">
        <v>3.4830728726641125</v>
      </c>
      <c r="W129">
        <v>2.5386680251160856</v>
      </c>
      <c r="X129">
        <v>1.0477666092299942</v>
      </c>
      <c r="Y129">
        <v>5.7593465862542752</v>
      </c>
      <c r="Z129">
        <v>3.492530079225157</v>
      </c>
      <c r="AA129">
        <v>6.8924327318957692</v>
      </c>
      <c r="AB129">
        <v>2.9600276557643097</v>
      </c>
      <c r="AC129">
        <v>2.2299285281705137</v>
      </c>
      <c r="AD129">
        <v>6.2224993849333012</v>
      </c>
      <c r="AE129">
        <v>8.1123523171249907</v>
      </c>
      <c r="AF129">
        <v>1.8973880034905621</v>
      </c>
      <c r="AG129">
        <v>4.0697074065260068</v>
      </c>
      <c r="AH129">
        <v>5.6209558325750804</v>
      </c>
      <c r="AI129">
        <v>17.273895922430913</v>
      </c>
      <c r="AJ129">
        <v>2.8744438911351806</v>
      </c>
      <c r="AK129">
        <v>4.1178799408203712</v>
      </c>
      <c r="AL129">
        <v>2.7110848466153592</v>
      </c>
      <c r="AM129">
        <v>8.5850649417056655</v>
      </c>
      <c r="AN129">
        <v>1.2886942151179868</v>
      </c>
      <c r="AO129">
        <v>2.4014618844067899</v>
      </c>
      <c r="AP129">
        <v>3.0418267007246333</v>
      </c>
      <c r="AQ129">
        <v>3.3789716240729586</v>
      </c>
    </row>
    <row r="130" spans="1:43" x14ac:dyDescent="0.3">
      <c r="A130" t="s">
        <v>397</v>
      </c>
      <c r="B130" t="s">
        <v>287</v>
      </c>
      <c r="C130" t="s">
        <v>62</v>
      </c>
      <c r="D130" t="s">
        <v>326</v>
      </c>
      <c r="E130" t="s">
        <v>1206</v>
      </c>
      <c r="F130" s="15">
        <v>28.53</v>
      </c>
      <c r="G130" t="s">
        <v>294</v>
      </c>
      <c r="H130" t="s">
        <v>295</v>
      </c>
      <c r="I130" t="s">
        <v>303</v>
      </c>
      <c r="J130" t="s">
        <v>398</v>
      </c>
      <c r="K130">
        <v>8.9683394233701126</v>
      </c>
      <c r="L130">
        <v>15.343362173578848</v>
      </c>
      <c r="M130">
        <v>26.504440853426299</v>
      </c>
      <c r="N130">
        <v>33.104003640809012</v>
      </c>
      <c r="O130">
        <v>0.44634423550368607</v>
      </c>
      <c r="P130">
        <v>1.6705024065924767</v>
      </c>
      <c r="Q130">
        <v>2.8397105444593986</v>
      </c>
      <c r="R130">
        <v>2.3615875904907688</v>
      </c>
      <c r="S130">
        <v>3.0644216072054533</v>
      </c>
      <c r="T130">
        <v>3.57173860619839</v>
      </c>
      <c r="U130">
        <v>2.1255489183655434</v>
      </c>
      <c r="V130">
        <v>2.5988617276641799</v>
      </c>
      <c r="W130">
        <v>1.0843772729045831</v>
      </c>
      <c r="X130">
        <v>0.76563146678350724</v>
      </c>
      <c r="Y130">
        <v>6.1762566934017178</v>
      </c>
      <c r="Z130">
        <v>4.1532259317500557</v>
      </c>
      <c r="AA130">
        <v>4.808896672382561</v>
      </c>
      <c r="AB130">
        <v>3.4740375391185521</v>
      </c>
      <c r="AC130">
        <v>3.9372075405007241</v>
      </c>
      <c r="AD130">
        <v>7.6293630137885291</v>
      </c>
      <c r="AE130">
        <v>6.6777852088015504</v>
      </c>
      <c r="AF130">
        <v>2.3983846377413358</v>
      </c>
      <c r="AG130">
        <v>2.7424377002565818</v>
      </c>
      <c r="AH130">
        <v>4.7002322141535657</v>
      </c>
      <c r="AI130">
        <v>12.707366143556111</v>
      </c>
      <c r="AJ130">
        <v>3.5305077313913062</v>
      </c>
      <c r="AK130">
        <v>3.3176730666876377</v>
      </c>
      <c r="AL130">
        <v>2.3302328034948281</v>
      </c>
      <c r="AM130">
        <v>6.6520646056107475</v>
      </c>
      <c r="AN130">
        <v>2.1429194835178698</v>
      </c>
      <c r="AO130">
        <v>4.4186233760521771</v>
      </c>
      <c r="AP130">
        <v>6.9850194869996827</v>
      </c>
      <c r="AQ130">
        <v>6.7688956834421914</v>
      </c>
    </row>
    <row r="131" spans="1:43" x14ac:dyDescent="0.3">
      <c r="A131" t="s">
        <v>399</v>
      </c>
      <c r="B131" t="s">
        <v>287</v>
      </c>
      <c r="C131" t="s">
        <v>67</v>
      </c>
      <c r="D131" t="s">
        <v>63</v>
      </c>
      <c r="E131" t="s">
        <v>1212</v>
      </c>
      <c r="F131" s="15">
        <v>36.39</v>
      </c>
      <c r="G131" t="s">
        <v>294</v>
      </c>
      <c r="H131" t="s">
        <v>295</v>
      </c>
      <c r="I131" t="s">
        <v>571</v>
      </c>
      <c r="J131" t="s">
        <v>332</v>
      </c>
      <c r="K131">
        <v>3.0526800754042762</v>
      </c>
      <c r="L131">
        <v>8.0664897450048816</v>
      </c>
      <c r="M131">
        <v>33.257871411248139</v>
      </c>
      <c r="N131">
        <v>21.241040208797823</v>
      </c>
      <c r="O131">
        <v>1.5764406500132657</v>
      </c>
      <c r="P131">
        <v>15.956840469335766</v>
      </c>
      <c r="Q131">
        <v>2.7537994120046441</v>
      </c>
      <c r="R131">
        <v>7.5445538094970832</v>
      </c>
      <c r="S131">
        <v>1.6086809391123977</v>
      </c>
      <c r="T131">
        <v>1.1900017479654332</v>
      </c>
      <c r="U131">
        <v>3.7516015316162856</v>
      </c>
      <c r="V131">
        <v>3.3818298772269295</v>
      </c>
      <c r="W131">
        <v>1.5895664673834022</v>
      </c>
      <c r="X131">
        <v>2.2215673691370221</v>
      </c>
      <c r="Y131">
        <v>6.0756043365966121</v>
      </c>
      <c r="Z131">
        <v>3.1719943765542817</v>
      </c>
      <c r="AA131">
        <v>4.8693079489298992</v>
      </c>
      <c r="AB131">
        <v>3.0279171891686367</v>
      </c>
      <c r="AC131">
        <v>6.4185138275168674</v>
      </c>
      <c r="AD131">
        <v>7.0704377798606934</v>
      </c>
      <c r="AE131">
        <v>5.6009512508211241</v>
      </c>
      <c r="AF131">
        <v>1.9942462530216145</v>
      </c>
      <c r="AG131">
        <v>3.2409891475815296</v>
      </c>
      <c r="AH131">
        <v>4.5790326380330804</v>
      </c>
      <c r="AI131">
        <v>11.051589341095996</v>
      </c>
      <c r="AJ131">
        <v>3.0436377139122448</v>
      </c>
      <c r="AK131">
        <v>3.5842045351991465</v>
      </c>
      <c r="AL131">
        <v>2.5618187656661813</v>
      </c>
      <c r="AM131">
        <v>6.884029568204614</v>
      </c>
      <c r="AN131">
        <v>1.8941512252505166</v>
      </c>
      <c r="AO131">
        <v>5.8250761980295973</v>
      </c>
      <c r="AP131">
        <v>6.3809906563787031</v>
      </c>
      <c r="AQ131">
        <v>5.5325435344313014</v>
      </c>
    </row>
    <row r="132" spans="1:43" x14ac:dyDescent="0.3">
      <c r="A132" t="s">
        <v>400</v>
      </c>
      <c r="B132" t="s">
        <v>287</v>
      </c>
      <c r="C132" t="s">
        <v>62</v>
      </c>
      <c r="D132" t="s">
        <v>63</v>
      </c>
      <c r="E132" t="s">
        <v>1212</v>
      </c>
      <c r="F132" s="15">
        <v>29.3</v>
      </c>
      <c r="G132" t="s">
        <v>294</v>
      </c>
      <c r="H132" t="s">
        <v>316</v>
      </c>
      <c r="I132" t="s">
        <v>313</v>
      </c>
      <c r="J132" t="s">
        <v>291</v>
      </c>
      <c r="K132">
        <v>2.6770752690503388</v>
      </c>
      <c r="L132">
        <v>5.6315860468226973</v>
      </c>
      <c r="M132">
        <v>35.600835836302927</v>
      </c>
      <c r="N132">
        <v>37.07637702217027</v>
      </c>
      <c r="O132">
        <v>0.46514557787979066</v>
      </c>
      <c r="P132">
        <v>3.9666460614541816</v>
      </c>
      <c r="Q132">
        <v>1.402777208789489</v>
      </c>
      <c r="R132">
        <v>2.8150823190121961</v>
      </c>
      <c r="S132">
        <v>3.1113568268768277</v>
      </c>
      <c r="T132">
        <v>2.2176456578552672</v>
      </c>
      <c r="U132">
        <v>5.0354721737859913</v>
      </c>
      <c r="V132">
        <v>4.0522238612758592</v>
      </c>
      <c r="W132">
        <v>1.9288081184032673</v>
      </c>
      <c r="X132">
        <v>1.3955557628884327</v>
      </c>
      <c r="Y132">
        <v>7.842910273631146</v>
      </c>
      <c r="Z132">
        <v>4.1989936990478967</v>
      </c>
      <c r="AA132">
        <v>6.7738616117215331</v>
      </c>
      <c r="AB132">
        <v>4.3277900517300374</v>
      </c>
      <c r="AC132">
        <v>3.3591188957273155</v>
      </c>
      <c r="AD132">
        <v>6.1108301293279421</v>
      </c>
      <c r="AE132">
        <v>7.8967131461264941</v>
      </c>
      <c r="AF132">
        <v>3.1102045021253302</v>
      </c>
      <c r="AG132">
        <v>3.3794775329210154</v>
      </c>
      <c r="AH132">
        <v>6.1335625463172558</v>
      </c>
      <c r="AI132">
        <v>13.613179403522487</v>
      </c>
      <c r="AJ132">
        <v>3.9942507978297943</v>
      </c>
      <c r="AK132">
        <v>4.0719925169054214</v>
      </c>
      <c r="AL132">
        <v>3.534701889214841</v>
      </c>
      <c r="AM132">
        <v>7.8124335904586468</v>
      </c>
      <c r="AN132">
        <v>1.0317374282858283</v>
      </c>
      <c r="AO132">
        <v>1.783849510248515</v>
      </c>
      <c r="AP132">
        <v>2.2793183711959353</v>
      </c>
      <c r="AQ132">
        <v>1.3684863610949878</v>
      </c>
    </row>
    <row r="133" spans="1:43" x14ac:dyDescent="0.3">
      <c r="A133" t="s">
        <v>401</v>
      </c>
      <c r="B133" t="s">
        <v>287</v>
      </c>
      <c r="C133" t="s">
        <v>62</v>
      </c>
      <c r="D133" t="s">
        <v>63</v>
      </c>
      <c r="E133" t="s">
        <v>1202</v>
      </c>
      <c r="F133" s="15">
        <v>34.479999999999997</v>
      </c>
      <c r="G133" t="s">
        <v>294</v>
      </c>
      <c r="H133" t="s">
        <v>309</v>
      </c>
      <c r="I133" t="s">
        <v>328</v>
      </c>
      <c r="J133" t="s">
        <v>291</v>
      </c>
      <c r="K133">
        <v>3.252004574554423</v>
      </c>
      <c r="L133">
        <v>12.50532870739247</v>
      </c>
      <c r="M133">
        <v>30.140548850111283</v>
      </c>
      <c r="N133">
        <v>35.480164448838622</v>
      </c>
      <c r="O133">
        <v>3.4431390385474661</v>
      </c>
      <c r="P133">
        <v>1.1619718852739251</v>
      </c>
      <c r="Q133">
        <v>4.9135566401081405</v>
      </c>
      <c r="R133">
        <v>2.1229742129743272</v>
      </c>
      <c r="S133">
        <v>2.9049088688852236</v>
      </c>
      <c r="T133">
        <v>3.0534338581626752</v>
      </c>
      <c r="U133">
        <v>1.0219689151514333</v>
      </c>
      <c r="V133">
        <v>2.1266114302771588</v>
      </c>
      <c r="W133">
        <v>1.8563458115328628</v>
      </c>
      <c r="X133">
        <v>1.8563458115328628</v>
      </c>
      <c r="Y133">
        <v>6.4435373498297173</v>
      </c>
      <c r="Z133">
        <v>2.3978583598260763</v>
      </c>
      <c r="AA133">
        <v>8.3317640443298462</v>
      </c>
      <c r="AB133">
        <v>2.7593708005904585</v>
      </c>
      <c r="AC133">
        <v>1.8563458115328628</v>
      </c>
      <c r="AD133">
        <v>5.4638536323119657</v>
      </c>
      <c r="AE133">
        <v>8.3977815024686162</v>
      </c>
      <c r="AF133">
        <v>1.8563458115328628</v>
      </c>
      <c r="AG133">
        <v>3.0575544680808502</v>
      </c>
      <c r="AH133">
        <v>4.8498512441648476</v>
      </c>
      <c r="AI133">
        <v>17.108677261789783</v>
      </c>
      <c r="AJ133">
        <v>1.8563458115328628</v>
      </c>
      <c r="AK133">
        <v>2.9025321895758736</v>
      </c>
      <c r="AL133">
        <v>1.8563458115328628</v>
      </c>
      <c r="AM133">
        <v>7.7019664737588469</v>
      </c>
      <c r="AN133">
        <v>3.3964573129904414</v>
      </c>
      <c r="AO133">
        <v>3.3949824462431786</v>
      </c>
      <c r="AP133">
        <v>5.1825710652626764</v>
      </c>
      <c r="AQ133">
        <v>5.346555549302507</v>
      </c>
    </row>
    <row r="134" spans="1:43" x14ac:dyDescent="0.3">
      <c r="A134" t="s">
        <v>402</v>
      </c>
      <c r="B134" t="s">
        <v>287</v>
      </c>
      <c r="C134" t="s">
        <v>67</v>
      </c>
      <c r="D134" t="s">
        <v>63</v>
      </c>
      <c r="E134" t="s">
        <v>1212</v>
      </c>
      <c r="F134" s="15">
        <v>44.82</v>
      </c>
      <c r="G134" t="s">
        <v>294</v>
      </c>
      <c r="H134" t="s">
        <v>295</v>
      </c>
      <c r="I134" t="s">
        <v>313</v>
      </c>
      <c r="J134" t="s">
        <v>291</v>
      </c>
      <c r="K134">
        <v>2.4991425570048249</v>
      </c>
      <c r="L134">
        <v>8.1945307799484333</v>
      </c>
      <c r="M134">
        <v>46.541791427300382</v>
      </c>
      <c r="N134">
        <v>24.062718511590777</v>
      </c>
      <c r="O134">
        <v>8.7727225481079074</v>
      </c>
      <c r="P134">
        <v>5.2516958638982993</v>
      </c>
      <c r="Q134">
        <v>0.70568172887097913</v>
      </c>
      <c r="R134">
        <v>0.70568172887097913</v>
      </c>
      <c r="S134">
        <v>0.70568172887097913</v>
      </c>
      <c r="T134">
        <v>0.70568172887097913</v>
      </c>
      <c r="U134">
        <v>1.8546713966654658</v>
      </c>
      <c r="V134">
        <v>2.1973469117210445</v>
      </c>
      <c r="W134">
        <v>1.4117878924223273</v>
      </c>
      <c r="X134">
        <v>1.4117878924223273</v>
      </c>
      <c r="Y134">
        <v>7.37851812248587</v>
      </c>
      <c r="Z134">
        <v>3.1620491084771229</v>
      </c>
      <c r="AA134">
        <v>6.6936936987812174</v>
      </c>
      <c r="AB134">
        <v>4.5432216745583256</v>
      </c>
      <c r="AC134">
        <v>3.8958738663519701</v>
      </c>
      <c r="AD134">
        <v>7.6017976718770575</v>
      </c>
      <c r="AE134">
        <v>6.7391419746140775</v>
      </c>
      <c r="AF134">
        <v>2.1793046154028599</v>
      </c>
      <c r="AG134">
        <v>2.8376807812043596</v>
      </c>
      <c r="AH134">
        <v>5.0862960643447748</v>
      </c>
      <c r="AI134">
        <v>15.195270559972963</v>
      </c>
      <c r="AJ134">
        <v>3.8409950238712161</v>
      </c>
      <c r="AK134">
        <v>4.1313967932932174</v>
      </c>
      <c r="AL134">
        <v>3.7144854167251973</v>
      </c>
      <c r="AM134">
        <v>9.7309134041777909</v>
      </c>
      <c r="AN134">
        <v>1.4117878924223273</v>
      </c>
      <c r="AO134">
        <v>1.5209547441508571</v>
      </c>
      <c r="AP134">
        <v>2.6331921286613129</v>
      </c>
      <c r="AQ134">
        <v>2.6825037620617862</v>
      </c>
    </row>
    <row r="135" spans="1:43" x14ac:dyDescent="0.3">
      <c r="A135" t="s">
        <v>403</v>
      </c>
      <c r="B135" t="s">
        <v>287</v>
      </c>
      <c r="C135" t="s">
        <v>67</v>
      </c>
      <c r="D135" t="s">
        <v>63</v>
      </c>
      <c r="E135" t="s">
        <v>1212</v>
      </c>
      <c r="F135" s="15">
        <v>21.09</v>
      </c>
      <c r="G135" t="s">
        <v>294</v>
      </c>
      <c r="H135" t="s">
        <v>347</v>
      </c>
      <c r="I135" t="s">
        <v>313</v>
      </c>
      <c r="J135" t="s">
        <v>393</v>
      </c>
      <c r="K135">
        <v>1.5641733081408269</v>
      </c>
      <c r="L135">
        <v>6.3446572642172656</v>
      </c>
      <c r="M135">
        <v>46.124378527111148</v>
      </c>
      <c r="N135">
        <v>20.338916721671161</v>
      </c>
      <c r="O135">
        <v>10.302638684221449</v>
      </c>
      <c r="P135">
        <v>8.3403947215953025</v>
      </c>
      <c r="Q135">
        <v>0.7594417241864605</v>
      </c>
      <c r="R135">
        <v>2.8734041765740508</v>
      </c>
      <c r="S135">
        <v>0.87595272495579857</v>
      </c>
      <c r="T135">
        <v>0.74968086314542393</v>
      </c>
      <c r="U135">
        <v>1.7263612841811231</v>
      </c>
      <c r="V135">
        <v>5.4367127544026745</v>
      </c>
      <c r="W135">
        <v>2.2906414499820249</v>
      </c>
      <c r="X135">
        <v>2.172700792384517</v>
      </c>
      <c r="Y135">
        <v>7.7347071914427863</v>
      </c>
      <c r="Z135">
        <v>4.3928770873803886</v>
      </c>
      <c r="AA135">
        <v>5.6351468290934319</v>
      </c>
      <c r="AB135">
        <v>3.8908573017739183</v>
      </c>
      <c r="AC135">
        <v>6.0129935079090258</v>
      </c>
      <c r="AD135">
        <v>8.4853814043655298</v>
      </c>
      <c r="AE135">
        <v>6.7548156789689138</v>
      </c>
      <c r="AF135">
        <v>2.6143644077566859</v>
      </c>
      <c r="AG135">
        <v>2.2758283124935992</v>
      </c>
      <c r="AH135">
        <v>5.5148752421077862</v>
      </c>
      <c r="AI135">
        <v>12.532335966385942</v>
      </c>
      <c r="AJ135">
        <v>3.6942462928367688</v>
      </c>
      <c r="AK135">
        <v>2.8266378505161613</v>
      </c>
      <c r="AL135">
        <v>2.8014654376604988</v>
      </c>
      <c r="AM135">
        <v>5.8056742844275488</v>
      </c>
      <c r="AN135">
        <v>0.9365784077778303</v>
      </c>
      <c r="AO135">
        <v>2.1800769150791637</v>
      </c>
      <c r="AP135">
        <v>2.9831570420328157</v>
      </c>
      <c r="AQ135">
        <v>3.0279258432220115</v>
      </c>
    </row>
    <row r="136" spans="1:43" x14ac:dyDescent="0.3">
      <c r="A136" t="s">
        <v>404</v>
      </c>
      <c r="B136" t="s">
        <v>287</v>
      </c>
      <c r="C136" t="s">
        <v>62</v>
      </c>
      <c r="D136" t="s">
        <v>63</v>
      </c>
      <c r="E136" t="s">
        <v>1212</v>
      </c>
      <c r="F136" s="15">
        <v>31.31</v>
      </c>
      <c r="G136" t="s">
        <v>294</v>
      </c>
      <c r="H136" t="s">
        <v>295</v>
      </c>
      <c r="I136" t="s">
        <v>313</v>
      </c>
      <c r="J136" t="s">
        <v>304</v>
      </c>
      <c r="K136">
        <v>3.8770576493427304</v>
      </c>
      <c r="L136">
        <v>8.5747802529891342</v>
      </c>
      <c r="M136">
        <v>43.274328308835514</v>
      </c>
      <c r="N136">
        <v>8.4514021791388814</v>
      </c>
      <c r="O136">
        <v>3.076222873320531</v>
      </c>
      <c r="P136">
        <v>8.5371498784507587</v>
      </c>
      <c r="Q136">
        <v>5.7089279287849513</v>
      </c>
      <c r="R136">
        <v>5.4324426622870226</v>
      </c>
      <c r="S136">
        <v>5.8488034044251096</v>
      </c>
      <c r="T136">
        <v>3.2877289038325892</v>
      </c>
      <c r="U136">
        <v>3.9311559585927851</v>
      </c>
      <c r="V136">
        <v>2.7531381178092129</v>
      </c>
      <c r="W136">
        <v>3.1651205532660716</v>
      </c>
      <c r="X136">
        <v>1.2488658873255432</v>
      </c>
      <c r="Y136">
        <v>4.7634874912726328</v>
      </c>
      <c r="Z136">
        <v>1.6882326734184969</v>
      </c>
      <c r="AA136">
        <v>4.0150090700524199</v>
      </c>
      <c r="AB136">
        <v>1.5492971239947095</v>
      </c>
      <c r="AC136">
        <v>11.344056583940329</v>
      </c>
      <c r="AD136">
        <v>7.5583979874975817</v>
      </c>
      <c r="AE136">
        <v>5.4821233254657855</v>
      </c>
      <c r="AF136">
        <v>1.2488658873255432</v>
      </c>
      <c r="AG136">
        <v>1.2488658873255432</v>
      </c>
      <c r="AH136">
        <v>3.5274320018945673</v>
      </c>
      <c r="AI136">
        <v>12.804091799179625</v>
      </c>
      <c r="AJ136">
        <v>1.5634726884652701</v>
      </c>
      <c r="AK136">
        <v>1.9782844295898647</v>
      </c>
      <c r="AL136">
        <v>1.2488658873255432</v>
      </c>
      <c r="AM136">
        <v>6.133611543603342</v>
      </c>
      <c r="AN136">
        <v>2.7732888811176823</v>
      </c>
      <c r="AO136">
        <v>3.9353368902293075</v>
      </c>
      <c r="AP136">
        <v>13.162977140354478</v>
      </c>
      <c r="AQ136">
        <v>6.8071781495464538</v>
      </c>
    </row>
    <row r="137" spans="1:43" x14ac:dyDescent="0.3">
      <c r="A137" t="s">
        <v>405</v>
      </c>
      <c r="B137" t="s">
        <v>287</v>
      </c>
      <c r="C137" t="s">
        <v>62</v>
      </c>
      <c r="D137" t="s">
        <v>63</v>
      </c>
      <c r="E137" t="s">
        <v>1207</v>
      </c>
      <c r="F137" s="15">
        <v>24.11</v>
      </c>
      <c r="G137" t="s">
        <v>294</v>
      </c>
      <c r="H137" t="s">
        <v>295</v>
      </c>
      <c r="I137" t="s">
        <v>313</v>
      </c>
      <c r="J137" t="s">
        <v>406</v>
      </c>
      <c r="K137">
        <v>6.2341296079100363</v>
      </c>
      <c r="L137">
        <v>6.7745200209936156</v>
      </c>
      <c r="M137">
        <v>36.025577567970075</v>
      </c>
      <c r="N137">
        <v>13.607178605922401</v>
      </c>
      <c r="O137">
        <v>3.7964618553908163</v>
      </c>
      <c r="P137">
        <v>3.5009802945964994</v>
      </c>
      <c r="Q137">
        <v>9.8228239600714868</v>
      </c>
      <c r="R137">
        <v>7.6871996376893419</v>
      </c>
      <c r="S137">
        <v>6.6809725840808056</v>
      </c>
      <c r="T137">
        <v>1.7948996346303685</v>
      </c>
      <c r="U137">
        <v>4.0752562307445617</v>
      </c>
      <c r="V137">
        <v>2.1706335135190851</v>
      </c>
      <c r="W137">
        <v>0.7275575453277443</v>
      </c>
      <c r="X137">
        <v>0.81892349589516467</v>
      </c>
      <c r="Y137">
        <v>7.2114504215331614</v>
      </c>
      <c r="Z137">
        <v>3.402841137146007</v>
      </c>
      <c r="AA137">
        <v>6.2061939279758294</v>
      </c>
      <c r="AB137">
        <v>5.9196933760468715</v>
      </c>
      <c r="AC137">
        <v>2.5795030689651215</v>
      </c>
      <c r="AD137">
        <v>7.2364174333539157</v>
      </c>
      <c r="AE137">
        <v>5.905576065277697</v>
      </c>
      <c r="AF137">
        <v>3.6650267329012998</v>
      </c>
      <c r="AG137">
        <v>3.6435707997574909</v>
      </c>
      <c r="AH137">
        <v>3.8298532420688423</v>
      </c>
      <c r="AI137">
        <v>13.008030297988775</v>
      </c>
      <c r="AJ137">
        <v>6.6402826344765122</v>
      </c>
      <c r="AK137">
        <v>3.8645126645460244</v>
      </c>
      <c r="AL137">
        <v>3.2062394743305371</v>
      </c>
      <c r="AM137">
        <v>9.421640086332447</v>
      </c>
      <c r="AN137">
        <v>0.60586463196879881</v>
      </c>
      <c r="AO137">
        <v>3.0033203689756967</v>
      </c>
      <c r="AP137">
        <v>3.0868185554134149</v>
      </c>
      <c r="AQ137">
        <v>3.8460505261995679</v>
      </c>
    </row>
    <row r="138" spans="1:43" x14ac:dyDescent="0.3">
      <c r="A138" t="s">
        <v>407</v>
      </c>
      <c r="B138" t="s">
        <v>287</v>
      </c>
      <c r="C138" t="s">
        <v>67</v>
      </c>
      <c r="D138" t="s">
        <v>63</v>
      </c>
      <c r="E138" t="s">
        <v>1212</v>
      </c>
      <c r="F138" s="15">
        <v>30.86</v>
      </c>
      <c r="G138" t="s">
        <v>294</v>
      </c>
      <c r="H138" t="s">
        <v>298</v>
      </c>
      <c r="I138" t="s">
        <v>296</v>
      </c>
      <c r="J138" t="s">
        <v>291</v>
      </c>
      <c r="K138">
        <v>2.5929862879185368</v>
      </c>
      <c r="L138">
        <v>6.5526359324035433</v>
      </c>
      <c r="M138">
        <v>25.385553058359275</v>
      </c>
      <c r="N138">
        <v>14.806650085183325</v>
      </c>
      <c r="O138">
        <v>10.183577761410545</v>
      </c>
      <c r="P138">
        <v>1.2708278346256259</v>
      </c>
      <c r="Q138">
        <v>15.043877648713728</v>
      </c>
      <c r="R138">
        <v>6.8365305721086367</v>
      </c>
      <c r="S138">
        <v>5.6228550532182959</v>
      </c>
      <c r="T138">
        <v>9.3751577548768434</v>
      </c>
      <c r="U138">
        <v>2.3293480111816427</v>
      </c>
      <c r="V138">
        <v>2.7088205278853752</v>
      </c>
      <c r="W138">
        <v>1.4211258151286252</v>
      </c>
      <c r="X138">
        <v>0.89014886604054089</v>
      </c>
      <c r="Y138">
        <v>6.119225776936827</v>
      </c>
      <c r="Z138">
        <v>3.2200313371952145</v>
      </c>
      <c r="AA138">
        <v>6.2276778082361313</v>
      </c>
      <c r="AB138">
        <v>3.0282276379779747</v>
      </c>
      <c r="AC138">
        <v>3.6397677409576294</v>
      </c>
      <c r="AD138">
        <v>7.9438087213981055</v>
      </c>
      <c r="AE138">
        <v>7.4426097210953603</v>
      </c>
      <c r="AF138">
        <v>2.0513405919813308</v>
      </c>
      <c r="AG138">
        <v>3.4409631068327924</v>
      </c>
      <c r="AH138">
        <v>5.5716132057387568</v>
      </c>
      <c r="AI138">
        <v>18.208260814441626</v>
      </c>
      <c r="AJ138">
        <v>4.303353895508617</v>
      </c>
      <c r="AK138">
        <v>4.1560622753008118</v>
      </c>
      <c r="AL138">
        <v>3.1453797407100956</v>
      </c>
      <c r="AM138">
        <v>9.9236250469985041</v>
      </c>
      <c r="AN138">
        <v>0.85448661901737988</v>
      </c>
      <c r="AO138">
        <v>1.6578744425732901</v>
      </c>
      <c r="AP138">
        <v>1.552860034253333</v>
      </c>
      <c r="AQ138">
        <v>2.4927362737916878</v>
      </c>
    </row>
    <row r="139" spans="1:43" x14ac:dyDescent="0.3">
      <c r="A139" t="s">
        <v>408</v>
      </c>
      <c r="B139" t="s">
        <v>287</v>
      </c>
      <c r="C139" t="s">
        <v>62</v>
      </c>
      <c r="D139" t="s">
        <v>63</v>
      </c>
      <c r="E139" t="s">
        <v>1205</v>
      </c>
      <c r="F139" s="15">
        <v>36.57</v>
      </c>
      <c r="G139" t="s">
        <v>294</v>
      </c>
      <c r="H139" t="s">
        <v>295</v>
      </c>
      <c r="I139" t="s">
        <v>313</v>
      </c>
      <c r="J139" t="s">
        <v>291</v>
      </c>
      <c r="K139">
        <v>6.9128271835103625</v>
      </c>
      <c r="L139">
        <v>9.2414428652018579</v>
      </c>
      <c r="M139">
        <v>22.650302869061491</v>
      </c>
      <c r="N139">
        <v>32.836369996819712</v>
      </c>
      <c r="O139">
        <v>9.0596257552545634</v>
      </c>
      <c r="P139">
        <v>8.2746350049980499</v>
      </c>
      <c r="Q139">
        <v>1.7171940025674772</v>
      </c>
      <c r="R139">
        <v>1.5652148257556016</v>
      </c>
      <c r="S139">
        <v>3.0806250457831212</v>
      </c>
      <c r="T139">
        <v>1.8659732149135757</v>
      </c>
      <c r="U139">
        <v>2.7957892361342003</v>
      </c>
      <c r="V139">
        <v>2.8632746497547465</v>
      </c>
      <c r="W139">
        <v>1.8123148381501391</v>
      </c>
      <c r="X139">
        <v>1.2318359331458062</v>
      </c>
      <c r="Y139">
        <v>6.7460669195102811</v>
      </c>
      <c r="Z139">
        <v>3.4078820597702424</v>
      </c>
      <c r="AA139">
        <v>7.3556635627000864</v>
      </c>
      <c r="AB139">
        <v>4.1828702856642392</v>
      </c>
      <c r="AC139">
        <v>2.8830713622136752</v>
      </c>
      <c r="AD139">
        <v>6.4693799589192071</v>
      </c>
      <c r="AE139">
        <v>7.6304110096894444</v>
      </c>
      <c r="AF139">
        <v>2.6147297288964539</v>
      </c>
      <c r="AG139">
        <v>4.004650557823684</v>
      </c>
      <c r="AH139">
        <v>5.5124022251528899</v>
      </c>
      <c r="AI139">
        <v>14.654795239442242</v>
      </c>
      <c r="AJ139">
        <v>4.2111188394088463</v>
      </c>
      <c r="AK139">
        <v>4.2029050999175448</v>
      </c>
      <c r="AL139">
        <v>3.7758526772150116</v>
      </c>
      <c r="AM139">
        <v>9.3160657940386322</v>
      </c>
      <c r="AN139">
        <v>0.81142651485650652</v>
      </c>
      <c r="AO139">
        <v>1.9925604315990226</v>
      </c>
      <c r="AP139">
        <v>2.4106703514076653</v>
      </c>
      <c r="AQ139">
        <v>1.9100519607236555</v>
      </c>
    </row>
    <row r="140" spans="1:43" x14ac:dyDescent="0.3">
      <c r="A140" t="s">
        <v>409</v>
      </c>
      <c r="B140" t="s">
        <v>287</v>
      </c>
      <c r="C140" t="s">
        <v>67</v>
      </c>
      <c r="D140" t="s">
        <v>63</v>
      </c>
      <c r="E140" t="s">
        <v>1211</v>
      </c>
      <c r="F140" s="15">
        <v>23.81</v>
      </c>
      <c r="G140" t="s">
        <v>294</v>
      </c>
      <c r="H140" t="s">
        <v>298</v>
      </c>
      <c r="I140" t="s">
        <v>296</v>
      </c>
      <c r="J140" t="s">
        <v>291</v>
      </c>
      <c r="K140">
        <v>3.0983005985098235</v>
      </c>
      <c r="L140">
        <v>16.385126084658868</v>
      </c>
      <c r="M140">
        <v>36.810234115835151</v>
      </c>
      <c r="N140">
        <v>18.951562062616652</v>
      </c>
      <c r="O140">
        <v>2.9627594277496612</v>
      </c>
      <c r="P140">
        <v>4.6013965026491279</v>
      </c>
      <c r="Q140">
        <v>1.9486560913270852</v>
      </c>
      <c r="R140">
        <v>5.2240052050185088</v>
      </c>
      <c r="S140">
        <v>2.8112587993979044</v>
      </c>
      <c r="T140">
        <v>3.0260563582876698</v>
      </c>
      <c r="U140">
        <v>4.1806447539495668</v>
      </c>
      <c r="V140">
        <v>4.0908413118344766</v>
      </c>
      <c r="W140">
        <v>2.2788889743712346</v>
      </c>
      <c r="X140">
        <v>0.72542565703798945</v>
      </c>
      <c r="Y140">
        <v>7.521778500113121</v>
      </c>
      <c r="Z140">
        <v>4.1786650596819888</v>
      </c>
      <c r="AA140">
        <v>6.6246015179058535</v>
      </c>
      <c r="AB140">
        <v>4.4183869553515844</v>
      </c>
      <c r="AC140">
        <v>1.9982237825837932</v>
      </c>
      <c r="AD140">
        <v>7.2149532803161973</v>
      </c>
      <c r="AE140">
        <v>8.0413828532862137</v>
      </c>
      <c r="AF140">
        <v>2.8772787250961813</v>
      </c>
      <c r="AG140">
        <v>3.6279526407709639</v>
      </c>
      <c r="AH140">
        <v>5.063602841560126</v>
      </c>
      <c r="AI140">
        <v>15.474117983665931</v>
      </c>
      <c r="AJ140">
        <v>3.9816703724991016</v>
      </c>
      <c r="AK140">
        <v>4.6016990265042494</v>
      </c>
      <c r="AL140">
        <v>3.3598469247402356</v>
      </c>
      <c r="AM140">
        <v>11.018980964528801</v>
      </c>
      <c r="AN140">
        <v>0.72542565703798945</v>
      </c>
      <c r="AO140">
        <v>0.72542565703798945</v>
      </c>
      <c r="AP140">
        <v>0.72542565703798945</v>
      </c>
      <c r="AQ140">
        <v>0.72542565703798945</v>
      </c>
    </row>
    <row r="141" spans="1:43" x14ac:dyDescent="0.3">
      <c r="A141" t="s">
        <v>410</v>
      </c>
      <c r="B141" t="s">
        <v>287</v>
      </c>
      <c r="C141" t="s">
        <v>62</v>
      </c>
      <c r="D141" t="s">
        <v>63</v>
      </c>
      <c r="E141" t="s">
        <v>1203</v>
      </c>
      <c r="F141" s="15">
        <v>25.14</v>
      </c>
      <c r="G141" t="s">
        <v>294</v>
      </c>
      <c r="H141" t="s">
        <v>309</v>
      </c>
      <c r="I141" t="s">
        <v>313</v>
      </c>
      <c r="J141" t="s">
        <v>291</v>
      </c>
      <c r="K141">
        <v>1.3485267992905854</v>
      </c>
      <c r="L141">
        <v>7.5133948752099302</v>
      </c>
      <c r="M141">
        <v>27.977814981273106</v>
      </c>
      <c r="N141">
        <v>26.539240394042888</v>
      </c>
      <c r="O141">
        <v>0.70807848608504353</v>
      </c>
      <c r="P141">
        <v>1.3474960534476232</v>
      </c>
      <c r="Q141">
        <v>9.7872857387349406</v>
      </c>
      <c r="R141">
        <v>13.261853696901392</v>
      </c>
      <c r="S141">
        <v>3.754218172886405</v>
      </c>
      <c r="T141">
        <v>2.0560069918491717</v>
      </c>
      <c r="U141">
        <v>5.706083810278912</v>
      </c>
      <c r="V141">
        <v>3.8072146798756394</v>
      </c>
      <c r="W141">
        <v>2.5066767336998672</v>
      </c>
      <c r="X141">
        <v>1.5592103251200387</v>
      </c>
      <c r="Y141">
        <v>7.4398576016962146</v>
      </c>
      <c r="Z141">
        <v>3.6367068206833584</v>
      </c>
      <c r="AA141">
        <v>6.9209059509119308</v>
      </c>
      <c r="AB141">
        <v>3.6157150851395357</v>
      </c>
      <c r="AC141">
        <v>3.7464428084609156</v>
      </c>
      <c r="AD141">
        <v>5.4050624407088934</v>
      </c>
      <c r="AE141">
        <v>7.2578377625998849</v>
      </c>
      <c r="AF141">
        <v>2.2361251981209098</v>
      </c>
      <c r="AG141">
        <v>3.3894809564505963</v>
      </c>
      <c r="AH141">
        <v>4.5437881312519464</v>
      </c>
      <c r="AI141">
        <v>11.59025687112973</v>
      </c>
      <c r="AJ141">
        <v>2.8439964994843603</v>
      </c>
      <c r="AK141">
        <v>3.7327974108253605</v>
      </c>
      <c r="AL141">
        <v>2.5140856235721274</v>
      </c>
      <c r="AM141">
        <v>6.1835281736225252</v>
      </c>
      <c r="AN141">
        <v>2.2938021214823991</v>
      </c>
      <c r="AO141">
        <v>5.0542803709549791</v>
      </c>
      <c r="AP141">
        <v>5.4762211262078644</v>
      </c>
      <c r="AQ141">
        <v>4.2460073080009195</v>
      </c>
    </row>
    <row r="142" spans="1:43" x14ac:dyDescent="0.3">
      <c r="A142" t="s">
        <v>411</v>
      </c>
      <c r="B142" t="s">
        <v>287</v>
      </c>
      <c r="C142" t="s">
        <v>62</v>
      </c>
      <c r="D142" t="s">
        <v>63</v>
      </c>
      <c r="E142" t="s">
        <v>1211</v>
      </c>
      <c r="F142" s="15">
        <v>34.950000000000003</v>
      </c>
      <c r="G142" t="s">
        <v>294</v>
      </c>
      <c r="H142" t="s">
        <v>295</v>
      </c>
      <c r="I142" t="s">
        <v>313</v>
      </c>
      <c r="J142" t="s">
        <v>291</v>
      </c>
      <c r="K142">
        <v>3.4045346525491635</v>
      </c>
      <c r="L142">
        <v>7.4332389017261793</v>
      </c>
      <c r="M142">
        <v>45.05845929675818</v>
      </c>
      <c r="N142">
        <v>20.008579174433159</v>
      </c>
      <c r="O142">
        <v>2.5491831317353437</v>
      </c>
      <c r="P142">
        <v>7.40635427077979</v>
      </c>
      <c r="Q142">
        <v>1.3092743604433228</v>
      </c>
      <c r="R142">
        <v>2.5319535332995167</v>
      </c>
      <c r="S142">
        <v>3.3106573519429592</v>
      </c>
      <c r="T142">
        <v>2.9330533112435604</v>
      </c>
      <c r="U142">
        <v>4.0547120150888194</v>
      </c>
      <c r="V142">
        <v>2.534747006900024</v>
      </c>
      <c r="W142">
        <v>1.4827530909962312</v>
      </c>
      <c r="X142">
        <v>1.1564467468852784</v>
      </c>
      <c r="Y142">
        <v>6.8257928340099481</v>
      </c>
      <c r="Z142">
        <v>3.7910394713300781</v>
      </c>
      <c r="AA142">
        <v>6.2028117536602432</v>
      </c>
      <c r="AB142">
        <v>4.1129276804338293</v>
      </c>
      <c r="AC142">
        <v>3.5322821482864737</v>
      </c>
      <c r="AD142">
        <v>5.8973135223854216</v>
      </c>
      <c r="AE142">
        <v>6.6331701138074308</v>
      </c>
      <c r="AF142">
        <v>3.0630999446063707</v>
      </c>
      <c r="AG142">
        <v>4.078529089396044</v>
      </c>
      <c r="AH142">
        <v>5.1847620958147465</v>
      </c>
      <c r="AI142">
        <v>13.334129692024437</v>
      </c>
      <c r="AJ142">
        <v>3.9790830917983766</v>
      </c>
      <c r="AK142">
        <v>4.975656277316225</v>
      </c>
      <c r="AL142">
        <v>3.6252781505728096</v>
      </c>
      <c r="AM142">
        <v>8.5931000811754501</v>
      </c>
      <c r="AN142">
        <v>1.0380190021041114</v>
      </c>
      <c r="AO142">
        <v>3.1503749922199806</v>
      </c>
      <c r="AP142">
        <v>3.86150114183281</v>
      </c>
      <c r="AQ142">
        <v>2.9471820724436633</v>
      </c>
    </row>
    <row r="143" spans="1:43" x14ac:dyDescent="0.3">
      <c r="A143" t="s">
        <v>412</v>
      </c>
      <c r="B143" t="s">
        <v>287</v>
      </c>
      <c r="C143" t="s">
        <v>67</v>
      </c>
      <c r="D143" t="s">
        <v>63</v>
      </c>
      <c r="E143" t="s">
        <v>1207</v>
      </c>
      <c r="F143" s="15">
        <v>34.53</v>
      </c>
      <c r="G143" t="s">
        <v>294</v>
      </c>
      <c r="H143" t="s">
        <v>316</v>
      </c>
      <c r="I143" t="s">
        <v>328</v>
      </c>
      <c r="J143" t="s">
        <v>291</v>
      </c>
      <c r="K143">
        <v>1.4517736783557411</v>
      </c>
      <c r="L143">
        <v>7.4226645295846208</v>
      </c>
      <c r="M143">
        <v>19.71373076776133</v>
      </c>
      <c r="N143">
        <v>27.095372716365684</v>
      </c>
      <c r="O143">
        <v>7.3069409534527354</v>
      </c>
      <c r="P143">
        <v>14.768505806381585</v>
      </c>
      <c r="Q143">
        <v>5.7240481509913312</v>
      </c>
      <c r="R143">
        <v>1.6788910055991935</v>
      </c>
      <c r="S143">
        <v>9.6340996220076001</v>
      </c>
      <c r="T143">
        <v>1.3690908250668654</v>
      </c>
      <c r="U143">
        <v>3.8348819444333104</v>
      </c>
      <c r="V143">
        <v>3.4371406905033277</v>
      </c>
      <c r="W143">
        <v>1.3162839013303824</v>
      </c>
      <c r="X143">
        <v>0.8610662612789669</v>
      </c>
      <c r="Y143">
        <v>6.8194549242188049</v>
      </c>
      <c r="Z143">
        <v>3.3734241551009028</v>
      </c>
      <c r="AA143">
        <v>7.5211402961005378</v>
      </c>
      <c r="AB143">
        <v>3.0589129222719524</v>
      </c>
      <c r="AC143">
        <v>3.5882855887447134</v>
      </c>
      <c r="AD143">
        <v>7.1674630338441823</v>
      </c>
      <c r="AE143">
        <v>8.6647722319150038</v>
      </c>
      <c r="AF143">
        <v>1.3548884079221502</v>
      </c>
      <c r="AG143">
        <v>3.0877518611279906</v>
      </c>
      <c r="AH143">
        <v>6.3548430512568368</v>
      </c>
      <c r="AI143">
        <v>15.72329316238217</v>
      </c>
      <c r="AJ143">
        <v>2.3486437960980968</v>
      </c>
      <c r="AK143">
        <v>3.5682541737754501</v>
      </c>
      <c r="AL143">
        <v>2.9560689977905983</v>
      </c>
      <c r="AM143">
        <v>8.5215214815237434</v>
      </c>
      <c r="AN143">
        <v>1.4094101548867908</v>
      </c>
      <c r="AO143">
        <v>3.033290926968053</v>
      </c>
      <c r="AP143">
        <v>2.5964996743748769</v>
      </c>
      <c r="AQ143">
        <v>3.2375903065844498</v>
      </c>
    </row>
    <row r="144" spans="1:43" x14ac:dyDescent="0.3">
      <c r="A144" t="s">
        <v>413</v>
      </c>
      <c r="B144" t="s">
        <v>287</v>
      </c>
      <c r="C144" t="s">
        <v>67</v>
      </c>
      <c r="D144" t="s">
        <v>63</v>
      </c>
      <c r="E144" t="s">
        <v>1203</v>
      </c>
      <c r="F144" s="15">
        <v>34.21</v>
      </c>
      <c r="G144" t="s">
        <v>294</v>
      </c>
      <c r="H144" t="s">
        <v>316</v>
      </c>
      <c r="I144" t="s">
        <v>317</v>
      </c>
      <c r="J144" t="s">
        <v>291</v>
      </c>
      <c r="K144">
        <v>1.5590213890147337</v>
      </c>
      <c r="L144">
        <v>5.2254228058997176</v>
      </c>
      <c r="M144">
        <v>47.331871926580575</v>
      </c>
      <c r="N144">
        <v>19.994671275685683</v>
      </c>
      <c r="O144">
        <v>12.377334921408551</v>
      </c>
      <c r="P144">
        <v>7.3920083730087054</v>
      </c>
      <c r="Q144">
        <v>0.77077876178574434</v>
      </c>
      <c r="R144">
        <v>1.3203797467643876</v>
      </c>
      <c r="S144">
        <v>0.63961598456793056</v>
      </c>
      <c r="T144">
        <v>0.33264505606181477</v>
      </c>
      <c r="U144">
        <v>3.0562497592221529</v>
      </c>
      <c r="V144">
        <v>7.6033098424670831</v>
      </c>
      <c r="W144">
        <v>3.9138645646842347</v>
      </c>
      <c r="X144">
        <v>0.9646105060068545</v>
      </c>
      <c r="Y144">
        <v>7.0805595561336077</v>
      </c>
      <c r="Z144">
        <v>3.4823807808002845</v>
      </c>
      <c r="AA144">
        <v>5.7041592366386924</v>
      </c>
      <c r="AB144">
        <v>2.8596078607253199</v>
      </c>
      <c r="AC144">
        <v>3.2093223354729483</v>
      </c>
      <c r="AD144">
        <v>5.4979751878954852</v>
      </c>
      <c r="AE144">
        <v>6.7004236775527879</v>
      </c>
      <c r="AF144">
        <v>1.180550625407814</v>
      </c>
      <c r="AG144">
        <v>2.5340574820347288</v>
      </c>
      <c r="AH144">
        <v>7.8293477457975484</v>
      </c>
      <c r="AI144">
        <v>15.240624375644545</v>
      </c>
      <c r="AJ144">
        <v>2.9560832599072819</v>
      </c>
      <c r="AK144">
        <v>2.9947385790197476</v>
      </c>
      <c r="AL144">
        <v>3.5903061066885478</v>
      </c>
      <c r="AM144">
        <v>7.2883358150932915</v>
      </c>
      <c r="AN144">
        <v>1.4326832927230904</v>
      </c>
      <c r="AO144">
        <v>2.1863906342387267</v>
      </c>
      <c r="AP144">
        <v>3.516473733371964</v>
      </c>
      <c r="AQ144">
        <v>2.2341948016954141</v>
      </c>
    </row>
    <row r="145" spans="1:43" x14ac:dyDescent="0.3">
      <c r="A145" t="s">
        <v>415</v>
      </c>
      <c r="B145" t="s">
        <v>287</v>
      </c>
      <c r="C145" t="s">
        <v>62</v>
      </c>
      <c r="D145" t="s">
        <v>63</v>
      </c>
      <c r="E145" t="s">
        <v>1208</v>
      </c>
      <c r="F145" s="15">
        <v>24.06</v>
      </c>
      <c r="G145" t="s">
        <v>294</v>
      </c>
      <c r="H145" t="s">
        <v>309</v>
      </c>
      <c r="I145" t="s">
        <v>296</v>
      </c>
      <c r="J145" t="s">
        <v>291</v>
      </c>
      <c r="K145">
        <v>11.744041851188783</v>
      </c>
      <c r="L145">
        <v>13.842943594299037</v>
      </c>
      <c r="M145">
        <v>41.987468135937668</v>
      </c>
      <c r="N145">
        <v>26.581673216023674</v>
      </c>
      <c r="O145">
        <v>0.36877446598101177</v>
      </c>
      <c r="P145">
        <v>0.660480895076765</v>
      </c>
      <c r="Q145">
        <v>0.1821807508268663</v>
      </c>
      <c r="R145">
        <v>1.4343533667275572</v>
      </c>
      <c r="S145">
        <v>0.5800135475618281</v>
      </c>
      <c r="T145">
        <v>0.7150296376700962</v>
      </c>
      <c r="U145">
        <v>1.9030405387067315</v>
      </c>
      <c r="V145">
        <v>2.2301158293764463</v>
      </c>
      <c r="W145">
        <v>1.2900515006887059</v>
      </c>
      <c r="X145">
        <v>0.91670518210053187</v>
      </c>
      <c r="Y145">
        <v>7.0832143805825138</v>
      </c>
      <c r="Z145">
        <v>3.685332902107338</v>
      </c>
      <c r="AA145">
        <v>6.8382917135431383</v>
      </c>
      <c r="AB145">
        <v>3.2621445680106795</v>
      </c>
      <c r="AC145">
        <v>2.9721027791218981</v>
      </c>
      <c r="AD145">
        <v>7.2578290516018438</v>
      </c>
      <c r="AE145">
        <v>7.4472008350045726</v>
      </c>
      <c r="AF145">
        <v>2.1915093728840249</v>
      </c>
      <c r="AG145">
        <v>3.3255491949065439</v>
      </c>
      <c r="AH145">
        <v>5.9041724246637344</v>
      </c>
      <c r="AI145">
        <v>15.739359292328997</v>
      </c>
      <c r="AJ145">
        <v>3.9888726890370707</v>
      </c>
      <c r="AK145">
        <v>3.8418151963117952</v>
      </c>
      <c r="AL145">
        <v>3.2483069809389753</v>
      </c>
      <c r="AM145">
        <v>9.1814810791495773</v>
      </c>
      <c r="AN145">
        <v>1.0353659189874189</v>
      </c>
      <c r="AO145">
        <v>2.3674390604892572</v>
      </c>
      <c r="AP145">
        <v>3.0481320979875823</v>
      </c>
      <c r="AQ145">
        <v>3.1450079501773276</v>
      </c>
    </row>
    <row r="146" spans="1:43" x14ac:dyDescent="0.3">
      <c r="A146" t="s">
        <v>416</v>
      </c>
      <c r="B146" t="s">
        <v>287</v>
      </c>
      <c r="C146" t="s">
        <v>62</v>
      </c>
      <c r="D146" t="s">
        <v>63</v>
      </c>
      <c r="E146" t="s">
        <v>1204</v>
      </c>
      <c r="F146" s="15">
        <v>26.12</v>
      </c>
      <c r="G146" t="s">
        <v>294</v>
      </c>
      <c r="H146" t="s">
        <v>330</v>
      </c>
      <c r="I146" t="s">
        <v>296</v>
      </c>
      <c r="J146" t="s">
        <v>291</v>
      </c>
      <c r="K146">
        <v>4.2569336358197818</v>
      </c>
      <c r="L146">
        <v>9.577285137410545</v>
      </c>
      <c r="M146">
        <v>45.230243535258275</v>
      </c>
      <c r="N146">
        <v>20.596017024996318</v>
      </c>
      <c r="O146">
        <v>2.1368045513802341</v>
      </c>
      <c r="P146">
        <v>2.5611160787810636</v>
      </c>
      <c r="Q146">
        <v>0.73422526104195229</v>
      </c>
      <c r="R146">
        <v>4.9000335590523862</v>
      </c>
      <c r="S146">
        <v>1.1356252314706881</v>
      </c>
      <c r="T146">
        <v>4.4572438229917299</v>
      </c>
      <c r="U146">
        <v>4.414472161797022</v>
      </c>
      <c r="V146">
        <v>2.1414379979460558</v>
      </c>
      <c r="W146">
        <v>0.88317403426700802</v>
      </c>
      <c r="X146">
        <v>0.5923626990870976</v>
      </c>
      <c r="Y146">
        <v>6.1630460733828283</v>
      </c>
      <c r="Z146">
        <v>3.5127254148643909</v>
      </c>
      <c r="AA146">
        <v>5.9464698890757566</v>
      </c>
      <c r="AB146">
        <v>3.741249471039692</v>
      </c>
      <c r="AC146">
        <v>3.6258529809686553</v>
      </c>
      <c r="AD146">
        <v>5.8977431935655451</v>
      </c>
      <c r="AE146">
        <v>6.6199142813808951</v>
      </c>
      <c r="AF146">
        <v>2.1623428569292176</v>
      </c>
      <c r="AG146">
        <v>4.2032319975613026</v>
      </c>
      <c r="AH146">
        <v>5.4881518006332719</v>
      </c>
      <c r="AI146">
        <v>12.784241579062241</v>
      </c>
      <c r="AJ146">
        <v>3.3054494888354267</v>
      </c>
      <c r="AK146">
        <v>4.1778636761063259</v>
      </c>
      <c r="AL146">
        <v>3.8487360615169348</v>
      </c>
      <c r="AM146">
        <v>8.8087264449430176</v>
      </c>
      <c r="AN146">
        <v>1.4837837443788693</v>
      </c>
      <c r="AO146">
        <v>3.4215738316107465</v>
      </c>
      <c r="AP146">
        <v>6.4504145869357501</v>
      </c>
      <c r="AQ146">
        <v>4.7415078959089669</v>
      </c>
    </row>
    <row r="147" spans="1:43" x14ac:dyDescent="0.3">
      <c r="A147" t="s">
        <v>440</v>
      </c>
      <c r="B147" t="s">
        <v>287</v>
      </c>
      <c r="C147" t="s">
        <v>62</v>
      </c>
      <c r="D147" t="s">
        <v>63</v>
      </c>
      <c r="E147" t="s">
        <v>1212</v>
      </c>
      <c r="F147" s="15">
        <v>28.09</v>
      </c>
      <c r="G147" t="s">
        <v>294</v>
      </c>
      <c r="H147" t="s">
        <v>295</v>
      </c>
      <c r="I147" t="s">
        <v>296</v>
      </c>
      <c r="J147" t="s">
        <v>291</v>
      </c>
      <c r="K147">
        <v>4.907708473252316</v>
      </c>
      <c r="L147">
        <v>14.38991162579241</v>
      </c>
      <c r="M147">
        <v>42.192244727236123</v>
      </c>
      <c r="N147">
        <v>21.414682955255998</v>
      </c>
      <c r="O147">
        <v>1.8411877373152661</v>
      </c>
      <c r="P147">
        <v>6.757659812547419</v>
      </c>
      <c r="Q147">
        <v>0.23948766277374348</v>
      </c>
      <c r="R147">
        <v>1.4509976131159732</v>
      </c>
      <c r="S147">
        <v>1.5473140428673293</v>
      </c>
      <c r="T147">
        <v>1.7257872541804589</v>
      </c>
      <c r="U147">
        <v>3.5330180956629516</v>
      </c>
      <c r="V147">
        <v>5.1941722909537003</v>
      </c>
      <c r="W147">
        <v>2.8466385784525552</v>
      </c>
      <c r="X147">
        <v>0.52601375721915256</v>
      </c>
      <c r="Y147">
        <v>6.6810821394349782</v>
      </c>
      <c r="Z147">
        <v>2.5755038010181486</v>
      </c>
      <c r="AA147">
        <v>7.0055008611930116</v>
      </c>
      <c r="AB147">
        <v>5.5015395535025595</v>
      </c>
      <c r="AC147">
        <v>2.8135444886688323</v>
      </c>
      <c r="AD147">
        <v>4.0281934957649357</v>
      </c>
      <c r="AE147">
        <v>6.1543794356973072</v>
      </c>
      <c r="AF147">
        <v>2.2857616156807121</v>
      </c>
      <c r="AG147">
        <v>5.4877766665517989</v>
      </c>
      <c r="AH147">
        <v>6.4588338970655652</v>
      </c>
      <c r="AI147">
        <v>10.022447242579011</v>
      </c>
      <c r="AJ147">
        <v>2.8821255048178691</v>
      </c>
      <c r="AK147">
        <v>4.3753304886903868</v>
      </c>
      <c r="AL147">
        <v>6.7095658501401152</v>
      </c>
      <c r="AM147">
        <v>7.892282403083593</v>
      </c>
      <c r="AN147">
        <v>2.8336969304802535</v>
      </c>
      <c r="AO147">
        <v>2.3170500974910611</v>
      </c>
      <c r="AP147">
        <v>3.3980227024513043</v>
      </c>
      <c r="AQ147">
        <v>2.0105381990631606</v>
      </c>
    </row>
    <row r="148" spans="1:43" x14ac:dyDescent="0.3">
      <c r="A148" t="s">
        <v>439</v>
      </c>
      <c r="B148" t="s">
        <v>287</v>
      </c>
      <c r="C148" t="s">
        <v>62</v>
      </c>
      <c r="D148" t="s">
        <v>63</v>
      </c>
      <c r="E148" t="s">
        <v>1206</v>
      </c>
      <c r="F148" s="15">
        <v>31.8</v>
      </c>
      <c r="G148" t="s">
        <v>294</v>
      </c>
      <c r="H148" t="s">
        <v>309</v>
      </c>
      <c r="I148" t="s">
        <v>313</v>
      </c>
      <c r="J148" t="s">
        <v>291</v>
      </c>
      <c r="K148">
        <v>3.3031639502236527</v>
      </c>
      <c r="L148">
        <v>9.7350807683390226</v>
      </c>
      <c r="M148">
        <v>22.074665012724815</v>
      </c>
      <c r="N148">
        <v>17.721604491444406</v>
      </c>
      <c r="O148">
        <v>12.943435689950693</v>
      </c>
      <c r="P148">
        <v>11.393417078177189</v>
      </c>
      <c r="Q148">
        <v>4.8307605935220854</v>
      </c>
      <c r="R148">
        <v>5.0910902934541431</v>
      </c>
      <c r="S148">
        <v>4.7666890337114447</v>
      </c>
      <c r="T148">
        <v>2.5252913843351981</v>
      </c>
      <c r="U148">
        <v>5.6148017041173377</v>
      </c>
      <c r="V148">
        <v>9.9916541720708398</v>
      </c>
      <c r="W148">
        <v>3.9177494952340557</v>
      </c>
      <c r="X148">
        <v>1.0590379419220046</v>
      </c>
      <c r="Y148">
        <v>6.6993698377410658</v>
      </c>
      <c r="Z148">
        <v>2.3277153568018103</v>
      </c>
      <c r="AA148">
        <v>7.6480425233810365</v>
      </c>
      <c r="AB148">
        <v>4.8162796466783613</v>
      </c>
      <c r="AC148">
        <v>1.1966200761722046</v>
      </c>
      <c r="AD148">
        <v>3.7992991461641625</v>
      </c>
      <c r="AE148">
        <v>6.1538341093261772</v>
      </c>
      <c r="AF148">
        <v>2.2788268559091223</v>
      </c>
      <c r="AG148">
        <v>6.324602653663673</v>
      </c>
      <c r="AH148">
        <v>2.4465768773526548</v>
      </c>
      <c r="AI148">
        <v>10.893707875127662</v>
      </c>
      <c r="AJ148">
        <v>3.0990223536248265</v>
      </c>
      <c r="AK148">
        <v>6.177307685308878</v>
      </c>
      <c r="AL148">
        <v>2.8677098015653342</v>
      </c>
      <c r="AM148">
        <v>10.549168016748093</v>
      </c>
      <c r="AN148">
        <v>4.5456231731777521</v>
      </c>
      <c r="AO148">
        <v>1.0897765181862911</v>
      </c>
      <c r="AP148">
        <v>1.0590379419220046</v>
      </c>
      <c r="AQ148">
        <v>1.0590379419220046</v>
      </c>
    </row>
    <row r="149" spans="1:43" x14ac:dyDescent="0.3">
      <c r="A149" t="s">
        <v>443</v>
      </c>
      <c r="B149" t="s">
        <v>287</v>
      </c>
      <c r="C149" t="s">
        <v>62</v>
      </c>
      <c r="D149" t="s">
        <v>63</v>
      </c>
      <c r="E149" t="s">
        <v>1204</v>
      </c>
      <c r="F149" s="15">
        <v>26.7</v>
      </c>
      <c r="G149" t="s">
        <v>294</v>
      </c>
      <c r="H149" t="s">
        <v>309</v>
      </c>
      <c r="I149" t="s">
        <v>296</v>
      </c>
      <c r="J149" t="s">
        <v>291</v>
      </c>
      <c r="K149">
        <v>6.7350745877126217</v>
      </c>
      <c r="L149">
        <v>9.5243121484783604</v>
      </c>
      <c r="M149">
        <v>28.395184611634868</v>
      </c>
      <c r="N149">
        <v>19.510256641583364</v>
      </c>
      <c r="O149">
        <v>4.9663362088445036</v>
      </c>
      <c r="P149">
        <v>6.9770477341477335</v>
      </c>
      <c r="Q149">
        <v>2.611711372912886</v>
      </c>
      <c r="R149">
        <v>7.1097701803317923</v>
      </c>
      <c r="S149">
        <v>3.3551534299932029</v>
      </c>
      <c r="T149">
        <v>4.122425894675704</v>
      </c>
      <c r="U149">
        <v>6.6927271896849598</v>
      </c>
      <c r="V149">
        <v>10.50403975029821</v>
      </c>
      <c r="W149">
        <v>6.2316553451358381</v>
      </c>
      <c r="X149">
        <v>1.1435268869515121</v>
      </c>
      <c r="Y149">
        <v>6.0922016695086585</v>
      </c>
      <c r="Z149">
        <v>1.3926986797418903</v>
      </c>
      <c r="AA149">
        <v>7.3476927033702024</v>
      </c>
      <c r="AB149">
        <v>6.125609521629225</v>
      </c>
      <c r="AC149">
        <v>1.1435268869515121</v>
      </c>
      <c r="AD149">
        <v>1.1487083502171502</v>
      </c>
      <c r="AE149">
        <v>6.0919017795825559</v>
      </c>
      <c r="AF149">
        <v>1.9956849813389703</v>
      </c>
      <c r="AG149">
        <v>5.5178823004997044</v>
      </c>
      <c r="AH149">
        <v>7.2545511519602544</v>
      </c>
      <c r="AI149">
        <v>9.2787712744136286</v>
      </c>
      <c r="AJ149">
        <v>1.8576302679171144</v>
      </c>
      <c r="AK149">
        <v>4.3725094752709319</v>
      </c>
      <c r="AL149">
        <v>6.7803202601994794</v>
      </c>
      <c r="AM149">
        <v>7.3943264445243893</v>
      </c>
      <c r="AN149">
        <v>4.7967458003567689</v>
      </c>
      <c r="AO149">
        <v>1.1435268869515121</v>
      </c>
      <c r="AP149">
        <v>1.2429626962289635</v>
      </c>
      <c r="AQ149">
        <v>1.1435268869515121</v>
      </c>
    </row>
    <row r="150" spans="1:43" x14ac:dyDescent="0.3">
      <c r="A150" t="s">
        <v>438</v>
      </c>
      <c r="B150" t="s">
        <v>287</v>
      </c>
      <c r="C150" t="s">
        <v>62</v>
      </c>
      <c r="D150" t="s">
        <v>63</v>
      </c>
      <c r="E150" t="s">
        <v>1204</v>
      </c>
      <c r="F150" s="15">
        <v>24.84</v>
      </c>
      <c r="G150" t="s">
        <v>294</v>
      </c>
      <c r="H150" t="s">
        <v>295</v>
      </c>
      <c r="I150" t="s">
        <v>296</v>
      </c>
      <c r="J150" t="s">
        <v>291</v>
      </c>
      <c r="K150">
        <v>4.9786439700923317</v>
      </c>
      <c r="L150">
        <v>10.131213797127526</v>
      </c>
      <c r="M150">
        <v>28.094548756488805</v>
      </c>
      <c r="N150">
        <v>41.609882706019974</v>
      </c>
      <c r="O150">
        <v>6.2664737573593099</v>
      </c>
      <c r="P150">
        <v>2.8035827051219826</v>
      </c>
      <c r="Q150">
        <v>0.92965127289948912</v>
      </c>
      <c r="R150">
        <v>0.80784596903456796</v>
      </c>
      <c r="S150">
        <v>0.94533127411815254</v>
      </c>
      <c r="T150">
        <v>0.70361629664350478</v>
      </c>
      <c r="U150">
        <v>2.7292094950943562</v>
      </c>
      <c r="V150">
        <v>5.218170392043552</v>
      </c>
      <c r="W150">
        <v>1.2774387802115212</v>
      </c>
      <c r="X150">
        <v>1.2774387802115212</v>
      </c>
      <c r="Y150">
        <v>6.1730100521354236</v>
      </c>
      <c r="Z150">
        <v>4.6398486268258869</v>
      </c>
      <c r="AA150">
        <v>5.7193425195691212</v>
      </c>
      <c r="AB150">
        <v>3.3846085390174911</v>
      </c>
      <c r="AC150">
        <v>2.6832176829948584</v>
      </c>
      <c r="AD150">
        <v>7.8023935954853085</v>
      </c>
      <c r="AE150">
        <v>7.855828699981708</v>
      </c>
      <c r="AF150">
        <v>1.7956164921389621</v>
      </c>
      <c r="AG150">
        <v>3.072891600506769</v>
      </c>
      <c r="AH150">
        <v>5.1633208434577611</v>
      </c>
      <c r="AI150">
        <v>16.035673359370168</v>
      </c>
      <c r="AJ150">
        <v>3.1957574188658358</v>
      </c>
      <c r="AK150">
        <v>3.963702835337489</v>
      </c>
      <c r="AL150">
        <v>3.1624279233311845</v>
      </c>
      <c r="AM150">
        <v>10.307800902026031</v>
      </c>
      <c r="AN150">
        <v>1.2774387802115212</v>
      </c>
      <c r="AO150">
        <v>1.2948100314642275</v>
      </c>
      <c r="AP150">
        <v>2.7329977157813783</v>
      </c>
      <c r="AQ150">
        <v>1.9662644290322984</v>
      </c>
    </row>
    <row r="151" spans="1:43" x14ac:dyDescent="0.3">
      <c r="A151" t="s">
        <v>436</v>
      </c>
      <c r="B151" t="s">
        <v>287</v>
      </c>
      <c r="C151" t="s">
        <v>67</v>
      </c>
      <c r="D151" t="s">
        <v>63</v>
      </c>
      <c r="E151" t="s">
        <v>1209</v>
      </c>
      <c r="F151" s="15">
        <v>23.14</v>
      </c>
      <c r="G151" t="s">
        <v>294</v>
      </c>
      <c r="H151" t="s">
        <v>316</v>
      </c>
      <c r="I151" t="s">
        <v>290</v>
      </c>
      <c r="J151" t="s">
        <v>291</v>
      </c>
      <c r="K151">
        <v>4.7975862254636361</v>
      </c>
      <c r="L151">
        <v>9.4456561437740554</v>
      </c>
      <c r="M151">
        <v>17.775201094082817</v>
      </c>
      <c r="N151">
        <v>14.313116683863475</v>
      </c>
      <c r="O151">
        <v>24.254269480585112</v>
      </c>
      <c r="P151">
        <v>1.4956696186527576</v>
      </c>
      <c r="Q151">
        <v>5.7562380518100653</v>
      </c>
      <c r="R151">
        <v>5.9532100176891571</v>
      </c>
      <c r="S151">
        <v>5.7452131310319166</v>
      </c>
      <c r="T151">
        <v>3.5330455672729073</v>
      </c>
      <c r="U151">
        <v>6.9307939857740974</v>
      </c>
      <c r="V151">
        <v>3.6768490736533499</v>
      </c>
      <c r="W151">
        <v>2.6162531703595633</v>
      </c>
      <c r="X151">
        <v>0.87795768310488809</v>
      </c>
      <c r="Y151">
        <v>6.71494368114318</v>
      </c>
      <c r="Z151">
        <v>3.5329286966699254</v>
      </c>
      <c r="AA151">
        <v>5.8812197994608759</v>
      </c>
      <c r="AB151">
        <v>4.1020085939918332</v>
      </c>
      <c r="AC151">
        <v>3.7740298694025602</v>
      </c>
      <c r="AD151">
        <v>6.4315221499745849</v>
      </c>
      <c r="AE151">
        <v>6.8283382637013341</v>
      </c>
      <c r="AF151">
        <v>2.6156095321999331</v>
      </c>
      <c r="AG151">
        <v>3.9427025595738101</v>
      </c>
      <c r="AH151">
        <v>5.5619751270918947</v>
      </c>
      <c r="AI151">
        <v>13.07839321904612</v>
      </c>
      <c r="AJ151">
        <v>4.606846443424244</v>
      </c>
      <c r="AK151">
        <v>4.2716779335819322</v>
      </c>
      <c r="AL151">
        <v>4.456253989090146</v>
      </c>
      <c r="AM151">
        <v>9.3315595422590594</v>
      </c>
      <c r="AN151">
        <v>2.3852905932738393</v>
      </c>
      <c r="AO151">
        <v>1.3546854018056622</v>
      </c>
      <c r="AP151">
        <v>2.3930888317145516</v>
      </c>
      <c r="AQ151">
        <v>1.5658658454767174</v>
      </c>
    </row>
    <row r="152" spans="1:43" x14ac:dyDescent="0.3">
      <c r="A152" t="s">
        <v>437</v>
      </c>
      <c r="B152" t="s">
        <v>287</v>
      </c>
      <c r="C152" t="s">
        <v>62</v>
      </c>
      <c r="D152" t="s">
        <v>63</v>
      </c>
      <c r="E152" t="s">
        <v>1207</v>
      </c>
      <c r="F152" s="15">
        <v>24.09</v>
      </c>
      <c r="G152" t="s">
        <v>288</v>
      </c>
      <c r="H152" t="s">
        <v>309</v>
      </c>
      <c r="I152" t="s">
        <v>296</v>
      </c>
      <c r="J152" t="s">
        <v>291</v>
      </c>
      <c r="K152">
        <v>0.39509650478764879</v>
      </c>
      <c r="L152">
        <v>3.8542357279605364</v>
      </c>
      <c r="M152">
        <v>43.225389109754495</v>
      </c>
      <c r="N152">
        <v>19.562923904025507</v>
      </c>
      <c r="O152">
        <v>0.44025680977166537</v>
      </c>
      <c r="P152">
        <v>2.461199684456064</v>
      </c>
      <c r="Q152">
        <v>5.3549332383217241</v>
      </c>
      <c r="R152">
        <v>7.1111757295190658</v>
      </c>
      <c r="S152">
        <v>3.9901101860288373</v>
      </c>
      <c r="T152">
        <v>9.9368272252856489</v>
      </c>
      <c r="U152">
        <v>3.6678518800888078</v>
      </c>
      <c r="V152">
        <v>3.5225087213184483</v>
      </c>
      <c r="W152">
        <v>1.8028409679660409</v>
      </c>
      <c r="X152">
        <v>0.79038324659092918</v>
      </c>
      <c r="Y152">
        <v>6.4640950433957114</v>
      </c>
      <c r="Z152">
        <v>2.4546940393206951</v>
      </c>
      <c r="AA152">
        <v>5.5868324751478848</v>
      </c>
      <c r="AB152">
        <v>7.9650010157462106</v>
      </c>
      <c r="AC152">
        <v>1.7040134227704276</v>
      </c>
      <c r="AD152">
        <v>4.4656123875612286</v>
      </c>
      <c r="AE152">
        <v>5.1637315302341413</v>
      </c>
      <c r="AF152">
        <v>3.6757936722041769</v>
      </c>
      <c r="AG152">
        <v>7.1864509919316166</v>
      </c>
      <c r="AH152">
        <v>3.6266324270536563</v>
      </c>
      <c r="AI152">
        <v>10.208775950627201</v>
      </c>
      <c r="AJ152">
        <v>4.022185947078154</v>
      </c>
      <c r="AK152">
        <v>7.5350167219358122</v>
      </c>
      <c r="AL152">
        <v>5.6292141092028656</v>
      </c>
      <c r="AM152">
        <v>12.114205206074043</v>
      </c>
      <c r="AN152">
        <v>2.3833206537912299</v>
      </c>
      <c r="AO152">
        <v>1.3029481651758283</v>
      </c>
      <c r="AP152">
        <v>1.1930486350682521</v>
      </c>
      <c r="AQ152">
        <v>1.2026946698054592</v>
      </c>
    </row>
    <row r="153" spans="1:43" x14ac:dyDescent="0.3">
      <c r="A153" t="s">
        <v>435</v>
      </c>
      <c r="B153" t="s">
        <v>287</v>
      </c>
      <c r="C153" t="s">
        <v>62</v>
      </c>
      <c r="D153" t="s">
        <v>63</v>
      </c>
      <c r="E153" t="s">
        <v>1203</v>
      </c>
      <c r="F153" s="15">
        <v>26.73</v>
      </c>
      <c r="G153" t="s">
        <v>294</v>
      </c>
      <c r="H153" t="s">
        <v>298</v>
      </c>
      <c r="I153" t="s">
        <v>328</v>
      </c>
      <c r="J153" t="s">
        <v>291</v>
      </c>
      <c r="K153">
        <v>1.6579393162557203</v>
      </c>
      <c r="L153">
        <v>5.0102499077075233</v>
      </c>
      <c r="M153">
        <v>22.324164741728517</v>
      </c>
      <c r="N153">
        <v>6.6140131510568443</v>
      </c>
      <c r="O153">
        <v>2.1043911854032382</v>
      </c>
      <c r="P153">
        <v>8.7713758961257344</v>
      </c>
      <c r="Q153">
        <v>34.248591571075771</v>
      </c>
      <c r="R153">
        <v>9.1304955650224517</v>
      </c>
      <c r="S153">
        <v>5.0157370684348406</v>
      </c>
      <c r="T153">
        <v>2.4225662548293991</v>
      </c>
      <c r="U153">
        <v>2.7004753423599532</v>
      </c>
      <c r="V153">
        <v>2.6634871470942763</v>
      </c>
      <c r="W153">
        <v>1.6294718645985267</v>
      </c>
      <c r="X153">
        <v>0.83760048872258153</v>
      </c>
      <c r="Y153">
        <v>6.9362392460659281</v>
      </c>
      <c r="Z153">
        <v>2.5764890892961989</v>
      </c>
      <c r="AA153">
        <v>6.8731898453469951</v>
      </c>
      <c r="AB153">
        <v>4.2556572516972198</v>
      </c>
      <c r="AC153">
        <v>2.8872536041443921</v>
      </c>
      <c r="AD153">
        <v>5.5757441839931721</v>
      </c>
      <c r="AE153">
        <v>7.6901447781366725</v>
      </c>
      <c r="AF153">
        <v>2.7128266191502028</v>
      </c>
      <c r="AG153">
        <v>3.5801362378864954</v>
      </c>
      <c r="AH153">
        <v>5.8751061304524361</v>
      </c>
      <c r="AI153">
        <v>14.373682585835709</v>
      </c>
      <c r="AJ153">
        <v>4.2050839753450289</v>
      </c>
      <c r="AK153">
        <v>4.695261568519685</v>
      </c>
      <c r="AL153">
        <v>3.8343175486928334</v>
      </c>
      <c r="AM153">
        <v>9.2862710612067438</v>
      </c>
      <c r="AN153">
        <v>1.0382629404931292</v>
      </c>
      <c r="AO153">
        <v>2.8031928164370248</v>
      </c>
      <c r="AP153">
        <v>2.6575825122478629</v>
      </c>
      <c r="AQ153">
        <v>3.0129985046368901</v>
      </c>
    </row>
    <row r="154" spans="1:43" x14ac:dyDescent="0.3">
      <c r="A154" t="s">
        <v>444</v>
      </c>
      <c r="B154" t="s">
        <v>287</v>
      </c>
      <c r="C154" t="s">
        <v>67</v>
      </c>
      <c r="D154" t="s">
        <v>63</v>
      </c>
      <c r="E154" t="s">
        <v>1208</v>
      </c>
      <c r="F154" s="15">
        <v>26.42</v>
      </c>
      <c r="G154" t="s">
        <v>445</v>
      </c>
      <c r="H154" t="s">
        <v>309</v>
      </c>
      <c r="I154" t="s">
        <v>328</v>
      </c>
      <c r="J154" t="s">
        <v>291</v>
      </c>
      <c r="K154">
        <v>7.3414010430611771</v>
      </c>
      <c r="L154">
        <v>18.808366229729266</v>
      </c>
      <c r="M154">
        <v>21.81907478692176</v>
      </c>
      <c r="N154">
        <v>35.375362477176679</v>
      </c>
      <c r="O154">
        <v>3.4803484557984072</v>
      </c>
      <c r="P154">
        <v>2.2363643964299049</v>
      </c>
      <c r="Q154">
        <v>1.7517041377621467</v>
      </c>
      <c r="R154">
        <v>2.24419984700355</v>
      </c>
      <c r="S154">
        <v>2.7350150146909273</v>
      </c>
      <c r="T154">
        <v>1.1117150261743143</v>
      </c>
      <c r="U154">
        <v>3.0964485852518759</v>
      </c>
      <c r="V154">
        <v>3.7768291102514517</v>
      </c>
      <c r="W154">
        <v>2.5175846151847288</v>
      </c>
      <c r="X154">
        <v>1.0308950384526758</v>
      </c>
      <c r="Y154">
        <v>7.9114556376865739</v>
      </c>
      <c r="Z154">
        <v>4.0262483957318267</v>
      </c>
      <c r="AA154">
        <v>6.7341023651497665</v>
      </c>
      <c r="AB154">
        <v>5.1355114850707047</v>
      </c>
      <c r="AC154">
        <v>2.4705544835528177</v>
      </c>
      <c r="AD154">
        <v>5.2061305441965464</v>
      </c>
      <c r="AE154">
        <v>8.1400954750538173</v>
      </c>
      <c r="AF154">
        <v>3.4516674602837161</v>
      </c>
      <c r="AG154">
        <v>4.3138896810964766</v>
      </c>
      <c r="AH154">
        <v>5.1262106888386239</v>
      </c>
      <c r="AI154">
        <v>13.037131310625947</v>
      </c>
      <c r="AJ154">
        <v>4.4267957666938154</v>
      </c>
      <c r="AK154">
        <v>5.6290388036018335</v>
      </c>
      <c r="AL154">
        <v>3.543857928847657</v>
      </c>
      <c r="AM154">
        <v>10.711734781535439</v>
      </c>
      <c r="AN154">
        <v>0.4052766967147135</v>
      </c>
      <c r="AO154">
        <v>0.75660701232973149</v>
      </c>
      <c r="AP154">
        <v>0.70930838488624737</v>
      </c>
      <c r="AQ154">
        <v>0.93907433421490027</v>
      </c>
    </row>
    <row r="155" spans="1:43" x14ac:dyDescent="0.3">
      <c r="A155" t="s">
        <v>441</v>
      </c>
      <c r="B155" t="s">
        <v>287</v>
      </c>
      <c r="C155" t="s">
        <v>62</v>
      </c>
      <c r="D155" t="s">
        <v>63</v>
      </c>
      <c r="E155" t="s">
        <v>1211</v>
      </c>
      <c r="F155" s="15">
        <v>24.68</v>
      </c>
      <c r="G155" t="s">
        <v>294</v>
      </c>
      <c r="H155" t="s">
        <v>347</v>
      </c>
      <c r="I155" t="s">
        <v>303</v>
      </c>
      <c r="J155" t="s">
        <v>291</v>
      </c>
      <c r="K155">
        <v>3.3509262166035119</v>
      </c>
      <c r="L155">
        <v>10.297405901638054</v>
      </c>
      <c r="M155">
        <v>60.597102199628395</v>
      </c>
      <c r="N155">
        <v>11.984949385218947</v>
      </c>
      <c r="O155">
        <v>0.29387687012441371</v>
      </c>
      <c r="P155">
        <v>2.1939792259795605</v>
      </c>
      <c r="Q155">
        <v>2.5183103594615068</v>
      </c>
      <c r="R155">
        <v>4.306288141798305</v>
      </c>
      <c r="S155">
        <v>1.7742428250411399</v>
      </c>
      <c r="T155">
        <v>1.0960074212323303</v>
      </c>
      <c r="U155">
        <v>1.5869114532738431</v>
      </c>
      <c r="V155">
        <v>4.8593327929377867</v>
      </c>
      <c r="W155">
        <v>2.5787775977033465</v>
      </c>
      <c r="X155">
        <v>1.7184677630991496</v>
      </c>
      <c r="Y155">
        <v>6.5694686680817274</v>
      </c>
      <c r="Z155">
        <v>3.2459411545336092</v>
      </c>
      <c r="AA155">
        <v>6.830986505796468</v>
      </c>
      <c r="AB155">
        <v>4.0699092772263281</v>
      </c>
      <c r="AC155">
        <v>4.3972317781078809</v>
      </c>
      <c r="AD155">
        <v>5.9558742155296276</v>
      </c>
      <c r="AE155">
        <v>7.0110341127362013</v>
      </c>
      <c r="AF155">
        <v>2.162261340678675</v>
      </c>
      <c r="AG155">
        <v>3.6240064937538587</v>
      </c>
      <c r="AH155">
        <v>6.1837274535029012</v>
      </c>
      <c r="AI155">
        <v>13.267553753518726</v>
      </c>
      <c r="AJ155">
        <v>3.8165230918311637</v>
      </c>
      <c r="AK155">
        <v>4.0190222349114091</v>
      </c>
      <c r="AL155">
        <v>3.4217620340348218</v>
      </c>
      <c r="AM155">
        <v>8.5748745590234989</v>
      </c>
      <c r="AN155">
        <v>0.92554289564832637</v>
      </c>
      <c r="AO155">
        <v>2.3573905056222171</v>
      </c>
      <c r="AP155">
        <v>2.8676823773937681</v>
      </c>
      <c r="AQ155">
        <v>1.5426293943285099</v>
      </c>
    </row>
    <row r="156" spans="1:43" x14ac:dyDescent="0.3">
      <c r="A156" t="s">
        <v>447</v>
      </c>
      <c r="B156" t="s">
        <v>287</v>
      </c>
      <c r="C156" t="s">
        <v>62</v>
      </c>
      <c r="D156" t="s">
        <v>63</v>
      </c>
      <c r="E156" t="s">
        <v>1211</v>
      </c>
      <c r="F156" s="15">
        <v>30.12</v>
      </c>
      <c r="G156" t="s">
        <v>288</v>
      </c>
      <c r="H156" t="s">
        <v>295</v>
      </c>
      <c r="I156" t="s">
        <v>290</v>
      </c>
      <c r="J156" t="s">
        <v>393</v>
      </c>
      <c r="K156">
        <v>6.9198999497004898</v>
      </c>
      <c r="L156">
        <v>15.01195043759933</v>
      </c>
      <c r="M156">
        <v>32.944711244756249</v>
      </c>
      <c r="N156">
        <v>25.813348644096877</v>
      </c>
      <c r="O156">
        <v>1.5582603893466871</v>
      </c>
      <c r="P156">
        <v>1.368576702864408</v>
      </c>
      <c r="Q156">
        <v>3.6105842387931308</v>
      </c>
      <c r="R156">
        <v>2.0219824532647825</v>
      </c>
      <c r="S156">
        <v>5.1364801789871191</v>
      </c>
      <c r="T156">
        <v>2.6338534091345496</v>
      </c>
      <c r="U156">
        <v>2.9803523514563923</v>
      </c>
      <c r="V156">
        <v>6.4736592808791151</v>
      </c>
      <c r="W156">
        <v>4.4893701854164698</v>
      </c>
      <c r="X156">
        <v>1.263335542132731</v>
      </c>
      <c r="Y156">
        <v>5.267389375179035</v>
      </c>
      <c r="Z156">
        <v>2.674984589769255</v>
      </c>
      <c r="AA156">
        <v>5.8982171989513343</v>
      </c>
      <c r="AB156">
        <v>4.3295303340185516</v>
      </c>
      <c r="AC156">
        <v>3.4086306420184083</v>
      </c>
      <c r="AD156">
        <v>3.9320736987989968</v>
      </c>
      <c r="AE156">
        <v>6.9234205071003601</v>
      </c>
      <c r="AF156">
        <v>2.8310481638859439</v>
      </c>
      <c r="AG156">
        <v>4.4624812103482752</v>
      </c>
      <c r="AH156">
        <v>5.500738146912215</v>
      </c>
      <c r="AI156">
        <v>11.043024570352843</v>
      </c>
      <c r="AJ156">
        <v>3.7067920433188402</v>
      </c>
      <c r="AK156">
        <v>4.5634908525563853</v>
      </c>
      <c r="AL156">
        <v>5.0686996035638749</v>
      </c>
      <c r="AM156">
        <v>7.9401807388609118</v>
      </c>
      <c r="AN156">
        <v>3.0435323441210937</v>
      </c>
      <c r="AO156">
        <v>2.1208033576316931</v>
      </c>
      <c r="AP156">
        <v>3.1876907417618008</v>
      </c>
      <c r="AQ156">
        <v>1.8709068724218316</v>
      </c>
    </row>
    <row r="157" spans="1:43" x14ac:dyDescent="0.3">
      <c r="A157" t="s">
        <v>448</v>
      </c>
      <c r="B157" t="s">
        <v>287</v>
      </c>
      <c r="C157" t="s">
        <v>62</v>
      </c>
      <c r="D157" t="s">
        <v>63</v>
      </c>
      <c r="E157" t="s">
        <v>1207</v>
      </c>
      <c r="F157" s="15">
        <v>30.61</v>
      </c>
      <c r="G157" t="s">
        <v>294</v>
      </c>
      <c r="H157" t="s">
        <v>298</v>
      </c>
      <c r="I157" t="s">
        <v>290</v>
      </c>
      <c r="J157" t="s">
        <v>291</v>
      </c>
      <c r="K157">
        <v>4.374339031454614</v>
      </c>
      <c r="L157">
        <v>7.7832519787353061</v>
      </c>
      <c r="M157">
        <v>35.335539789127466</v>
      </c>
      <c r="N157">
        <v>7.7677464814884418</v>
      </c>
      <c r="O157">
        <v>2.9231211368666346</v>
      </c>
      <c r="P157">
        <v>17.667141693543261</v>
      </c>
      <c r="Q157">
        <v>4.2486519477117159</v>
      </c>
      <c r="R157">
        <v>3.2611239848818618</v>
      </c>
      <c r="S157">
        <v>8.0545732995706771</v>
      </c>
      <c r="T157">
        <v>1.7151134271878119</v>
      </c>
      <c r="U157">
        <v>6.8693972294322112</v>
      </c>
      <c r="V157">
        <v>6.1933437773104476</v>
      </c>
      <c r="W157">
        <v>5.1797233556077957</v>
      </c>
      <c r="X157">
        <v>0.91207598566884163</v>
      </c>
      <c r="Y157">
        <v>5.8493227256512448</v>
      </c>
      <c r="Z157">
        <v>2.7547525839925426</v>
      </c>
      <c r="AA157">
        <v>7.2600346138000118</v>
      </c>
      <c r="AB157">
        <v>4.1481062954144576</v>
      </c>
      <c r="AC157">
        <v>2.5361834222075519</v>
      </c>
      <c r="AD157">
        <v>3.8962215748782012</v>
      </c>
      <c r="AE157">
        <v>7.9000634966416579</v>
      </c>
      <c r="AF157">
        <v>2.4292955602626285</v>
      </c>
      <c r="AG157">
        <v>4.4401992028925967</v>
      </c>
      <c r="AH157">
        <v>6.4278707571463869</v>
      </c>
      <c r="AI157">
        <v>11.769520018684196</v>
      </c>
      <c r="AJ157">
        <v>3.2032564148673752</v>
      </c>
      <c r="AK157">
        <v>4.3917851154749012</v>
      </c>
      <c r="AL157">
        <v>4.9671344563079414</v>
      </c>
      <c r="AM157">
        <v>8.319965929108518</v>
      </c>
      <c r="AN157">
        <v>1.9294730710253669</v>
      </c>
      <c r="AO157">
        <v>1.7092957244622939</v>
      </c>
      <c r="AP157">
        <v>2.1724538126029826</v>
      </c>
      <c r="AQ157">
        <v>1.6099221059920557</v>
      </c>
    </row>
    <row r="158" spans="1:43" x14ac:dyDescent="0.3">
      <c r="A158" t="s">
        <v>449</v>
      </c>
      <c r="B158" t="s">
        <v>287</v>
      </c>
      <c r="C158" t="s">
        <v>67</v>
      </c>
      <c r="D158" t="s">
        <v>63</v>
      </c>
      <c r="E158" t="s">
        <v>1207</v>
      </c>
      <c r="F158" s="15">
        <v>20.28</v>
      </c>
      <c r="G158" t="s">
        <v>288</v>
      </c>
      <c r="H158" t="s">
        <v>309</v>
      </c>
      <c r="I158" t="s">
        <v>290</v>
      </c>
      <c r="J158" t="s">
        <v>291</v>
      </c>
      <c r="K158">
        <v>2.9621057485539661</v>
      </c>
      <c r="L158">
        <v>8.5787445024435165</v>
      </c>
      <c r="M158">
        <v>19.752297428149248</v>
      </c>
      <c r="N158">
        <v>17.270875382004338</v>
      </c>
      <c r="O158">
        <v>5.3553754083987206</v>
      </c>
      <c r="P158">
        <v>7.6970384458904775</v>
      </c>
      <c r="Q158">
        <v>7.9379765418168944</v>
      </c>
      <c r="R158">
        <v>3.9091473231657354</v>
      </c>
      <c r="S158">
        <v>13.234458735435716</v>
      </c>
      <c r="T158">
        <v>5.0330667385348633</v>
      </c>
      <c r="U158">
        <v>8.2689137456065147</v>
      </c>
      <c r="V158">
        <v>3.7276408804272485</v>
      </c>
      <c r="W158">
        <v>1.8484388685101831</v>
      </c>
      <c r="X158">
        <v>1.3992946659335108</v>
      </c>
      <c r="Y158">
        <v>6.4355471723501161</v>
      </c>
      <c r="Z158">
        <v>2.8731834566541048</v>
      </c>
      <c r="AA158">
        <v>6.6431853594149928</v>
      </c>
      <c r="AB158">
        <v>4.2297553825828338</v>
      </c>
      <c r="AC158">
        <v>2.0048980280803739</v>
      </c>
      <c r="AD158">
        <v>5.1683501207647273</v>
      </c>
      <c r="AE158">
        <v>8.5092411728574451</v>
      </c>
      <c r="AF158">
        <v>1.9221549358943935</v>
      </c>
      <c r="AG158">
        <v>3.9955657541437031</v>
      </c>
      <c r="AH158">
        <v>6.2704554141621154</v>
      </c>
      <c r="AI158">
        <v>15.930526020332088</v>
      </c>
      <c r="AJ158">
        <v>3.6301679380284857</v>
      </c>
      <c r="AK158">
        <v>5.6321332194008962</v>
      </c>
      <c r="AL158">
        <v>3.542393332047475</v>
      </c>
      <c r="AM158">
        <v>10.639889614681266</v>
      </c>
      <c r="AN158">
        <v>1.3992946659335108</v>
      </c>
      <c r="AO158">
        <v>1.3992946659335108</v>
      </c>
      <c r="AP158">
        <v>1.3992946659335108</v>
      </c>
      <c r="AQ158">
        <v>1.3992946659335108</v>
      </c>
    </row>
    <row r="159" spans="1:43" x14ac:dyDescent="0.3">
      <c r="A159" t="s">
        <v>450</v>
      </c>
      <c r="B159" t="s">
        <v>287</v>
      </c>
      <c r="C159" t="s">
        <v>67</v>
      </c>
      <c r="D159" t="s">
        <v>63</v>
      </c>
      <c r="E159" t="s">
        <v>1211</v>
      </c>
      <c r="F159" s="15">
        <v>28.28</v>
      </c>
      <c r="G159" t="s">
        <v>294</v>
      </c>
      <c r="H159" t="s">
        <v>309</v>
      </c>
      <c r="I159" t="s">
        <v>296</v>
      </c>
      <c r="J159" t="s">
        <v>291</v>
      </c>
      <c r="K159">
        <v>1.8110167955933338</v>
      </c>
      <c r="L159">
        <v>3.9798081180676319</v>
      </c>
      <c r="M159">
        <v>54.305840138556242</v>
      </c>
      <c r="N159">
        <v>13.032173797526777</v>
      </c>
      <c r="O159">
        <v>5.3776831929409497</v>
      </c>
      <c r="P159">
        <v>0.80640040505168975</v>
      </c>
      <c r="Q159">
        <v>6.2511649606821669</v>
      </c>
      <c r="R159">
        <v>6.3626035691538068</v>
      </c>
      <c r="S159">
        <v>2.8100684212477347</v>
      </c>
      <c r="T159">
        <v>4.0515547288604639</v>
      </c>
      <c r="U159">
        <v>1.2116858723191986</v>
      </c>
      <c r="V159">
        <v>3.0458879180463958</v>
      </c>
      <c r="W159">
        <v>1.061021027537538</v>
      </c>
      <c r="X159">
        <v>1.061021027537538</v>
      </c>
      <c r="Y159">
        <v>6.950775011668842</v>
      </c>
      <c r="Z159">
        <v>2.8634054314451549</v>
      </c>
      <c r="AA159">
        <v>5.027818300233915</v>
      </c>
      <c r="AB159">
        <v>1.3900380778165338</v>
      </c>
      <c r="AC159">
        <v>5.3749021513145623</v>
      </c>
      <c r="AD159">
        <v>10.286366233116143</v>
      </c>
      <c r="AE159">
        <v>6.026888299387962</v>
      </c>
      <c r="AF159">
        <v>1.061021027537538</v>
      </c>
      <c r="AG159">
        <v>1.061021027537538</v>
      </c>
      <c r="AH159">
        <v>4.2972383458219561</v>
      </c>
      <c r="AI159">
        <v>15.754042604174673</v>
      </c>
      <c r="AJ159">
        <v>1.9736190065959325</v>
      </c>
      <c r="AK159">
        <v>1.4394233015432687</v>
      </c>
      <c r="AL159">
        <v>1.1556320073078032</v>
      </c>
      <c r="AM159">
        <v>5.6687673096959843</v>
      </c>
      <c r="AN159">
        <v>2.1174652082451644</v>
      </c>
      <c r="AO159">
        <v>5.83065710231189</v>
      </c>
      <c r="AP159">
        <v>6.8224966410461558</v>
      </c>
      <c r="AQ159">
        <v>9.7304929400774895</v>
      </c>
    </row>
    <row r="160" spans="1:43" x14ac:dyDescent="0.3">
      <c r="A160" t="s">
        <v>452</v>
      </c>
      <c r="B160" t="s">
        <v>287</v>
      </c>
      <c r="C160" t="s">
        <v>62</v>
      </c>
      <c r="D160" t="s">
        <v>63</v>
      </c>
      <c r="E160" t="s">
        <v>1212</v>
      </c>
      <c r="F160" s="15">
        <v>31.02</v>
      </c>
      <c r="G160" t="s">
        <v>453</v>
      </c>
      <c r="H160" t="s">
        <v>295</v>
      </c>
      <c r="I160" t="s">
        <v>375</v>
      </c>
      <c r="J160" t="s">
        <v>291</v>
      </c>
      <c r="K160">
        <v>5.3589461076151368</v>
      </c>
      <c r="L160">
        <v>6.9824223908983525</v>
      </c>
      <c r="M160">
        <v>37.604585859892381</v>
      </c>
      <c r="N160">
        <v>29.458428533705295</v>
      </c>
      <c r="O160">
        <v>2.8987594070967169</v>
      </c>
      <c r="P160">
        <v>11.606165275067918</v>
      </c>
      <c r="Q160">
        <v>0.18792891104928647</v>
      </c>
      <c r="R160">
        <v>1.2490612619081101</v>
      </c>
      <c r="S160">
        <v>0.7632530698687392</v>
      </c>
      <c r="T160">
        <v>0.29832180659337787</v>
      </c>
      <c r="U160">
        <v>3.5921273763046719</v>
      </c>
      <c r="V160">
        <v>9.6830362569027582</v>
      </c>
      <c r="W160">
        <v>1.9083169100412862</v>
      </c>
      <c r="X160">
        <v>1.2774504232543245</v>
      </c>
      <c r="Y160">
        <v>7.4898254799288946</v>
      </c>
      <c r="Z160">
        <v>2.336346816289113</v>
      </c>
      <c r="AA160">
        <v>4.3515532366682814</v>
      </c>
      <c r="AB160">
        <v>2.0108390952395343</v>
      </c>
      <c r="AC160">
        <v>7.0331849020696389</v>
      </c>
      <c r="AD160">
        <v>10.708382655278641</v>
      </c>
      <c r="AE160">
        <v>5.0319765998802941</v>
      </c>
      <c r="AF160">
        <v>1.2261386442784052</v>
      </c>
      <c r="AG160">
        <v>1.6212106757422498</v>
      </c>
      <c r="AH160">
        <v>2.589153202719948</v>
      </c>
      <c r="AI160">
        <v>10.686865120110587</v>
      </c>
      <c r="AJ160">
        <v>2.0749400531792501</v>
      </c>
      <c r="AK160">
        <v>2.1130470535110835</v>
      </c>
      <c r="AL160">
        <v>0.91297741891683148</v>
      </c>
      <c r="AM160">
        <v>5.3325313651829438</v>
      </c>
      <c r="AN160">
        <v>5.8818880547376704</v>
      </c>
      <c r="AO160">
        <v>5.6629337785662823</v>
      </c>
      <c r="AP160">
        <v>3.3647772160557428</v>
      </c>
      <c r="AQ160">
        <v>6.7026250414462458</v>
      </c>
    </row>
    <row r="161" spans="1:43" x14ac:dyDescent="0.3">
      <c r="A161" t="s">
        <v>454</v>
      </c>
      <c r="B161" t="s">
        <v>287</v>
      </c>
      <c r="C161" t="s">
        <v>67</v>
      </c>
      <c r="D161" t="s">
        <v>63</v>
      </c>
      <c r="E161" t="s">
        <v>1203</v>
      </c>
      <c r="F161" s="15">
        <v>26.3</v>
      </c>
      <c r="G161" t="s">
        <v>294</v>
      </c>
      <c r="H161" t="s">
        <v>298</v>
      </c>
      <c r="I161" t="s">
        <v>296</v>
      </c>
      <c r="J161" t="s">
        <v>291</v>
      </c>
      <c r="K161">
        <v>2.1317004463400488</v>
      </c>
      <c r="L161">
        <v>10.456907139887106</v>
      </c>
      <c r="M161">
        <v>18.632888763533913</v>
      </c>
      <c r="N161">
        <v>24.38216516546186</v>
      </c>
      <c r="O161">
        <v>4.7814290054977491</v>
      </c>
      <c r="P161">
        <v>29.547517361423768</v>
      </c>
      <c r="Q161">
        <v>0.61736007676350457</v>
      </c>
      <c r="R161">
        <v>0.88050634558210494</v>
      </c>
      <c r="S161">
        <v>3.7767709134034657</v>
      </c>
      <c r="T161">
        <v>0.52575750788935893</v>
      </c>
      <c r="U161">
        <v>4.2669972742171245</v>
      </c>
      <c r="V161">
        <v>3.7336917786930521</v>
      </c>
      <c r="W161">
        <v>3.2426810131875428</v>
      </c>
      <c r="X161">
        <v>1.1705237624422604</v>
      </c>
      <c r="Y161">
        <v>7.1339096338282602</v>
      </c>
      <c r="Z161">
        <v>4.015206760422446</v>
      </c>
      <c r="AA161">
        <v>8.3603810088103838</v>
      </c>
      <c r="AB161">
        <v>3.4308036400118973</v>
      </c>
      <c r="AC161">
        <v>2.1019056668587712</v>
      </c>
      <c r="AD161">
        <v>4.9422968813242578</v>
      </c>
      <c r="AE161">
        <v>9.5223019610022135</v>
      </c>
      <c r="AF161">
        <v>2.1693553695458268</v>
      </c>
      <c r="AG161">
        <v>4.7539384608981941</v>
      </c>
      <c r="AH161">
        <v>6.1704526795873695</v>
      </c>
      <c r="AI161">
        <v>14.767494934872319</v>
      </c>
      <c r="AJ161">
        <v>2.931868708517682</v>
      </c>
      <c r="AK161">
        <v>5.5818806757004458</v>
      </c>
      <c r="AL161">
        <v>3.6535467778666888</v>
      </c>
      <c r="AM161">
        <v>10.420462336557302</v>
      </c>
      <c r="AN161">
        <v>0.40337194125678222</v>
      </c>
      <c r="AO161">
        <v>0.59401549418037891</v>
      </c>
      <c r="AP161">
        <v>0.38208223574022926</v>
      </c>
      <c r="AQ161">
        <v>0.51782827869567138</v>
      </c>
    </row>
    <row r="162" spans="1:43" x14ac:dyDescent="0.3">
      <c r="A162" t="s">
        <v>456</v>
      </c>
      <c r="B162" t="s">
        <v>287</v>
      </c>
      <c r="C162" t="s">
        <v>67</v>
      </c>
      <c r="D162" t="s">
        <v>63</v>
      </c>
      <c r="E162" t="s">
        <v>1211</v>
      </c>
      <c r="F162" s="15">
        <v>24.84</v>
      </c>
      <c r="G162" t="s">
        <v>294</v>
      </c>
      <c r="H162" t="s">
        <v>298</v>
      </c>
      <c r="I162" t="s">
        <v>317</v>
      </c>
      <c r="J162" t="s">
        <v>291</v>
      </c>
      <c r="K162">
        <v>5.5182721199835987</v>
      </c>
      <c r="L162">
        <v>18.27706171097098</v>
      </c>
      <c r="M162">
        <v>20.063347182678591</v>
      </c>
      <c r="N162">
        <v>30.73146580097346</v>
      </c>
      <c r="O162">
        <v>12.179778010691971</v>
      </c>
      <c r="P162">
        <v>5.2974659482041133</v>
      </c>
      <c r="Q162">
        <v>0.34291576745440511</v>
      </c>
      <c r="R162">
        <v>2.6012974395864319</v>
      </c>
      <c r="S162">
        <v>1.0947230680670679</v>
      </c>
      <c r="T162">
        <v>1.0390671113527243</v>
      </c>
      <c r="U162">
        <v>2.8546058400366583</v>
      </c>
      <c r="V162">
        <v>7.1056407136134592</v>
      </c>
      <c r="W162">
        <v>3.3963371156204007</v>
      </c>
      <c r="X162">
        <v>0.77177725645145945</v>
      </c>
      <c r="Y162">
        <v>9.2264606892471193</v>
      </c>
      <c r="Z162">
        <v>4.6900858532641374</v>
      </c>
      <c r="AA162">
        <v>5.8969278411679005</v>
      </c>
      <c r="AB162">
        <v>4.4258593234960015</v>
      </c>
      <c r="AC162">
        <v>1.7477739138995971</v>
      </c>
      <c r="AD162">
        <v>7.5525052440118072</v>
      </c>
      <c r="AE162">
        <v>6.8528763302416698</v>
      </c>
      <c r="AF162">
        <v>2.9775456935090046</v>
      </c>
      <c r="AG162">
        <v>3.2941621034717348</v>
      </c>
      <c r="AH162">
        <v>3.4280966179727921</v>
      </c>
      <c r="AI162">
        <v>13.232327705220687</v>
      </c>
      <c r="AJ162">
        <v>4.7708372934952816</v>
      </c>
      <c r="AK162">
        <v>4.5306137117078862</v>
      </c>
      <c r="AL162">
        <v>2.0511737348177532</v>
      </c>
      <c r="AM162">
        <v>9.2259611564178812</v>
      </c>
      <c r="AN162">
        <v>1.4295205643759334</v>
      </c>
      <c r="AO162">
        <v>1.1580766631219355</v>
      </c>
      <c r="AP162">
        <v>0.79050192330317059</v>
      </c>
      <c r="AQ162">
        <v>1.4449385515723785</v>
      </c>
    </row>
    <row r="163" spans="1:43" x14ac:dyDescent="0.3">
      <c r="A163" t="s">
        <v>458</v>
      </c>
      <c r="B163" t="s">
        <v>287</v>
      </c>
      <c r="C163" t="s">
        <v>62</v>
      </c>
      <c r="D163" t="s">
        <v>63</v>
      </c>
      <c r="E163" t="s">
        <v>1207</v>
      </c>
      <c r="F163" s="15">
        <v>26.73</v>
      </c>
      <c r="G163" t="s">
        <v>294</v>
      </c>
      <c r="H163" t="s">
        <v>298</v>
      </c>
      <c r="I163" t="s">
        <v>296</v>
      </c>
      <c r="J163" t="s">
        <v>291</v>
      </c>
      <c r="K163">
        <v>3.2566434187018047</v>
      </c>
      <c r="L163">
        <v>5.7467689459484097</v>
      </c>
      <c r="M163">
        <v>49.488079924125522</v>
      </c>
      <c r="N163">
        <v>22.100892538054005</v>
      </c>
      <c r="O163">
        <v>0.53341408572114957</v>
      </c>
      <c r="P163">
        <v>1.4804768751293582</v>
      </c>
      <c r="Q163">
        <v>2.4968945691240889</v>
      </c>
      <c r="R163">
        <v>5.09961572409249</v>
      </c>
      <c r="S163">
        <v>1.8237700960152623</v>
      </c>
      <c r="T163">
        <v>1.5271896114634123</v>
      </c>
      <c r="U163">
        <v>6.4462542116244874</v>
      </c>
      <c r="V163">
        <v>6.9827575191796196</v>
      </c>
      <c r="W163">
        <v>4.3048813745591445</v>
      </c>
      <c r="X163">
        <v>1.2630684701539279</v>
      </c>
      <c r="Y163">
        <v>5.9824775490013611</v>
      </c>
      <c r="Z163">
        <v>1.6006730942400187</v>
      </c>
      <c r="AA163">
        <v>5.1843493192178558</v>
      </c>
      <c r="AB163">
        <v>6.8868686764802662</v>
      </c>
      <c r="AC163">
        <v>1.3982630563431175</v>
      </c>
      <c r="AD163">
        <v>3.1279581211586835</v>
      </c>
      <c r="AE163">
        <v>3.2710312548140172</v>
      </c>
      <c r="AF163">
        <v>2.5796965693669396</v>
      </c>
      <c r="AG163">
        <v>5.921140733720863</v>
      </c>
      <c r="AH163">
        <v>4.4019633433121159</v>
      </c>
      <c r="AI163">
        <v>9.2260607471233449</v>
      </c>
      <c r="AJ163">
        <v>4.4793060780135221</v>
      </c>
      <c r="AK163">
        <v>5.8569072287876267</v>
      </c>
      <c r="AL163">
        <v>7.1621588702899608</v>
      </c>
      <c r="AM163">
        <v>13.155629851488424</v>
      </c>
      <c r="AN163">
        <v>3.4256027322873974</v>
      </c>
      <c r="AO163">
        <v>1.2630684701539279</v>
      </c>
      <c r="AP163">
        <v>1.2630684701539279</v>
      </c>
      <c r="AQ163">
        <v>1.2630684701539279</v>
      </c>
    </row>
  </sheetData>
  <mergeCells count="1">
    <mergeCell ref="A1:V1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5A81-5641-4BDF-A4E4-5632E76927B2}">
  <dimension ref="A1:BB156"/>
  <sheetViews>
    <sheetView topLeftCell="A148" workbookViewId="0">
      <selection activeCell="E3" sqref="E3:E156"/>
    </sheetView>
  </sheetViews>
  <sheetFormatPr defaultRowHeight="14.4" x14ac:dyDescent="0.3"/>
  <cols>
    <col min="11" max="22" width="10.6640625" bestFit="1" customWidth="1"/>
    <col min="23" max="42" width="14.21875" bestFit="1" customWidth="1"/>
    <col min="43" max="54" width="15.88671875" bestFit="1" customWidth="1"/>
  </cols>
  <sheetData>
    <row r="1" spans="1:54" ht="49.8" customHeight="1" thickBot="1" x14ac:dyDescent="0.35">
      <c r="A1" s="219" t="s">
        <v>1190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</row>
    <row r="2" spans="1:54" ht="115.8" thickBot="1" x14ac:dyDescent="0.35">
      <c r="A2" s="2" t="s">
        <v>0</v>
      </c>
      <c r="B2" s="3" t="s">
        <v>1</v>
      </c>
      <c r="C2" s="3" t="s">
        <v>2</v>
      </c>
      <c r="D2" s="2" t="s">
        <v>699</v>
      </c>
      <c r="E2" s="40" t="s">
        <v>1201</v>
      </c>
      <c r="F2" s="4" t="s">
        <v>4</v>
      </c>
      <c r="G2" s="2" t="s">
        <v>5</v>
      </c>
      <c r="H2" s="2" t="s">
        <v>1174</v>
      </c>
      <c r="I2" s="2" t="s">
        <v>1175</v>
      </c>
      <c r="J2" s="3" t="s">
        <v>6</v>
      </c>
      <c r="K2" s="3" t="s">
        <v>7</v>
      </c>
      <c r="L2" s="3" t="s">
        <v>9</v>
      </c>
      <c r="M2" s="3" t="s">
        <v>10</v>
      </c>
      <c r="N2" s="3" t="s">
        <v>11</v>
      </c>
      <c r="O2" s="3" t="s">
        <v>14</v>
      </c>
      <c r="P2" s="3" t="s">
        <v>18</v>
      </c>
      <c r="Q2" s="3" t="s">
        <v>21</v>
      </c>
      <c r="R2" s="3" t="s">
        <v>22</v>
      </c>
      <c r="S2" s="3" t="s">
        <v>25</v>
      </c>
      <c r="T2" s="3" t="s">
        <v>26</v>
      </c>
      <c r="U2" s="3" t="s">
        <v>27</v>
      </c>
      <c r="V2" s="3" t="s">
        <v>28</v>
      </c>
      <c r="W2" s="3" t="s">
        <v>32</v>
      </c>
      <c r="X2" s="3" t="s">
        <v>33</v>
      </c>
      <c r="Y2" s="3" t="s">
        <v>35</v>
      </c>
      <c r="Z2" s="3" t="s">
        <v>37</v>
      </c>
      <c r="AA2" s="3" t="s">
        <v>705</v>
      </c>
      <c r="AB2" s="3" t="s">
        <v>706</v>
      </c>
      <c r="AC2" s="3" t="s">
        <v>38</v>
      </c>
      <c r="AD2" s="3" t="s">
        <v>39</v>
      </c>
      <c r="AE2" s="3" t="s">
        <v>40</v>
      </c>
      <c r="AF2" s="3" t="s">
        <v>42</v>
      </c>
      <c r="AG2" s="3" t="s">
        <v>43</v>
      </c>
      <c r="AH2" s="3" t="s">
        <v>45</v>
      </c>
      <c r="AI2" s="3" t="s">
        <v>46</v>
      </c>
      <c r="AJ2" s="3" t="s">
        <v>48</v>
      </c>
      <c r="AK2" s="3" t="s">
        <v>52</v>
      </c>
      <c r="AL2" s="3" t="s">
        <v>53</v>
      </c>
      <c r="AM2" s="3" t="s">
        <v>707</v>
      </c>
      <c r="AN2" s="3" t="s">
        <v>708</v>
      </c>
      <c r="AO2" s="3" t="s">
        <v>709</v>
      </c>
      <c r="AP2" s="3" t="s">
        <v>710</v>
      </c>
      <c r="AQ2" s="3" t="s">
        <v>479</v>
      </c>
      <c r="AR2" s="3" t="s">
        <v>480</v>
      </c>
      <c r="AS2" s="3" t="s">
        <v>481</v>
      </c>
      <c r="AT2" s="3" t="s">
        <v>482</v>
      </c>
      <c r="AU2" s="3" t="s">
        <v>483</v>
      </c>
      <c r="AV2" s="3" t="s">
        <v>484</v>
      </c>
      <c r="AW2" s="3" t="s">
        <v>485</v>
      </c>
      <c r="AX2" s="3" t="s">
        <v>486</v>
      </c>
      <c r="AY2" s="3" t="s">
        <v>57</v>
      </c>
      <c r="AZ2" s="3" t="s">
        <v>487</v>
      </c>
      <c r="BA2" s="3" t="s">
        <v>488</v>
      </c>
      <c r="BB2" s="3" t="s">
        <v>489</v>
      </c>
    </row>
    <row r="3" spans="1:54" x14ac:dyDescent="0.3">
      <c r="A3" s="10" t="s">
        <v>604</v>
      </c>
      <c r="B3" s="10" t="s">
        <v>61</v>
      </c>
      <c r="C3" s="10" t="s">
        <v>62</v>
      </c>
      <c r="D3" s="10" t="s">
        <v>287</v>
      </c>
      <c r="E3" s="10" t="s">
        <v>1207</v>
      </c>
      <c r="F3" s="10">
        <v>20.7</v>
      </c>
      <c r="G3" s="10" t="s">
        <v>294</v>
      </c>
      <c r="H3" s="10" t="s">
        <v>295</v>
      </c>
      <c r="I3" s="10" t="s">
        <v>354</v>
      </c>
      <c r="J3" s="10" t="s">
        <v>300</v>
      </c>
      <c r="K3" s="10">
        <v>1.6813755966501951</v>
      </c>
      <c r="L3" s="10">
        <v>0.70908318020981553</v>
      </c>
      <c r="M3" s="10">
        <v>52.613847336376885</v>
      </c>
      <c r="N3" s="10">
        <v>2.0942381216255805</v>
      </c>
      <c r="O3" s="10">
        <v>7.4862445104456619</v>
      </c>
      <c r="P3" s="10">
        <v>4.6609942962522855</v>
      </c>
      <c r="Q3" s="10">
        <v>1.1990786344956561</v>
      </c>
      <c r="R3" s="10">
        <v>8.989964239132231</v>
      </c>
      <c r="S3" s="10">
        <v>2.7213020323449735</v>
      </c>
      <c r="T3" s="10">
        <v>0.91360798697899781</v>
      </c>
      <c r="U3" s="10">
        <v>8.5226979488618646</v>
      </c>
      <c r="V3" s="10">
        <v>8.4075661166258406</v>
      </c>
      <c r="W3" s="10">
        <v>0.20678811721398241</v>
      </c>
      <c r="X3" s="10">
        <v>9.2964515697228727</v>
      </c>
      <c r="Y3" s="10">
        <v>1.5106967369666482</v>
      </c>
      <c r="Z3" s="10">
        <v>0.90689513867409166</v>
      </c>
      <c r="AA3" s="10">
        <v>0.32853170533458115</v>
      </c>
      <c r="AB3" s="10">
        <v>2.0953642710221874</v>
      </c>
      <c r="AC3" s="10">
        <v>1.9733591884383912</v>
      </c>
      <c r="AD3" s="10">
        <v>9.7582885734191507</v>
      </c>
      <c r="AE3" s="10">
        <v>0.66189238282326568</v>
      </c>
      <c r="AF3" s="10">
        <v>5.64296016828761</v>
      </c>
      <c r="AG3" s="10">
        <v>4.2547438650490861</v>
      </c>
      <c r="AH3" s="10">
        <v>1.0468033005660715</v>
      </c>
      <c r="AI3" s="10">
        <v>8.1244194228728066</v>
      </c>
      <c r="AJ3" s="10">
        <v>25.342571119248216</v>
      </c>
      <c r="AK3" s="10">
        <v>2.6548299810176061</v>
      </c>
      <c r="AL3" s="10">
        <v>11.639039502849476</v>
      </c>
      <c r="AM3" s="10">
        <v>4.9936818389515265</v>
      </c>
      <c r="AN3" s="10">
        <v>8.2134107011433574E-2</v>
      </c>
      <c r="AO3" s="10">
        <v>0.13013872053350486</v>
      </c>
      <c r="AP3" s="10">
        <v>8.2134107011433574E-2</v>
      </c>
      <c r="AQ3" s="10">
        <v>0.96700077551742492</v>
      </c>
      <c r="AR3" s="10">
        <v>0.18590726585609943</v>
      </c>
      <c r="AS3" s="10">
        <v>0.35723942375248491</v>
      </c>
      <c r="AT3" s="10">
        <v>0.11053053716376403</v>
      </c>
      <c r="AU3" s="10">
        <v>1.994969698669437</v>
      </c>
      <c r="AV3" s="10">
        <v>8.2134107011433574E-2</v>
      </c>
      <c r="AW3" s="10">
        <v>0.18433932575325115</v>
      </c>
      <c r="AX3" s="10">
        <v>8.2134107011433574E-2</v>
      </c>
      <c r="AY3" s="10">
        <v>1.1030590038108776</v>
      </c>
      <c r="AZ3" s="10">
        <v>2.9089334012605663</v>
      </c>
      <c r="BA3" s="10">
        <v>0.11966888057748989</v>
      </c>
      <c r="BB3" s="10">
        <v>1.1723596566017747</v>
      </c>
    </row>
    <row r="4" spans="1:54" x14ac:dyDescent="0.3">
      <c r="A4" s="10" t="s">
        <v>605</v>
      </c>
      <c r="B4" s="10" t="s">
        <v>61</v>
      </c>
      <c r="C4" s="10" t="s">
        <v>62</v>
      </c>
      <c r="D4" s="10" t="s">
        <v>287</v>
      </c>
      <c r="E4" s="10" t="s">
        <v>1207</v>
      </c>
      <c r="F4" s="10">
        <v>30.2</v>
      </c>
      <c r="G4" s="10" t="s">
        <v>294</v>
      </c>
      <c r="H4" s="10" t="s">
        <v>295</v>
      </c>
      <c r="I4" s="10" t="s">
        <v>354</v>
      </c>
      <c r="J4" s="10" t="s">
        <v>300</v>
      </c>
      <c r="K4" s="10">
        <v>1.3239326658196156</v>
      </c>
      <c r="L4" s="10">
        <v>1.1984430822515766</v>
      </c>
      <c r="M4" s="10">
        <v>43.502555157967727</v>
      </c>
      <c r="N4" s="10">
        <v>1.4297574982507371</v>
      </c>
      <c r="O4" s="10">
        <v>6.0756125942539079</v>
      </c>
      <c r="P4" s="10">
        <v>4.0239856522897499</v>
      </c>
      <c r="Q4" s="10">
        <v>2.3808149370715497</v>
      </c>
      <c r="R4" s="10">
        <v>8.635908529799698</v>
      </c>
      <c r="S4" s="10">
        <v>2.8117789747119302</v>
      </c>
      <c r="T4" s="10">
        <v>3.3291435780245</v>
      </c>
      <c r="U4" s="10">
        <v>15.848658503576722</v>
      </c>
      <c r="V4" s="10">
        <v>9.4394088259822926</v>
      </c>
      <c r="W4" s="10">
        <v>0.32491276689725046</v>
      </c>
      <c r="X4" s="10">
        <v>6.8537862518415373</v>
      </c>
      <c r="Y4" s="10">
        <v>0.92142499314520254</v>
      </c>
      <c r="Z4" s="10">
        <v>0.59115218711209694</v>
      </c>
      <c r="AA4" s="10">
        <v>0.54099416770114561</v>
      </c>
      <c r="AB4" s="10">
        <v>1.3497379744960623</v>
      </c>
      <c r="AC4" s="10">
        <v>2.2088046763590992</v>
      </c>
      <c r="AD4" s="10">
        <v>9.8848092375846317</v>
      </c>
      <c r="AE4" s="10">
        <v>1.017280961074934</v>
      </c>
      <c r="AF4" s="10">
        <v>7.2642976664313865</v>
      </c>
      <c r="AG4" s="10">
        <v>1.9365122651649287</v>
      </c>
      <c r="AH4" s="10">
        <v>1.7065678767969954</v>
      </c>
      <c r="AI4" s="10">
        <v>11.319930678604113</v>
      </c>
      <c r="AJ4" s="10">
        <v>28.198760025702867</v>
      </c>
      <c r="AK4" s="10">
        <v>3.856088692458806</v>
      </c>
      <c r="AL4" s="10">
        <v>11.894651399863495</v>
      </c>
      <c r="AM4" s="10">
        <v>5.8719464458075397</v>
      </c>
      <c r="AN4" s="10">
        <v>0.29388769834793094</v>
      </c>
      <c r="AO4" s="10">
        <v>0.80314777949800176</v>
      </c>
      <c r="AP4" s="10">
        <v>4.5590094554545914E-2</v>
      </c>
      <c r="AQ4" s="10">
        <v>0.18466084138108538</v>
      </c>
      <c r="AR4" s="10">
        <v>2.1070371523188931E-2</v>
      </c>
      <c r="AS4" s="10">
        <v>0.1358226437043823</v>
      </c>
      <c r="AT4" s="10">
        <v>0.10497867499830457</v>
      </c>
      <c r="AU4" s="10">
        <v>0.59971834665484935</v>
      </c>
      <c r="AV4" s="10">
        <v>2.1070371523188931E-2</v>
      </c>
      <c r="AW4" s="10">
        <v>6.9225099023608586E-2</v>
      </c>
      <c r="AX4" s="10">
        <v>7.4415785048346172E-2</v>
      </c>
      <c r="AY4" s="10">
        <v>0.69521638164833066</v>
      </c>
      <c r="AZ4" s="10">
        <v>0.98223540225934602</v>
      </c>
      <c r="BA4" s="10">
        <v>6.7100968532391503E-2</v>
      </c>
      <c r="BB4" s="10">
        <v>0.16020127426042713</v>
      </c>
    </row>
    <row r="5" spans="1:54" x14ac:dyDescent="0.3">
      <c r="A5" s="10" t="s">
        <v>606</v>
      </c>
      <c r="B5" s="10" t="s">
        <v>61</v>
      </c>
      <c r="C5" s="10" t="s">
        <v>67</v>
      </c>
      <c r="D5" s="10" t="s">
        <v>287</v>
      </c>
      <c r="E5" s="10" t="s">
        <v>1211</v>
      </c>
      <c r="F5" s="10">
        <v>28.4</v>
      </c>
      <c r="G5" s="10" t="s">
        <v>294</v>
      </c>
      <c r="H5" s="10" t="s">
        <v>298</v>
      </c>
      <c r="I5" s="10" t="s">
        <v>354</v>
      </c>
      <c r="J5" s="10" t="s">
        <v>300</v>
      </c>
      <c r="K5" s="10">
        <v>1.3833277667428037</v>
      </c>
      <c r="L5" s="10">
        <v>0.57369250789659199</v>
      </c>
      <c r="M5" s="10">
        <v>43.533306962325035</v>
      </c>
      <c r="N5" s="10">
        <v>2.1171247270960571</v>
      </c>
      <c r="O5" s="10">
        <v>8.6137457197360341</v>
      </c>
      <c r="P5" s="10">
        <v>6.42182125643604</v>
      </c>
      <c r="Q5" s="10">
        <v>2.1845838430374869</v>
      </c>
      <c r="R5" s="10">
        <v>10.44566109105873</v>
      </c>
      <c r="S5" s="10">
        <v>2.5156092966863004</v>
      </c>
      <c r="T5" s="10">
        <v>1.4981025404975894</v>
      </c>
      <c r="U5" s="10">
        <v>10.579276004773517</v>
      </c>
      <c r="V5" s="10">
        <v>10.133748283713814</v>
      </c>
      <c r="W5" s="10">
        <v>0.35658075481449197</v>
      </c>
      <c r="X5" s="10">
        <v>5.2105300850318494</v>
      </c>
      <c r="Y5" s="10">
        <v>1.2759102145337524</v>
      </c>
      <c r="Z5" s="10">
        <v>0.68094807567403659</v>
      </c>
      <c r="AA5" s="10">
        <v>0.63101330748664097</v>
      </c>
      <c r="AB5" s="10">
        <v>1.3424353705932022</v>
      </c>
      <c r="AC5" s="10">
        <v>2.3250226568266656</v>
      </c>
      <c r="AD5" s="10">
        <v>6.5007341010240083</v>
      </c>
      <c r="AE5" s="10">
        <v>0.64272276896120506</v>
      </c>
      <c r="AF5" s="10">
        <v>3.4196212515332625</v>
      </c>
      <c r="AG5" s="10">
        <v>2.9401727834543419</v>
      </c>
      <c r="AH5" s="10">
        <v>1.7911289003542787</v>
      </c>
      <c r="AI5" s="10">
        <v>8.6629538830301964</v>
      </c>
      <c r="AJ5" s="10">
        <v>13.12533829092871</v>
      </c>
      <c r="AK5" s="10">
        <v>2.759534289295523</v>
      </c>
      <c r="AL5" s="10">
        <v>10.411243895789722</v>
      </c>
      <c r="AM5" s="10">
        <v>1.4563616348585213</v>
      </c>
      <c r="AN5" s="10">
        <v>2.7210739498202758E-2</v>
      </c>
      <c r="AO5" s="10">
        <v>0.21117271936590787</v>
      </c>
      <c r="AP5" s="10">
        <v>2.7210739498202758E-2</v>
      </c>
      <c r="AQ5" s="10">
        <v>1.9658517797461887</v>
      </c>
      <c r="AR5" s="10">
        <v>1.1533802545733454</v>
      </c>
      <c r="AS5" s="10">
        <v>2.4518709611454375</v>
      </c>
      <c r="AT5" s="10">
        <v>1.2503413030300226</v>
      </c>
      <c r="AU5" s="10">
        <v>7.2286179812584948</v>
      </c>
      <c r="AV5" s="10">
        <v>0.36680689085216028</v>
      </c>
      <c r="AW5" s="10">
        <v>1.3097801022556528</v>
      </c>
      <c r="AX5" s="10">
        <v>0.76989147973756822</v>
      </c>
      <c r="AY5" s="10">
        <v>6.6947092588793842</v>
      </c>
      <c r="AZ5" s="10">
        <v>12.062275922897799</v>
      </c>
      <c r="BA5" s="10">
        <v>0.39897780802664168</v>
      </c>
      <c r="BB5" s="10">
        <v>0.54964979504457745</v>
      </c>
    </row>
    <row r="6" spans="1:54" x14ac:dyDescent="0.3">
      <c r="A6" s="10" t="s">
        <v>607</v>
      </c>
      <c r="B6" s="10" t="s">
        <v>61</v>
      </c>
      <c r="C6" s="10" t="s">
        <v>62</v>
      </c>
      <c r="D6" s="10" t="s">
        <v>287</v>
      </c>
      <c r="E6" s="10" t="s">
        <v>1204</v>
      </c>
      <c r="F6" s="10">
        <v>30.4</v>
      </c>
      <c r="G6" s="10" t="s">
        <v>294</v>
      </c>
      <c r="H6" s="10" t="s">
        <v>330</v>
      </c>
      <c r="I6" s="10" t="s">
        <v>354</v>
      </c>
      <c r="J6" s="10" t="s">
        <v>300</v>
      </c>
      <c r="K6" s="10">
        <v>0.60978277663729508</v>
      </c>
      <c r="L6" s="10">
        <v>0.8335214349743062</v>
      </c>
      <c r="M6" s="10">
        <v>39.822703644089373</v>
      </c>
      <c r="N6" s="10">
        <v>1.3325693569177319</v>
      </c>
      <c r="O6" s="10">
        <v>8.3409578085259319</v>
      </c>
      <c r="P6" s="10">
        <v>6.8174354916600892</v>
      </c>
      <c r="Q6" s="10">
        <v>2.4155824408593465</v>
      </c>
      <c r="R6" s="10">
        <v>10.752945538895295</v>
      </c>
      <c r="S6" s="10">
        <v>1.7639704820404662</v>
      </c>
      <c r="T6" s="10">
        <v>2.5515610489941016</v>
      </c>
      <c r="U6" s="10">
        <v>14.89185965385578</v>
      </c>
      <c r="V6" s="10">
        <v>9.8671103225502872</v>
      </c>
      <c r="W6" s="10">
        <v>0.14781572671239113</v>
      </c>
      <c r="X6" s="10">
        <v>3.5392814933977546</v>
      </c>
      <c r="Y6" s="10">
        <v>1.5000074544410886</v>
      </c>
      <c r="Z6" s="10">
        <v>0.37844532610816473</v>
      </c>
      <c r="AA6" s="10">
        <v>0.34644395136357831</v>
      </c>
      <c r="AB6" s="10">
        <v>1.3148996237871222</v>
      </c>
      <c r="AC6" s="10">
        <v>1.5944576331135039</v>
      </c>
      <c r="AD6" s="10">
        <v>7.2042288220869901</v>
      </c>
      <c r="AE6" s="10">
        <v>0.63954684165275799</v>
      </c>
      <c r="AF6" s="10">
        <v>3.8454080875270966</v>
      </c>
      <c r="AG6" s="10">
        <v>5.4421803976278973</v>
      </c>
      <c r="AH6" s="10">
        <v>0.76351358137358327</v>
      </c>
      <c r="AI6" s="10">
        <v>4.2314344237146955</v>
      </c>
      <c r="AJ6" s="10">
        <v>8.0978531454534686</v>
      </c>
      <c r="AK6" s="10">
        <v>5.0793144604221201</v>
      </c>
      <c r="AL6" s="10">
        <v>12.918378086926884</v>
      </c>
      <c r="AM6" s="10">
        <v>1.1675603252899571</v>
      </c>
      <c r="AN6" s="10">
        <v>5.9134477236342332E-2</v>
      </c>
      <c r="AO6" s="10">
        <v>0.10722696849047844</v>
      </c>
      <c r="AP6" s="10">
        <v>3.6344290281399447E-2</v>
      </c>
      <c r="AQ6" s="10">
        <v>2.4222815275327663</v>
      </c>
      <c r="AR6" s="10">
        <v>1.1835227375815478</v>
      </c>
      <c r="AS6" s="10">
        <v>2.7093955148086515</v>
      </c>
      <c r="AT6" s="10">
        <v>1.4238638947834141</v>
      </c>
      <c r="AU6" s="10">
        <v>8.7905662321443732</v>
      </c>
      <c r="AV6" s="10">
        <v>0.1856385027224379</v>
      </c>
      <c r="AW6" s="10">
        <v>0.93247954980269476</v>
      </c>
      <c r="AX6" s="10">
        <v>1.1099464477286256</v>
      </c>
      <c r="AY6" s="10">
        <v>8.831957835738601</v>
      </c>
      <c r="AZ6" s="10">
        <v>12.595409094377514</v>
      </c>
      <c r="BA6" s="10">
        <v>0.63112723250544323</v>
      </c>
      <c r="BB6" s="10">
        <v>0.77033631326665897</v>
      </c>
    </row>
    <row r="7" spans="1:54" x14ac:dyDescent="0.3">
      <c r="A7" s="10" t="s">
        <v>608</v>
      </c>
      <c r="B7" s="10" t="s">
        <v>61</v>
      </c>
      <c r="C7" s="10" t="s">
        <v>62</v>
      </c>
      <c r="D7" s="10" t="s">
        <v>287</v>
      </c>
      <c r="E7" s="10" t="s">
        <v>1212</v>
      </c>
      <c r="F7" s="10">
        <v>30.7</v>
      </c>
      <c r="G7" s="10" t="s">
        <v>294</v>
      </c>
      <c r="H7" s="10" t="s">
        <v>295</v>
      </c>
      <c r="I7" s="10" t="s">
        <v>354</v>
      </c>
      <c r="J7" s="10" t="s">
        <v>609</v>
      </c>
      <c r="K7" s="10">
        <v>1.0882974182882077</v>
      </c>
      <c r="L7" s="10">
        <v>0.75840385452266423</v>
      </c>
      <c r="M7" s="10">
        <v>46.484546924483624</v>
      </c>
      <c r="N7" s="10">
        <v>1.8210837279394112</v>
      </c>
      <c r="O7" s="10">
        <v>7.0670039030581657</v>
      </c>
      <c r="P7" s="10">
        <v>5.5164812861801868</v>
      </c>
      <c r="Q7" s="10">
        <v>2.1225855692017621</v>
      </c>
      <c r="R7" s="10">
        <v>9.2346654814440381</v>
      </c>
      <c r="S7" s="10">
        <v>1.6535998447006817</v>
      </c>
      <c r="T7" s="10">
        <v>2.2291018037692805</v>
      </c>
      <c r="U7" s="10">
        <v>13.14954944643066</v>
      </c>
      <c r="V7" s="10">
        <v>8.8746807399813115</v>
      </c>
      <c r="W7" s="10">
        <v>0.44751556347530164</v>
      </c>
      <c r="X7" s="10">
        <v>6.7832215313962045</v>
      </c>
      <c r="Y7" s="10">
        <v>1.955239825992906</v>
      </c>
      <c r="Z7" s="10">
        <v>0.80324827090901585</v>
      </c>
      <c r="AA7" s="10">
        <v>0.56675818937970635</v>
      </c>
      <c r="AB7" s="10">
        <v>1.3439670441687455</v>
      </c>
      <c r="AC7" s="10">
        <v>2.2198404212887732</v>
      </c>
      <c r="AD7" s="10">
        <v>6.8324825502802451</v>
      </c>
      <c r="AE7" s="10">
        <v>0.60137324419255656</v>
      </c>
      <c r="AF7" s="10">
        <v>4.0953700358053471</v>
      </c>
      <c r="AG7" s="10">
        <v>4.2485554308849443</v>
      </c>
      <c r="AH7" s="10">
        <v>2.1854586547602741</v>
      </c>
      <c r="AI7" s="10">
        <v>8.1536573773677183</v>
      </c>
      <c r="AJ7" s="10">
        <v>13.270814159680778</v>
      </c>
      <c r="AK7" s="10">
        <v>3.6021623777977649</v>
      </c>
      <c r="AL7" s="10">
        <v>13.782285440661811</v>
      </c>
      <c r="AM7" s="10">
        <v>2.1674756539259707</v>
      </c>
      <c r="AN7" s="10">
        <v>6.6369406001360737E-2</v>
      </c>
      <c r="AO7" s="10">
        <v>0.44717707811365898</v>
      </c>
      <c r="AP7" s="10">
        <v>3.8639881466058505E-2</v>
      </c>
      <c r="AQ7" s="10">
        <v>2.1719090973256825</v>
      </c>
      <c r="AR7" s="10">
        <v>0.58511648006274908</v>
      </c>
      <c r="AS7" s="10">
        <v>1.3945857718878003</v>
      </c>
      <c r="AT7" s="10">
        <v>0.95846853874631943</v>
      </c>
      <c r="AU7" s="10">
        <v>5.086954884962152</v>
      </c>
      <c r="AV7" s="10">
        <v>0.13255990935153361</v>
      </c>
      <c r="AW7" s="10">
        <v>0.7234554666860501</v>
      </c>
      <c r="AX7" s="10">
        <v>0.74498319364634613</v>
      </c>
      <c r="AY7" s="10">
        <v>5.6979721605701181</v>
      </c>
      <c r="AZ7" s="10">
        <v>7.7198764080593785</v>
      </c>
      <c r="BA7" s="10">
        <v>0.58499717942872265</v>
      </c>
      <c r="BB7" s="10">
        <v>0.58750877172401639</v>
      </c>
    </row>
    <row r="8" spans="1:54" x14ac:dyDescent="0.3">
      <c r="A8" s="10" t="s">
        <v>610</v>
      </c>
      <c r="B8" s="10" t="s">
        <v>61</v>
      </c>
      <c r="C8" s="10" t="s">
        <v>62</v>
      </c>
      <c r="D8" s="10" t="s">
        <v>287</v>
      </c>
      <c r="E8" s="10" t="s">
        <v>1214</v>
      </c>
      <c r="F8" s="10">
        <v>19.600000000000001</v>
      </c>
      <c r="G8" s="10" t="s">
        <v>611</v>
      </c>
      <c r="H8" s="10" t="s">
        <v>65</v>
      </c>
      <c r="I8" s="10" t="s">
        <v>65</v>
      </c>
      <c r="J8" s="10" t="s">
        <v>65</v>
      </c>
      <c r="K8" s="10">
        <v>1.1514260183682037</v>
      </c>
      <c r="L8" s="10">
        <v>0.43740053088134706</v>
      </c>
      <c r="M8" s="10">
        <v>36.961463046939699</v>
      </c>
      <c r="N8" s="10">
        <v>1.4867527204129114</v>
      </c>
      <c r="O8" s="10">
        <v>6.201553700152254</v>
      </c>
      <c r="P8" s="10">
        <v>6.5332597111824642</v>
      </c>
      <c r="Q8" s="10">
        <v>2.3232408949602958</v>
      </c>
      <c r="R8" s="10">
        <v>12.147272989266396</v>
      </c>
      <c r="S8" s="10">
        <v>2.5221389205245623</v>
      </c>
      <c r="T8" s="10">
        <v>2.8656873969625725</v>
      </c>
      <c r="U8" s="10">
        <v>14.695094095449448</v>
      </c>
      <c r="V8" s="10">
        <v>12.674709974899839</v>
      </c>
      <c r="W8" s="10">
        <v>0.25802190138101605</v>
      </c>
      <c r="X8" s="10">
        <v>4.07631161465953</v>
      </c>
      <c r="Y8" s="10">
        <v>1.2143621092917591</v>
      </c>
      <c r="Z8" s="10">
        <v>0.47716315893590955</v>
      </c>
      <c r="AA8" s="10">
        <v>0.51809719752296779</v>
      </c>
      <c r="AB8" s="10">
        <v>1.6456796554803688</v>
      </c>
      <c r="AC8" s="10">
        <v>2.1399897922123801</v>
      </c>
      <c r="AD8" s="10">
        <v>8.4556950621943372</v>
      </c>
      <c r="AE8" s="10">
        <v>0.62310403832710137</v>
      </c>
      <c r="AF8" s="10">
        <v>4.0652911301126746</v>
      </c>
      <c r="AG8" s="10">
        <v>6.1715904559535337</v>
      </c>
      <c r="AH8" s="10">
        <v>2.3045409973220039</v>
      </c>
      <c r="AI8" s="10">
        <v>8.6001949976333272</v>
      </c>
      <c r="AJ8" s="10">
        <v>12.436891897847953</v>
      </c>
      <c r="AK8" s="10">
        <v>4.7926856493889085</v>
      </c>
      <c r="AL8" s="10">
        <v>15.869565810165584</v>
      </c>
      <c r="AM8" s="10">
        <v>1.460511976744838</v>
      </c>
      <c r="AN8" s="10">
        <v>6.0808855723337149E-2</v>
      </c>
      <c r="AO8" s="10">
        <v>0.2248585522155486</v>
      </c>
      <c r="AP8" s="10">
        <v>2.2687564687298455E-2</v>
      </c>
      <c r="AQ8" s="10">
        <v>1.5008938567263193</v>
      </c>
      <c r="AR8" s="10">
        <v>0.52048789965189191</v>
      </c>
      <c r="AS8" s="10">
        <v>1.2511789220771898</v>
      </c>
      <c r="AT8" s="10">
        <v>0.75567995695556434</v>
      </c>
      <c r="AU8" s="10">
        <v>4.5429210856920257</v>
      </c>
      <c r="AV8" s="10">
        <v>0.19719707928403021</v>
      </c>
      <c r="AW8" s="10">
        <v>0.69836379509692492</v>
      </c>
      <c r="AX8" s="10">
        <v>0.75211347178672094</v>
      </c>
      <c r="AY8" s="10">
        <v>5.4181874797088989</v>
      </c>
      <c r="AZ8" s="10">
        <v>7.7078533752436753</v>
      </c>
      <c r="BA8" s="10">
        <v>0.54416379137588078</v>
      </c>
      <c r="BB8" s="10">
        <v>0.69290686860051254</v>
      </c>
    </row>
    <row r="9" spans="1:54" x14ac:dyDescent="0.3">
      <c r="A9" s="10" t="s">
        <v>612</v>
      </c>
      <c r="B9" s="10" t="s">
        <v>61</v>
      </c>
      <c r="C9" s="10" t="s">
        <v>62</v>
      </c>
      <c r="D9" s="10" t="s">
        <v>287</v>
      </c>
      <c r="E9" s="10" t="s">
        <v>1212</v>
      </c>
      <c r="F9" s="10">
        <v>28</v>
      </c>
      <c r="G9" s="10" t="s">
        <v>294</v>
      </c>
      <c r="H9" s="10" t="s">
        <v>298</v>
      </c>
      <c r="I9" s="10" t="s">
        <v>354</v>
      </c>
      <c r="J9" s="10" t="s">
        <v>300</v>
      </c>
      <c r="K9" s="10">
        <v>1.2049791696470684</v>
      </c>
      <c r="L9" s="10">
        <v>0.45631279391045759</v>
      </c>
      <c r="M9" s="10">
        <v>44.171047025455195</v>
      </c>
      <c r="N9" s="10">
        <v>1.62207132471563</v>
      </c>
      <c r="O9" s="10">
        <v>10.049143858732881</v>
      </c>
      <c r="P9" s="10">
        <v>8.0327158207949356</v>
      </c>
      <c r="Q9" s="10">
        <v>1.674539738585008</v>
      </c>
      <c r="R9" s="10">
        <v>11.086735250168312</v>
      </c>
      <c r="S9" s="10">
        <v>2.0868506583880686</v>
      </c>
      <c r="T9" s="10">
        <v>1.5855922983120321</v>
      </c>
      <c r="U9" s="10">
        <v>9.2553900153162676</v>
      </c>
      <c r="V9" s="10">
        <v>8.7746220459741515</v>
      </c>
      <c r="W9" s="10">
        <v>0.1177315062340802</v>
      </c>
      <c r="X9" s="10">
        <v>4.3570173425928207</v>
      </c>
      <c r="Y9" s="10">
        <v>1.7524912291539654</v>
      </c>
      <c r="Z9" s="10">
        <v>0.63382745566477339</v>
      </c>
      <c r="AA9" s="10">
        <v>0.38675729729013475</v>
      </c>
      <c r="AB9" s="10">
        <v>1.638073957579099</v>
      </c>
      <c r="AC9" s="10">
        <v>1.8531341524024272</v>
      </c>
      <c r="AD9" s="10">
        <v>8.644064253669244</v>
      </c>
      <c r="AE9" s="10">
        <v>0.72097260745372416</v>
      </c>
      <c r="AF9" s="10">
        <v>4.9721992984598238</v>
      </c>
      <c r="AG9" s="10">
        <v>7.8822004596068593</v>
      </c>
      <c r="AH9" s="10">
        <v>0.90302874411835887</v>
      </c>
      <c r="AI9" s="10">
        <v>4.4970630938865774</v>
      </c>
      <c r="AJ9" s="10">
        <v>9.6441064356260284</v>
      </c>
      <c r="AK9" s="10">
        <v>5.0193568262010233</v>
      </c>
      <c r="AL9" s="10">
        <v>16.79510680338349</v>
      </c>
      <c r="AM9" s="10">
        <v>2.43522649879174</v>
      </c>
      <c r="AN9" s="10">
        <v>5.6580782860867575E-2</v>
      </c>
      <c r="AO9" s="10">
        <v>0.21041522697615872</v>
      </c>
      <c r="AP9" s="10">
        <v>0.33487598901406029</v>
      </c>
      <c r="AQ9" s="10">
        <v>1.6463437230927993</v>
      </c>
      <c r="AR9" s="10">
        <v>1.0043830324439575</v>
      </c>
      <c r="AS9" s="10">
        <v>2.2200508682845603</v>
      </c>
      <c r="AT9" s="10">
        <v>0.90585252361318769</v>
      </c>
      <c r="AU9" s="10">
        <v>6.2258214496021616</v>
      </c>
      <c r="AV9" s="10">
        <v>9.1223781623720732E-2</v>
      </c>
      <c r="AW9" s="10">
        <v>0.83447166726922184</v>
      </c>
      <c r="AX9" s="10">
        <v>0.57675230337369265</v>
      </c>
      <c r="AY9" s="10">
        <v>4.5366862458766857</v>
      </c>
      <c r="AZ9" s="10">
        <v>7.7200221133143101</v>
      </c>
      <c r="BA9" s="10">
        <v>0.50644740135809463</v>
      </c>
      <c r="BB9" s="10">
        <v>0.87771492918235383</v>
      </c>
    </row>
    <row r="10" spans="1:54" x14ac:dyDescent="0.3">
      <c r="A10" s="10" t="s">
        <v>613</v>
      </c>
      <c r="B10" s="10" t="s">
        <v>61</v>
      </c>
      <c r="C10" s="10" t="s">
        <v>62</v>
      </c>
      <c r="D10" s="10" t="s">
        <v>287</v>
      </c>
      <c r="E10" s="10" t="s">
        <v>1211</v>
      </c>
      <c r="F10" s="10">
        <v>28.3</v>
      </c>
      <c r="G10" s="10" t="s">
        <v>294</v>
      </c>
      <c r="H10" s="10" t="s">
        <v>309</v>
      </c>
      <c r="I10" s="10" t="s">
        <v>354</v>
      </c>
      <c r="J10" s="10" t="s">
        <v>291</v>
      </c>
      <c r="K10" s="10">
        <v>0.95048131814329739</v>
      </c>
      <c r="L10" s="10">
        <v>0.43175018418025141</v>
      </c>
      <c r="M10" s="10">
        <v>45.25984787711019</v>
      </c>
      <c r="N10" s="10">
        <v>1.5369526963057099</v>
      </c>
      <c r="O10" s="10">
        <v>9.4183991441030326</v>
      </c>
      <c r="P10" s="10">
        <v>6.9169157733243969</v>
      </c>
      <c r="Q10" s="10">
        <v>1.48622628813735</v>
      </c>
      <c r="R10" s="10">
        <v>10.085158607028983</v>
      </c>
      <c r="S10" s="10">
        <v>2.1064815481796129</v>
      </c>
      <c r="T10" s="10">
        <v>1.8571924934988411</v>
      </c>
      <c r="U10" s="10">
        <v>11.473991608764214</v>
      </c>
      <c r="V10" s="10">
        <v>8.4766024612241182</v>
      </c>
      <c r="W10" s="10">
        <v>0.24643484107053382</v>
      </c>
      <c r="X10" s="10">
        <v>6.0267375444458766</v>
      </c>
      <c r="Y10" s="10">
        <v>2.4160674201395556</v>
      </c>
      <c r="Z10" s="10">
        <v>0.66235578926233973</v>
      </c>
      <c r="AA10" s="10">
        <v>0.41643235011402407</v>
      </c>
      <c r="AB10" s="10">
        <v>1.5449537005845952</v>
      </c>
      <c r="AC10" s="10">
        <v>1.7317267125776605</v>
      </c>
      <c r="AD10" s="10">
        <v>9.3771577339014058</v>
      </c>
      <c r="AE10" s="10">
        <v>0.68101346585991074</v>
      </c>
      <c r="AF10" s="10">
        <v>5.3946242052201683</v>
      </c>
      <c r="AG10" s="10">
        <v>6.5285640915120604</v>
      </c>
      <c r="AH10" s="10">
        <v>1.2327119820243724</v>
      </c>
      <c r="AI10" s="10">
        <v>5.4780175868546142</v>
      </c>
      <c r="AJ10" s="10">
        <v>11.331924527132657</v>
      </c>
      <c r="AK10" s="10">
        <v>4.9910324242444135</v>
      </c>
      <c r="AL10" s="10">
        <v>16.855261980136294</v>
      </c>
      <c r="AM10" s="10">
        <v>2.8278013992020958</v>
      </c>
      <c r="AN10" s="10">
        <v>7.6846364158887626E-2</v>
      </c>
      <c r="AO10" s="10">
        <v>0.36477588334677524</v>
      </c>
      <c r="AP10" s="10">
        <v>3.5762372183091362E-2</v>
      </c>
      <c r="AQ10" s="10">
        <v>1.8535405047077063</v>
      </c>
      <c r="AR10" s="10">
        <v>0.92980334854463154</v>
      </c>
      <c r="AS10" s="10">
        <v>1.6866294671954778</v>
      </c>
      <c r="AT10" s="10">
        <v>0.67353957710329693</v>
      </c>
      <c r="AU10" s="10">
        <v>4.5642666260940157</v>
      </c>
      <c r="AV10" s="10">
        <v>0.10460471512071609</v>
      </c>
      <c r="AW10" s="10">
        <v>0.6079451281043754</v>
      </c>
      <c r="AX10" s="10">
        <v>0.53077886952630993</v>
      </c>
      <c r="AY10" s="10">
        <v>4.2783701530617719</v>
      </c>
      <c r="AZ10" s="10">
        <v>5.3392014689294225</v>
      </c>
      <c r="BA10" s="10">
        <v>0.57891949278127386</v>
      </c>
      <c r="BB10" s="10">
        <v>0.63219827485964331</v>
      </c>
    </row>
    <row r="11" spans="1:54" x14ac:dyDescent="0.3">
      <c r="A11" s="10" t="s">
        <v>614</v>
      </c>
      <c r="B11" s="10" t="s">
        <v>61</v>
      </c>
      <c r="C11" s="10" t="s">
        <v>62</v>
      </c>
      <c r="D11" s="10" t="s">
        <v>287</v>
      </c>
      <c r="E11" s="10" t="s">
        <v>1213</v>
      </c>
      <c r="F11" s="10" t="s">
        <v>64</v>
      </c>
      <c r="G11" s="10" t="s">
        <v>288</v>
      </c>
      <c r="H11" s="10" t="s">
        <v>309</v>
      </c>
      <c r="I11" s="10" t="s">
        <v>354</v>
      </c>
      <c r="J11" s="10" t="s">
        <v>609</v>
      </c>
      <c r="K11" s="10">
        <v>0.65142911394565484</v>
      </c>
      <c r="L11" s="10">
        <v>0.45382329256628123</v>
      </c>
      <c r="M11" s="10">
        <v>45.078980702178519</v>
      </c>
      <c r="N11" s="10">
        <v>1.0348698926236009</v>
      </c>
      <c r="O11" s="10">
        <v>9.8106567722380245</v>
      </c>
      <c r="P11" s="10">
        <v>8.3156986858209923</v>
      </c>
      <c r="Q11" s="10">
        <v>1.4959761895651815</v>
      </c>
      <c r="R11" s="10">
        <v>10.494464164127892</v>
      </c>
      <c r="S11" s="10">
        <v>1.8230336819076871</v>
      </c>
      <c r="T11" s="10">
        <v>1.7335290549010327</v>
      </c>
      <c r="U11" s="10">
        <v>10.438909710245987</v>
      </c>
      <c r="V11" s="10">
        <v>8.6686287398791357</v>
      </c>
      <c r="W11" s="10">
        <v>0.13190516245306064</v>
      </c>
      <c r="X11" s="10">
        <v>4.7321176905532223</v>
      </c>
      <c r="Y11" s="10">
        <v>1.0706022194642464</v>
      </c>
      <c r="Z11" s="10">
        <v>0.63542419842667797</v>
      </c>
      <c r="AA11" s="10">
        <v>0.46338763931517291</v>
      </c>
      <c r="AB11" s="10">
        <v>1.5561944501160834</v>
      </c>
      <c r="AC11" s="10">
        <v>1.5598947058121588</v>
      </c>
      <c r="AD11" s="10">
        <v>6.7321506598423921</v>
      </c>
      <c r="AE11" s="10">
        <v>0.35489797660235628</v>
      </c>
      <c r="AF11" s="10">
        <v>3.2129476342565337</v>
      </c>
      <c r="AG11" s="10">
        <v>3.2855770260839052</v>
      </c>
      <c r="AH11" s="10">
        <v>1.0221811691220897</v>
      </c>
      <c r="AI11" s="10">
        <v>5.1767532550665676</v>
      </c>
      <c r="AJ11" s="10">
        <v>11.289836069523021</v>
      </c>
      <c r="AK11" s="10">
        <v>2.0237330578896042</v>
      </c>
      <c r="AL11" s="10">
        <v>8.1593313113654222</v>
      </c>
      <c r="AM11" s="10">
        <v>1.310897741515471</v>
      </c>
      <c r="AN11" s="10">
        <v>4.3673717274426552E-2</v>
      </c>
      <c r="AO11" s="10">
        <v>5.2131623953938597E-2</v>
      </c>
      <c r="AP11" s="10">
        <v>4.3673717274426552E-2</v>
      </c>
      <c r="AQ11" s="10">
        <v>3.6297286478137161</v>
      </c>
      <c r="AR11" s="10">
        <v>1.9825689415940593</v>
      </c>
      <c r="AS11" s="10">
        <v>4.290307815547532</v>
      </c>
      <c r="AT11" s="10">
        <v>1.3978100766559776</v>
      </c>
      <c r="AU11" s="10">
        <v>10.035581501548084</v>
      </c>
      <c r="AV11" s="10">
        <v>0.14449214614013675</v>
      </c>
      <c r="AW11" s="10">
        <v>0.96118208820489814</v>
      </c>
      <c r="AX11" s="10">
        <v>0.96751204760236031</v>
      </c>
      <c r="AY11" s="10">
        <v>8.1022497628877463</v>
      </c>
      <c r="AZ11" s="10">
        <v>14.363122798836461</v>
      </c>
      <c r="BA11" s="10">
        <v>0.47012152600527696</v>
      </c>
      <c r="BB11" s="10">
        <v>0.79801162125298131</v>
      </c>
    </row>
    <row r="12" spans="1:54" x14ac:dyDescent="0.3">
      <c r="A12" s="10" t="s">
        <v>292</v>
      </c>
      <c r="B12" s="10" t="s">
        <v>61</v>
      </c>
      <c r="C12" s="10" t="s">
        <v>62</v>
      </c>
      <c r="D12" s="10" t="s">
        <v>293</v>
      </c>
      <c r="E12" s="10" t="s">
        <v>1211</v>
      </c>
      <c r="F12" s="10">
        <v>27</v>
      </c>
      <c r="G12" s="10" t="s">
        <v>294</v>
      </c>
      <c r="H12" s="10" t="s">
        <v>295</v>
      </c>
      <c r="I12" s="10" t="s">
        <v>296</v>
      </c>
      <c r="J12" s="10" t="s">
        <v>291</v>
      </c>
      <c r="K12" s="10">
        <v>1.2213251993786849</v>
      </c>
      <c r="L12" s="10">
        <v>0.50064160826863391</v>
      </c>
      <c r="M12" s="10">
        <v>41.678627335868121</v>
      </c>
      <c r="N12" s="10">
        <v>1.4136036444933475</v>
      </c>
      <c r="O12" s="10">
        <v>7.3141049118392569</v>
      </c>
      <c r="P12" s="10">
        <v>6.6221974629367821</v>
      </c>
      <c r="Q12" s="10">
        <v>2.1266680359906465</v>
      </c>
      <c r="R12" s="10">
        <v>10.784302631302509</v>
      </c>
      <c r="S12" s="10">
        <v>2.1107136734687653</v>
      </c>
      <c r="T12" s="10">
        <v>1.9448655035144409</v>
      </c>
      <c r="U12" s="10">
        <v>12.912297438805206</v>
      </c>
      <c r="V12" s="10">
        <v>11.370652554133608</v>
      </c>
      <c r="W12" s="10">
        <v>8.5057707131789562E-2</v>
      </c>
      <c r="X12" s="10">
        <v>4.7589018622749739</v>
      </c>
      <c r="Y12" s="10">
        <v>1.550457447394</v>
      </c>
      <c r="Z12" s="10">
        <v>0.43795254653990551</v>
      </c>
      <c r="AA12" s="10">
        <v>0.20757017181093385</v>
      </c>
      <c r="AB12" s="10">
        <v>1.3404500082676933</v>
      </c>
      <c r="AC12" s="10">
        <v>1.4164453571984181</v>
      </c>
      <c r="AD12" s="10">
        <v>7.9229849162468966</v>
      </c>
      <c r="AE12" s="10">
        <v>0.46196356440585973</v>
      </c>
      <c r="AF12" s="10">
        <v>4.6711679060136495</v>
      </c>
      <c r="AG12" s="10">
        <v>5.4882860767277579</v>
      </c>
      <c r="AH12" s="10">
        <v>1.0084967459671279</v>
      </c>
      <c r="AI12" s="10">
        <v>5.3089896813287245</v>
      </c>
      <c r="AJ12" s="10">
        <v>12.343135843432288</v>
      </c>
      <c r="AK12" s="10">
        <v>3.6599450024872739</v>
      </c>
      <c r="AL12" s="10">
        <v>15.396605904327668</v>
      </c>
      <c r="AM12" s="10">
        <v>3.7994311071186173</v>
      </c>
      <c r="AN12" s="10">
        <v>5.7864846043991364E-2</v>
      </c>
      <c r="AO12" s="10">
        <v>0.23586760047865429</v>
      </c>
      <c r="AP12" s="10">
        <v>5.7864846043991364E-2</v>
      </c>
      <c r="AQ12" s="10">
        <v>2.3284213700324421</v>
      </c>
      <c r="AR12" s="10">
        <v>0.99572308120291686</v>
      </c>
      <c r="AS12" s="10">
        <v>2.1295239813465816</v>
      </c>
      <c r="AT12" s="10">
        <v>0.92018269462421276</v>
      </c>
      <c r="AU12" s="10">
        <v>6.0357005398942762</v>
      </c>
      <c r="AV12" s="10">
        <v>0.16037726699177826</v>
      </c>
      <c r="AW12" s="10">
        <v>0.85430356740312863</v>
      </c>
      <c r="AX12" s="10">
        <v>0.66369524558201243</v>
      </c>
      <c r="AY12" s="10">
        <v>5.5494217331943858</v>
      </c>
      <c r="AZ12" s="10">
        <v>9.2888195091635133</v>
      </c>
      <c r="BA12" s="10">
        <v>0.26739468319726256</v>
      </c>
      <c r="BB12" s="10">
        <v>0.59699718612729069</v>
      </c>
    </row>
    <row r="13" spans="1:54" x14ac:dyDescent="0.3">
      <c r="A13" s="10" t="s">
        <v>297</v>
      </c>
      <c r="B13" s="10" t="s">
        <v>61</v>
      </c>
      <c r="C13" s="10" t="s">
        <v>62</v>
      </c>
      <c r="D13" s="10" t="s">
        <v>293</v>
      </c>
      <c r="E13" s="10" t="s">
        <v>1204</v>
      </c>
      <c r="F13" s="10">
        <v>27.7</v>
      </c>
      <c r="G13" s="10" t="s">
        <v>294</v>
      </c>
      <c r="H13" s="10" t="s">
        <v>298</v>
      </c>
      <c r="I13" s="10" t="s">
        <v>296</v>
      </c>
      <c r="J13" s="10" t="s">
        <v>291</v>
      </c>
      <c r="K13" s="10">
        <v>1.2259609146870463</v>
      </c>
      <c r="L13" s="10">
        <v>0.67888735260046051</v>
      </c>
      <c r="M13" s="10">
        <v>43.976730439093245</v>
      </c>
      <c r="N13" s="10">
        <v>1.4692987424141559</v>
      </c>
      <c r="O13" s="10">
        <v>6.7006177332379542</v>
      </c>
      <c r="P13" s="10">
        <v>6.5679786962092033</v>
      </c>
      <c r="Q13" s="10">
        <v>1.8879989010735201</v>
      </c>
      <c r="R13" s="10">
        <v>10.761638242308601</v>
      </c>
      <c r="S13" s="10">
        <v>2.7523966767483623</v>
      </c>
      <c r="T13" s="10">
        <v>1.6027416523945961</v>
      </c>
      <c r="U13" s="10">
        <v>11.321962278691105</v>
      </c>
      <c r="V13" s="10">
        <v>11.053788370541755</v>
      </c>
      <c r="W13" s="10">
        <v>0.23896707836440526</v>
      </c>
      <c r="X13" s="10">
        <v>4.595475740856183</v>
      </c>
      <c r="Y13" s="10">
        <v>1.8680649984824351</v>
      </c>
      <c r="Z13" s="10">
        <v>0.49094976324827211</v>
      </c>
      <c r="AA13" s="10">
        <v>0.36709231633223188</v>
      </c>
      <c r="AB13" s="10">
        <v>1.3332058878572997</v>
      </c>
      <c r="AC13" s="10">
        <v>1.9726918176967536</v>
      </c>
      <c r="AD13" s="10">
        <v>10.775679446536513</v>
      </c>
      <c r="AE13" s="10">
        <v>0.88911526308814437</v>
      </c>
      <c r="AF13" s="10">
        <v>6.2339733360602017</v>
      </c>
      <c r="AG13" s="10">
        <v>8.1149794067258956</v>
      </c>
      <c r="AH13" s="10">
        <v>0.86562623664966243</v>
      </c>
      <c r="AI13" s="10">
        <v>5.0360631968979996</v>
      </c>
      <c r="AJ13" s="10">
        <v>10.613818550917287</v>
      </c>
      <c r="AK13" s="10">
        <v>7.1675364941792008</v>
      </c>
      <c r="AL13" s="10">
        <v>21.050169034784282</v>
      </c>
      <c r="AM13" s="10">
        <v>4.2897229312600755</v>
      </c>
      <c r="AN13" s="10">
        <v>0.169421269808816</v>
      </c>
      <c r="AO13" s="10">
        <v>0.3854229844918175</v>
      </c>
      <c r="AP13" s="10">
        <v>0.25107745246311947</v>
      </c>
      <c r="AQ13" s="10">
        <v>0.96023623427720206</v>
      </c>
      <c r="AR13" s="10">
        <v>0.48342355291801842</v>
      </c>
      <c r="AS13" s="10">
        <v>1.0932157611906772</v>
      </c>
      <c r="AT13" s="10">
        <v>0.49141443567588711</v>
      </c>
      <c r="AU13" s="10">
        <v>2.7400140207709747</v>
      </c>
      <c r="AV13" s="10">
        <v>7.4365878716083647E-2</v>
      </c>
      <c r="AW13" s="10">
        <v>0.37848118487430893</v>
      </c>
      <c r="AX13" s="10">
        <v>0.29251156781274046</v>
      </c>
      <c r="AY13" s="10">
        <v>2.3085656717304417</v>
      </c>
      <c r="AZ13" s="10">
        <v>3.8187999454580024</v>
      </c>
      <c r="BA13" s="10">
        <v>0.27853706634749842</v>
      </c>
      <c r="BB13" s="10">
        <v>0.37138147352755768</v>
      </c>
    </row>
    <row r="14" spans="1:54" x14ac:dyDescent="0.3">
      <c r="A14" s="10" t="s">
        <v>299</v>
      </c>
      <c r="B14" s="10" t="s">
        <v>61</v>
      </c>
      <c r="C14" s="10" t="s">
        <v>62</v>
      </c>
      <c r="D14" s="10" t="s">
        <v>293</v>
      </c>
      <c r="E14" s="10" t="s">
        <v>1212</v>
      </c>
      <c r="F14" s="10">
        <v>34.4</v>
      </c>
      <c r="G14" s="10" t="s">
        <v>294</v>
      </c>
      <c r="H14" s="10" t="s">
        <v>295</v>
      </c>
      <c r="I14" s="10" t="s">
        <v>296</v>
      </c>
      <c r="J14" s="10" t="s">
        <v>300</v>
      </c>
      <c r="K14" s="10">
        <v>0.60626051131022829</v>
      </c>
      <c r="L14" s="10">
        <v>0.90023406898673308</v>
      </c>
      <c r="M14" s="10">
        <v>45.264087507125581</v>
      </c>
      <c r="N14" s="10">
        <v>1.8190230526899411</v>
      </c>
      <c r="O14" s="10">
        <v>9.3152232171879721</v>
      </c>
      <c r="P14" s="10">
        <v>7.0809889104072896</v>
      </c>
      <c r="Q14" s="10">
        <v>2.1282767073541669</v>
      </c>
      <c r="R14" s="10">
        <v>9.9880844298842106</v>
      </c>
      <c r="S14" s="10">
        <v>1.4129371265498101</v>
      </c>
      <c r="T14" s="10">
        <v>2.1518818920151381</v>
      </c>
      <c r="U14" s="10">
        <v>10.932687748715306</v>
      </c>
      <c r="V14" s="10">
        <v>8.4003148277736202</v>
      </c>
      <c r="W14" s="10">
        <v>0.21331748582656263</v>
      </c>
      <c r="X14" s="10">
        <v>5.120053160085595</v>
      </c>
      <c r="Y14" s="10">
        <v>1.5520056295903479</v>
      </c>
      <c r="Z14" s="10">
        <v>0.61352880418696343</v>
      </c>
      <c r="AA14" s="10">
        <v>0.74181207444241193</v>
      </c>
      <c r="AB14" s="10">
        <v>1.5990325171359656</v>
      </c>
      <c r="AC14" s="10">
        <v>2.4655181279672131</v>
      </c>
      <c r="AD14" s="10">
        <v>6.5913795768366557</v>
      </c>
      <c r="AE14" s="10">
        <v>0.48660624304358047</v>
      </c>
      <c r="AF14" s="10">
        <v>3.3125502075502848</v>
      </c>
      <c r="AG14" s="10">
        <v>4.8878530152245387</v>
      </c>
      <c r="AH14" s="10">
        <v>1.7124180226393868</v>
      </c>
      <c r="AI14" s="10">
        <v>7.6777018556257692</v>
      </c>
      <c r="AJ14" s="10">
        <v>11.198500350459758</v>
      </c>
      <c r="AK14" s="10">
        <v>3.6722003942205856</v>
      </c>
      <c r="AL14" s="10">
        <v>12.243669171788749</v>
      </c>
      <c r="AM14" s="10">
        <v>1.2318493639898063</v>
      </c>
      <c r="AN14" s="10">
        <v>5.5364016359092418E-2</v>
      </c>
      <c r="AO14" s="10">
        <v>0.33459568550213614</v>
      </c>
      <c r="AP14" s="10">
        <v>0.6220478037941779</v>
      </c>
      <c r="AQ14" s="10">
        <v>2.7145032584879369</v>
      </c>
      <c r="AR14" s="10">
        <v>1.0889686787710786</v>
      </c>
      <c r="AS14" s="10">
        <v>2.4331516319534834</v>
      </c>
      <c r="AT14" s="10">
        <v>1.1708714363719019</v>
      </c>
      <c r="AU14" s="10">
        <v>7.0023992660857397</v>
      </c>
      <c r="AV14" s="10">
        <v>0.11349858650683471</v>
      </c>
      <c r="AW14" s="10">
        <v>0.582789733434109</v>
      </c>
      <c r="AX14" s="10">
        <v>0.96571730555246704</v>
      </c>
      <c r="AY14" s="10">
        <v>6.5284549119935242</v>
      </c>
      <c r="AZ14" s="10">
        <v>10.278786390200469</v>
      </c>
      <c r="BA14" s="10">
        <v>0.25970291203763968</v>
      </c>
      <c r="BB14" s="10">
        <v>0.52915238233521578</v>
      </c>
    </row>
    <row r="15" spans="1:54" x14ac:dyDescent="0.3">
      <c r="A15" s="10" t="s">
        <v>308</v>
      </c>
      <c r="B15" s="10" t="s">
        <v>61</v>
      </c>
      <c r="C15" s="10" t="s">
        <v>62</v>
      </c>
      <c r="D15" s="10" t="s">
        <v>293</v>
      </c>
      <c r="E15" s="10" t="s">
        <v>1207</v>
      </c>
      <c r="F15" s="10" t="s">
        <v>64</v>
      </c>
      <c r="G15" s="10" t="s">
        <v>294</v>
      </c>
      <c r="H15" s="10" t="s">
        <v>309</v>
      </c>
      <c r="I15" s="10" t="s">
        <v>296</v>
      </c>
      <c r="J15" s="10" t="s">
        <v>291</v>
      </c>
      <c r="K15" s="10">
        <v>1.483454597155037</v>
      </c>
      <c r="L15" s="10">
        <v>0.61058273286643727</v>
      </c>
      <c r="M15" s="10">
        <v>44.086355082368733</v>
      </c>
      <c r="N15" s="10">
        <v>1.724025036129994</v>
      </c>
      <c r="O15" s="10">
        <v>7.4101334691996135</v>
      </c>
      <c r="P15" s="10">
        <v>5.9906067608090456</v>
      </c>
      <c r="Q15" s="10">
        <v>1.6536914397985989</v>
      </c>
      <c r="R15" s="10">
        <v>9.8007599668461669</v>
      </c>
      <c r="S15" s="10">
        <v>1.4735430400164746</v>
      </c>
      <c r="T15" s="10">
        <v>1.8088784645251688</v>
      </c>
      <c r="U15" s="10">
        <v>13.777922625361295</v>
      </c>
      <c r="V15" s="10">
        <v>10.180046784923448</v>
      </c>
      <c r="W15" s="10">
        <v>0.15355299691842292</v>
      </c>
      <c r="X15" s="10">
        <v>5.2442240811882623</v>
      </c>
      <c r="Y15" s="10">
        <v>2.1089805266238804</v>
      </c>
      <c r="Z15" s="10">
        <v>0.50692728005819854</v>
      </c>
      <c r="AA15" s="10">
        <v>0.25572014841138935</v>
      </c>
      <c r="AB15" s="10">
        <v>1.7767410990912984</v>
      </c>
      <c r="AC15" s="10">
        <v>1.9551803626174309</v>
      </c>
      <c r="AD15" s="10">
        <v>9.7858136272332139</v>
      </c>
      <c r="AE15" s="10">
        <v>0.63998943059131186</v>
      </c>
      <c r="AF15" s="10">
        <v>4.918154961224011</v>
      </c>
      <c r="AG15" s="10">
        <v>7.1387642457317835</v>
      </c>
      <c r="AH15" s="10">
        <v>1.1454287559099552</v>
      </c>
      <c r="AI15" s="10">
        <v>5.9651064066103183</v>
      </c>
      <c r="AJ15" s="10">
        <v>10.725455086551843</v>
      </c>
      <c r="AK15" s="10">
        <v>5.5278002708574325</v>
      </c>
      <c r="AL15" s="10">
        <v>16.727187900796743</v>
      </c>
      <c r="AM15" s="10">
        <v>1.7739264690936698</v>
      </c>
      <c r="AN15" s="10">
        <v>5.9130882303122322E-2</v>
      </c>
      <c r="AO15" s="10">
        <v>8.0463604625222646E-2</v>
      </c>
      <c r="AP15" s="10">
        <v>5.9130882303122322E-2</v>
      </c>
      <c r="AQ15" s="10">
        <v>1.7790642036297823</v>
      </c>
      <c r="AR15" s="10">
        <v>0.49884127973045239</v>
      </c>
      <c r="AS15" s="10">
        <v>1.4293242523435623</v>
      </c>
      <c r="AT15" s="10">
        <v>0.69614144687120871</v>
      </c>
      <c r="AU15" s="10">
        <v>4.8014512953664532</v>
      </c>
      <c r="AV15" s="10">
        <v>8.58640281059668E-2</v>
      </c>
      <c r="AW15" s="10">
        <v>0.56600612718489418</v>
      </c>
      <c r="AX15" s="10">
        <v>0.46723937099237167</v>
      </c>
      <c r="AY15" s="10">
        <v>4.7006819240175313</v>
      </c>
      <c r="AZ15" s="10">
        <v>6.9057383082075239</v>
      </c>
      <c r="BA15" s="10">
        <v>0.71196435358030408</v>
      </c>
      <c r="BB15" s="10">
        <v>0.81000439122932122</v>
      </c>
    </row>
    <row r="16" spans="1:54" x14ac:dyDescent="0.3">
      <c r="A16" s="10" t="s">
        <v>310</v>
      </c>
      <c r="B16" s="10" t="s">
        <v>61</v>
      </c>
      <c r="C16" s="10" t="s">
        <v>62</v>
      </c>
      <c r="D16" s="10" t="s">
        <v>293</v>
      </c>
      <c r="E16" s="10" t="s">
        <v>1213</v>
      </c>
      <c r="F16" s="10">
        <v>18.93</v>
      </c>
      <c r="G16" s="10" t="s">
        <v>294</v>
      </c>
      <c r="H16" s="10" t="s">
        <v>309</v>
      </c>
      <c r="I16" s="10" t="s">
        <v>296</v>
      </c>
      <c r="J16" s="10" t="s">
        <v>300</v>
      </c>
      <c r="K16" s="10">
        <v>0.96464477611003019</v>
      </c>
      <c r="L16" s="10">
        <v>0.91008070664745322</v>
      </c>
      <c r="M16" s="10">
        <v>48.915104820685777</v>
      </c>
      <c r="N16" s="10">
        <v>1.7619862938969675</v>
      </c>
      <c r="O16" s="10">
        <v>6.3161540772358045</v>
      </c>
      <c r="P16" s="10">
        <v>5.4666727131473269</v>
      </c>
      <c r="Q16" s="10">
        <v>1.6522814173549549</v>
      </c>
      <c r="R16" s="10">
        <v>9.367390268967581</v>
      </c>
      <c r="S16" s="10">
        <v>2.0235003333683066</v>
      </c>
      <c r="T16" s="10">
        <v>2.2111881617714202</v>
      </c>
      <c r="U16" s="10">
        <v>11.570835721453905</v>
      </c>
      <c r="V16" s="10">
        <v>8.8401607093604788</v>
      </c>
      <c r="W16" s="10">
        <v>0.23265794043296251</v>
      </c>
      <c r="X16" s="10">
        <v>5.6005483385484212</v>
      </c>
      <c r="Y16" s="10">
        <v>1.8462075987431468</v>
      </c>
      <c r="Z16" s="10">
        <v>0.59751734254605149</v>
      </c>
      <c r="AA16" s="10">
        <v>0.32050940690962432</v>
      </c>
      <c r="AB16" s="10">
        <v>1.4841386625138309</v>
      </c>
      <c r="AC16" s="10">
        <v>1.7533255461558681</v>
      </c>
      <c r="AD16" s="10">
        <v>11.211814789977831</v>
      </c>
      <c r="AE16" s="10">
        <v>0.76521944268042408</v>
      </c>
      <c r="AF16" s="10">
        <v>5.9576828932547743</v>
      </c>
      <c r="AG16" s="10">
        <v>7.3536165221131133</v>
      </c>
      <c r="AH16" s="10">
        <v>0.85468704498973236</v>
      </c>
      <c r="AI16" s="10">
        <v>5.6691304070998534</v>
      </c>
      <c r="AJ16" s="10">
        <v>13.028080675667786</v>
      </c>
      <c r="AK16" s="10">
        <v>5.9680120316190779</v>
      </c>
      <c r="AL16" s="10">
        <v>15.497005837220145</v>
      </c>
      <c r="AM16" s="10">
        <v>4.6621233391643333</v>
      </c>
      <c r="AN16" s="10">
        <v>0.14063943791481504</v>
      </c>
      <c r="AO16" s="10">
        <v>0.38753690949882513</v>
      </c>
      <c r="AP16" s="10">
        <v>0.46363577737474698</v>
      </c>
      <c r="AQ16" s="10">
        <v>1.2389866741103099</v>
      </c>
      <c r="AR16" s="10">
        <v>0.33287320170127344</v>
      </c>
      <c r="AS16" s="10">
        <v>0.93619052728036301</v>
      </c>
      <c r="AT16" s="10">
        <v>0.50423192871338829</v>
      </c>
      <c r="AU16" s="10">
        <v>3.257869385541559</v>
      </c>
      <c r="AV16" s="10">
        <v>8.6183884767870228E-2</v>
      </c>
      <c r="AW16" s="10">
        <v>0.41167437678454966</v>
      </c>
      <c r="AX16" s="10">
        <v>0.3963136132681121</v>
      </c>
      <c r="AY16" s="10">
        <v>3.2987943002730695</v>
      </c>
      <c r="AZ16" s="10">
        <v>5.1795846641794467</v>
      </c>
      <c r="BA16" s="10">
        <v>0.23274194294331238</v>
      </c>
      <c r="BB16" s="10">
        <v>0.33046555601135308</v>
      </c>
    </row>
    <row r="17" spans="1:54" x14ac:dyDescent="0.3">
      <c r="A17" s="10" t="s">
        <v>311</v>
      </c>
      <c r="B17" s="10" t="s">
        <v>61</v>
      </c>
      <c r="C17" s="10" t="s">
        <v>67</v>
      </c>
      <c r="D17" s="10" t="s">
        <v>293</v>
      </c>
      <c r="E17" s="10" t="s">
        <v>1208</v>
      </c>
      <c r="F17" s="10">
        <v>33</v>
      </c>
      <c r="G17" s="10" t="s">
        <v>294</v>
      </c>
      <c r="H17" s="10" t="s">
        <v>298</v>
      </c>
      <c r="I17" s="10" t="s">
        <v>296</v>
      </c>
      <c r="J17" s="10" t="s">
        <v>291</v>
      </c>
      <c r="K17" s="10">
        <v>1.4589431311256666</v>
      </c>
      <c r="L17" s="10">
        <v>1.074472098813531</v>
      </c>
      <c r="M17" s="10">
        <v>46.8483353395984</v>
      </c>
      <c r="N17" s="10">
        <v>1.732671970969397</v>
      </c>
      <c r="O17" s="10">
        <v>5.7592656729793852</v>
      </c>
      <c r="P17" s="10">
        <v>4.1344307324347973</v>
      </c>
      <c r="Q17" s="10">
        <v>2.4065216288251388</v>
      </c>
      <c r="R17" s="10">
        <v>8.8108625071570561</v>
      </c>
      <c r="S17" s="10">
        <v>1.8148123032362742</v>
      </c>
      <c r="T17" s="10">
        <v>2.7639509333179531</v>
      </c>
      <c r="U17" s="10">
        <v>13.974104897213889</v>
      </c>
      <c r="V17" s="10">
        <v>9.2216287843285265</v>
      </c>
      <c r="W17" s="10">
        <v>0.55651508195191091</v>
      </c>
      <c r="X17" s="10">
        <v>5.555522268082778</v>
      </c>
      <c r="Y17" s="10">
        <v>1.6638582917596518</v>
      </c>
      <c r="Z17" s="10">
        <v>0.47009374218696298</v>
      </c>
      <c r="AA17" s="10">
        <v>0.49655399703378167</v>
      </c>
      <c r="AB17" s="10">
        <v>1.0209377075392809</v>
      </c>
      <c r="AC17" s="10">
        <v>2.7897640170940781</v>
      </c>
      <c r="AD17" s="10">
        <v>7.7805838639690297</v>
      </c>
      <c r="AE17" s="10">
        <v>0.98366076580530948</v>
      </c>
      <c r="AF17" s="10">
        <v>4.6682216791242288</v>
      </c>
      <c r="AG17" s="10">
        <v>4.7563524988672485</v>
      </c>
      <c r="AH17" s="10">
        <v>3.2903982703659347</v>
      </c>
      <c r="AI17" s="10">
        <v>10.772859039728409</v>
      </c>
      <c r="AJ17" s="10">
        <v>11.313379866298419</v>
      </c>
      <c r="AK17" s="10">
        <v>6.0301881985415884</v>
      </c>
      <c r="AL17" s="10">
        <v>14.26856944313854</v>
      </c>
      <c r="AM17" s="10">
        <v>2.8465608348567293</v>
      </c>
      <c r="AN17" s="10">
        <v>0.12674354118078668</v>
      </c>
      <c r="AO17" s="10">
        <v>0.30211430532866029</v>
      </c>
      <c r="AP17" s="10">
        <v>0.5098849672919723</v>
      </c>
      <c r="AQ17" s="10">
        <v>1.5282712218256003</v>
      </c>
      <c r="AR17" s="10">
        <v>0.37269992628369381</v>
      </c>
      <c r="AS17" s="10">
        <v>0.77285269826553138</v>
      </c>
      <c r="AT17" s="10">
        <v>0.74623956309547057</v>
      </c>
      <c r="AU17" s="10">
        <v>3.4183232241418904</v>
      </c>
      <c r="AV17" s="10">
        <v>0.18734869506323881</v>
      </c>
      <c r="AW17" s="10">
        <v>0.45380019044285697</v>
      </c>
      <c r="AX17" s="10">
        <v>0.71527628781860908</v>
      </c>
      <c r="AY17" s="10">
        <v>4.7664691037667843</v>
      </c>
      <c r="AZ17" s="10">
        <v>5.8235638157883791</v>
      </c>
      <c r="BA17" s="10">
        <v>0.4901084591773423</v>
      </c>
      <c r="BB17" s="10">
        <v>0.52228443418529191</v>
      </c>
    </row>
    <row r="18" spans="1:54" x14ac:dyDescent="0.3">
      <c r="A18" s="10" t="s">
        <v>312</v>
      </c>
      <c r="B18" s="10" t="s">
        <v>61</v>
      </c>
      <c r="C18" s="10" t="s">
        <v>62</v>
      </c>
      <c r="D18" s="10" t="s">
        <v>293</v>
      </c>
      <c r="E18" s="10" t="s">
        <v>1203</v>
      </c>
      <c r="F18" s="10">
        <v>32.5</v>
      </c>
      <c r="G18" s="10" t="s">
        <v>294</v>
      </c>
      <c r="H18" s="10" t="s">
        <v>295</v>
      </c>
      <c r="I18" s="10" t="s">
        <v>313</v>
      </c>
      <c r="J18" s="10" t="s">
        <v>291</v>
      </c>
      <c r="K18" s="10">
        <v>1.0683866459664528</v>
      </c>
      <c r="L18" s="10">
        <v>0.90355668411628898</v>
      </c>
      <c r="M18" s="10">
        <v>38.880405528404282</v>
      </c>
      <c r="N18" s="10">
        <v>1.0107559856591226</v>
      </c>
      <c r="O18" s="10">
        <v>9.0683955728262546</v>
      </c>
      <c r="P18" s="10">
        <v>7.6571150017523744</v>
      </c>
      <c r="Q18" s="10">
        <v>2.7858054111498354</v>
      </c>
      <c r="R18" s="10">
        <v>10.668116148464845</v>
      </c>
      <c r="S18" s="10">
        <v>1.5977031599220524</v>
      </c>
      <c r="T18" s="10">
        <v>3.2844578886956945</v>
      </c>
      <c r="U18" s="10">
        <v>14.76057633089942</v>
      </c>
      <c r="V18" s="10">
        <v>8.3147256421433902</v>
      </c>
      <c r="W18" s="10">
        <v>0.20015222908436137</v>
      </c>
      <c r="X18" s="10">
        <v>3.759989009355337</v>
      </c>
      <c r="Y18" s="10">
        <v>0.82187809794876443</v>
      </c>
      <c r="Z18" s="10">
        <v>0.57973345003912702</v>
      </c>
      <c r="AA18" s="10">
        <v>0.68239763676424381</v>
      </c>
      <c r="AB18" s="10">
        <v>1.6578994652543753</v>
      </c>
      <c r="AC18" s="10">
        <v>2.5452146088877767</v>
      </c>
      <c r="AD18" s="10">
        <v>6.2772104718323884</v>
      </c>
      <c r="AE18" s="10">
        <v>0.55490365943899589</v>
      </c>
      <c r="AF18" s="10">
        <v>2.4495898423662177</v>
      </c>
      <c r="AG18" s="10">
        <v>3.7643822656999708</v>
      </c>
      <c r="AH18" s="10">
        <v>2.2392522060920399</v>
      </c>
      <c r="AI18" s="10">
        <v>7.6488546952813472</v>
      </c>
      <c r="AJ18" s="10">
        <v>8.8321703994555314</v>
      </c>
      <c r="AK18" s="10">
        <v>2.7075421154889749</v>
      </c>
      <c r="AL18" s="10">
        <v>7.2976699764754267</v>
      </c>
      <c r="AM18" s="10">
        <v>0.55216431418464984</v>
      </c>
      <c r="AN18" s="10">
        <v>5.0282910751454815E-2</v>
      </c>
      <c r="AO18" s="10">
        <v>0.31057188926765783</v>
      </c>
      <c r="AP18" s="10">
        <v>0.49596149784360843</v>
      </c>
      <c r="AQ18" s="10">
        <v>3.7248353303983892</v>
      </c>
      <c r="AR18" s="10">
        <v>1.8399212235845632</v>
      </c>
      <c r="AS18" s="10">
        <v>3.4449736936592381</v>
      </c>
      <c r="AT18" s="10">
        <v>1.8440222611954413</v>
      </c>
      <c r="AU18" s="10">
        <v>9.4960526347641068</v>
      </c>
      <c r="AV18" s="10">
        <v>0.35406530311491491</v>
      </c>
      <c r="AW18" s="10">
        <v>0.9492608209127269</v>
      </c>
      <c r="AX18" s="10">
        <v>1.6248863765398771</v>
      </c>
      <c r="AY18" s="10">
        <v>10.936104207572946</v>
      </c>
      <c r="AZ18" s="10">
        <v>11.310842460461089</v>
      </c>
      <c r="BA18" s="10">
        <v>0.49010045848568928</v>
      </c>
      <c r="BB18" s="10">
        <v>0.55711448779877648</v>
      </c>
    </row>
    <row r="19" spans="1:54" x14ac:dyDescent="0.3">
      <c r="A19" s="10" t="s">
        <v>314</v>
      </c>
      <c r="B19" s="10" t="s">
        <v>61</v>
      </c>
      <c r="C19" s="10" t="s">
        <v>67</v>
      </c>
      <c r="D19" s="10" t="s">
        <v>293</v>
      </c>
      <c r="E19" s="10" t="s">
        <v>1206</v>
      </c>
      <c r="F19" s="10">
        <v>31.5</v>
      </c>
      <c r="G19" s="10" t="s">
        <v>294</v>
      </c>
      <c r="H19" s="10" t="s">
        <v>295</v>
      </c>
      <c r="I19" s="10" t="s">
        <v>313</v>
      </c>
      <c r="J19" s="10" t="s">
        <v>291</v>
      </c>
      <c r="K19" s="10">
        <v>1.7346823933295177</v>
      </c>
      <c r="L19" s="10">
        <v>1.036469794276472</v>
      </c>
      <c r="M19" s="10">
        <v>46.521553442471379</v>
      </c>
      <c r="N19" s="10">
        <v>1.490122427096561</v>
      </c>
      <c r="O19" s="10">
        <v>5.7245006882227667</v>
      </c>
      <c r="P19" s="10">
        <v>5.1479870715045282</v>
      </c>
      <c r="Q19" s="10">
        <v>2.432771288006303</v>
      </c>
      <c r="R19" s="10">
        <v>10.375157749651843</v>
      </c>
      <c r="S19" s="10">
        <v>2.7773988744320648</v>
      </c>
      <c r="T19" s="10">
        <v>1.7064721609742561</v>
      </c>
      <c r="U19" s="10">
        <v>11.219441398213508</v>
      </c>
      <c r="V19" s="10">
        <v>9.833442711820803</v>
      </c>
      <c r="W19" s="10">
        <v>0.66322090405275669</v>
      </c>
      <c r="X19" s="10">
        <v>5.9462405190425978</v>
      </c>
      <c r="Y19" s="10">
        <v>1.7606076461386158</v>
      </c>
      <c r="Z19" s="10">
        <v>0.5585349741553608</v>
      </c>
      <c r="AA19" s="10">
        <v>0.58176225120607516</v>
      </c>
      <c r="AB19" s="10">
        <v>1.1879056968107105</v>
      </c>
      <c r="AC19" s="10">
        <v>3.2463735305455232</v>
      </c>
      <c r="AD19" s="10">
        <v>10.157791591453792</v>
      </c>
      <c r="AE19" s="10">
        <v>1.2324224144182274</v>
      </c>
      <c r="AF19" s="10">
        <v>6.062653239431147</v>
      </c>
      <c r="AG19" s="10">
        <v>6.6036650754798965</v>
      </c>
      <c r="AH19" s="10">
        <v>2.1671582960566589</v>
      </c>
      <c r="AI19" s="10">
        <v>8.7950114222197211</v>
      </c>
      <c r="AJ19" s="10">
        <v>10.807760916828501</v>
      </c>
      <c r="AK19" s="10">
        <v>6.3914076951177661</v>
      </c>
      <c r="AL19" s="10">
        <v>15.208953520397133</v>
      </c>
      <c r="AM19" s="10">
        <v>2.144612257833435</v>
      </c>
      <c r="AN19" s="10">
        <v>0.12661431546208293</v>
      </c>
      <c r="AO19" s="10">
        <v>0.26614133546300411</v>
      </c>
      <c r="AP19" s="10">
        <v>0.51295974754133755</v>
      </c>
      <c r="AQ19" s="10">
        <v>1.140201526141007</v>
      </c>
      <c r="AR19" s="10">
        <v>0.38098179619726114</v>
      </c>
      <c r="AS19" s="10">
        <v>0.99117282433158505</v>
      </c>
      <c r="AT19" s="10">
        <v>0.65293134714257317</v>
      </c>
      <c r="AU19" s="10">
        <v>3.2141935768797349</v>
      </c>
      <c r="AV19" s="10">
        <v>9.1404623376407368E-2</v>
      </c>
      <c r="AW19" s="10">
        <v>0.54183589650915953</v>
      </c>
      <c r="AX19" s="10">
        <v>0.36447382611282814</v>
      </c>
      <c r="AY19" s="10">
        <v>2.8428925276584396</v>
      </c>
      <c r="AZ19" s="10">
        <v>4.5826197092400189</v>
      </c>
      <c r="BA19" s="10">
        <v>0.32838998418753917</v>
      </c>
      <c r="BB19" s="10">
        <v>0.44710501256908031</v>
      </c>
    </row>
    <row r="20" spans="1:54" x14ac:dyDescent="0.3">
      <c r="A20" s="10" t="s">
        <v>315</v>
      </c>
      <c r="B20" s="10" t="s">
        <v>61</v>
      </c>
      <c r="C20" s="10" t="s">
        <v>62</v>
      </c>
      <c r="D20" s="10" t="s">
        <v>293</v>
      </c>
      <c r="E20" s="10" t="s">
        <v>1207</v>
      </c>
      <c r="F20" s="10">
        <v>27.4</v>
      </c>
      <c r="G20" s="10" t="s">
        <v>294</v>
      </c>
      <c r="H20" s="10" t="s">
        <v>316</v>
      </c>
      <c r="I20" s="10" t="s">
        <v>317</v>
      </c>
      <c r="J20" s="10" t="s">
        <v>291</v>
      </c>
      <c r="K20" s="10">
        <v>0.91047922573889106</v>
      </c>
      <c r="L20" s="10">
        <v>0.96924444691992095</v>
      </c>
      <c r="M20" s="10">
        <v>45.840931931960107</v>
      </c>
      <c r="N20" s="10">
        <v>1.8119486310194637</v>
      </c>
      <c r="O20" s="10">
        <v>7.4785523183209248</v>
      </c>
      <c r="P20" s="10">
        <v>5.2748863726408031</v>
      </c>
      <c r="Q20" s="10">
        <v>1.9000444614802878</v>
      </c>
      <c r="R20" s="10">
        <v>9.0565971836852519</v>
      </c>
      <c r="S20" s="10">
        <v>1.5947946098188819</v>
      </c>
      <c r="T20" s="10">
        <v>2.5399123185976893</v>
      </c>
      <c r="U20" s="10">
        <v>13.718787283114708</v>
      </c>
      <c r="V20" s="10">
        <v>8.9038212167030757</v>
      </c>
      <c r="W20" s="10">
        <v>0.54813615224648804</v>
      </c>
      <c r="X20" s="10">
        <v>6.9638539587456849</v>
      </c>
      <c r="Y20" s="10">
        <v>1.6668513475420077</v>
      </c>
      <c r="Z20" s="10">
        <v>0.74043692011283313</v>
      </c>
      <c r="AA20" s="10">
        <v>0.63293465258763371</v>
      </c>
      <c r="AB20" s="10">
        <v>1.5103586837852052</v>
      </c>
      <c r="AC20" s="10">
        <v>2.6610156789673063</v>
      </c>
      <c r="AD20" s="10">
        <v>8.4793371709792229</v>
      </c>
      <c r="AE20" s="10">
        <v>0.84512185948122331</v>
      </c>
      <c r="AF20" s="10">
        <v>4.3926590778495447</v>
      </c>
      <c r="AG20" s="10">
        <v>4.1392431454146106</v>
      </c>
      <c r="AH20" s="10">
        <v>2.4556399783285654</v>
      </c>
      <c r="AI20" s="10">
        <v>10.198998035567342</v>
      </c>
      <c r="AJ20" s="10">
        <v>15.459855762535936</v>
      </c>
      <c r="AK20" s="10">
        <v>4.5005107761242904</v>
      </c>
      <c r="AL20" s="10">
        <v>11.573727669850193</v>
      </c>
      <c r="AM20" s="10">
        <v>2.3235236993945434</v>
      </c>
      <c r="AN20" s="10">
        <v>0.15811567043490421</v>
      </c>
      <c r="AO20" s="10">
        <v>0.52921765691001132</v>
      </c>
      <c r="AP20" s="10">
        <v>0.6571376896706691</v>
      </c>
      <c r="AQ20" s="10">
        <v>1.66674980064121</v>
      </c>
      <c r="AR20" s="10">
        <v>0.50855234973456165</v>
      </c>
      <c r="AS20" s="10">
        <v>1.1363915361181993</v>
      </c>
      <c r="AT20" s="10">
        <v>0.70387627482936621</v>
      </c>
      <c r="AU20" s="10">
        <v>3.8603652678537554</v>
      </c>
      <c r="AV20" s="10">
        <v>0.12005520819844467</v>
      </c>
      <c r="AW20" s="10">
        <v>0.49079942135033761</v>
      </c>
      <c r="AX20" s="10">
        <v>0.56323210768088627</v>
      </c>
      <c r="AY20" s="10">
        <v>4.16001410239594</v>
      </c>
      <c r="AZ20" s="10">
        <v>5.2852153068097456</v>
      </c>
      <c r="BA20" s="10">
        <v>0.50372699144851196</v>
      </c>
      <c r="BB20" s="10">
        <v>0.56434604641084796</v>
      </c>
    </row>
    <row r="21" spans="1:54" x14ac:dyDescent="0.3">
      <c r="A21" s="10" t="s">
        <v>319</v>
      </c>
      <c r="B21" s="10" t="s">
        <v>61</v>
      </c>
      <c r="C21" s="10" t="s">
        <v>62</v>
      </c>
      <c r="D21" s="10" t="s">
        <v>293</v>
      </c>
      <c r="E21" s="10" t="s">
        <v>1207</v>
      </c>
      <c r="F21" s="10">
        <v>30.69</v>
      </c>
      <c r="G21" s="10" t="s">
        <v>294</v>
      </c>
      <c r="H21" s="10" t="s">
        <v>309</v>
      </c>
      <c r="I21" s="10" t="s">
        <v>296</v>
      </c>
      <c r="J21" s="10" t="s">
        <v>291</v>
      </c>
      <c r="K21" s="10">
        <v>1.2397057958207867</v>
      </c>
      <c r="L21" s="10">
        <v>0.79875757369252154</v>
      </c>
      <c r="M21" s="10">
        <v>45.154018661929555</v>
      </c>
      <c r="N21" s="10">
        <v>1.54781376422173</v>
      </c>
      <c r="O21" s="10">
        <v>6.846294403806322</v>
      </c>
      <c r="P21" s="10">
        <v>5.6018012878810852</v>
      </c>
      <c r="Q21" s="10">
        <v>1.9293118708140093</v>
      </c>
      <c r="R21" s="10">
        <v>9.7163623789707039</v>
      </c>
      <c r="S21" s="10">
        <v>2.1184563603741235</v>
      </c>
      <c r="T21" s="10">
        <v>2.2597270056920737</v>
      </c>
      <c r="U21" s="10">
        <v>12.913425607111312</v>
      </c>
      <c r="V21" s="10">
        <v>9.8743252896857694</v>
      </c>
      <c r="W21" s="10">
        <v>0.1059258519251542</v>
      </c>
      <c r="X21" s="10">
        <v>5.506129460069924</v>
      </c>
      <c r="Y21" s="10">
        <v>1.3895479843926457</v>
      </c>
      <c r="Z21" s="10">
        <v>0.47554537208629871</v>
      </c>
      <c r="AA21" s="10">
        <v>0.28460741397321399</v>
      </c>
      <c r="AB21" s="10">
        <v>1.4167770537282607</v>
      </c>
      <c r="AC21" s="10">
        <v>1.6349506511776775</v>
      </c>
      <c r="AD21" s="10">
        <v>7.7018983588230201</v>
      </c>
      <c r="AE21" s="10">
        <v>0.65117845380162509</v>
      </c>
      <c r="AF21" s="10">
        <v>4.2557227426823498</v>
      </c>
      <c r="AG21" s="10">
        <v>4.2975599099760347</v>
      </c>
      <c r="AH21" s="10">
        <v>1.0786346459118481</v>
      </c>
      <c r="AI21" s="10">
        <v>6.646409825437507</v>
      </c>
      <c r="AJ21" s="10">
        <v>15.775873776439054</v>
      </c>
      <c r="AK21" s="10">
        <v>3.2096227403215685</v>
      </c>
      <c r="AL21" s="10">
        <v>11.134060760706912</v>
      </c>
      <c r="AM21" s="10">
        <v>3.1171589393203063</v>
      </c>
      <c r="AN21" s="10">
        <v>7.289517331994573E-2</v>
      </c>
      <c r="AO21" s="10">
        <v>0.23754918656420951</v>
      </c>
      <c r="AP21" s="10">
        <v>0.3845208790603144</v>
      </c>
      <c r="AQ21" s="10">
        <v>2.1031068031847355</v>
      </c>
      <c r="AR21" s="10">
        <v>0.68968881164128926</v>
      </c>
      <c r="AS21" s="10">
        <v>1.7326949409371091</v>
      </c>
      <c r="AT21" s="10">
        <v>1.0018098357084479</v>
      </c>
      <c r="AU21" s="10">
        <v>5.783052003931628</v>
      </c>
      <c r="AV21" s="10">
        <v>0.2086553387741612</v>
      </c>
      <c r="AW21" s="10">
        <v>0.89478034311737975</v>
      </c>
      <c r="AX21" s="10">
        <v>0.81703214917683076</v>
      </c>
      <c r="AY21" s="10">
        <v>6.2223461427884761</v>
      </c>
      <c r="AZ21" s="10">
        <v>9.8808211784646858</v>
      </c>
      <c r="BA21" s="10">
        <v>0.50291026125491989</v>
      </c>
      <c r="BB21" s="10">
        <v>0.78653301130247866</v>
      </c>
    </row>
    <row r="22" spans="1:54" x14ac:dyDescent="0.3">
      <c r="A22" s="10" t="s">
        <v>320</v>
      </c>
      <c r="B22" s="10" t="s">
        <v>61</v>
      </c>
      <c r="C22" s="10" t="s">
        <v>62</v>
      </c>
      <c r="D22" s="10" t="s">
        <v>293</v>
      </c>
      <c r="E22" s="10" t="s">
        <v>1204</v>
      </c>
      <c r="F22" s="10">
        <v>35</v>
      </c>
      <c r="G22" s="10" t="s">
        <v>294</v>
      </c>
      <c r="H22" s="10" t="s">
        <v>295</v>
      </c>
      <c r="I22" s="10" t="s">
        <v>296</v>
      </c>
      <c r="J22" s="10" t="s">
        <v>291</v>
      </c>
      <c r="K22" s="10">
        <v>1.3860316028455564</v>
      </c>
      <c r="L22" s="10">
        <v>1.099124417625517</v>
      </c>
      <c r="M22" s="10">
        <v>46.046894687470399</v>
      </c>
      <c r="N22" s="10">
        <v>1.2572294615206039</v>
      </c>
      <c r="O22" s="10">
        <v>7.4305036661564996</v>
      </c>
      <c r="P22" s="10">
        <v>6.4643305151112918</v>
      </c>
      <c r="Q22" s="10">
        <v>2.3076613956531542</v>
      </c>
      <c r="R22" s="10">
        <v>9.3635202236413253</v>
      </c>
      <c r="S22" s="10">
        <v>1.6736518071505364</v>
      </c>
      <c r="T22" s="10">
        <v>2.1956711447133572</v>
      </c>
      <c r="U22" s="10">
        <v>12.130388600934392</v>
      </c>
      <c r="V22" s="10">
        <v>8.6449924771773823</v>
      </c>
      <c r="W22" s="10">
        <v>0.36469198298724553</v>
      </c>
      <c r="X22" s="10">
        <v>4.6881249109409797</v>
      </c>
      <c r="Y22" s="10">
        <v>1.0536092928483285</v>
      </c>
      <c r="Z22" s="10">
        <v>0.43984733569613782</v>
      </c>
      <c r="AA22" s="10">
        <v>0.72982941705803517</v>
      </c>
      <c r="AB22" s="10">
        <v>1.6437059763929407</v>
      </c>
      <c r="AC22" s="10">
        <v>2.7445764239673247</v>
      </c>
      <c r="AD22" s="10">
        <v>6.3668460938518052</v>
      </c>
      <c r="AE22" s="10">
        <v>0.64092789922309479</v>
      </c>
      <c r="AF22" s="10">
        <v>2.8497462195541079</v>
      </c>
      <c r="AG22" s="10">
        <v>4.209001426413745</v>
      </c>
      <c r="AH22" s="10">
        <v>2.1573643983687569</v>
      </c>
      <c r="AI22" s="10">
        <v>9.4162868532689874</v>
      </c>
      <c r="AJ22" s="10">
        <v>13.314568192082433</v>
      </c>
      <c r="AK22" s="10">
        <v>3.2610586332847107</v>
      </c>
      <c r="AL22" s="10">
        <v>10.298222780318012</v>
      </c>
      <c r="AM22" s="10">
        <v>0.87653670443214105</v>
      </c>
      <c r="AN22" s="10">
        <v>0.47597464815777119</v>
      </c>
      <c r="AO22" s="10">
        <v>1.0824296979488484</v>
      </c>
      <c r="AP22" s="10">
        <v>2.6904728045922957</v>
      </c>
      <c r="AQ22" s="10">
        <v>2.2814594735926925</v>
      </c>
      <c r="AR22" s="10">
        <v>0.72611204924278028</v>
      </c>
      <c r="AS22" s="10">
        <v>1.6954411205478688</v>
      </c>
      <c r="AT22" s="10">
        <v>1.0624495307361534</v>
      </c>
      <c r="AU22" s="10">
        <v>5.5390649174855682</v>
      </c>
      <c r="AV22" s="10">
        <v>0.15799014087828178</v>
      </c>
      <c r="AW22" s="10">
        <v>0.78439626173311494</v>
      </c>
      <c r="AX22" s="10">
        <v>0.80372572218397786</v>
      </c>
      <c r="AY22" s="10">
        <v>6.1837655767739896</v>
      </c>
      <c r="AZ22" s="10">
        <v>9.7970142230753563</v>
      </c>
      <c r="BA22" s="10">
        <v>0.69637615025096455</v>
      </c>
      <c r="BB22" s="10">
        <v>0.96838314211155541</v>
      </c>
    </row>
    <row r="23" spans="1:54" x14ac:dyDescent="0.3">
      <c r="A23" s="10" t="s">
        <v>615</v>
      </c>
      <c r="B23" s="10" t="s">
        <v>61</v>
      </c>
      <c r="C23" s="10" t="s">
        <v>62</v>
      </c>
      <c r="D23" s="10" t="s">
        <v>287</v>
      </c>
      <c r="E23" s="10" t="s">
        <v>1207</v>
      </c>
      <c r="F23" s="10">
        <v>24.38</v>
      </c>
      <c r="G23" s="10" t="s">
        <v>294</v>
      </c>
      <c r="H23" s="10" t="s">
        <v>309</v>
      </c>
      <c r="I23" s="10" t="s">
        <v>354</v>
      </c>
      <c r="J23" s="10" t="s">
        <v>291</v>
      </c>
      <c r="K23" s="10">
        <v>0.71049119173138764</v>
      </c>
      <c r="L23" s="10">
        <v>0.92009118130767542</v>
      </c>
      <c r="M23" s="10">
        <v>42.293918700974949</v>
      </c>
      <c r="N23" s="10">
        <v>1.4212142392185223</v>
      </c>
      <c r="O23" s="10">
        <v>6.6975730054146716</v>
      </c>
      <c r="P23" s="10">
        <v>5.6144147571933232</v>
      </c>
      <c r="Q23" s="10">
        <v>1.9222688456738535</v>
      </c>
      <c r="R23" s="10">
        <v>10.466885687125576</v>
      </c>
      <c r="S23" s="10">
        <v>1.6922920509810315</v>
      </c>
      <c r="T23" s="10">
        <v>2.8936804067632163</v>
      </c>
      <c r="U23" s="10">
        <v>14.86830925282929</v>
      </c>
      <c r="V23" s="10">
        <v>10.4988606807865</v>
      </c>
      <c r="W23" s="10">
        <v>0.1082850030528836</v>
      </c>
      <c r="X23" s="10">
        <v>3.2961884396290557</v>
      </c>
      <c r="Y23" s="10">
        <v>1.2003424356833567</v>
      </c>
      <c r="Z23" s="10">
        <v>0.26982856566623975</v>
      </c>
      <c r="AA23" s="10">
        <v>0.30252928221345482</v>
      </c>
      <c r="AB23" s="10">
        <v>1.0422017685159572</v>
      </c>
      <c r="AC23" s="10">
        <v>1.671514958932111</v>
      </c>
      <c r="AD23" s="10">
        <v>5.7671157737575651</v>
      </c>
      <c r="AE23" s="10">
        <v>0.44101565096612766</v>
      </c>
      <c r="AF23" s="10">
        <v>2.6636458294671952</v>
      </c>
      <c r="AG23" s="10">
        <v>5.3843356236050344</v>
      </c>
      <c r="AH23" s="10">
        <v>1.3935010025251284</v>
      </c>
      <c r="AI23" s="10">
        <v>5.951629731598123</v>
      </c>
      <c r="AJ23" s="10">
        <v>8.7505118437309779</v>
      </c>
      <c r="AK23" s="10">
        <v>3.5997605818947807</v>
      </c>
      <c r="AL23" s="10">
        <v>10.801846803340448</v>
      </c>
      <c r="AM23" s="10">
        <v>0.79018363813653103</v>
      </c>
      <c r="AN23" s="10">
        <v>0.11819682347624112</v>
      </c>
      <c r="AO23" s="10">
        <v>0.43280071951399002</v>
      </c>
      <c r="AP23" s="10">
        <v>1.2663033187935877</v>
      </c>
      <c r="AQ23" s="10">
        <v>3.5106442790193104</v>
      </c>
      <c r="AR23" s="10">
        <v>1.1771383892326936</v>
      </c>
      <c r="AS23" s="10">
        <v>2.6568411326757042</v>
      </c>
      <c r="AT23" s="10">
        <v>1.6094393479872409</v>
      </c>
      <c r="AU23" s="10">
        <v>9.0160743295016328</v>
      </c>
      <c r="AV23" s="10">
        <v>0.31172033359211826</v>
      </c>
      <c r="AW23" s="10">
        <v>1.0314273106931817</v>
      </c>
      <c r="AX23" s="10">
        <v>1.4447055101099435</v>
      </c>
      <c r="AY23" s="10">
        <v>10.172775530684277</v>
      </c>
      <c r="AZ23" s="10">
        <v>12.736939671444354</v>
      </c>
      <c r="BA23" s="10">
        <v>0.35257294925049049</v>
      </c>
      <c r="BB23" s="10">
        <v>0.72798342131026228</v>
      </c>
    </row>
    <row r="24" spans="1:54" x14ac:dyDescent="0.3">
      <c r="A24" s="10" t="s">
        <v>321</v>
      </c>
      <c r="B24" s="10" t="s">
        <v>61</v>
      </c>
      <c r="C24" s="10" t="s">
        <v>62</v>
      </c>
      <c r="D24" s="10" t="s">
        <v>293</v>
      </c>
      <c r="E24" s="10" t="s">
        <v>1206</v>
      </c>
      <c r="F24" s="10">
        <v>22.64</v>
      </c>
      <c r="G24" s="10" t="s">
        <v>294</v>
      </c>
      <c r="H24" s="10" t="s">
        <v>309</v>
      </c>
      <c r="I24" s="10" t="s">
        <v>296</v>
      </c>
      <c r="J24" s="10" t="s">
        <v>291</v>
      </c>
      <c r="K24" s="10">
        <v>0.77935470624438774</v>
      </c>
      <c r="L24" s="10">
        <v>0.68685338805141827</v>
      </c>
      <c r="M24" s="10">
        <v>37.740211881343711</v>
      </c>
      <c r="N24" s="10">
        <v>1.6884488506366715</v>
      </c>
      <c r="O24" s="10">
        <v>6.9524801943199117</v>
      </c>
      <c r="P24" s="10">
        <v>6.8051448431642028</v>
      </c>
      <c r="Q24" s="10">
        <v>2.2767416099388402</v>
      </c>
      <c r="R24" s="10">
        <v>11.19111825249664</v>
      </c>
      <c r="S24" s="10">
        <v>1.8277081288990511</v>
      </c>
      <c r="T24" s="10">
        <v>2.6109299711141145</v>
      </c>
      <c r="U24" s="10">
        <v>16.016067991657874</v>
      </c>
      <c r="V24" s="10">
        <v>11.424940182133177</v>
      </c>
      <c r="W24" s="10">
        <v>0.34403433044932824</v>
      </c>
      <c r="X24" s="10">
        <v>4.4806407602238894</v>
      </c>
      <c r="Y24" s="10">
        <v>1.617046687110052</v>
      </c>
      <c r="Z24" s="10">
        <v>0.56130937899750022</v>
      </c>
      <c r="AA24" s="10">
        <v>0.606361786283793</v>
      </c>
      <c r="AB24" s="10">
        <v>1.4975639432611492</v>
      </c>
      <c r="AC24" s="10">
        <v>2.3749509088740393</v>
      </c>
      <c r="AD24" s="10">
        <v>8.5482804012515246</v>
      </c>
      <c r="AE24" s="10">
        <v>0.64056140081726298</v>
      </c>
      <c r="AF24" s="10">
        <v>4.4399827966430987</v>
      </c>
      <c r="AG24" s="10">
        <v>5.3610727149557311</v>
      </c>
      <c r="AH24" s="10">
        <v>1.9107865421915355</v>
      </c>
      <c r="AI24" s="10">
        <v>8.6361321239222981</v>
      </c>
      <c r="AJ24" s="10">
        <v>12.571724118558283</v>
      </c>
      <c r="AK24" s="10">
        <v>5.5466755899622697</v>
      </c>
      <c r="AL24" s="10">
        <v>14.530347997080145</v>
      </c>
      <c r="AM24" s="10">
        <v>2.6381474226072119</v>
      </c>
      <c r="AN24" s="10">
        <v>0.33041889951603526</v>
      </c>
      <c r="AO24" s="10">
        <v>0.73262809716381438</v>
      </c>
      <c r="AP24" s="10">
        <v>1.3767417471362697</v>
      </c>
      <c r="AQ24" s="10">
        <v>1.620120254259215</v>
      </c>
      <c r="AR24" s="10">
        <v>0.56750538172748632</v>
      </c>
      <c r="AS24" s="10">
        <v>1.4305556069245648</v>
      </c>
      <c r="AT24" s="10">
        <v>0.74437766850464959</v>
      </c>
      <c r="AU24" s="10">
        <v>4.1779051127926756</v>
      </c>
      <c r="AV24" s="10">
        <v>0.11622444831245798</v>
      </c>
      <c r="AW24" s="10">
        <v>0.52194600018525539</v>
      </c>
      <c r="AX24" s="10">
        <v>0.51286390218428879</v>
      </c>
      <c r="AY24" s="10">
        <v>4.2777653237579925</v>
      </c>
      <c r="AZ24" s="10">
        <v>6.212323643039408</v>
      </c>
      <c r="BA24" s="10">
        <v>0.46351135869218907</v>
      </c>
      <c r="BB24" s="10">
        <v>0.60949365261458577</v>
      </c>
    </row>
    <row r="25" spans="1:54" x14ac:dyDescent="0.3">
      <c r="A25" s="10" t="s">
        <v>616</v>
      </c>
      <c r="B25" s="10" t="s">
        <v>61</v>
      </c>
      <c r="C25" s="10" t="s">
        <v>67</v>
      </c>
      <c r="D25" s="10" t="s">
        <v>287</v>
      </c>
      <c r="E25" s="10" t="s">
        <v>1212</v>
      </c>
      <c r="F25" s="10" t="s">
        <v>64</v>
      </c>
      <c r="G25" s="10" t="s">
        <v>294</v>
      </c>
      <c r="H25" s="10" t="s">
        <v>295</v>
      </c>
      <c r="I25" s="10" t="s">
        <v>296</v>
      </c>
      <c r="J25" s="10" t="s">
        <v>291</v>
      </c>
      <c r="K25" s="10">
        <v>1.4084919826607485</v>
      </c>
      <c r="L25" s="10">
        <v>0.88221139283190508</v>
      </c>
      <c r="M25" s="10">
        <v>53.950253492548498</v>
      </c>
      <c r="N25" s="10">
        <v>3.8438823244962403</v>
      </c>
      <c r="O25" s="10">
        <v>8.0033615819533583</v>
      </c>
      <c r="P25" s="10">
        <v>3.6504223462408736</v>
      </c>
      <c r="Q25" s="10">
        <v>1.5112710995451129</v>
      </c>
      <c r="R25" s="10">
        <v>5.8684290736930791</v>
      </c>
      <c r="S25" s="10">
        <v>1.3782513388754913</v>
      </c>
      <c r="T25" s="10">
        <v>2.0843590770154368</v>
      </c>
      <c r="U25" s="10">
        <v>12.601564476709816</v>
      </c>
      <c r="V25" s="10">
        <v>4.8175018134294536</v>
      </c>
      <c r="W25" s="10">
        <v>0.20581990213126211</v>
      </c>
      <c r="X25" s="10">
        <v>6.9069625672552704</v>
      </c>
      <c r="Y25" s="10">
        <v>0.88211835494727397</v>
      </c>
      <c r="Z25" s="10">
        <v>0.79211021315882002</v>
      </c>
      <c r="AA25" s="10">
        <v>0.6110941583833116</v>
      </c>
      <c r="AB25" s="10">
        <v>1.521207233711571</v>
      </c>
      <c r="AC25" s="10">
        <v>2.5495560004275406</v>
      </c>
      <c r="AD25" s="10">
        <v>7.1248360647783935</v>
      </c>
      <c r="AE25" s="10">
        <v>0.73368529144517269</v>
      </c>
      <c r="AF25" s="10">
        <v>3.903938916033959</v>
      </c>
      <c r="AG25" s="10">
        <v>2.0846173202714122</v>
      </c>
      <c r="AH25" s="10">
        <v>2.8174856670910731</v>
      </c>
      <c r="AI25" s="10">
        <v>10.661313288257158</v>
      </c>
      <c r="AJ25" s="10">
        <v>14.793937541375325</v>
      </c>
      <c r="AK25" s="10">
        <v>2.8255410228036624</v>
      </c>
      <c r="AL25" s="10">
        <v>9.4795564061222422</v>
      </c>
      <c r="AM25" s="10">
        <v>2.9678203804878356</v>
      </c>
      <c r="AN25" s="10">
        <v>4.075659267791317</v>
      </c>
      <c r="AO25" s="10">
        <v>7.6451523223424882</v>
      </c>
      <c r="AP25" s="10">
        <v>10.141637909666525</v>
      </c>
      <c r="AQ25" s="10">
        <v>0.54437062865220276</v>
      </c>
      <c r="AR25" s="10">
        <v>0.11268201731196822</v>
      </c>
      <c r="AS25" s="10">
        <v>0.17476093514199939</v>
      </c>
      <c r="AT25" s="10">
        <v>0.11268201731196822</v>
      </c>
      <c r="AU25" s="10">
        <v>1.5910785355962898</v>
      </c>
      <c r="AV25" s="10">
        <v>0.11268201731196822</v>
      </c>
      <c r="AW25" s="10">
        <v>0.11268201731196822</v>
      </c>
      <c r="AX25" s="10">
        <v>0.12929558632465371</v>
      </c>
      <c r="AY25" s="10">
        <v>1.9609164101915502</v>
      </c>
      <c r="AZ25" s="10">
        <v>2.1879608153986512</v>
      </c>
      <c r="BA25" s="10">
        <v>0.11268201731196822</v>
      </c>
      <c r="BB25" s="10">
        <v>0.12415717365321063</v>
      </c>
    </row>
    <row r="26" spans="1:54" x14ac:dyDescent="0.3">
      <c r="A26" s="10" t="s">
        <v>322</v>
      </c>
      <c r="B26" s="10" t="s">
        <v>61</v>
      </c>
      <c r="C26" s="10" t="s">
        <v>67</v>
      </c>
      <c r="D26" s="10" t="s">
        <v>293</v>
      </c>
      <c r="E26" s="10" t="s">
        <v>1207</v>
      </c>
      <c r="F26" s="10" t="s">
        <v>64</v>
      </c>
      <c r="G26" s="10" t="s">
        <v>294</v>
      </c>
      <c r="H26" s="10" t="s">
        <v>309</v>
      </c>
      <c r="I26" s="10" t="s">
        <v>296</v>
      </c>
      <c r="J26" s="10" t="s">
        <v>291</v>
      </c>
      <c r="K26" s="10">
        <v>0.48790318786361753</v>
      </c>
      <c r="L26" s="10">
        <v>0.49747578742160325</v>
      </c>
      <c r="M26" s="10">
        <v>35.51780298384989</v>
      </c>
      <c r="N26" s="10">
        <v>0.48790318786361753</v>
      </c>
      <c r="O26" s="10">
        <v>6.3716436073180995</v>
      </c>
      <c r="P26" s="10">
        <v>5.6411153123146773</v>
      </c>
      <c r="Q26" s="10">
        <v>4.21893667795376</v>
      </c>
      <c r="R26" s="10">
        <v>12.694216351516815</v>
      </c>
      <c r="S26" s="10">
        <v>2.4947459703052641</v>
      </c>
      <c r="T26" s="10">
        <v>3.6838355653331711</v>
      </c>
      <c r="U26" s="10">
        <v>18.535600675474885</v>
      </c>
      <c r="V26" s="10">
        <v>9.3688206927846061</v>
      </c>
      <c r="W26" s="10">
        <v>0.12186778782147262</v>
      </c>
      <c r="X26" s="10">
        <v>3.6210118791189827</v>
      </c>
      <c r="Y26" s="10">
        <v>0.89268977186796483</v>
      </c>
      <c r="Z26" s="10">
        <v>0.29095934342376584</v>
      </c>
      <c r="AA26" s="10">
        <v>0.49988978353436808</v>
      </c>
      <c r="AB26" s="10">
        <v>1.5431508632893969</v>
      </c>
      <c r="AC26" s="10">
        <v>2.2977257385329999</v>
      </c>
      <c r="AD26" s="10">
        <v>6.8556343202132473</v>
      </c>
      <c r="AE26" s="10">
        <v>0.52245878383049615</v>
      </c>
      <c r="AF26" s="10">
        <v>3.5893689080111373</v>
      </c>
      <c r="AG26" s="10">
        <v>5.0500289890715271</v>
      </c>
      <c r="AH26" s="10">
        <v>1.6747162803267632</v>
      </c>
      <c r="AI26" s="10">
        <v>6.7700145825319238</v>
      </c>
      <c r="AJ26" s="10">
        <v>8.056169131516052</v>
      </c>
      <c r="AK26" s="10">
        <v>4.9295245971263073</v>
      </c>
      <c r="AL26" s="10">
        <v>10.802959388003005</v>
      </c>
      <c r="AM26" s="10">
        <v>0.68550630649578348</v>
      </c>
      <c r="AN26" s="10">
        <v>1.929104623972653</v>
      </c>
      <c r="AO26" s="10">
        <v>4.11642424012879</v>
      </c>
      <c r="AP26" s="10">
        <v>4.3126892657205751</v>
      </c>
      <c r="AQ26" s="10">
        <v>1.8912677225487813</v>
      </c>
      <c r="AR26" s="10">
        <v>0.77259653137190765</v>
      </c>
      <c r="AS26" s="10">
        <v>1.946968918319933</v>
      </c>
      <c r="AT26" s="10">
        <v>1.398340855071593</v>
      </c>
      <c r="AU26" s="10">
        <v>6.876461525151937</v>
      </c>
      <c r="AV26" s="10">
        <v>0.12186778782147262</v>
      </c>
      <c r="AW26" s="10">
        <v>0.72411036564399134</v>
      </c>
      <c r="AX26" s="10">
        <v>1.017198282316794</v>
      </c>
      <c r="AY26" s="10">
        <v>7.535935348821706</v>
      </c>
      <c r="AZ26" s="10">
        <v>8.4821975908770515</v>
      </c>
      <c r="BA26" s="10">
        <v>0.30962887917907639</v>
      </c>
      <c r="BB26" s="10">
        <v>0.36153160833856768</v>
      </c>
    </row>
    <row r="27" spans="1:54" x14ac:dyDescent="0.3">
      <c r="A27" s="10" t="s">
        <v>323</v>
      </c>
      <c r="B27" s="10" t="s">
        <v>61</v>
      </c>
      <c r="C27" s="10" t="s">
        <v>62</v>
      </c>
      <c r="D27" s="10" t="s">
        <v>293</v>
      </c>
      <c r="E27" s="10" t="s">
        <v>1211</v>
      </c>
      <c r="F27" s="10">
        <v>22.99</v>
      </c>
      <c r="G27" s="10" t="s">
        <v>288</v>
      </c>
      <c r="H27" s="10" t="s">
        <v>316</v>
      </c>
      <c r="I27" s="10" t="s">
        <v>296</v>
      </c>
      <c r="J27" s="10" t="s">
        <v>291</v>
      </c>
      <c r="K27" s="10">
        <v>1.3058167121497262</v>
      </c>
      <c r="L27" s="10">
        <v>1.2446653591625225</v>
      </c>
      <c r="M27" s="10">
        <v>44.638870932011677</v>
      </c>
      <c r="N27" s="10">
        <v>3.1853868213607037</v>
      </c>
      <c r="O27" s="10">
        <v>5.706463115650644</v>
      </c>
      <c r="P27" s="10">
        <v>4.1640644412397041</v>
      </c>
      <c r="Q27" s="10">
        <v>1.9886275979592258</v>
      </c>
      <c r="R27" s="10">
        <v>8.498414862173675</v>
      </c>
      <c r="S27" s="10">
        <v>1.5096476287665523</v>
      </c>
      <c r="T27" s="10">
        <v>2.8330300709581069</v>
      </c>
      <c r="U27" s="10">
        <v>15.505093372193235</v>
      </c>
      <c r="V27" s="10">
        <v>9.4199190863742395</v>
      </c>
      <c r="W27" s="10">
        <v>0.17472877844312734</v>
      </c>
      <c r="X27" s="10">
        <v>4.1437467564433073</v>
      </c>
      <c r="Y27" s="10">
        <v>1.6309957121149332</v>
      </c>
      <c r="Z27" s="10">
        <v>0.22945765330830967</v>
      </c>
      <c r="AA27" s="10">
        <v>0.15112519339212666</v>
      </c>
      <c r="AB27" s="10">
        <v>0.81606350642253089</v>
      </c>
      <c r="AC27" s="10">
        <v>1.2123174143500286</v>
      </c>
      <c r="AD27" s="10">
        <v>3.6570004884707452</v>
      </c>
      <c r="AE27" s="10">
        <v>0.29119770251594146</v>
      </c>
      <c r="AF27" s="10">
        <v>1.8678559533029777</v>
      </c>
      <c r="AG27" s="10">
        <v>2.2975431008735976</v>
      </c>
      <c r="AH27" s="10">
        <v>1.1713043221872197</v>
      </c>
      <c r="AI27" s="10">
        <v>4.6079956918306557</v>
      </c>
      <c r="AJ27" s="10">
        <v>7.2141822672641673</v>
      </c>
      <c r="AK27" s="10">
        <v>1.7976279143654701</v>
      </c>
      <c r="AL27" s="10">
        <v>5.3275270410619315</v>
      </c>
      <c r="AM27" s="10">
        <v>1.066316311363471</v>
      </c>
      <c r="AN27" s="10">
        <v>0.86599901054814132</v>
      </c>
      <c r="AO27" s="10">
        <v>1.4061084036540819</v>
      </c>
      <c r="AP27" s="10">
        <v>5.0822095699631333</v>
      </c>
      <c r="AQ27" s="10">
        <v>6.5978408213093012</v>
      </c>
      <c r="AR27" s="10">
        <v>1.4098993621226206</v>
      </c>
      <c r="AS27" s="10">
        <v>2.6854739660207398</v>
      </c>
      <c r="AT27" s="10">
        <v>1.289975291476829</v>
      </c>
      <c r="AU27" s="10">
        <v>10.095592840397074</v>
      </c>
      <c r="AV27" s="10">
        <v>0.21902759732504659</v>
      </c>
      <c r="AW27" s="10">
        <v>1.1492611614279704</v>
      </c>
      <c r="AX27" s="10">
        <v>1.2996395174220385</v>
      </c>
      <c r="AY27" s="10">
        <v>11.887830560955308</v>
      </c>
      <c r="AZ27" s="10">
        <v>17.840922176734828</v>
      </c>
      <c r="BA27" s="10">
        <v>0.13109931249320081</v>
      </c>
      <c r="BB27" s="10">
        <v>0.3821346004391466</v>
      </c>
    </row>
    <row r="28" spans="1:54" x14ac:dyDescent="0.3">
      <c r="A28" s="10" t="s">
        <v>324</v>
      </c>
      <c r="B28" s="10" t="s">
        <v>61</v>
      </c>
      <c r="C28" s="10" t="s">
        <v>62</v>
      </c>
      <c r="D28" s="10" t="s">
        <v>293</v>
      </c>
      <c r="E28" s="10" t="s">
        <v>1207</v>
      </c>
      <c r="F28" s="10">
        <v>28.38</v>
      </c>
      <c r="G28" s="10" t="s">
        <v>294</v>
      </c>
      <c r="H28" s="10" t="s">
        <v>295</v>
      </c>
      <c r="I28" s="10" t="s">
        <v>296</v>
      </c>
      <c r="J28" s="10" t="s">
        <v>304</v>
      </c>
      <c r="K28" s="10">
        <v>0.81029068358227396</v>
      </c>
      <c r="L28" s="10">
        <v>1.2303576001384444</v>
      </c>
      <c r="M28" s="10">
        <v>46.552966145755967</v>
      </c>
      <c r="N28" s="10">
        <v>1.7541507424276426</v>
      </c>
      <c r="O28" s="10">
        <v>7.186752723940705</v>
      </c>
      <c r="P28" s="10">
        <v>5.390684381286948</v>
      </c>
      <c r="Q28" s="10">
        <v>2.3646981104845</v>
      </c>
      <c r="R28" s="10">
        <v>8.3052749600689406</v>
      </c>
      <c r="S28" s="10">
        <v>1.3890686098652352</v>
      </c>
      <c r="T28" s="10">
        <v>3.2915018713514268</v>
      </c>
      <c r="U28" s="10">
        <v>13.859705752396907</v>
      </c>
      <c r="V28" s="10">
        <v>7.8645484187010108</v>
      </c>
      <c r="W28" s="10">
        <v>0.19335307022399933</v>
      </c>
      <c r="X28" s="10">
        <v>4.5599265588799929</v>
      </c>
      <c r="Y28" s="10">
        <v>1.2743179025923337</v>
      </c>
      <c r="Z28" s="10">
        <v>0.43635164663609499</v>
      </c>
      <c r="AA28" s="10">
        <v>0.55795811152322972</v>
      </c>
      <c r="AB28" s="10">
        <v>1.286990582466057</v>
      </c>
      <c r="AC28" s="10">
        <v>2.1406143407310485</v>
      </c>
      <c r="AD28" s="10">
        <v>6.3424560672255073</v>
      </c>
      <c r="AE28" s="10">
        <v>0.61098257115996335</v>
      </c>
      <c r="AF28" s="10">
        <v>3.5518801355765439</v>
      </c>
      <c r="AG28" s="10">
        <v>3.113429639009853</v>
      </c>
      <c r="AH28" s="10">
        <v>1.643520711199298</v>
      </c>
      <c r="AI28" s="10">
        <v>7.226827339208298</v>
      </c>
      <c r="AJ28" s="10">
        <v>11.034625494147773</v>
      </c>
      <c r="AK28" s="10">
        <v>3.5662791943252596</v>
      </c>
      <c r="AL28" s="10">
        <v>11.276703602566762</v>
      </c>
      <c r="AM28" s="10">
        <v>1.3507270144447443</v>
      </c>
      <c r="AN28" s="10">
        <v>2.9392771588916751</v>
      </c>
      <c r="AO28" s="10">
        <v>6.4490503361082778</v>
      </c>
      <c r="AP28" s="10">
        <v>11.607788093969205</v>
      </c>
      <c r="AQ28" s="10">
        <v>1.5132817903827351</v>
      </c>
      <c r="AR28" s="10">
        <v>0.4262059618628482</v>
      </c>
      <c r="AS28" s="10">
        <v>1.1128148379485412</v>
      </c>
      <c r="AT28" s="10">
        <v>0.67381088934381272</v>
      </c>
      <c r="AU28" s="10">
        <v>3.7985148573830587</v>
      </c>
      <c r="AV28" s="10">
        <v>6.4177653345437111E-2</v>
      </c>
      <c r="AW28" s="10">
        <v>0.30664588167469942</v>
      </c>
      <c r="AX28" s="10">
        <v>0.51528253915464783</v>
      </c>
      <c r="AY28" s="10">
        <v>3.9888553483369567</v>
      </c>
      <c r="AZ28" s="10">
        <v>5.3241853415234637</v>
      </c>
      <c r="BA28" s="10">
        <v>0.5060987169609158</v>
      </c>
      <c r="BB28" s="10">
        <v>0.60706661119695815</v>
      </c>
    </row>
    <row r="29" spans="1:54" x14ac:dyDescent="0.3">
      <c r="A29" s="10" t="s">
        <v>325</v>
      </c>
      <c r="B29" s="10" t="s">
        <v>61</v>
      </c>
      <c r="C29" s="10" t="s">
        <v>62</v>
      </c>
      <c r="D29" s="10" t="s">
        <v>617</v>
      </c>
      <c r="E29" s="10" t="s">
        <v>1206</v>
      </c>
      <c r="F29" s="10" t="s">
        <v>64</v>
      </c>
      <c r="G29" s="10" t="s">
        <v>294</v>
      </c>
      <c r="H29" s="10" t="s">
        <v>298</v>
      </c>
      <c r="I29" s="10" t="s">
        <v>296</v>
      </c>
      <c r="J29" s="10" t="s">
        <v>291</v>
      </c>
      <c r="K29" s="10">
        <v>1.3647865111816426</v>
      </c>
      <c r="L29" s="10">
        <v>0.79175874765577747</v>
      </c>
      <c r="M29" s="10">
        <v>47.992093409302448</v>
      </c>
      <c r="N29" s="10">
        <v>2.3292512774306191</v>
      </c>
      <c r="O29" s="10">
        <v>5.3654818628477567</v>
      </c>
      <c r="P29" s="10">
        <v>3.455445725385009</v>
      </c>
      <c r="Q29" s="10">
        <v>1.649167575575113</v>
      </c>
      <c r="R29" s="10">
        <v>10.316340617539009</v>
      </c>
      <c r="S29" s="10">
        <v>3.7000783681943115</v>
      </c>
      <c r="T29" s="10">
        <v>1.9802081235801752</v>
      </c>
      <c r="U29" s="10">
        <v>11.349634417205861</v>
      </c>
      <c r="V29" s="10">
        <v>9.7057533641022644</v>
      </c>
      <c r="W29" s="10">
        <v>0.19275096619921969</v>
      </c>
      <c r="X29" s="10">
        <v>4.8486193049127539</v>
      </c>
      <c r="Y29" s="10">
        <v>2.3191484339232291</v>
      </c>
      <c r="Z29" s="10">
        <v>0.3433866919961745</v>
      </c>
      <c r="AA29" s="10">
        <v>0.14790323271681255</v>
      </c>
      <c r="AB29" s="10">
        <v>1.0118990821900045</v>
      </c>
      <c r="AC29" s="10">
        <v>1.7182655123354214</v>
      </c>
      <c r="AD29" s="10">
        <v>12.659468426969941</v>
      </c>
      <c r="AE29" s="10">
        <v>1.0645039571954293</v>
      </c>
      <c r="AF29" s="10">
        <v>7.9401820924249655</v>
      </c>
      <c r="AG29" s="10">
        <v>8.0999873624544723</v>
      </c>
      <c r="AH29" s="10">
        <v>0.47357819103993193</v>
      </c>
      <c r="AI29" s="10">
        <v>3.4703048319002279</v>
      </c>
      <c r="AJ29" s="10">
        <v>10.089598518502683</v>
      </c>
      <c r="AK29" s="10">
        <v>8.561323488243918</v>
      </c>
      <c r="AL29" s="10">
        <v>24.575593539036706</v>
      </c>
      <c r="AM29" s="10">
        <v>8.9795281176525883</v>
      </c>
      <c r="AN29" s="10">
        <v>0.22284560893938868</v>
      </c>
      <c r="AO29" s="10">
        <v>0.53326216814151406</v>
      </c>
      <c r="AP29" s="10">
        <v>0.4858288005646606</v>
      </c>
      <c r="AQ29" s="10">
        <v>0.15809955947374463</v>
      </c>
      <c r="AR29" s="10">
        <v>2.4468494479105152E-2</v>
      </c>
      <c r="AS29" s="10">
        <v>0.10587066671212698</v>
      </c>
      <c r="AT29" s="10">
        <v>4.9489906033050403E-2</v>
      </c>
      <c r="AU29" s="10">
        <v>0.42972384905816158</v>
      </c>
      <c r="AV29" s="10">
        <v>1.3670838789469762E-2</v>
      </c>
      <c r="AW29" s="10">
        <v>4.250523525583149E-2</v>
      </c>
      <c r="AX29" s="10">
        <v>3.2479759806670817E-2</v>
      </c>
      <c r="AY29" s="10">
        <v>0.45099191473390943</v>
      </c>
      <c r="AZ29" s="10">
        <v>0.65436666064191096</v>
      </c>
      <c r="BA29" s="10">
        <v>0.11643757573154462</v>
      </c>
      <c r="BB29" s="10">
        <v>0.18391721194443408</v>
      </c>
    </row>
    <row r="30" spans="1:54" x14ac:dyDescent="0.3">
      <c r="A30" s="10" t="s">
        <v>327</v>
      </c>
      <c r="B30" s="10" t="s">
        <v>61</v>
      </c>
      <c r="C30" s="10" t="s">
        <v>62</v>
      </c>
      <c r="D30" s="10" t="s">
        <v>617</v>
      </c>
      <c r="E30" s="10" t="s">
        <v>1213</v>
      </c>
      <c r="F30" s="10">
        <v>23.88</v>
      </c>
      <c r="G30" s="10" t="s">
        <v>294</v>
      </c>
      <c r="H30" s="10" t="s">
        <v>298</v>
      </c>
      <c r="I30" s="10" t="s">
        <v>328</v>
      </c>
      <c r="J30" s="10" t="s">
        <v>291</v>
      </c>
      <c r="K30" s="10">
        <v>1.254217575279712</v>
      </c>
      <c r="L30" s="10">
        <v>1.2872395445688127</v>
      </c>
      <c r="M30" s="10">
        <v>40.654437707829544</v>
      </c>
      <c r="N30" s="10">
        <v>1.1857645743303542</v>
      </c>
      <c r="O30" s="10">
        <v>7.5002939936948119</v>
      </c>
      <c r="P30" s="10">
        <v>6.4080246313502487</v>
      </c>
      <c r="Q30" s="10">
        <v>2.8027431855051286</v>
      </c>
      <c r="R30" s="10">
        <v>9.5300284396545649</v>
      </c>
      <c r="S30" s="10">
        <v>1.880701856279539</v>
      </c>
      <c r="T30" s="10">
        <v>3.823483143279649</v>
      </c>
      <c r="U30" s="10">
        <v>14.32526192732173</v>
      </c>
      <c r="V30" s="10">
        <v>9.34780342090591</v>
      </c>
      <c r="W30" s="10">
        <v>0.14417957524179029</v>
      </c>
      <c r="X30" s="10">
        <v>3.8862527643812461</v>
      </c>
      <c r="Y30" s="10">
        <v>1.4555479287883948</v>
      </c>
      <c r="Z30" s="10">
        <v>0.3321192080987484</v>
      </c>
      <c r="AA30" s="10">
        <v>0.4113838313792858</v>
      </c>
      <c r="AB30" s="10">
        <v>1.1960364294606363</v>
      </c>
      <c r="AC30" s="10">
        <v>1.7307506785479083</v>
      </c>
      <c r="AD30" s="10">
        <v>5.3774478114269462</v>
      </c>
      <c r="AE30" s="10">
        <v>0.61358814221675995</v>
      </c>
      <c r="AF30" s="10">
        <v>3.3851374211658287</v>
      </c>
      <c r="AG30" s="10">
        <v>5.0194987763407362</v>
      </c>
      <c r="AH30" s="10">
        <v>1.1240911006147369</v>
      </c>
      <c r="AI30" s="10">
        <v>5.1174541599135619</v>
      </c>
      <c r="AJ30" s="10">
        <v>8.503826488692809</v>
      </c>
      <c r="AK30" s="10">
        <v>5.12476493258864</v>
      </c>
      <c r="AL30" s="10">
        <v>16.349974970508267</v>
      </c>
      <c r="AM30" s="10">
        <v>0.73257231304463977</v>
      </c>
      <c r="AN30" s="10">
        <v>2.694131111658788</v>
      </c>
      <c r="AO30" s="10">
        <v>4.294697709996516</v>
      </c>
      <c r="AP30" s="10">
        <v>12.745076320747803</v>
      </c>
      <c r="AQ30" s="10">
        <v>1.4754350245192516</v>
      </c>
      <c r="AR30" s="10">
        <v>0.67921630565135549</v>
      </c>
      <c r="AS30" s="10">
        <v>1.4524449617767128</v>
      </c>
      <c r="AT30" s="10">
        <v>0.87188364625714099</v>
      </c>
      <c r="AU30" s="10">
        <v>3.7234647311039692</v>
      </c>
      <c r="AV30" s="10">
        <v>5.980182147303182E-2</v>
      </c>
      <c r="AW30" s="10">
        <v>0.52050316848925116</v>
      </c>
      <c r="AX30" s="10">
        <v>0.74528311544645587</v>
      </c>
      <c r="AY30" s="10">
        <v>4.0141524150111563</v>
      </c>
      <c r="AZ30" s="10">
        <v>5.5586488255357702</v>
      </c>
      <c r="BA30" s="10">
        <v>0.20082221599095548</v>
      </c>
      <c r="BB30" s="10">
        <v>0.45981209393091538</v>
      </c>
    </row>
    <row r="31" spans="1:54" x14ac:dyDescent="0.3">
      <c r="A31" s="10" t="s">
        <v>329</v>
      </c>
      <c r="B31" s="10" t="s">
        <v>61</v>
      </c>
      <c r="C31" s="10" t="s">
        <v>67</v>
      </c>
      <c r="D31" s="10" t="s">
        <v>617</v>
      </c>
      <c r="E31" s="10" t="s">
        <v>1213</v>
      </c>
      <c r="F31" s="10">
        <v>28.04</v>
      </c>
      <c r="G31" s="10" t="s">
        <v>294</v>
      </c>
      <c r="H31" s="10" t="s">
        <v>330</v>
      </c>
      <c r="I31" s="10" t="s">
        <v>331</v>
      </c>
      <c r="J31" s="10" t="s">
        <v>332</v>
      </c>
      <c r="K31" s="10">
        <v>1.0783343878768852</v>
      </c>
      <c r="L31" s="10">
        <v>1.0391161781588327</v>
      </c>
      <c r="M31" s="10">
        <v>38.612306015064419</v>
      </c>
      <c r="N31" s="10">
        <v>1.0699935497027937</v>
      </c>
      <c r="O31" s="10">
        <v>8.3076961578030097</v>
      </c>
      <c r="P31" s="10">
        <v>6.2212592718485791</v>
      </c>
      <c r="Q31" s="10">
        <v>2.9209826064292201</v>
      </c>
      <c r="R31" s="10">
        <v>9.8720223275118624</v>
      </c>
      <c r="S31" s="10">
        <v>1.7754251087629478</v>
      </c>
      <c r="T31" s="10">
        <v>3.4672499103479142</v>
      </c>
      <c r="U31" s="10">
        <v>15.938172664603346</v>
      </c>
      <c r="V31" s="10">
        <v>9.6974418218901803</v>
      </c>
      <c r="W31" s="10">
        <v>0.3980509860026773</v>
      </c>
      <c r="X31" s="10">
        <v>4.7336994762284137</v>
      </c>
      <c r="Y31" s="10">
        <v>1.0517788989826926</v>
      </c>
      <c r="Z31" s="10">
        <v>0.58638474927207751</v>
      </c>
      <c r="AA31" s="10">
        <v>0.70033470673085552</v>
      </c>
      <c r="AB31" s="10">
        <v>1.4248630194361425</v>
      </c>
      <c r="AC31" s="10">
        <v>2.5583524509060873</v>
      </c>
      <c r="AD31" s="10">
        <v>6.0780063202132171</v>
      </c>
      <c r="AE31" s="10">
        <v>0.62072425630941563</v>
      </c>
      <c r="AF31" s="10">
        <v>2.7808081163791125</v>
      </c>
      <c r="AG31" s="10">
        <v>3.5044507063992376</v>
      </c>
      <c r="AH31" s="10">
        <v>2.5207150168290946</v>
      </c>
      <c r="AI31" s="10">
        <v>8.8977091675076743</v>
      </c>
      <c r="AJ31" s="10">
        <v>11.860911200363335</v>
      </c>
      <c r="AK31" s="10">
        <v>2.98989151617908</v>
      </c>
      <c r="AL31" s="10">
        <v>10.353200906771288</v>
      </c>
      <c r="AM31" s="10">
        <v>0.97091390412403478</v>
      </c>
      <c r="AN31" s="10">
        <v>1.3107770933613079</v>
      </c>
      <c r="AO31" s="10">
        <v>2.8844894156843743</v>
      </c>
      <c r="AP31" s="10">
        <v>7.3301066252235216</v>
      </c>
      <c r="AQ31" s="10">
        <v>1.9816247762553854</v>
      </c>
      <c r="AR31" s="10">
        <v>0.83279125893944939</v>
      </c>
      <c r="AS31" s="10">
        <v>1.6434306430662233</v>
      </c>
      <c r="AT31" s="10">
        <v>1.0344084954213004</v>
      </c>
      <c r="AU31" s="10">
        <v>5.1013872390170771</v>
      </c>
      <c r="AV31" s="10">
        <v>0.13358432104954543</v>
      </c>
      <c r="AW31" s="10">
        <v>0.67316960849135044</v>
      </c>
      <c r="AX31" s="10">
        <v>0.96565076267417038</v>
      </c>
      <c r="AY31" s="10">
        <v>5.8449054681114418</v>
      </c>
      <c r="AZ31" s="10">
        <v>7.2891123627225909</v>
      </c>
      <c r="BA31" s="10">
        <v>0.41725663559269643</v>
      </c>
      <c r="BB31" s="10">
        <v>0.52650989575514107</v>
      </c>
    </row>
    <row r="32" spans="1:54" x14ac:dyDescent="0.3">
      <c r="A32" s="10" t="s">
        <v>333</v>
      </c>
      <c r="B32" s="10" t="s">
        <v>61</v>
      </c>
      <c r="C32" s="10" t="s">
        <v>62</v>
      </c>
      <c r="D32" s="10" t="s">
        <v>617</v>
      </c>
      <c r="E32" s="10" t="s">
        <v>1206</v>
      </c>
      <c r="F32" s="10">
        <v>27.08</v>
      </c>
      <c r="G32" s="10" t="s">
        <v>294</v>
      </c>
      <c r="H32" s="10" t="s">
        <v>316</v>
      </c>
      <c r="I32" s="10" t="s">
        <v>296</v>
      </c>
      <c r="J32" s="10" t="s">
        <v>291</v>
      </c>
      <c r="K32" s="10">
        <v>0.86682470452505034</v>
      </c>
      <c r="L32" s="10">
        <v>1.0911798756808029</v>
      </c>
      <c r="M32" s="10">
        <v>37.863157196375482</v>
      </c>
      <c r="N32" s="10">
        <v>1.4286600523928286</v>
      </c>
      <c r="O32" s="10">
        <v>5.9856792667416565</v>
      </c>
      <c r="P32" s="10">
        <v>6.1701986077072659</v>
      </c>
      <c r="Q32" s="10">
        <v>2.6951857055932948</v>
      </c>
      <c r="R32" s="10">
        <v>10.27643440887911</v>
      </c>
      <c r="S32" s="10">
        <v>1.9115123193042769</v>
      </c>
      <c r="T32" s="10">
        <v>3.3844397281615146</v>
      </c>
      <c r="U32" s="10">
        <v>17.368323412844202</v>
      </c>
      <c r="V32" s="10">
        <v>10.958404721794521</v>
      </c>
      <c r="W32" s="10">
        <v>0.4530272926365056</v>
      </c>
      <c r="X32" s="10">
        <v>4.4070758148697271</v>
      </c>
      <c r="Y32" s="10">
        <v>1.8333344108888161</v>
      </c>
      <c r="Z32" s="10">
        <v>0.4514999060369474</v>
      </c>
      <c r="AA32" s="10">
        <v>0.75503287689392495</v>
      </c>
      <c r="AB32" s="10">
        <v>1.4659429960742876</v>
      </c>
      <c r="AC32" s="10">
        <v>2.7862815758986201</v>
      </c>
      <c r="AD32" s="10">
        <v>6.8516148015708538</v>
      </c>
      <c r="AE32" s="10">
        <v>0.7272730782295429</v>
      </c>
      <c r="AF32" s="10">
        <v>3.320530417971344</v>
      </c>
      <c r="AG32" s="10">
        <v>5.4663657122893001</v>
      </c>
      <c r="AH32" s="10">
        <v>2.4201909551525427</v>
      </c>
      <c r="AI32" s="10">
        <v>8.526399238904105</v>
      </c>
      <c r="AJ32" s="10">
        <v>8.8736291506044651</v>
      </c>
      <c r="AK32" s="10">
        <v>5.3107453427016367</v>
      </c>
      <c r="AL32" s="10">
        <v>10.967992120227427</v>
      </c>
      <c r="AM32" s="10">
        <v>0.67213059848807433</v>
      </c>
      <c r="AN32" s="10">
        <v>0.71715610406535446</v>
      </c>
      <c r="AO32" s="10">
        <v>1.2368382259278514</v>
      </c>
      <c r="AP32" s="10">
        <v>2.0251846321020488</v>
      </c>
      <c r="AQ32" s="10">
        <v>2.0794147046179052</v>
      </c>
      <c r="AR32" s="10">
        <v>0.7947988599196828</v>
      </c>
      <c r="AS32" s="10">
        <v>1.9607365645955246</v>
      </c>
      <c r="AT32" s="10">
        <v>1.1910774014263572</v>
      </c>
      <c r="AU32" s="10">
        <v>5.6551015942384009</v>
      </c>
      <c r="AV32" s="10">
        <v>0.12608546193847259</v>
      </c>
      <c r="AW32" s="10">
        <v>0.63918573485343977</v>
      </c>
      <c r="AX32" s="10">
        <v>1.0883537099397045</v>
      </c>
      <c r="AY32" s="10">
        <v>7.5567482198649287</v>
      </c>
      <c r="AZ32" s="10">
        <v>8.8965459866990226</v>
      </c>
      <c r="BA32" s="10">
        <v>0.33979465812945653</v>
      </c>
      <c r="BB32" s="10">
        <v>0.40391185224375492</v>
      </c>
    </row>
    <row r="33" spans="1:54" x14ac:dyDescent="0.3">
      <c r="A33" s="10" t="s">
        <v>334</v>
      </c>
      <c r="B33" s="10" t="s">
        <v>61</v>
      </c>
      <c r="C33" s="10" t="s">
        <v>62</v>
      </c>
      <c r="D33" s="10" t="s">
        <v>617</v>
      </c>
      <c r="E33" s="10" t="s">
        <v>1203</v>
      </c>
      <c r="F33" s="10">
        <v>24.69</v>
      </c>
      <c r="G33" s="10" t="s">
        <v>294</v>
      </c>
      <c r="H33" s="10" t="s">
        <v>309</v>
      </c>
      <c r="I33" s="10" t="s">
        <v>296</v>
      </c>
      <c r="J33" s="10" t="s">
        <v>291</v>
      </c>
      <c r="K33" s="10">
        <v>0.7812538029939583</v>
      </c>
      <c r="L33" s="10">
        <v>0.53581303750977982</v>
      </c>
      <c r="M33" s="10">
        <v>42.5993306927897</v>
      </c>
      <c r="N33" s="10">
        <v>1.3158408162738211</v>
      </c>
      <c r="O33" s="10">
        <v>7.9130249922976956</v>
      </c>
      <c r="P33" s="10">
        <v>7.0162041089920111</v>
      </c>
      <c r="Q33" s="10">
        <v>1.8131720755532756</v>
      </c>
      <c r="R33" s="10">
        <v>11.394489463634843</v>
      </c>
      <c r="S33" s="10">
        <v>1.4284399734741198</v>
      </c>
      <c r="T33" s="10">
        <v>1.8926119897466434</v>
      </c>
      <c r="U33" s="10">
        <v>12.851643072023307</v>
      </c>
      <c r="V33" s="10">
        <v>10.45817597471083</v>
      </c>
      <c r="W33" s="10">
        <v>0.18458644974208793</v>
      </c>
      <c r="X33" s="10">
        <v>4.6252091662563926</v>
      </c>
      <c r="Y33" s="10">
        <v>1.8519382380976595</v>
      </c>
      <c r="Z33" s="10">
        <v>0.48828760420991346</v>
      </c>
      <c r="AA33" s="10">
        <v>0.36622542862364577</v>
      </c>
      <c r="AB33" s="10">
        <v>1.5180134206122107</v>
      </c>
      <c r="AC33" s="10">
        <v>2.0807419875371966</v>
      </c>
      <c r="AD33" s="10">
        <v>7.6611630664842334</v>
      </c>
      <c r="AE33" s="10">
        <v>0.45797313900295772</v>
      </c>
      <c r="AF33" s="10">
        <v>3.3459877359103065</v>
      </c>
      <c r="AG33" s="10">
        <v>5.8283475263233671</v>
      </c>
      <c r="AH33" s="10">
        <v>1.5328774865178949</v>
      </c>
      <c r="AI33" s="10">
        <v>6.3774735325271159</v>
      </c>
      <c r="AJ33" s="10">
        <v>9.7251669655882225</v>
      </c>
      <c r="AK33" s="10">
        <v>4.3537190364207081</v>
      </c>
      <c r="AL33" s="10">
        <v>12.366687751103356</v>
      </c>
      <c r="AM33" s="10">
        <v>0.80609152631014103</v>
      </c>
      <c r="AN33" s="10">
        <v>7.4811278543864601E-2</v>
      </c>
      <c r="AO33" s="10">
        <v>7.4811278543864601E-2</v>
      </c>
      <c r="AP33" s="10">
        <v>7.4811278543864601E-2</v>
      </c>
      <c r="AQ33" s="10">
        <v>3.02754978822442</v>
      </c>
      <c r="AR33" s="10">
        <v>1.2066058628274836</v>
      </c>
      <c r="AS33" s="10">
        <v>2.3758547137140882</v>
      </c>
      <c r="AT33" s="10">
        <v>1.1232127954936559</v>
      </c>
      <c r="AU33" s="10">
        <v>7.4811400112192228</v>
      </c>
      <c r="AV33" s="10">
        <v>7.4811278543864601E-2</v>
      </c>
      <c r="AW33" s="10">
        <v>0.68798032137197118</v>
      </c>
      <c r="AX33" s="10">
        <v>0.80408920243991455</v>
      </c>
      <c r="AY33" s="10">
        <v>7.3215759703539964</v>
      </c>
      <c r="AZ33" s="10">
        <v>10.888641320912223</v>
      </c>
      <c r="BA33" s="10">
        <v>0.61230319579305958</v>
      </c>
      <c r="BB33" s="10">
        <v>0.60131164220710043</v>
      </c>
    </row>
    <row r="34" spans="1:54" x14ac:dyDescent="0.3">
      <c r="A34" s="10" t="s">
        <v>335</v>
      </c>
      <c r="B34" s="10" t="s">
        <v>61</v>
      </c>
      <c r="C34" s="10" t="s">
        <v>62</v>
      </c>
      <c r="D34" s="10" t="s">
        <v>617</v>
      </c>
      <c r="E34" s="10" t="s">
        <v>1203</v>
      </c>
      <c r="F34" s="10">
        <v>21.33</v>
      </c>
      <c r="G34" s="10" t="s">
        <v>294</v>
      </c>
      <c r="H34" s="10" t="s">
        <v>298</v>
      </c>
      <c r="I34" s="10" t="s">
        <v>296</v>
      </c>
      <c r="J34" s="10" t="s">
        <v>291</v>
      </c>
      <c r="K34" s="10">
        <v>1.1814353339136248</v>
      </c>
      <c r="L34" s="10">
        <v>0.47649651346563915</v>
      </c>
      <c r="M34" s="10">
        <v>47.530117326048632</v>
      </c>
      <c r="N34" s="10">
        <v>1.7767206094420507</v>
      </c>
      <c r="O34" s="10">
        <v>6.5805255207224302</v>
      </c>
      <c r="P34" s="10">
        <v>5.0118850431415805</v>
      </c>
      <c r="Q34" s="10">
        <v>1.224476361342606</v>
      </c>
      <c r="R34" s="10">
        <v>10.922666756752701</v>
      </c>
      <c r="S34" s="10">
        <v>3.6553536921358032</v>
      </c>
      <c r="T34" s="10">
        <v>1.0331176132396702</v>
      </c>
      <c r="U34" s="10">
        <v>10.124872286950888</v>
      </c>
      <c r="V34" s="10">
        <v>10.482332942844385</v>
      </c>
      <c r="W34" s="10">
        <v>0.22296116754989836</v>
      </c>
      <c r="X34" s="10">
        <v>8.8045217203347637</v>
      </c>
      <c r="Y34" s="10">
        <v>1.6823506178108478</v>
      </c>
      <c r="Z34" s="10">
        <v>0.59039341149479929</v>
      </c>
      <c r="AA34" s="10">
        <v>0.1893000953309622</v>
      </c>
      <c r="AB34" s="10">
        <v>1.1692390432568021</v>
      </c>
      <c r="AC34" s="10">
        <v>1.3081561758844764</v>
      </c>
      <c r="AD34" s="10">
        <v>10.604132676835665</v>
      </c>
      <c r="AE34" s="10">
        <v>0.72179461288389934</v>
      </c>
      <c r="AF34" s="10">
        <v>6.5438041562614284</v>
      </c>
      <c r="AG34" s="10">
        <v>4.2319265714843466</v>
      </c>
      <c r="AH34" s="10">
        <v>0.72605537436459044</v>
      </c>
      <c r="AI34" s="10">
        <v>7.2342328137461118</v>
      </c>
      <c r="AJ34" s="10">
        <v>25.806829258596203</v>
      </c>
      <c r="AK34" s="10">
        <v>3.765472339825644</v>
      </c>
      <c r="AL34" s="10">
        <v>11.402380705461949</v>
      </c>
      <c r="AM34" s="10">
        <v>7.4492349341142798</v>
      </c>
      <c r="AN34" s="10">
        <v>0.22590184608175559</v>
      </c>
      <c r="AO34" s="10">
        <v>0.59707441986438248</v>
      </c>
      <c r="AP34" s="10">
        <v>5.9623732977185102E-2</v>
      </c>
      <c r="AQ34" s="10">
        <v>0.71452791235248669</v>
      </c>
      <c r="AR34" s="10">
        <v>0.21076062008669291</v>
      </c>
      <c r="AS34" s="10">
        <v>0.48718589204745721</v>
      </c>
      <c r="AT34" s="10">
        <v>0.22770966268838685</v>
      </c>
      <c r="AU34" s="10">
        <v>1.4378739863884662</v>
      </c>
      <c r="AV34" s="10">
        <v>2.1672235405346695E-2</v>
      </c>
      <c r="AW34" s="10">
        <v>0.22181508556107513</v>
      </c>
      <c r="AX34" s="10">
        <v>7.2273898054168742E-2</v>
      </c>
      <c r="AY34" s="10">
        <v>1.1362606735434286</v>
      </c>
      <c r="AZ34" s="10">
        <v>1.7418614926221596</v>
      </c>
      <c r="BA34" s="10">
        <v>0.13492423997659328</v>
      </c>
      <c r="BB34" s="10">
        <v>0.2577486271137332</v>
      </c>
    </row>
    <row r="35" spans="1:54" x14ac:dyDescent="0.3">
      <c r="A35" s="10" t="s">
        <v>337</v>
      </c>
      <c r="B35" s="10" t="s">
        <v>61</v>
      </c>
      <c r="C35" s="10" t="s">
        <v>62</v>
      </c>
      <c r="D35" s="10" t="s">
        <v>617</v>
      </c>
      <c r="E35" s="10" t="s">
        <v>1206</v>
      </c>
      <c r="F35" s="10">
        <v>22.64</v>
      </c>
      <c r="G35" s="10" t="s">
        <v>294</v>
      </c>
      <c r="H35" s="10" t="s">
        <v>309</v>
      </c>
      <c r="I35" s="10" t="s">
        <v>296</v>
      </c>
      <c r="J35" s="10" t="s">
        <v>291</v>
      </c>
      <c r="K35" s="10">
        <v>0.86733269562955639</v>
      </c>
      <c r="L35" s="10">
        <v>0.67845763288807714</v>
      </c>
      <c r="M35" s="10">
        <v>33.282950536979378</v>
      </c>
      <c r="N35" s="10">
        <v>0.98760581222483279</v>
      </c>
      <c r="O35" s="10">
        <v>6.4558273096151861</v>
      </c>
      <c r="P35" s="10">
        <v>6.7637876345323695</v>
      </c>
      <c r="Q35" s="10">
        <v>3.1172012510427103</v>
      </c>
      <c r="R35" s="10">
        <v>11.654451559578705</v>
      </c>
      <c r="S35" s="10">
        <v>2.1674656883767263</v>
      </c>
      <c r="T35" s="10">
        <v>3.5017635303530152</v>
      </c>
      <c r="U35" s="10">
        <v>18.139068565393913</v>
      </c>
      <c r="V35" s="10">
        <v>12.38408778338553</v>
      </c>
      <c r="W35" s="10">
        <v>0.22943893064892207</v>
      </c>
      <c r="X35" s="10">
        <v>3.0034708312486851</v>
      </c>
      <c r="Y35" s="10">
        <v>1.390474562894634</v>
      </c>
      <c r="Z35" s="10">
        <v>0.33794586800121562</v>
      </c>
      <c r="AA35" s="10">
        <v>0.4461555279234336</v>
      </c>
      <c r="AB35" s="10">
        <v>1.083610939380939</v>
      </c>
      <c r="AC35" s="10">
        <v>2.004841164637218</v>
      </c>
      <c r="AD35" s="10">
        <v>5.9558443135923902</v>
      </c>
      <c r="AE35" s="10">
        <v>0.60248375911921659</v>
      </c>
      <c r="AF35" s="10">
        <v>3.0955525433552151</v>
      </c>
      <c r="AG35" s="10">
        <v>4.9365162884928244</v>
      </c>
      <c r="AH35" s="10">
        <v>1.378017276568823</v>
      </c>
      <c r="AI35" s="10">
        <v>6.2202910291260061</v>
      </c>
      <c r="AJ35" s="10">
        <v>8.9013447327477522</v>
      </c>
      <c r="AK35" s="10">
        <v>5.1129691848905958</v>
      </c>
      <c r="AL35" s="10">
        <v>11.533861507990625</v>
      </c>
      <c r="AM35" s="10">
        <v>1.2944681733697136</v>
      </c>
      <c r="AN35" s="10">
        <v>4.8624426923227812E-2</v>
      </c>
      <c r="AO35" s="10">
        <v>0.13710609171675839</v>
      </c>
      <c r="AP35" s="10">
        <v>3.0016653295529591E-2</v>
      </c>
      <c r="AQ35" s="10">
        <v>2.3238300152496421</v>
      </c>
      <c r="AR35" s="10">
        <v>1.2031079865667749</v>
      </c>
      <c r="AS35" s="10">
        <v>2.8132973226295279</v>
      </c>
      <c r="AT35" s="10">
        <v>1.4672853026370631</v>
      </c>
      <c r="AU35" s="10">
        <v>8.156406439585945</v>
      </c>
      <c r="AV35" s="10">
        <v>0.21470094148490013</v>
      </c>
      <c r="AW35" s="10">
        <v>0.87674667069680279</v>
      </c>
      <c r="AX35" s="10">
        <v>1.1166014926017234</v>
      </c>
      <c r="AY35" s="10">
        <v>8.9043163814240085</v>
      </c>
      <c r="AZ35" s="10">
        <v>13.572648881047924</v>
      </c>
      <c r="BA35" s="10">
        <v>0.67699522321920813</v>
      </c>
      <c r="BB35" s="10">
        <v>0.9310295369327708</v>
      </c>
    </row>
    <row r="36" spans="1:54" x14ac:dyDescent="0.3">
      <c r="A36" s="10" t="s">
        <v>339</v>
      </c>
      <c r="B36" s="10" t="s">
        <v>61</v>
      </c>
      <c r="C36" s="10" t="s">
        <v>67</v>
      </c>
      <c r="D36" s="10" t="s">
        <v>617</v>
      </c>
      <c r="E36" s="10" t="s">
        <v>1207</v>
      </c>
      <c r="F36" s="10">
        <v>26.81</v>
      </c>
      <c r="G36" s="10" t="s">
        <v>294</v>
      </c>
      <c r="H36" s="10" t="s">
        <v>298</v>
      </c>
      <c r="I36" s="10" t="s">
        <v>296</v>
      </c>
      <c r="J36" s="10" t="s">
        <v>291</v>
      </c>
      <c r="K36" s="10">
        <v>1.0011276218856597</v>
      </c>
      <c r="L36" s="10">
        <v>0.68229391212633295</v>
      </c>
      <c r="M36" s="10">
        <v>40.356704137441334</v>
      </c>
      <c r="N36" s="10">
        <v>0.92381419391175834</v>
      </c>
      <c r="O36" s="10">
        <v>7.1915460583205357</v>
      </c>
      <c r="P36" s="10">
        <v>6.4308933607012424</v>
      </c>
      <c r="Q36" s="10">
        <v>3.0648558250347961</v>
      </c>
      <c r="R36" s="10">
        <v>10.438588619651659</v>
      </c>
      <c r="S36" s="10">
        <v>1.8333279369892377</v>
      </c>
      <c r="T36" s="10">
        <v>2.6548075003314606</v>
      </c>
      <c r="U36" s="10">
        <v>15.645803279652112</v>
      </c>
      <c r="V36" s="10">
        <v>9.7762375539538642</v>
      </c>
      <c r="W36" s="10">
        <v>0.3956868763369058</v>
      </c>
      <c r="X36" s="10">
        <v>3.9576819295686181</v>
      </c>
      <c r="Y36" s="10">
        <v>0.84045410236041906</v>
      </c>
      <c r="Z36" s="10">
        <v>0.49175099160561198</v>
      </c>
      <c r="AA36" s="10">
        <v>0.73053344499566863</v>
      </c>
      <c r="AB36" s="10">
        <v>1.2482325157276626</v>
      </c>
      <c r="AC36" s="10">
        <v>2.6503631830350192</v>
      </c>
      <c r="AD36" s="10">
        <v>5.4436623856606694</v>
      </c>
      <c r="AE36" s="10">
        <v>0.71132358137817953</v>
      </c>
      <c r="AF36" s="10">
        <v>2.8569019675650371</v>
      </c>
      <c r="AG36" s="10">
        <v>3.3572014536897483</v>
      </c>
      <c r="AH36" s="10">
        <v>2.6389394875937859</v>
      </c>
      <c r="AI36" s="10">
        <v>9.9485725865837065</v>
      </c>
      <c r="AJ36" s="10">
        <v>11.496065875454505</v>
      </c>
      <c r="AK36" s="10">
        <v>3.5148864618865927</v>
      </c>
      <c r="AL36" s="10">
        <v>9.9380923811402937</v>
      </c>
      <c r="AM36" s="10">
        <v>1.1742717239057319</v>
      </c>
      <c r="AN36" s="10">
        <v>5.4301582608357539E-2</v>
      </c>
      <c r="AO36" s="10">
        <v>6.9353438291568162E-2</v>
      </c>
      <c r="AP36" s="10">
        <v>5.4301582608357539E-2</v>
      </c>
      <c r="AQ36" s="10">
        <v>2.3205143284085947</v>
      </c>
      <c r="AR36" s="10">
        <v>1.0486361885341229</v>
      </c>
      <c r="AS36" s="10">
        <v>2.2432363886590756</v>
      </c>
      <c r="AT36" s="10">
        <v>1.3785637804553292</v>
      </c>
      <c r="AU36" s="10">
        <v>7.1544032010967564</v>
      </c>
      <c r="AV36" s="10">
        <v>0.13573291465763312</v>
      </c>
      <c r="AW36" s="10">
        <v>0.88123594843886077</v>
      </c>
      <c r="AX36" s="10">
        <v>0.85283282688577666</v>
      </c>
      <c r="AY36" s="10">
        <v>7.4900480708968411</v>
      </c>
      <c r="AZ36" s="10">
        <v>11.668106864553435</v>
      </c>
      <c r="BA36" s="10">
        <v>1.7215495454542806</v>
      </c>
      <c r="BB36" s="10">
        <v>1.5325623899628487</v>
      </c>
    </row>
    <row r="37" spans="1:54" x14ac:dyDescent="0.3">
      <c r="A37" s="10" t="s">
        <v>340</v>
      </c>
      <c r="B37" s="10" t="s">
        <v>61</v>
      </c>
      <c r="C37" s="10" t="s">
        <v>62</v>
      </c>
      <c r="D37" s="10" t="s">
        <v>617</v>
      </c>
      <c r="E37" s="10" t="s">
        <v>1209</v>
      </c>
      <c r="F37" s="10">
        <v>24.8</v>
      </c>
      <c r="G37" s="10" t="s">
        <v>294</v>
      </c>
      <c r="H37" s="10" t="s">
        <v>295</v>
      </c>
      <c r="I37" s="10" t="s">
        <v>313</v>
      </c>
      <c r="J37" s="10" t="s">
        <v>291</v>
      </c>
      <c r="K37" s="10">
        <v>0.77113007826440272</v>
      </c>
      <c r="L37" s="10">
        <v>0.60821771153572357</v>
      </c>
      <c r="M37" s="10">
        <v>32.487079695870719</v>
      </c>
      <c r="N37" s="10">
        <v>0.76723256628419978</v>
      </c>
      <c r="O37" s="10">
        <v>6.1063746556032914</v>
      </c>
      <c r="P37" s="10">
        <v>6.424402807652899</v>
      </c>
      <c r="Q37" s="10">
        <v>3.1333426532712938</v>
      </c>
      <c r="R37" s="10">
        <v>11.44646185588608</v>
      </c>
      <c r="S37" s="10">
        <v>1.9716709724591419</v>
      </c>
      <c r="T37" s="10">
        <v>3.9365753553545191</v>
      </c>
      <c r="U37" s="10">
        <v>20.047955413106692</v>
      </c>
      <c r="V37" s="10">
        <v>12.299556234711043</v>
      </c>
      <c r="W37" s="10">
        <v>0.44364953980738442</v>
      </c>
      <c r="X37" s="10">
        <v>4.0973195143011782</v>
      </c>
      <c r="Y37" s="10">
        <v>0.98974425414316702</v>
      </c>
      <c r="Z37" s="10">
        <v>0.54506955904532428</v>
      </c>
      <c r="AA37" s="10">
        <v>1.0150121454581658</v>
      </c>
      <c r="AB37" s="10">
        <v>1.7497669969002303</v>
      </c>
      <c r="AC37" s="10">
        <v>3.6802735691841453</v>
      </c>
      <c r="AD37" s="10">
        <v>7.2382504854061986</v>
      </c>
      <c r="AE37" s="10">
        <v>0.70796563587076289</v>
      </c>
      <c r="AF37" s="10">
        <v>2.7506116304635699</v>
      </c>
      <c r="AG37" s="10">
        <v>3.8028799590155224</v>
      </c>
      <c r="AH37" s="10">
        <v>3.941350776304164</v>
      </c>
      <c r="AI37" s="10">
        <v>14.336097247965672</v>
      </c>
      <c r="AJ37" s="10">
        <v>14.506459900759584</v>
      </c>
      <c r="AK37" s="10">
        <v>3.5857131153977555</v>
      </c>
      <c r="AL37" s="10">
        <v>8.2442809991238466</v>
      </c>
      <c r="AM37" s="10">
        <v>0.73746873639198707</v>
      </c>
      <c r="AN37" s="10">
        <v>5.8997498911358963E-2</v>
      </c>
      <c r="AO37" s="10">
        <v>5.8997498911358963E-2</v>
      </c>
      <c r="AP37" s="10">
        <v>5.8997498911358963E-2</v>
      </c>
      <c r="AQ37" s="10">
        <v>1.7976346176419615</v>
      </c>
      <c r="AR37" s="10">
        <v>0.76247113896188456</v>
      </c>
      <c r="AS37" s="10">
        <v>1.6574218991979621</v>
      </c>
      <c r="AT37" s="10">
        <v>1.0229436217180616</v>
      </c>
      <c r="AU37" s="10">
        <v>5.0273347005464855</v>
      </c>
      <c r="AV37" s="10">
        <v>6.4894416922547118E-2</v>
      </c>
      <c r="AW37" s="10">
        <v>0.48777812030873458</v>
      </c>
      <c r="AX37" s="10">
        <v>0.87943220561618096</v>
      </c>
      <c r="AY37" s="10">
        <v>6.8059499994768977</v>
      </c>
      <c r="AZ37" s="10">
        <v>8.0063219619522439</v>
      </c>
      <c r="BA37" s="10">
        <v>0.42448825836407961</v>
      </c>
      <c r="BB37" s="10">
        <v>0.51442249702020881</v>
      </c>
    </row>
    <row r="38" spans="1:54" x14ac:dyDescent="0.3">
      <c r="A38" s="10" t="s">
        <v>341</v>
      </c>
      <c r="B38" s="10" t="s">
        <v>61</v>
      </c>
      <c r="C38" s="10" t="s">
        <v>67</v>
      </c>
      <c r="D38" s="10" t="s">
        <v>617</v>
      </c>
      <c r="E38" s="10" t="s">
        <v>1207</v>
      </c>
      <c r="F38" s="10">
        <v>19.2</v>
      </c>
      <c r="G38" s="10" t="s">
        <v>294</v>
      </c>
      <c r="H38" s="10" t="s">
        <v>309</v>
      </c>
      <c r="I38" s="10" t="s">
        <v>317</v>
      </c>
      <c r="J38" s="10" t="s">
        <v>291</v>
      </c>
      <c r="K38" s="10">
        <v>0.78310973122559435</v>
      </c>
      <c r="L38" s="10">
        <v>0.43065661360732799</v>
      </c>
      <c r="M38" s="10">
        <v>43.737539830444177</v>
      </c>
      <c r="N38" s="10">
        <v>1.6383684603657325</v>
      </c>
      <c r="O38" s="10">
        <v>7.248820810480562</v>
      </c>
      <c r="P38" s="10">
        <v>6.5690657993869763</v>
      </c>
      <c r="Q38" s="10">
        <v>1.8434583738820756</v>
      </c>
      <c r="R38" s="10">
        <v>10.936976483082478</v>
      </c>
      <c r="S38" s="10">
        <v>1.9714732710244598</v>
      </c>
      <c r="T38" s="10">
        <v>1.8877277266411687</v>
      </c>
      <c r="U38" s="10">
        <v>12.597804090527609</v>
      </c>
      <c r="V38" s="10">
        <v>10.354998809331851</v>
      </c>
      <c r="W38" s="10">
        <v>0.19213503410078658</v>
      </c>
      <c r="X38" s="10">
        <v>5.5559451458962483</v>
      </c>
      <c r="Y38" s="10">
        <v>2.1233957712004381</v>
      </c>
      <c r="Z38" s="10">
        <v>0.40755951952408398</v>
      </c>
      <c r="AA38" s="10">
        <v>0.35306758441725777</v>
      </c>
      <c r="AB38" s="10">
        <v>1.4347947481377858</v>
      </c>
      <c r="AC38" s="10">
        <v>1.6772830322550201</v>
      </c>
      <c r="AD38" s="10">
        <v>7.4015446851425466</v>
      </c>
      <c r="AE38" s="10">
        <v>0.64694901906096369</v>
      </c>
      <c r="AF38" s="10">
        <v>4.3657091864736479</v>
      </c>
      <c r="AG38" s="10">
        <v>6.5487538095151034</v>
      </c>
      <c r="AH38" s="10">
        <v>1.1109901130887894</v>
      </c>
      <c r="AI38" s="10">
        <v>5.5886316394138591</v>
      </c>
      <c r="AJ38" s="10">
        <v>10.429150116013712</v>
      </c>
      <c r="AK38" s="10">
        <v>5.12301418663617</v>
      </c>
      <c r="AL38" s="10">
        <v>14.59885517953701</v>
      </c>
      <c r="AM38" s="10">
        <v>1.5995314490612296</v>
      </c>
      <c r="AN38" s="10">
        <v>5.6354247699033834E-2</v>
      </c>
      <c r="AO38" s="10">
        <v>0.15882738920379008</v>
      </c>
      <c r="AP38" s="10">
        <v>0.33837780202688567</v>
      </c>
      <c r="AQ38" s="10">
        <v>2.4146998411737659</v>
      </c>
      <c r="AR38" s="10">
        <v>0.89913969182556119</v>
      </c>
      <c r="AS38" s="10">
        <v>2.2046444496478173</v>
      </c>
      <c r="AT38" s="10">
        <v>1.0143203109273842</v>
      </c>
      <c r="AU38" s="10">
        <v>6.4877098107990721</v>
      </c>
      <c r="AV38" s="10">
        <v>0.12847593817762909</v>
      </c>
      <c r="AW38" s="10">
        <v>0.89332190884993712</v>
      </c>
      <c r="AX38" s="10">
        <v>0.6775944694359457</v>
      </c>
      <c r="AY38" s="10">
        <v>5.7405221888320863</v>
      </c>
      <c r="AZ38" s="10">
        <v>8.0155596934475639</v>
      </c>
      <c r="BA38" s="10">
        <v>0.82710472466104379</v>
      </c>
      <c r="BB38" s="10">
        <v>0.98603731381782989</v>
      </c>
    </row>
    <row r="39" spans="1:54" x14ac:dyDescent="0.3">
      <c r="A39" s="10" t="s">
        <v>342</v>
      </c>
      <c r="B39" s="10" t="s">
        <v>61</v>
      </c>
      <c r="C39" s="10" t="s">
        <v>62</v>
      </c>
      <c r="D39" s="10" t="s">
        <v>617</v>
      </c>
      <c r="E39" s="10" t="s">
        <v>1212</v>
      </c>
      <c r="F39" s="10">
        <v>24.84</v>
      </c>
      <c r="G39" s="10" t="s">
        <v>294</v>
      </c>
      <c r="H39" s="10" t="s">
        <v>309</v>
      </c>
      <c r="I39" s="10" t="s">
        <v>303</v>
      </c>
      <c r="J39" s="10" t="s">
        <v>291</v>
      </c>
      <c r="K39" s="10">
        <v>0.9478358258918721</v>
      </c>
      <c r="L39" s="10">
        <v>0.23639876527388307</v>
      </c>
      <c r="M39" s="10">
        <v>50.282933418970366</v>
      </c>
      <c r="N39" s="10">
        <v>2.4894400449928318</v>
      </c>
      <c r="O39" s="10">
        <v>7.2492331467840749</v>
      </c>
      <c r="P39" s="10">
        <v>4.7856713791273187</v>
      </c>
      <c r="Q39" s="10">
        <v>0.9927054935346814</v>
      </c>
      <c r="R39" s="10">
        <v>10.770779858516699</v>
      </c>
      <c r="S39" s="10">
        <v>3.2957888458806321</v>
      </c>
      <c r="T39" s="10">
        <v>0.8488157705800573</v>
      </c>
      <c r="U39" s="10">
        <v>9.3196194430218764</v>
      </c>
      <c r="V39" s="10">
        <v>8.7807780074257185</v>
      </c>
      <c r="W39" s="10">
        <v>0.11925344631167258</v>
      </c>
      <c r="X39" s="10">
        <v>5.4899889727801696</v>
      </c>
      <c r="Y39" s="10">
        <v>1.594205191963834</v>
      </c>
      <c r="Z39" s="10">
        <v>0.56977614976821167</v>
      </c>
      <c r="AA39" s="10">
        <v>0.14526090988407467</v>
      </c>
      <c r="AB39" s="10">
        <v>1.4999502757106284</v>
      </c>
      <c r="AC39" s="10">
        <v>1.3591445600444845</v>
      </c>
      <c r="AD39" s="10">
        <v>14.946343225356509</v>
      </c>
      <c r="AE39" s="10">
        <v>0.80437850986213255</v>
      </c>
      <c r="AF39" s="10">
        <v>8.2942080205108919</v>
      </c>
      <c r="AG39" s="10">
        <v>6.1851250975106646</v>
      </c>
      <c r="AH39" s="10">
        <v>0.61149331295824427</v>
      </c>
      <c r="AI39" s="10">
        <v>5.6718238781305166</v>
      </c>
      <c r="AJ39" s="10">
        <v>19.369797876118625</v>
      </c>
      <c r="AK39" s="10">
        <v>5.6887007281953927</v>
      </c>
      <c r="AL39" s="10">
        <v>16.160421273293732</v>
      </c>
      <c r="AM39" s="10">
        <v>8.0231487222848727</v>
      </c>
      <c r="AN39" s="10">
        <v>0.34813863907629122</v>
      </c>
      <c r="AO39" s="10">
        <v>0.84166938956297443</v>
      </c>
      <c r="AP39" s="10">
        <v>0.14607292795499702</v>
      </c>
      <c r="AQ39" s="10">
        <v>0.11735484311195045</v>
      </c>
      <c r="AR39" s="10">
        <v>2.3894912493488421E-2</v>
      </c>
      <c r="AS39" s="10">
        <v>0.11947013533530139</v>
      </c>
      <c r="AT39" s="10">
        <v>2.872923046645514E-2</v>
      </c>
      <c r="AU39" s="10">
        <v>0.53570307377987336</v>
      </c>
      <c r="AV39" s="10">
        <v>2.2630707428596859E-2</v>
      </c>
      <c r="AW39" s="10">
        <v>4.1595127100223887E-2</v>
      </c>
      <c r="AX39" s="10">
        <v>2.2630707428596859E-2</v>
      </c>
      <c r="AY39" s="10">
        <v>0.3417273596617697</v>
      </c>
      <c r="AZ39" s="10">
        <v>0.63242473714279634</v>
      </c>
      <c r="BA39" s="10">
        <v>6.9949593051661457E-2</v>
      </c>
      <c r="BB39" s="10">
        <v>0.17498846572035806</v>
      </c>
    </row>
    <row r="40" spans="1:54" x14ac:dyDescent="0.3">
      <c r="A40" s="10" t="s">
        <v>343</v>
      </c>
      <c r="B40" s="10" t="s">
        <v>61</v>
      </c>
      <c r="C40" s="10" t="s">
        <v>62</v>
      </c>
      <c r="D40" s="10" t="s">
        <v>617</v>
      </c>
      <c r="E40" s="10" t="s">
        <v>1202</v>
      </c>
      <c r="F40" s="10">
        <v>27.77</v>
      </c>
      <c r="G40" s="10" t="s">
        <v>294</v>
      </c>
      <c r="H40" s="10" t="s">
        <v>295</v>
      </c>
      <c r="I40" s="10" t="s">
        <v>296</v>
      </c>
      <c r="J40" s="10" t="s">
        <v>291</v>
      </c>
      <c r="K40" s="10">
        <v>0.64765237975699197</v>
      </c>
      <c r="L40" s="10">
        <v>0.62215271696035712</v>
      </c>
      <c r="M40" s="10">
        <v>46.258681778970391</v>
      </c>
      <c r="N40" s="10">
        <v>1.9194843562410397</v>
      </c>
      <c r="O40" s="10">
        <v>8.0584721749412438</v>
      </c>
      <c r="P40" s="10">
        <v>6.4780077660610518</v>
      </c>
      <c r="Q40" s="10">
        <v>1.4332482968766813</v>
      </c>
      <c r="R40" s="10">
        <v>10.702252004389553</v>
      </c>
      <c r="S40" s="10">
        <v>1.2515275239567603</v>
      </c>
      <c r="T40" s="10">
        <v>1.4418203195401453</v>
      </c>
      <c r="U40" s="10">
        <v>12.035684354791403</v>
      </c>
      <c r="V40" s="10">
        <v>9.151016327514359</v>
      </c>
      <c r="W40" s="10">
        <v>0.37765579543616379</v>
      </c>
      <c r="X40" s="10">
        <v>5.3523332118101719</v>
      </c>
      <c r="Y40" s="10">
        <v>1.6213207160733596</v>
      </c>
      <c r="Z40" s="10">
        <v>0.74080282411536391</v>
      </c>
      <c r="AA40" s="10">
        <v>0.52639388350836636</v>
      </c>
      <c r="AB40" s="10">
        <v>1.8199600399270228</v>
      </c>
      <c r="AC40" s="10">
        <v>2.3688768805615159</v>
      </c>
      <c r="AD40" s="10">
        <v>9.0690382571721671</v>
      </c>
      <c r="AE40" s="10">
        <v>0.59985138395061799</v>
      </c>
      <c r="AF40" s="10">
        <v>3.970403650416106</v>
      </c>
      <c r="AG40" s="10">
        <v>6.0403556761527595</v>
      </c>
      <c r="AH40" s="10">
        <v>1.78471118990964</v>
      </c>
      <c r="AI40" s="10">
        <v>7.5682421123247376</v>
      </c>
      <c r="AJ40" s="10">
        <v>10.323234322499728</v>
      </c>
      <c r="AK40" s="10">
        <v>4.9757931487301468</v>
      </c>
      <c r="AL40" s="10">
        <v>11.974842913426462</v>
      </c>
      <c r="AM40" s="10">
        <v>0.97411152651422761</v>
      </c>
      <c r="AN40" s="10">
        <v>4.3931530665921037E-2</v>
      </c>
      <c r="AO40" s="10">
        <v>7.5689964243273206E-2</v>
      </c>
      <c r="AP40" s="10">
        <v>3.9963549805711901E-2</v>
      </c>
      <c r="AQ40" s="10">
        <v>3.0412226434040681</v>
      </c>
      <c r="AR40" s="10">
        <v>0.97174618391010203</v>
      </c>
      <c r="AS40" s="10">
        <v>2.0195994516145745</v>
      </c>
      <c r="AT40" s="10">
        <v>0.92450227441853461</v>
      </c>
      <c r="AU40" s="10">
        <v>6.4250398111388165</v>
      </c>
      <c r="AV40" s="10">
        <v>6.6356227413962895E-2</v>
      </c>
      <c r="AW40" s="10">
        <v>0.5094418452251559</v>
      </c>
      <c r="AX40" s="10">
        <v>0.61076193259194989</v>
      </c>
      <c r="AY40" s="10">
        <v>5.6831314953269523</v>
      </c>
      <c r="AZ40" s="10">
        <v>8.1604219933457767</v>
      </c>
      <c r="BA40" s="10">
        <v>0.61529030232930959</v>
      </c>
      <c r="BB40" s="10">
        <v>0.72497326203732138</v>
      </c>
    </row>
    <row r="41" spans="1:54" x14ac:dyDescent="0.3">
      <c r="A41" s="10" t="s">
        <v>345</v>
      </c>
      <c r="B41" s="10" t="s">
        <v>61</v>
      </c>
      <c r="C41" s="10" t="s">
        <v>62</v>
      </c>
      <c r="D41" s="10" t="s">
        <v>617</v>
      </c>
      <c r="E41" s="10" t="s">
        <v>1212</v>
      </c>
      <c r="F41" s="10">
        <v>24.91</v>
      </c>
      <c r="G41" s="10" t="s">
        <v>288</v>
      </c>
      <c r="H41" s="10" t="s">
        <v>295</v>
      </c>
      <c r="I41" s="10" t="s">
        <v>313</v>
      </c>
      <c r="J41" s="10" t="s">
        <v>291</v>
      </c>
      <c r="K41" s="10">
        <v>0.76851343266814875</v>
      </c>
      <c r="L41" s="10">
        <v>0.72625241279608255</v>
      </c>
      <c r="M41" s="10">
        <v>45.852781243786183</v>
      </c>
      <c r="N41" s="10">
        <v>1.6392715813627103</v>
      </c>
      <c r="O41" s="10">
        <v>7.3279577107574054</v>
      </c>
      <c r="P41" s="10">
        <v>6.4937267385682382</v>
      </c>
      <c r="Q41" s="10">
        <v>1.7486132742172962</v>
      </c>
      <c r="R41" s="10">
        <v>10.921282697504314</v>
      </c>
      <c r="S41" s="10">
        <v>1.4677633081247117</v>
      </c>
      <c r="T41" s="10">
        <v>2.2252341949850418</v>
      </c>
      <c r="U41" s="10">
        <v>10.99752216609164</v>
      </c>
      <c r="V41" s="10">
        <v>9.831081239138225</v>
      </c>
      <c r="W41" s="10">
        <v>0.207708614345089</v>
      </c>
      <c r="X41" s="10">
        <v>4.6430744518716418</v>
      </c>
      <c r="Y41" s="10">
        <v>1.3566889007480867</v>
      </c>
      <c r="Z41" s="10">
        <v>0.4901915685176087</v>
      </c>
      <c r="AA41" s="10">
        <v>0.46027490530702014</v>
      </c>
      <c r="AB41" s="10">
        <v>1.5842572290052475</v>
      </c>
      <c r="AC41" s="10">
        <v>1.9761874386948204</v>
      </c>
      <c r="AD41" s="10">
        <v>8.6475798748592911</v>
      </c>
      <c r="AE41" s="10">
        <v>0.54451969951337809</v>
      </c>
      <c r="AF41" s="10">
        <v>4.2954301415820204</v>
      </c>
      <c r="AG41" s="10">
        <v>5.3284363692882835</v>
      </c>
      <c r="AH41" s="10">
        <v>1.3104664615193016</v>
      </c>
      <c r="AI41" s="10">
        <v>6.0039816896640215</v>
      </c>
      <c r="AJ41" s="10">
        <v>11.276322033081939</v>
      </c>
      <c r="AK41" s="10">
        <v>3.5506795272889016</v>
      </c>
      <c r="AL41" s="10">
        <v>14.004270360250255</v>
      </c>
      <c r="AM41" s="10">
        <v>2.9613024831369374</v>
      </c>
      <c r="AN41" s="10">
        <v>4.4263767516193639E-2</v>
      </c>
      <c r="AO41" s="10">
        <v>0.18086369061099605</v>
      </c>
      <c r="AP41" s="10">
        <v>6.5636970299062902E-2</v>
      </c>
      <c r="AQ41" s="10">
        <v>2.2176678690823208</v>
      </c>
      <c r="AR41" s="10">
        <v>0.77978593957928011</v>
      </c>
      <c r="AS41" s="10">
        <v>1.8860758140824472</v>
      </c>
      <c r="AT41" s="10">
        <v>1.023389370916276</v>
      </c>
      <c r="AU41" s="10">
        <v>6.3782152451006198</v>
      </c>
      <c r="AV41" s="10">
        <v>8.2154935752790273E-2</v>
      </c>
      <c r="AW41" s="10">
        <v>0.67493060730435694</v>
      </c>
      <c r="AX41" s="10">
        <v>0.7982112861049897</v>
      </c>
      <c r="AY41" s="10">
        <v>6.1587388868425137</v>
      </c>
      <c r="AZ41" s="10">
        <v>10.226523791871314</v>
      </c>
      <c r="BA41" s="10">
        <v>0.25054885909796182</v>
      </c>
      <c r="BB41" s="10">
        <v>0.59162121716503491</v>
      </c>
    </row>
    <row r="42" spans="1:54" x14ac:dyDescent="0.3">
      <c r="A42" s="10" t="s">
        <v>346</v>
      </c>
      <c r="B42" s="10" t="s">
        <v>61</v>
      </c>
      <c r="C42" s="10" t="s">
        <v>67</v>
      </c>
      <c r="D42" s="10" t="s">
        <v>617</v>
      </c>
      <c r="E42" s="10" t="s">
        <v>1204</v>
      </c>
      <c r="F42" s="10">
        <v>31.64</v>
      </c>
      <c r="G42" s="10" t="s">
        <v>294</v>
      </c>
      <c r="H42" s="10" t="s">
        <v>347</v>
      </c>
      <c r="I42" s="10" t="s">
        <v>313</v>
      </c>
      <c r="J42" s="10" t="s">
        <v>291</v>
      </c>
      <c r="K42" s="10">
        <v>1.211445494504791</v>
      </c>
      <c r="L42" s="10">
        <v>0.72055782799277801</v>
      </c>
      <c r="M42" s="10">
        <v>53.979943822777841</v>
      </c>
      <c r="N42" s="10">
        <v>1.6555749215004809</v>
      </c>
      <c r="O42" s="10">
        <v>7.5175643549752103</v>
      </c>
      <c r="P42" s="10">
        <v>5.1973089843342244</v>
      </c>
      <c r="Q42" s="10">
        <v>1.3844657503970619</v>
      </c>
      <c r="R42" s="10">
        <v>8.1053682078743012</v>
      </c>
      <c r="S42" s="10">
        <v>1.9140754483921283</v>
      </c>
      <c r="T42" s="10">
        <v>1.3924593381142105</v>
      </c>
      <c r="U42" s="10">
        <v>10.43821399517048</v>
      </c>
      <c r="V42" s="10">
        <v>6.4830218539664886</v>
      </c>
      <c r="W42" s="10">
        <v>0.19308155987046727</v>
      </c>
      <c r="X42" s="10">
        <v>7.9342987996265952</v>
      </c>
      <c r="Y42" s="10">
        <v>2.2565418484239887</v>
      </c>
      <c r="Z42" s="10">
        <v>0.74794896580570469</v>
      </c>
      <c r="AA42" s="10">
        <v>0.50570745273932949</v>
      </c>
      <c r="AB42" s="10">
        <v>1.4665550060972745</v>
      </c>
      <c r="AC42" s="10">
        <v>2.53132648628692</v>
      </c>
      <c r="AD42" s="10">
        <v>9.4911876474718344</v>
      </c>
      <c r="AE42" s="10">
        <v>1.1028578525326063</v>
      </c>
      <c r="AF42" s="10">
        <v>6.2597397028856028</v>
      </c>
      <c r="AG42" s="10">
        <v>5.7892828073472948</v>
      </c>
      <c r="AH42" s="10">
        <v>1.7519761664208864</v>
      </c>
      <c r="AI42" s="10">
        <v>9.0162512832433848</v>
      </c>
      <c r="AJ42" s="10">
        <v>14.734489312012393</v>
      </c>
      <c r="AK42" s="10">
        <v>6.5311210587137385</v>
      </c>
      <c r="AL42" s="10">
        <v>15.726138340327957</v>
      </c>
      <c r="AM42" s="10">
        <v>3.7912903715138517</v>
      </c>
      <c r="AN42" s="10">
        <v>0.10128815579746062</v>
      </c>
      <c r="AO42" s="10">
        <v>0.10128815579746062</v>
      </c>
      <c r="AP42" s="10">
        <v>0.10128815579746062</v>
      </c>
      <c r="AQ42" s="10">
        <v>0.87332268539063296</v>
      </c>
      <c r="AR42" s="10">
        <v>0.16118148825303077</v>
      </c>
      <c r="AS42" s="10">
        <v>0.62408266719943217</v>
      </c>
      <c r="AT42" s="10">
        <v>0.30334245355944067</v>
      </c>
      <c r="AU42" s="10">
        <v>2.0564964746220569</v>
      </c>
      <c r="AV42" s="10">
        <v>0.10128815579746062</v>
      </c>
      <c r="AW42" s="10">
        <v>0.18738321483549689</v>
      </c>
      <c r="AX42" s="10">
        <v>0.10128815579746062</v>
      </c>
      <c r="AY42" s="10">
        <v>2.1230250675537237</v>
      </c>
      <c r="AZ42" s="10">
        <v>2.4983116119047377</v>
      </c>
      <c r="BA42" s="10">
        <v>0.39528285206854841</v>
      </c>
      <c r="BB42" s="10">
        <v>0.44133604430575879</v>
      </c>
    </row>
    <row r="43" spans="1:54" x14ac:dyDescent="0.3">
      <c r="A43" s="10" t="s">
        <v>350</v>
      </c>
      <c r="B43" s="10" t="s">
        <v>61</v>
      </c>
      <c r="C43" s="10" t="s">
        <v>62</v>
      </c>
      <c r="D43" s="10" t="s">
        <v>617</v>
      </c>
      <c r="E43" s="10" t="s">
        <v>1202</v>
      </c>
      <c r="F43" s="10">
        <v>27.47</v>
      </c>
      <c r="G43" s="10" t="s">
        <v>294</v>
      </c>
      <c r="H43" s="10" t="s">
        <v>295</v>
      </c>
      <c r="I43" s="10" t="s">
        <v>331</v>
      </c>
      <c r="J43" s="10" t="s">
        <v>291</v>
      </c>
      <c r="K43" s="10">
        <v>0.97387704701185607</v>
      </c>
      <c r="L43" s="10">
        <v>0.47968587503740617</v>
      </c>
      <c r="M43" s="10">
        <v>40.239962002104569</v>
      </c>
      <c r="N43" s="10">
        <v>1.3031317685310189</v>
      </c>
      <c r="O43" s="10">
        <v>8.403031789911541</v>
      </c>
      <c r="P43" s="10">
        <v>8.003296881738116</v>
      </c>
      <c r="Q43" s="10">
        <v>2.3644576396897188</v>
      </c>
      <c r="R43" s="10">
        <v>11.403098338552283</v>
      </c>
      <c r="S43" s="10">
        <v>1.8861827702484089</v>
      </c>
      <c r="T43" s="10">
        <v>2.1613773875145359</v>
      </c>
      <c r="U43" s="10">
        <v>12.843641516490962</v>
      </c>
      <c r="V43" s="10">
        <v>9.9382569831696106</v>
      </c>
      <c r="W43" s="10">
        <v>0.11450284221409596</v>
      </c>
      <c r="X43" s="10">
        <v>3.2772702928557735</v>
      </c>
      <c r="Y43" s="10">
        <v>0.4240519727839745</v>
      </c>
      <c r="Z43" s="10">
        <v>0.30461119549939564</v>
      </c>
      <c r="AA43" s="10">
        <v>0.42586054517674615</v>
      </c>
      <c r="AB43" s="10">
        <v>1.6748158976392495</v>
      </c>
      <c r="AC43" s="10">
        <v>2.3202784381988022</v>
      </c>
      <c r="AD43" s="10">
        <v>7.1318767977247681</v>
      </c>
      <c r="AE43" s="10">
        <v>0.36955090994690909</v>
      </c>
      <c r="AF43" s="10">
        <v>3.2554388947021282</v>
      </c>
      <c r="AG43" s="10">
        <v>5.1783022994297738</v>
      </c>
      <c r="AH43" s="10">
        <v>1.8438092111775062</v>
      </c>
      <c r="AI43" s="10">
        <v>8.475799519362667</v>
      </c>
      <c r="AJ43" s="10">
        <v>12.818777821701113</v>
      </c>
      <c r="AK43" s="10">
        <v>2.9561470718663414</v>
      </c>
      <c r="AL43" s="10">
        <v>10.817860692007175</v>
      </c>
      <c r="AM43" s="10">
        <v>0.89884731138065332</v>
      </c>
      <c r="AN43" s="10">
        <v>0.11450284221409596</v>
      </c>
      <c r="AO43" s="10">
        <v>0.11450284221409596</v>
      </c>
      <c r="AP43" s="10">
        <v>1.5798844537305978</v>
      </c>
      <c r="AQ43" s="10">
        <v>2.2116324163639574</v>
      </c>
      <c r="AR43" s="10">
        <v>0.94466805687802091</v>
      </c>
      <c r="AS43" s="10">
        <v>2.6963730424496943</v>
      </c>
      <c r="AT43" s="10">
        <v>1.186954210331862</v>
      </c>
      <c r="AU43" s="10">
        <v>7.9425569206005662</v>
      </c>
      <c r="AV43" s="10">
        <v>0.14183657426035248</v>
      </c>
      <c r="AW43" s="10">
        <v>1.178728469275754</v>
      </c>
      <c r="AX43" s="10">
        <v>0.7184602493993304</v>
      </c>
      <c r="AY43" s="10">
        <v>6.882390848681057</v>
      </c>
      <c r="AZ43" s="10">
        <v>11.247614190690646</v>
      </c>
      <c r="BA43" s="10">
        <v>0.25290085318419336</v>
      </c>
      <c r="BB43" s="10">
        <v>0.49919231605868342</v>
      </c>
    </row>
    <row r="44" spans="1:54" x14ac:dyDescent="0.3">
      <c r="A44" s="10" t="s">
        <v>351</v>
      </c>
      <c r="B44" s="10" t="s">
        <v>61</v>
      </c>
      <c r="C44" s="10" t="s">
        <v>67</v>
      </c>
      <c r="D44" s="10" t="s">
        <v>617</v>
      </c>
      <c r="E44" s="10" t="s">
        <v>1212</v>
      </c>
      <c r="F44" s="10">
        <v>31.25</v>
      </c>
      <c r="G44" s="10" t="s">
        <v>294</v>
      </c>
      <c r="H44" s="10" t="s">
        <v>298</v>
      </c>
      <c r="I44" s="10" t="s">
        <v>296</v>
      </c>
      <c r="J44" s="10" t="s">
        <v>291</v>
      </c>
      <c r="K44" s="10">
        <v>1.2993072780457544</v>
      </c>
      <c r="L44" s="10">
        <v>0.62797599043194019</v>
      </c>
      <c r="M44" s="10">
        <v>44.947065672414979</v>
      </c>
      <c r="N44" s="10">
        <v>1.7235167862391152</v>
      </c>
      <c r="O44" s="10">
        <v>9.5415264718372672</v>
      </c>
      <c r="P44" s="10">
        <v>6.6219873424255065</v>
      </c>
      <c r="Q44" s="10">
        <v>1.8418627573202946</v>
      </c>
      <c r="R44" s="10">
        <v>8.7889554810658836</v>
      </c>
      <c r="S44" s="10">
        <v>1.3780425380756944</v>
      </c>
      <c r="T44" s="10">
        <v>2.0764228334999637</v>
      </c>
      <c r="U44" s="10">
        <v>12.478140505191892</v>
      </c>
      <c r="V44" s="10">
        <v>8.6751963434517112</v>
      </c>
      <c r="W44" s="10">
        <v>0.24709737646779886</v>
      </c>
      <c r="X44" s="10">
        <v>5.6341720053373718</v>
      </c>
      <c r="Y44" s="10">
        <v>1.3840202394881631</v>
      </c>
      <c r="Z44" s="10">
        <v>0.61519807313324615</v>
      </c>
      <c r="AA44" s="10">
        <v>0.48491994642978775</v>
      </c>
      <c r="AB44" s="10">
        <v>1.7072988427827054</v>
      </c>
      <c r="AC44" s="10">
        <v>2.1655957445382428</v>
      </c>
      <c r="AD44" s="10">
        <v>7.4415135580083298</v>
      </c>
      <c r="AE44" s="10">
        <v>0.61302380678098312</v>
      </c>
      <c r="AF44" s="10">
        <v>3.7785133318833224</v>
      </c>
      <c r="AG44" s="10">
        <v>4.5304447983546225</v>
      </c>
      <c r="AH44" s="10">
        <v>2.1092547594205397</v>
      </c>
      <c r="AI44" s="10">
        <v>9.266142430846573</v>
      </c>
      <c r="AJ44" s="10">
        <v>14.764441162559267</v>
      </c>
      <c r="AK44" s="10">
        <v>3.5152552916315551</v>
      </c>
      <c r="AL44" s="10">
        <v>12.785602371110217</v>
      </c>
      <c r="AM44" s="10">
        <v>1.9994145404455093</v>
      </c>
      <c r="AN44" s="10">
        <v>0.14824420079247363</v>
      </c>
      <c r="AO44" s="10">
        <v>0.45346151499887427</v>
      </c>
      <c r="AP44" s="10">
        <v>1.738332726374461</v>
      </c>
      <c r="AQ44" s="10">
        <v>2.0135702180600523</v>
      </c>
      <c r="AR44" s="10">
        <v>0.67424696955972241</v>
      </c>
      <c r="AS44" s="10">
        <v>1.7175830426025813</v>
      </c>
      <c r="AT44" s="10">
        <v>0.70458437911412919</v>
      </c>
      <c r="AU44" s="10">
        <v>4.8496837052454076</v>
      </c>
      <c r="AV44" s="10">
        <v>9.0446491515752375E-2</v>
      </c>
      <c r="AW44" s="10">
        <v>0.65194232522749607</v>
      </c>
      <c r="AX44" s="10">
        <v>0.46705521180382215</v>
      </c>
      <c r="AY44" s="10">
        <v>4.9079559379869</v>
      </c>
      <c r="AZ44" s="10">
        <v>7.206742440951448</v>
      </c>
      <c r="BA44" s="10">
        <v>0.53002025378184514</v>
      </c>
      <c r="BB44" s="10">
        <v>0.80422230276681672</v>
      </c>
    </row>
    <row r="45" spans="1:54" x14ac:dyDescent="0.3">
      <c r="A45" s="10" t="s">
        <v>352</v>
      </c>
      <c r="B45" s="10" t="s">
        <v>61</v>
      </c>
      <c r="C45" s="10" t="s">
        <v>62</v>
      </c>
      <c r="D45" s="10" t="s">
        <v>617</v>
      </c>
      <c r="E45" s="10" t="s">
        <v>1212</v>
      </c>
      <c r="F45" s="10">
        <v>30.04</v>
      </c>
      <c r="G45" s="10" t="s">
        <v>353</v>
      </c>
      <c r="H45" s="10" t="s">
        <v>354</v>
      </c>
      <c r="I45" s="10" t="s">
        <v>354</v>
      </c>
      <c r="J45" s="10" t="s">
        <v>354</v>
      </c>
      <c r="K45" s="10">
        <v>0.48871703773659381</v>
      </c>
      <c r="L45" s="10">
        <v>0.29207150205694438</v>
      </c>
      <c r="M45" s="10">
        <v>41.078517688672846</v>
      </c>
      <c r="N45" s="10">
        <v>1.8300301804571022</v>
      </c>
      <c r="O45" s="10">
        <v>7.5298526594968171</v>
      </c>
      <c r="P45" s="10">
        <v>7.4220138006063205</v>
      </c>
      <c r="Q45" s="10">
        <v>1.354813224179201</v>
      </c>
      <c r="R45" s="10">
        <v>12.455004623364534</v>
      </c>
      <c r="S45" s="10">
        <v>2.1670073310482145</v>
      </c>
      <c r="T45" s="10">
        <v>1.5298220066633292</v>
      </c>
      <c r="U45" s="10">
        <v>11.717162659850379</v>
      </c>
      <c r="V45" s="10">
        <v>12.13498728586773</v>
      </c>
      <c r="W45" s="10">
        <v>0.25557324529727193</v>
      </c>
      <c r="X45" s="10">
        <v>6.3478628923597924</v>
      </c>
      <c r="Y45" s="10">
        <v>1.6081192123068062</v>
      </c>
      <c r="Z45" s="10">
        <v>0.69734845736062301</v>
      </c>
      <c r="AA45" s="10">
        <v>0.49935982440181476</v>
      </c>
      <c r="AB45" s="10">
        <v>1.7797593531925495</v>
      </c>
      <c r="AC45" s="10">
        <v>1.7217111401857037</v>
      </c>
      <c r="AD45" s="10">
        <v>7.7014635801822715</v>
      </c>
      <c r="AE45" s="10">
        <v>0.50027374652819567</v>
      </c>
      <c r="AF45" s="10">
        <v>3.7465890944537459</v>
      </c>
      <c r="AG45" s="10">
        <v>3.4646924508853836</v>
      </c>
      <c r="AH45" s="10">
        <v>1.5133227373892</v>
      </c>
      <c r="AI45" s="10">
        <v>8.3684363319973318</v>
      </c>
      <c r="AJ45" s="10">
        <v>17.540801919075555</v>
      </c>
      <c r="AK45" s="10">
        <v>2.5850897602513845</v>
      </c>
      <c r="AL45" s="10">
        <v>10.521879988470248</v>
      </c>
      <c r="AM45" s="10">
        <v>2.7279257315556791</v>
      </c>
      <c r="AN45" s="10">
        <v>3.9056501127388857E-2</v>
      </c>
      <c r="AO45" s="10">
        <v>0.14977196651888083</v>
      </c>
      <c r="AP45" s="10">
        <v>3.9056501127388857E-2</v>
      </c>
      <c r="AQ45" s="10">
        <v>2.9489518417044778</v>
      </c>
      <c r="AR45" s="10">
        <v>0.91846342104948642</v>
      </c>
      <c r="AS45" s="10">
        <v>1.8303780432724379</v>
      </c>
      <c r="AT45" s="10">
        <v>0.66327703039588126</v>
      </c>
      <c r="AU45" s="10">
        <v>5.6115502048556944</v>
      </c>
      <c r="AV45" s="10">
        <v>9.7467304926576029E-2</v>
      </c>
      <c r="AW45" s="10">
        <v>0.67911200057171694</v>
      </c>
      <c r="AX45" s="10">
        <v>0.45870303196135759</v>
      </c>
      <c r="AY45" s="10">
        <v>4.5821101768840524</v>
      </c>
      <c r="AZ45" s="10">
        <v>9.1296768313459857</v>
      </c>
      <c r="BA45" s="10">
        <v>0.37735312453439462</v>
      </c>
      <c r="BB45" s="10">
        <v>0.89486255383073343</v>
      </c>
    </row>
    <row r="46" spans="1:54" x14ac:dyDescent="0.3">
      <c r="A46" s="10" t="s">
        <v>355</v>
      </c>
      <c r="B46" s="10" t="s">
        <v>61</v>
      </c>
      <c r="C46" s="10" t="s">
        <v>62</v>
      </c>
      <c r="D46" s="10" t="s">
        <v>617</v>
      </c>
      <c r="E46" s="10" t="s">
        <v>1202</v>
      </c>
      <c r="F46" s="10">
        <v>33.21</v>
      </c>
      <c r="G46" s="10" t="s">
        <v>294</v>
      </c>
      <c r="H46" s="10" t="s">
        <v>295</v>
      </c>
      <c r="I46" s="10" t="s">
        <v>296</v>
      </c>
      <c r="J46" s="10" t="s">
        <v>304</v>
      </c>
      <c r="K46" s="10">
        <v>0.49276514674230776</v>
      </c>
      <c r="L46" s="10">
        <v>0.56469150406310364</v>
      </c>
      <c r="M46" s="10">
        <v>49.739232428638545</v>
      </c>
      <c r="N46" s="10">
        <v>2.6828413686901298</v>
      </c>
      <c r="O46" s="10">
        <v>7.9157634907897778</v>
      </c>
      <c r="P46" s="10">
        <v>6.0431841189359661</v>
      </c>
      <c r="Q46" s="10">
        <v>1.088537774293417</v>
      </c>
      <c r="R46" s="10">
        <v>8.6615649664136516</v>
      </c>
      <c r="S46" s="10">
        <v>1.2902110650664711</v>
      </c>
      <c r="T46" s="10">
        <v>1.4975157293612535</v>
      </c>
      <c r="U46" s="10">
        <v>12.020455570515336</v>
      </c>
      <c r="V46" s="10">
        <v>8.0032368364900552</v>
      </c>
      <c r="W46" s="10">
        <v>0.305858043560646</v>
      </c>
      <c r="X46" s="10">
        <v>6.9218153722524116</v>
      </c>
      <c r="Y46" s="10">
        <v>3.9598472438883832</v>
      </c>
      <c r="Z46" s="10">
        <v>0.58028734170298923</v>
      </c>
      <c r="AA46" s="10">
        <v>0.22630361166496016</v>
      </c>
      <c r="AB46" s="10">
        <v>1.27483508230982</v>
      </c>
      <c r="AC46" s="10">
        <v>1.5356043168216735</v>
      </c>
      <c r="AD46" s="10">
        <v>7.7271966297870236</v>
      </c>
      <c r="AE46" s="10">
        <v>0.54665208638782103</v>
      </c>
      <c r="AF46" s="10">
        <v>4.5163992972933569</v>
      </c>
      <c r="AG46" s="10">
        <v>7.3146304736015146</v>
      </c>
      <c r="AH46" s="10">
        <v>0.96856510287738262</v>
      </c>
      <c r="AI46" s="10">
        <v>5.0121346950035974</v>
      </c>
      <c r="AJ46" s="10">
        <v>10.069140493681122</v>
      </c>
      <c r="AK46" s="10">
        <v>6.587552404811035</v>
      </c>
      <c r="AL46" s="10">
        <v>18.240018748002246</v>
      </c>
      <c r="AM46" s="10">
        <v>5.145178726513791E-2</v>
      </c>
      <c r="AN46" s="10">
        <v>7.8574468292487196E-2</v>
      </c>
      <c r="AO46" s="10">
        <v>0.35683396610831547</v>
      </c>
      <c r="AP46" s="10">
        <v>0.11526640997434318</v>
      </c>
      <c r="AQ46" s="10">
        <v>2.5816397326368334</v>
      </c>
      <c r="AR46" s="10">
        <v>0.8245431894068308</v>
      </c>
      <c r="AS46" s="10">
        <v>1.6210303623653228</v>
      </c>
      <c r="AT46" s="10">
        <v>0.67264915248471313</v>
      </c>
      <c r="AU46" s="10">
        <v>4.7789661286227867</v>
      </c>
      <c r="AV46" s="10">
        <v>5.145178726513791E-2</v>
      </c>
      <c r="AW46" s="10">
        <v>0.47245056980973188</v>
      </c>
      <c r="AX46" s="10">
        <v>0.32281095726137032</v>
      </c>
      <c r="AY46" s="10">
        <v>4.0234686651364076</v>
      </c>
      <c r="AZ46" s="10">
        <v>6.4099453372031645</v>
      </c>
      <c r="BA46" s="10">
        <v>0.88585892743803651</v>
      </c>
      <c r="BB46" s="10">
        <v>0.96621761508341064</v>
      </c>
    </row>
    <row r="47" spans="1:54" x14ac:dyDescent="0.3">
      <c r="A47" s="10" t="s">
        <v>356</v>
      </c>
      <c r="B47" s="10" t="s">
        <v>61</v>
      </c>
      <c r="C47" s="10" t="s">
        <v>62</v>
      </c>
      <c r="D47" s="10" t="s">
        <v>617</v>
      </c>
      <c r="E47" s="10" t="s">
        <v>1207</v>
      </c>
      <c r="F47" s="10">
        <v>32.11</v>
      </c>
      <c r="G47" s="10" t="s">
        <v>294</v>
      </c>
      <c r="H47" s="10" t="s">
        <v>298</v>
      </c>
      <c r="I47" s="10" t="s">
        <v>328</v>
      </c>
      <c r="J47" s="10" t="s">
        <v>291</v>
      </c>
      <c r="K47" s="10">
        <v>1.0442363702854567</v>
      </c>
      <c r="L47" s="10">
        <v>0.67810256706230276</v>
      </c>
      <c r="M47" s="10">
        <v>43.336645454693759</v>
      </c>
      <c r="N47" s="10">
        <v>1.432155611067935</v>
      </c>
      <c r="O47" s="10">
        <v>8.815712290134913</v>
      </c>
      <c r="P47" s="10">
        <v>6.9431645176648491</v>
      </c>
      <c r="Q47" s="10">
        <v>2.0361029154812513</v>
      </c>
      <c r="R47" s="10">
        <v>10.864688626139619</v>
      </c>
      <c r="S47" s="10">
        <v>1.5395525907850065</v>
      </c>
      <c r="T47" s="10">
        <v>2.2765335220515599</v>
      </c>
      <c r="U47" s="10">
        <v>12.65478025570588</v>
      </c>
      <c r="V47" s="10">
        <v>8.3783252789274485</v>
      </c>
      <c r="W47" s="10">
        <v>6.2940385306601523E-2</v>
      </c>
      <c r="X47" s="10">
        <v>4.1356269788655187</v>
      </c>
      <c r="Y47" s="10">
        <v>1.4762652989861109</v>
      </c>
      <c r="Z47" s="10">
        <v>0.47114500581605223</v>
      </c>
      <c r="AA47" s="10">
        <v>0.22389856255384438</v>
      </c>
      <c r="AB47" s="10">
        <v>1.2583037263029289</v>
      </c>
      <c r="AC47" s="10">
        <v>1.2174389637383036</v>
      </c>
      <c r="AD47" s="10">
        <v>5.9963784297597211</v>
      </c>
      <c r="AE47" s="10">
        <v>0.25257226802021021</v>
      </c>
      <c r="AF47" s="10">
        <v>2.7922632209205283</v>
      </c>
      <c r="AG47" s="10">
        <v>4.1804380408324819</v>
      </c>
      <c r="AH47" s="10">
        <v>0.8014279479645553</v>
      </c>
      <c r="AI47" s="10">
        <v>4.2000351830319085</v>
      </c>
      <c r="AJ47" s="10">
        <v>8.4288909661249214</v>
      </c>
      <c r="AK47" s="10">
        <v>2.6296789697729661</v>
      </c>
      <c r="AL47" s="10">
        <v>8.5840185251920307</v>
      </c>
      <c r="AM47" s="10">
        <v>1.3241599767792369</v>
      </c>
      <c r="AN47" s="10">
        <v>5.9713249893512746E-2</v>
      </c>
      <c r="AO47" s="10">
        <v>0.25148175479403001</v>
      </c>
      <c r="AP47" s="10">
        <v>0.74185726345516323</v>
      </c>
      <c r="AQ47" s="10">
        <v>4.8213418447708012</v>
      </c>
      <c r="AR47" s="10">
        <v>2.2553545201655032</v>
      </c>
      <c r="AS47" s="10">
        <v>3.7247744414669461</v>
      </c>
      <c r="AT47" s="10">
        <v>1.8642521401692098</v>
      </c>
      <c r="AU47" s="10">
        <v>10.896481304724443</v>
      </c>
      <c r="AV47" s="10">
        <v>0.20162320645513077</v>
      </c>
      <c r="AW47" s="10">
        <v>1.0624390417428413</v>
      </c>
      <c r="AX47" s="10">
        <v>1.2305691609742631</v>
      </c>
      <c r="AY47" s="10">
        <v>10.244151370418999</v>
      </c>
      <c r="AZ47" s="10">
        <v>13.615658493437806</v>
      </c>
      <c r="BA47" s="10">
        <v>0.42083517459108277</v>
      </c>
      <c r="BB47" s="10">
        <v>0.57398458297234478</v>
      </c>
    </row>
    <row r="48" spans="1:54" x14ac:dyDescent="0.3">
      <c r="A48" s="10" t="s">
        <v>357</v>
      </c>
      <c r="B48" s="10" t="s">
        <v>61</v>
      </c>
      <c r="C48" s="10" t="s">
        <v>62</v>
      </c>
      <c r="D48" s="10" t="s">
        <v>617</v>
      </c>
      <c r="E48" s="10" t="s">
        <v>1213</v>
      </c>
      <c r="F48" s="10">
        <v>23.66</v>
      </c>
      <c r="G48" s="10" t="s">
        <v>294</v>
      </c>
      <c r="H48" s="10" t="s">
        <v>295</v>
      </c>
      <c r="I48" s="10" t="s">
        <v>313</v>
      </c>
      <c r="J48" s="10" t="s">
        <v>291</v>
      </c>
      <c r="K48" s="10">
        <v>0.75180811316263885</v>
      </c>
      <c r="L48" s="10">
        <v>0.61737458974591763</v>
      </c>
      <c r="M48" s="10">
        <v>42.817061385663955</v>
      </c>
      <c r="N48" s="10">
        <v>1.6285227535341023</v>
      </c>
      <c r="O48" s="10">
        <v>8.1330083641185436</v>
      </c>
      <c r="P48" s="10">
        <v>6.3648864742786255</v>
      </c>
      <c r="Q48" s="10">
        <v>1.7597024729525146</v>
      </c>
      <c r="R48" s="10">
        <v>10.41831436727203</v>
      </c>
      <c r="S48" s="10">
        <v>1.3131093582198643</v>
      </c>
      <c r="T48" s="10">
        <v>2.1608217468593898</v>
      </c>
      <c r="U48" s="10">
        <v>13.820487635428906</v>
      </c>
      <c r="V48" s="10">
        <v>10.214902738763486</v>
      </c>
      <c r="W48" s="10">
        <v>5.9296537015529692E-2</v>
      </c>
      <c r="X48" s="10">
        <v>4.5761338998820955</v>
      </c>
      <c r="Y48" s="10">
        <v>1.2985993490870891</v>
      </c>
      <c r="Z48" s="10">
        <v>0.53182026359830814</v>
      </c>
      <c r="AA48" s="10">
        <v>0.20286486771350257</v>
      </c>
      <c r="AB48" s="10">
        <v>1.373893350582696</v>
      </c>
      <c r="AC48" s="10">
        <v>1.1374313614788796</v>
      </c>
      <c r="AD48" s="10">
        <v>5.5569957201983202</v>
      </c>
      <c r="AE48" s="10">
        <v>0.34809372380992404</v>
      </c>
      <c r="AF48" s="10">
        <v>3.4210492181269809</v>
      </c>
      <c r="AG48" s="10">
        <v>3.3868403047160092</v>
      </c>
      <c r="AH48" s="10">
        <v>0.81731530036697886</v>
      </c>
      <c r="AI48" s="10">
        <v>4.614059223750516</v>
      </c>
      <c r="AJ48" s="10">
        <v>10.989575446430656</v>
      </c>
      <c r="AK48" s="10">
        <v>2.3037853500937961</v>
      </c>
      <c r="AL48" s="10">
        <v>9.6190619984578447</v>
      </c>
      <c r="AM48" s="10">
        <v>1.7967080489786431</v>
      </c>
      <c r="AN48" s="10">
        <v>5.9296537015529692E-2</v>
      </c>
      <c r="AO48" s="10">
        <v>0.13164409358683493</v>
      </c>
      <c r="AP48" s="10">
        <v>0.39558194844418115</v>
      </c>
      <c r="AQ48" s="10">
        <v>3.6412632148818296</v>
      </c>
      <c r="AR48" s="10">
        <v>1.559423320423736</v>
      </c>
      <c r="AS48" s="10">
        <v>3.1083800608575185</v>
      </c>
      <c r="AT48" s="10">
        <v>1.2596481951283003</v>
      </c>
      <c r="AU48" s="10">
        <v>9.6039117332503778</v>
      </c>
      <c r="AV48" s="10">
        <v>0.20559725213917818</v>
      </c>
      <c r="AW48" s="10">
        <v>1.1218259953498171</v>
      </c>
      <c r="AX48" s="10">
        <v>1.0522111196868729</v>
      </c>
      <c r="AY48" s="10">
        <v>9.6111903831690331</v>
      </c>
      <c r="AZ48" s="10">
        <v>14.493103923926101</v>
      </c>
      <c r="BA48" s="10">
        <v>0.81401841290891541</v>
      </c>
      <c r="BB48" s="10">
        <v>0.90937984494400292</v>
      </c>
    </row>
    <row r="49" spans="1:54" x14ac:dyDescent="0.3">
      <c r="A49" s="10" t="s">
        <v>358</v>
      </c>
      <c r="B49" s="10" t="s">
        <v>61</v>
      </c>
      <c r="C49" s="10" t="s">
        <v>67</v>
      </c>
      <c r="D49" s="10" t="s">
        <v>617</v>
      </c>
      <c r="E49" s="10" t="s">
        <v>1207</v>
      </c>
      <c r="F49" s="10" t="s">
        <v>64</v>
      </c>
      <c r="G49" s="10" t="s">
        <v>294</v>
      </c>
      <c r="H49" s="10" t="s">
        <v>295</v>
      </c>
      <c r="I49" s="10" t="s">
        <v>313</v>
      </c>
      <c r="J49" s="10" t="s">
        <v>291</v>
      </c>
      <c r="K49" s="10">
        <v>0.98293645012818176</v>
      </c>
      <c r="L49" s="10">
        <v>0.83195948710777423</v>
      </c>
      <c r="M49" s="10">
        <v>44.424059172815397</v>
      </c>
      <c r="N49" s="10">
        <v>2.1407223809891951</v>
      </c>
      <c r="O49" s="10">
        <v>8.762661915675638</v>
      </c>
      <c r="P49" s="10">
        <v>5.6129537055112309</v>
      </c>
      <c r="Q49" s="10">
        <v>1.8624376908518436</v>
      </c>
      <c r="R49" s="10">
        <v>9.6760488621126157</v>
      </c>
      <c r="S49" s="10">
        <v>1.0855579087330278</v>
      </c>
      <c r="T49" s="10">
        <v>2.6197091965176758</v>
      </c>
      <c r="U49" s="10">
        <v>12.910854828316479</v>
      </c>
      <c r="V49" s="10">
        <v>9.0900984012409509</v>
      </c>
      <c r="W49" s="10">
        <v>0.23835482084374709</v>
      </c>
      <c r="X49" s="10">
        <v>4.234161411580498</v>
      </c>
      <c r="Y49" s="10">
        <v>0.72668767686877334</v>
      </c>
      <c r="Z49" s="10">
        <v>0.36510560985851925</v>
      </c>
      <c r="AA49" s="10">
        <v>0.72520425893385132</v>
      </c>
      <c r="AB49" s="10">
        <v>1.5894467321126178</v>
      </c>
      <c r="AC49" s="10">
        <v>3.3482951384264208</v>
      </c>
      <c r="AD49" s="10">
        <v>6.6189765332345658</v>
      </c>
      <c r="AE49" s="10">
        <v>0.56299949550454276</v>
      </c>
      <c r="AF49" s="10">
        <v>2.4741345446377228</v>
      </c>
      <c r="AG49" s="10">
        <v>3.615656012208655</v>
      </c>
      <c r="AH49" s="10">
        <v>2.7959386665076216</v>
      </c>
      <c r="AI49" s="10">
        <v>10.516220677742666</v>
      </c>
      <c r="AJ49" s="10">
        <v>12.035397952627958</v>
      </c>
      <c r="AK49" s="10">
        <v>2.4362931668427374</v>
      </c>
      <c r="AL49" s="10">
        <v>6.8769042787488619</v>
      </c>
      <c r="AM49" s="10">
        <v>0.90016892049212405</v>
      </c>
      <c r="AN49" s="10">
        <v>0.22362964229866095</v>
      </c>
      <c r="AO49" s="10">
        <v>0.37752979639722095</v>
      </c>
      <c r="AP49" s="10">
        <v>2.2155699404925278</v>
      </c>
      <c r="AQ49" s="10">
        <v>2.4894599760505223</v>
      </c>
      <c r="AR49" s="10">
        <v>0.97036843213477364</v>
      </c>
      <c r="AS49" s="10">
        <v>2.2640106599030605</v>
      </c>
      <c r="AT49" s="10">
        <v>1.4288767085835219</v>
      </c>
      <c r="AU49" s="10">
        <v>7.7239698037344837</v>
      </c>
      <c r="AV49" s="10">
        <v>0.10886472323068298</v>
      </c>
      <c r="AW49" s="10">
        <v>0.7544062683741537</v>
      </c>
      <c r="AX49" s="10">
        <v>1.0578593360108646</v>
      </c>
      <c r="AY49" s="10">
        <v>8.0514090358406101</v>
      </c>
      <c r="AZ49" s="10">
        <v>11.540537023474403</v>
      </c>
      <c r="BA49" s="10">
        <v>0.29079237248679041</v>
      </c>
      <c r="BB49" s="10">
        <v>0.44277038381580869</v>
      </c>
    </row>
    <row r="50" spans="1:54" x14ac:dyDescent="0.3">
      <c r="A50" s="10" t="s">
        <v>359</v>
      </c>
      <c r="B50" s="10" t="s">
        <v>61</v>
      </c>
      <c r="C50" s="10" t="s">
        <v>62</v>
      </c>
      <c r="D50" s="10" t="s">
        <v>617</v>
      </c>
      <c r="E50" s="10" t="s">
        <v>1205</v>
      </c>
      <c r="F50" s="10">
        <v>35.65</v>
      </c>
      <c r="G50" s="10" t="s">
        <v>294</v>
      </c>
      <c r="H50" s="10" t="s">
        <v>309</v>
      </c>
      <c r="I50" s="10" t="s">
        <v>328</v>
      </c>
      <c r="J50" s="10" t="s">
        <v>291</v>
      </c>
      <c r="K50" s="10">
        <v>1.2380380852787343</v>
      </c>
      <c r="L50" s="10">
        <v>0.29886534524168562</v>
      </c>
      <c r="M50" s="10">
        <v>42.231606956581189</v>
      </c>
      <c r="N50" s="10">
        <v>1.3673340740005586</v>
      </c>
      <c r="O50" s="10">
        <v>9.5339058983129448</v>
      </c>
      <c r="P50" s="10">
        <v>7.7220049495733711</v>
      </c>
      <c r="Q50" s="10">
        <v>2.1581527438687709</v>
      </c>
      <c r="R50" s="10">
        <v>11.504364682861112</v>
      </c>
      <c r="S50" s="10">
        <v>2.0909775544845348</v>
      </c>
      <c r="T50" s="10">
        <v>1.406397320897641</v>
      </c>
      <c r="U50" s="10">
        <v>11.675358822577913</v>
      </c>
      <c r="V50" s="10">
        <v>8.7729935663215581</v>
      </c>
      <c r="W50" s="10">
        <v>0.21950789053549447</v>
      </c>
      <c r="X50" s="10">
        <v>4.3974543606154004</v>
      </c>
      <c r="Y50" s="10">
        <v>1.9271348416767593</v>
      </c>
      <c r="Z50" s="10">
        <v>0.60760405931349182</v>
      </c>
      <c r="AA50" s="10">
        <v>0.45814798687128966</v>
      </c>
      <c r="AB50" s="10">
        <v>1.5997564936712159</v>
      </c>
      <c r="AC50" s="10">
        <v>1.9882467398023382</v>
      </c>
      <c r="AD50" s="10">
        <v>7.8469136942246802</v>
      </c>
      <c r="AE50" s="10">
        <v>0.65920783291568918</v>
      </c>
      <c r="AF50" s="10">
        <v>3.8814808315984615</v>
      </c>
      <c r="AG50" s="10">
        <v>9.6017460196121203</v>
      </c>
      <c r="AH50" s="10">
        <v>1.136895328485886</v>
      </c>
      <c r="AI50" s="10">
        <v>5.3707502402722174</v>
      </c>
      <c r="AJ50" s="10">
        <v>9.0980393212237836</v>
      </c>
      <c r="AK50" s="10">
        <v>5.965670397813291</v>
      </c>
      <c r="AL50" s="10">
        <v>18.322846319055046</v>
      </c>
      <c r="AM50" s="10">
        <v>1.6079190149779679</v>
      </c>
      <c r="AN50" s="10">
        <v>4.3902225664927449E-2</v>
      </c>
      <c r="AO50" s="10">
        <v>0.24477954820612496</v>
      </c>
      <c r="AP50" s="10">
        <v>0.60343170154186132</v>
      </c>
      <c r="AQ50" s="10">
        <v>1.6180648193291325</v>
      </c>
      <c r="AR50" s="10">
        <v>0.92621238896464497</v>
      </c>
      <c r="AS50" s="10">
        <v>2.0439197009458536</v>
      </c>
      <c r="AT50" s="10">
        <v>0.82282484263502409</v>
      </c>
      <c r="AU50" s="10">
        <v>5.5195798828319624</v>
      </c>
      <c r="AV50" s="10">
        <v>0.141318246137387</v>
      </c>
      <c r="AW50" s="10">
        <v>0.72170045603843014</v>
      </c>
      <c r="AX50" s="10">
        <v>0.48993336288604344</v>
      </c>
      <c r="AY50" s="10">
        <v>4.4403073230869357</v>
      </c>
      <c r="AZ50" s="10">
        <v>6.0926356344362604</v>
      </c>
      <c r="BA50" s="10">
        <v>0.73022242681781335</v>
      </c>
      <c r="BB50" s="10">
        <v>0.87184606781248197</v>
      </c>
    </row>
    <row r="51" spans="1:54" x14ac:dyDescent="0.3">
      <c r="A51" s="10" t="s">
        <v>360</v>
      </c>
      <c r="B51" s="10" t="s">
        <v>61</v>
      </c>
      <c r="C51" s="10" t="s">
        <v>67</v>
      </c>
      <c r="D51" s="10" t="s">
        <v>617</v>
      </c>
      <c r="E51" s="10" t="s">
        <v>1203</v>
      </c>
      <c r="F51" s="10">
        <v>29.74</v>
      </c>
      <c r="G51" s="10" t="s">
        <v>294</v>
      </c>
      <c r="H51" s="10" t="s">
        <v>295</v>
      </c>
      <c r="I51" s="10" t="s">
        <v>313</v>
      </c>
      <c r="J51" s="10" t="s">
        <v>291</v>
      </c>
      <c r="K51" s="10">
        <v>0.95840435123521517</v>
      </c>
      <c r="L51" s="10">
        <v>0.46064620569839182</v>
      </c>
      <c r="M51" s="10">
        <v>48.395680734907813</v>
      </c>
      <c r="N51" s="10">
        <v>1.586297610465264</v>
      </c>
      <c r="O51" s="10">
        <v>8.8810360200402947</v>
      </c>
      <c r="P51" s="10">
        <v>7.4397441803694777</v>
      </c>
      <c r="Q51" s="10">
        <v>1.5843723545907908</v>
      </c>
      <c r="R51" s="10">
        <v>10.265640534883712</v>
      </c>
      <c r="S51" s="10">
        <v>0.70460407114662271</v>
      </c>
      <c r="T51" s="10">
        <v>1.1093610693527791</v>
      </c>
      <c r="U51" s="10">
        <v>10.681387736135909</v>
      </c>
      <c r="V51" s="10">
        <v>7.9328251311737148</v>
      </c>
      <c r="W51" s="10">
        <v>0.21150571837203508</v>
      </c>
      <c r="X51" s="10">
        <v>4.582534937433878</v>
      </c>
      <c r="Y51" s="10">
        <v>1.3132993308323151</v>
      </c>
      <c r="Z51" s="10">
        <v>0.48093187294939965</v>
      </c>
      <c r="AA51" s="10">
        <v>0.60542207432793771</v>
      </c>
      <c r="AB51" s="10">
        <v>1.5861533536563166</v>
      </c>
      <c r="AC51" s="10">
        <v>2.4346687495488095</v>
      </c>
      <c r="AD51" s="10">
        <v>6.3985454900133067</v>
      </c>
      <c r="AE51" s="10">
        <v>0.50595775655155739</v>
      </c>
      <c r="AF51" s="10">
        <v>2.9995744172355474</v>
      </c>
      <c r="AG51" s="10">
        <v>5.3040836143320602</v>
      </c>
      <c r="AH51" s="10">
        <v>1.8630955031878476</v>
      </c>
      <c r="AI51" s="10">
        <v>9.0976011605288303</v>
      </c>
      <c r="AJ51" s="10">
        <v>12.002738388453984</v>
      </c>
      <c r="AK51" s="10">
        <v>4.3847368736470536</v>
      </c>
      <c r="AL51" s="10">
        <v>13.532723058450038</v>
      </c>
      <c r="AM51" s="10">
        <v>1.0886505938173838</v>
      </c>
      <c r="AN51" s="10">
        <v>8.4120925052667175E-2</v>
      </c>
      <c r="AO51" s="10">
        <v>0.21715126536937612</v>
      </c>
      <c r="AP51" s="10">
        <v>3.3340013802497173</v>
      </c>
      <c r="AQ51" s="10">
        <v>1.9410250123372139</v>
      </c>
      <c r="AR51" s="10">
        <v>0.65336746511837973</v>
      </c>
      <c r="AS51" s="10">
        <v>1.8439043805556428</v>
      </c>
      <c r="AT51" s="10">
        <v>0.92268743564155631</v>
      </c>
      <c r="AU51" s="10">
        <v>5.8959618191193481</v>
      </c>
      <c r="AV51" s="10">
        <v>6.4994065302530379E-2</v>
      </c>
      <c r="AW51" s="10">
        <v>0.62565155839593189</v>
      </c>
      <c r="AX51" s="10">
        <v>0.66198624687556662</v>
      </c>
      <c r="AY51" s="10">
        <v>5.4922503700668646</v>
      </c>
      <c r="AZ51" s="10">
        <v>8.9434921074383684</v>
      </c>
      <c r="BA51" s="10">
        <v>0.31591047877980566</v>
      </c>
      <c r="BB51" s="10">
        <v>0.61127259635872666</v>
      </c>
    </row>
    <row r="52" spans="1:54" x14ac:dyDescent="0.3">
      <c r="A52" s="10" t="s">
        <v>361</v>
      </c>
      <c r="B52" s="10" t="s">
        <v>61</v>
      </c>
      <c r="C52" s="10" t="s">
        <v>62</v>
      </c>
      <c r="D52" s="10" t="s">
        <v>617</v>
      </c>
      <c r="E52" s="10" t="s">
        <v>1212</v>
      </c>
      <c r="F52" s="10">
        <v>31.02</v>
      </c>
      <c r="G52" s="10" t="s">
        <v>294</v>
      </c>
      <c r="H52" s="10" t="s">
        <v>295</v>
      </c>
      <c r="I52" s="10" t="s">
        <v>313</v>
      </c>
      <c r="J52" s="10" t="s">
        <v>291</v>
      </c>
      <c r="K52" s="10">
        <v>1.1128240100126341</v>
      </c>
      <c r="L52" s="10">
        <v>1.1128240100126341</v>
      </c>
      <c r="M52" s="10">
        <v>48.267002646782359</v>
      </c>
      <c r="N52" s="10">
        <v>1.1128240100126341</v>
      </c>
      <c r="O52" s="10">
        <v>4.1588097234388908</v>
      </c>
      <c r="P52" s="10">
        <v>3.7385906848979698</v>
      </c>
      <c r="Q52" s="10">
        <v>1.1128240100126341</v>
      </c>
      <c r="R52" s="10">
        <v>9.1691760268496605</v>
      </c>
      <c r="S52" s="10">
        <v>1.1128240100126341</v>
      </c>
      <c r="T52" s="10">
        <v>1.3193530180308786</v>
      </c>
      <c r="U52" s="10">
        <v>17.339981993116488</v>
      </c>
      <c r="V52" s="10">
        <v>10.442965856820585</v>
      </c>
      <c r="W52" s="10">
        <v>0.28334917420504152</v>
      </c>
      <c r="X52" s="10">
        <v>5.6428385925938827</v>
      </c>
      <c r="Y52" s="10">
        <v>0.3714711215692772</v>
      </c>
      <c r="Z52" s="10">
        <v>0.28334917420504152</v>
      </c>
      <c r="AA52" s="10">
        <v>0.28334917420504152</v>
      </c>
      <c r="AB52" s="10">
        <v>0.43793527480315053</v>
      </c>
      <c r="AC52" s="10">
        <v>0.92607400210548252</v>
      </c>
      <c r="AD52" s="10">
        <v>9.442696235135271</v>
      </c>
      <c r="AE52" s="10">
        <v>0.28334917420504152</v>
      </c>
      <c r="AF52" s="10">
        <v>5.3155065428228641</v>
      </c>
      <c r="AG52" s="10">
        <v>5.7064008960974295</v>
      </c>
      <c r="AH52" s="10">
        <v>0.47754217655999898</v>
      </c>
      <c r="AI52" s="10">
        <v>6.7883024223705064</v>
      </c>
      <c r="AJ52" s="10">
        <v>17.714529928891114</v>
      </c>
      <c r="AK52" s="10">
        <v>3.4865255212813713</v>
      </c>
      <c r="AL52" s="10">
        <v>11.608241885102785</v>
      </c>
      <c r="AM52" s="10">
        <v>2.8129145708331773</v>
      </c>
      <c r="AN52" s="10">
        <v>1.2529842157934039</v>
      </c>
      <c r="AO52" s="10">
        <v>2.7334822342688749</v>
      </c>
      <c r="AP52" s="10">
        <v>11.305596632134382</v>
      </c>
      <c r="AQ52" s="10">
        <v>0.60456725716965132</v>
      </c>
      <c r="AR52" s="10">
        <v>0.28334917420504152</v>
      </c>
      <c r="AS52" s="10">
        <v>0.37994290769154015</v>
      </c>
      <c r="AT52" s="10">
        <v>0.28334917420504152</v>
      </c>
      <c r="AU52" s="10">
        <v>2.6259498059121911</v>
      </c>
      <c r="AV52" s="10">
        <v>0.28334917420504152</v>
      </c>
      <c r="AW52" s="10">
        <v>0.28334917420504152</v>
      </c>
      <c r="AX52" s="10">
        <v>0.28334917420504152</v>
      </c>
      <c r="AY52" s="10">
        <v>3.1472566791740291</v>
      </c>
      <c r="AZ52" s="10">
        <v>4.1024001814341426</v>
      </c>
      <c r="BA52" s="10">
        <v>0.28334917420504152</v>
      </c>
      <c r="BB52" s="10">
        <v>0.28334917420504152</v>
      </c>
    </row>
    <row r="53" spans="1:54" x14ac:dyDescent="0.3">
      <c r="A53" s="10" t="s">
        <v>362</v>
      </c>
      <c r="B53" s="10" t="s">
        <v>61</v>
      </c>
      <c r="C53" s="10" t="s">
        <v>67</v>
      </c>
      <c r="D53" s="10" t="s">
        <v>617</v>
      </c>
      <c r="E53" s="10" t="s">
        <v>1211</v>
      </c>
      <c r="F53" s="10">
        <v>27.48</v>
      </c>
      <c r="G53" s="10" t="s">
        <v>294</v>
      </c>
      <c r="H53" s="10" t="s">
        <v>309</v>
      </c>
      <c r="I53" s="10" t="s">
        <v>296</v>
      </c>
      <c r="J53" s="10" t="s">
        <v>291</v>
      </c>
      <c r="K53" s="10">
        <v>0.88062077636717218</v>
      </c>
      <c r="L53" s="10">
        <v>1.9009647407306702</v>
      </c>
      <c r="M53" s="10">
        <v>41.365801922068137</v>
      </c>
      <c r="N53" s="10">
        <v>1.1392380704194516</v>
      </c>
      <c r="O53" s="10">
        <v>10.869023472716366</v>
      </c>
      <c r="P53" s="10">
        <v>6.5884699062670373</v>
      </c>
      <c r="Q53" s="10">
        <v>2.9532127880770971</v>
      </c>
      <c r="R53" s="10">
        <v>8.4219842969151628</v>
      </c>
      <c r="S53" s="10">
        <v>1.3092433345193746</v>
      </c>
      <c r="T53" s="10">
        <v>3.5456578588960936</v>
      </c>
      <c r="U53" s="10">
        <v>14.627638722183892</v>
      </c>
      <c r="V53" s="10">
        <v>6.3981441108395538</v>
      </c>
      <c r="W53" s="10">
        <v>0.61776987957397522</v>
      </c>
      <c r="X53" s="10">
        <v>5.3708471137434701</v>
      </c>
      <c r="Y53" s="10">
        <v>1.4107092194417892</v>
      </c>
      <c r="Z53" s="10">
        <v>0.81867409840243432</v>
      </c>
      <c r="AA53" s="10">
        <v>1.1457010237248848</v>
      </c>
      <c r="AB53" s="10">
        <v>1.5514714312193107</v>
      </c>
      <c r="AC53" s="10">
        <v>4.0513079799130587</v>
      </c>
      <c r="AD53" s="10">
        <v>7.470846184471732</v>
      </c>
      <c r="AE53" s="10">
        <v>1.335894289682916</v>
      </c>
      <c r="AF53" s="10">
        <v>3.6985803818288812</v>
      </c>
      <c r="AG53" s="10">
        <v>4.3275658173818066</v>
      </c>
      <c r="AH53" s="10">
        <v>3.8143530436360229</v>
      </c>
      <c r="AI53" s="10">
        <v>11.547832113297922</v>
      </c>
      <c r="AJ53" s="10">
        <v>11.12274242440623</v>
      </c>
      <c r="AK53" s="10">
        <v>7.3247051040619127</v>
      </c>
      <c r="AL53" s="10">
        <v>10.060095062253133</v>
      </c>
      <c r="AM53" s="10">
        <v>1.4467365446932814</v>
      </c>
      <c r="AN53" s="10">
        <v>0.64342450312487132</v>
      </c>
      <c r="AO53" s="10">
        <v>1.0358378992495987</v>
      </c>
      <c r="AP53" s="10">
        <v>1.8252610577214734</v>
      </c>
      <c r="AQ53" s="10">
        <v>1.2466817967932082</v>
      </c>
      <c r="AR53" s="10">
        <v>0.88972889956720846</v>
      </c>
      <c r="AS53" s="10">
        <v>1.4790217867598539</v>
      </c>
      <c r="AT53" s="10">
        <v>1.0706835843741149</v>
      </c>
      <c r="AU53" s="10">
        <v>3.7839358355937147</v>
      </c>
      <c r="AV53" s="10">
        <v>8.3137606141893763E-2</v>
      </c>
      <c r="AW53" s="10">
        <v>0.28898045245353349</v>
      </c>
      <c r="AX53" s="10">
        <v>0.91892236152779072</v>
      </c>
      <c r="AY53" s="10">
        <v>4.7094180375322905</v>
      </c>
      <c r="AZ53" s="10">
        <v>3.8534561086297914</v>
      </c>
      <c r="BA53" s="10">
        <v>0.5841520174569631</v>
      </c>
      <c r="BB53" s="10">
        <v>0.47152634134092886</v>
      </c>
    </row>
    <row r="54" spans="1:54" x14ac:dyDescent="0.3">
      <c r="A54" s="10" t="s">
        <v>363</v>
      </c>
      <c r="B54" s="10" t="s">
        <v>61</v>
      </c>
      <c r="C54" s="10" t="s">
        <v>62</v>
      </c>
      <c r="D54" s="10" t="s">
        <v>617</v>
      </c>
      <c r="E54" s="10" t="s">
        <v>1204</v>
      </c>
      <c r="F54" s="10">
        <v>24.78</v>
      </c>
      <c r="G54" s="10" t="s">
        <v>294</v>
      </c>
      <c r="H54" s="10" t="s">
        <v>295</v>
      </c>
      <c r="I54" s="10" t="s">
        <v>303</v>
      </c>
      <c r="J54" s="10" t="s">
        <v>364</v>
      </c>
      <c r="K54" s="10">
        <v>1.6604432830153173</v>
      </c>
      <c r="L54" s="10">
        <v>0.77497811019679863</v>
      </c>
      <c r="M54" s="10">
        <v>52.385736523028164</v>
      </c>
      <c r="N54" s="10">
        <v>2.5338400056600845</v>
      </c>
      <c r="O54" s="10">
        <v>6.5977951825576096</v>
      </c>
      <c r="P54" s="10">
        <v>2.9419232010551082</v>
      </c>
      <c r="Q54" s="10">
        <v>1.8105144211041397</v>
      </c>
      <c r="R54" s="10">
        <v>7.7758858109330893</v>
      </c>
      <c r="S54" s="10">
        <v>2.1906807101832326</v>
      </c>
      <c r="T54" s="10">
        <v>2.0865449152883664</v>
      </c>
      <c r="U54" s="10">
        <v>12.578202664199056</v>
      </c>
      <c r="V54" s="10">
        <v>6.6634551727790337</v>
      </c>
      <c r="W54" s="10">
        <v>1.1123300908958784E-2</v>
      </c>
      <c r="X54" s="10">
        <v>1.0368462456099508</v>
      </c>
      <c r="Y54" s="10">
        <v>0.21171285466107204</v>
      </c>
      <c r="Z54" s="10">
        <v>0.42893065610424236</v>
      </c>
      <c r="AA54" s="10">
        <v>0.22592118974551345</v>
      </c>
      <c r="AB54" s="10">
        <v>2.0216328913007171</v>
      </c>
      <c r="AC54" s="10">
        <v>2.1922692512909889</v>
      </c>
      <c r="AD54" s="10">
        <v>22.126240976860316</v>
      </c>
      <c r="AE54" s="10">
        <v>0.76337287672608867</v>
      </c>
      <c r="AF54" s="10">
        <v>6.5973815973556436</v>
      </c>
      <c r="AG54" s="10">
        <v>1.5911008776251687</v>
      </c>
      <c r="AH54" s="10">
        <v>0.4999710807101469</v>
      </c>
      <c r="AI54" s="10">
        <v>7.68676233614097</v>
      </c>
      <c r="AJ54" s="10">
        <v>35.355629893866215</v>
      </c>
      <c r="AK54" s="10">
        <v>2.9599118937004341</v>
      </c>
      <c r="AL54" s="10">
        <v>8.4635672079664008</v>
      </c>
      <c r="AM54" s="10">
        <v>5.156251509709219</v>
      </c>
      <c r="AN54" s="10">
        <v>0.38271924780750727</v>
      </c>
      <c r="AO54" s="10">
        <v>0.70767298442779325</v>
      </c>
      <c r="AP54" s="10">
        <v>6.9981035315012971E-2</v>
      </c>
      <c r="AQ54" s="10">
        <v>8.3387753501574565E-3</v>
      </c>
      <c r="AR54" s="10">
        <v>8.3387753501574565E-3</v>
      </c>
      <c r="AS54" s="10">
        <v>1.533388213426729E-2</v>
      </c>
      <c r="AT54" s="10">
        <v>8.3387753501574565E-3</v>
      </c>
      <c r="AU54" s="10">
        <v>0.40796426477195774</v>
      </c>
      <c r="AV54" s="10">
        <v>8.3387753501574565E-3</v>
      </c>
      <c r="AW54" s="10">
        <v>5.5402323099925127E-2</v>
      </c>
      <c r="AX54" s="10">
        <v>8.3387753501574565E-3</v>
      </c>
      <c r="AY54" s="10">
        <v>4.062775389880046E-2</v>
      </c>
      <c r="AZ54" s="10">
        <v>0.2706296380200745</v>
      </c>
      <c r="BA54" s="10">
        <v>0.13410991808928543</v>
      </c>
      <c r="BB54" s="10">
        <v>0.54523843540255235</v>
      </c>
    </row>
    <row r="55" spans="1:54" x14ac:dyDescent="0.3">
      <c r="A55" s="10" t="s">
        <v>365</v>
      </c>
      <c r="B55" s="10" t="s">
        <v>61</v>
      </c>
      <c r="C55" s="10" t="s">
        <v>62</v>
      </c>
      <c r="D55" s="10" t="s">
        <v>617</v>
      </c>
      <c r="E55" s="10" t="s">
        <v>1211</v>
      </c>
      <c r="F55" s="10">
        <v>24.76</v>
      </c>
      <c r="G55" s="10" t="s">
        <v>294</v>
      </c>
      <c r="H55" s="10" t="s">
        <v>295</v>
      </c>
      <c r="I55" s="10" t="s">
        <v>313</v>
      </c>
      <c r="J55" s="10" t="s">
        <v>291</v>
      </c>
      <c r="K55" s="10">
        <v>1.0181742418369817</v>
      </c>
      <c r="L55" s="10">
        <v>0.55176381446370149</v>
      </c>
      <c r="M55" s="10">
        <v>36.159662438361487</v>
      </c>
      <c r="N55" s="10">
        <v>1.2047700127425676</v>
      </c>
      <c r="O55" s="10">
        <v>9.3145059260938581</v>
      </c>
      <c r="P55" s="10">
        <v>7.8348379735728519</v>
      </c>
      <c r="Q55" s="10">
        <v>2.3939726125149865</v>
      </c>
      <c r="R55" s="10">
        <v>11.148024407687974</v>
      </c>
      <c r="S55" s="10">
        <v>2.1338593134010773</v>
      </c>
      <c r="T55" s="10">
        <v>2.4714499897137547</v>
      </c>
      <c r="U55" s="10">
        <v>15.617225603923043</v>
      </c>
      <c r="V55" s="10">
        <v>10.151753665687727</v>
      </c>
      <c r="W55" s="10">
        <v>0.19404950043231123</v>
      </c>
      <c r="X55" s="10">
        <v>4.3495347972085439</v>
      </c>
      <c r="Y55" s="10">
        <v>1.1231494049063928</v>
      </c>
      <c r="Z55" s="10">
        <v>0.72620430257055812</v>
      </c>
      <c r="AA55" s="10">
        <v>0.76426209806382317</v>
      </c>
      <c r="AB55" s="10">
        <v>1.8065953395559868</v>
      </c>
      <c r="AC55" s="10">
        <v>2.6371446772099261</v>
      </c>
      <c r="AD55" s="10">
        <v>7.254987940515301</v>
      </c>
      <c r="AE55" s="10">
        <v>0.61617462446713001</v>
      </c>
      <c r="AF55" s="10">
        <v>3.3671834348373584</v>
      </c>
      <c r="AG55" s="10">
        <v>4.9044130208753707</v>
      </c>
      <c r="AH55" s="10">
        <v>2.4197576702302599</v>
      </c>
      <c r="AI55" s="10">
        <v>10.197998846088472</v>
      </c>
      <c r="AJ55" s="10">
        <v>13.520287230061525</v>
      </c>
      <c r="AK55" s="10">
        <v>3.2275012011672679</v>
      </c>
      <c r="AL55" s="10">
        <v>11.812592480584476</v>
      </c>
      <c r="AM55" s="10">
        <v>0.82580259830932679</v>
      </c>
      <c r="AN55" s="10">
        <v>0.31424962028409847</v>
      </c>
      <c r="AO55" s="10">
        <v>0.87235770746771502</v>
      </c>
      <c r="AP55" s="10">
        <v>3.1895610988002185</v>
      </c>
      <c r="AQ55" s="10">
        <v>1.7900786373515336</v>
      </c>
      <c r="AR55" s="10">
        <v>0.90316209509945189</v>
      </c>
      <c r="AS55" s="10">
        <v>1.862875412226433</v>
      </c>
      <c r="AT55" s="10">
        <v>0.79479858752980947</v>
      </c>
      <c r="AU55" s="10">
        <v>5.3348928613234943</v>
      </c>
      <c r="AV55" s="10">
        <v>0.12155196520760225</v>
      </c>
      <c r="AW55" s="10">
        <v>0.88819686139859433</v>
      </c>
      <c r="AX55" s="10">
        <v>0.55675929794765344</v>
      </c>
      <c r="AY55" s="10">
        <v>4.9004478679269532</v>
      </c>
      <c r="AZ55" s="10">
        <v>7.1547667165173348</v>
      </c>
      <c r="BA55" s="10">
        <v>0.73520229970079787</v>
      </c>
      <c r="BB55" s="10">
        <v>0.83345980413428011</v>
      </c>
    </row>
    <row r="56" spans="1:54" x14ac:dyDescent="0.3">
      <c r="A56" s="10" t="s">
        <v>366</v>
      </c>
      <c r="B56" s="10" t="s">
        <v>61</v>
      </c>
      <c r="C56" s="10" t="s">
        <v>62</v>
      </c>
      <c r="D56" s="10" t="s">
        <v>617</v>
      </c>
      <c r="E56" s="10" t="s">
        <v>1204</v>
      </c>
      <c r="F56" s="10">
        <v>23.67</v>
      </c>
      <c r="G56" s="10" t="s">
        <v>294</v>
      </c>
      <c r="H56" s="10" t="s">
        <v>298</v>
      </c>
      <c r="I56" s="10" t="s">
        <v>313</v>
      </c>
      <c r="J56" s="10" t="s">
        <v>291</v>
      </c>
      <c r="K56" s="10">
        <v>0.65145912014788121</v>
      </c>
      <c r="L56" s="10">
        <v>0.78794144286903833</v>
      </c>
      <c r="M56" s="10">
        <v>40.576885757637271</v>
      </c>
      <c r="N56" s="10">
        <v>1.1088739527816922</v>
      </c>
      <c r="O56" s="10">
        <v>6.9586789706383909</v>
      </c>
      <c r="P56" s="10">
        <v>6.5567432876297023</v>
      </c>
      <c r="Q56" s="10">
        <v>2.3006800605131383</v>
      </c>
      <c r="R56" s="10">
        <v>11.164764830679074</v>
      </c>
      <c r="S56" s="10">
        <v>1.8717294894582961</v>
      </c>
      <c r="T56" s="10">
        <v>2.4561484029523752</v>
      </c>
      <c r="U56" s="10">
        <v>15.171426456641191</v>
      </c>
      <c r="V56" s="10">
        <v>10.39466822805195</v>
      </c>
      <c r="W56" s="10">
        <v>0.39191973569176991</v>
      </c>
      <c r="X56" s="10">
        <v>5.4184724618798903</v>
      </c>
      <c r="Y56" s="10">
        <v>1.2909867793659167</v>
      </c>
      <c r="Z56" s="10">
        <v>0.59453629697164934</v>
      </c>
      <c r="AA56" s="10">
        <v>0.6181341976531729</v>
      </c>
      <c r="AB56" s="10">
        <v>1.5905506644232177</v>
      </c>
      <c r="AC56" s="10">
        <v>2.5203197116229159</v>
      </c>
      <c r="AD56" s="10">
        <v>8.0188020380824341</v>
      </c>
      <c r="AE56" s="10">
        <v>0.69975101050259936</v>
      </c>
      <c r="AF56" s="10">
        <v>4.0475916259381473</v>
      </c>
      <c r="AG56" s="10">
        <v>6.5195372570895742</v>
      </c>
      <c r="AH56" s="10">
        <v>1.9728701410339897</v>
      </c>
      <c r="AI56" s="10">
        <v>7.9199747194898187</v>
      </c>
      <c r="AJ56" s="10">
        <v>12.929730212915755</v>
      </c>
      <c r="AK56" s="10">
        <v>3.9409019313975437</v>
      </c>
      <c r="AL56" s="10">
        <v>13.010127001911185</v>
      </c>
      <c r="AM56" s="10">
        <v>1.1087045325147045</v>
      </c>
      <c r="AN56" s="10">
        <v>5.4819020317137576E-2</v>
      </c>
      <c r="AO56" s="10">
        <v>0.24285701473091226</v>
      </c>
      <c r="AP56" s="10">
        <v>0.67969333356518258</v>
      </c>
      <c r="AQ56" s="10">
        <v>2.2294230232531969</v>
      </c>
      <c r="AR56" s="10">
        <v>0.64196999849754377</v>
      </c>
      <c r="AS56" s="10">
        <v>1.679512757017612</v>
      </c>
      <c r="AT56" s="10">
        <v>0.94794955719178098</v>
      </c>
      <c r="AU56" s="10">
        <v>5.7050299410529215</v>
      </c>
      <c r="AV56" s="10">
        <v>9.9708626478907644E-2</v>
      </c>
      <c r="AW56" s="10">
        <v>0.74612268979208496</v>
      </c>
      <c r="AX56" s="10">
        <v>0.73471739689060078</v>
      </c>
      <c r="AY56" s="10">
        <v>5.4966069549871106</v>
      </c>
      <c r="AZ56" s="10">
        <v>6.9015375883875461</v>
      </c>
      <c r="BA56" s="10">
        <v>0.50617389233492283</v>
      </c>
      <c r="BB56" s="10">
        <v>0.74096788701823935</v>
      </c>
    </row>
    <row r="57" spans="1:54" x14ac:dyDescent="0.3">
      <c r="A57" s="10" t="s">
        <v>368</v>
      </c>
      <c r="B57" s="10" t="s">
        <v>61</v>
      </c>
      <c r="C57" s="10" t="s">
        <v>62</v>
      </c>
      <c r="D57" s="10" t="s">
        <v>617</v>
      </c>
      <c r="E57" s="10" t="s">
        <v>1208</v>
      </c>
      <c r="F57" s="10">
        <v>27.45</v>
      </c>
      <c r="G57" s="10" t="s">
        <v>294</v>
      </c>
      <c r="H57" s="10" t="s">
        <v>309</v>
      </c>
      <c r="I57" s="10" t="s">
        <v>328</v>
      </c>
      <c r="J57" s="10" t="s">
        <v>291</v>
      </c>
      <c r="K57" s="10">
        <v>1.3570322523612433</v>
      </c>
      <c r="L57" s="10">
        <v>0.7577381110888578</v>
      </c>
      <c r="M57" s="10">
        <v>44.04583564749057</v>
      </c>
      <c r="N57" s="10">
        <v>1.2983910309673092</v>
      </c>
      <c r="O57" s="10">
        <v>4.8714139474681746</v>
      </c>
      <c r="P57" s="10">
        <v>4.5567577374950909</v>
      </c>
      <c r="Q57" s="10">
        <v>2.1610704227747264</v>
      </c>
      <c r="R57" s="10">
        <v>12.304898986916925</v>
      </c>
      <c r="S57" s="10">
        <v>4.4588948771615096</v>
      </c>
      <c r="T57" s="10">
        <v>1.2542535277814142</v>
      </c>
      <c r="U57" s="10">
        <v>12.164638312208094</v>
      </c>
      <c r="V57" s="10">
        <v>10.769075146286093</v>
      </c>
      <c r="W57" s="10">
        <v>0.15752291072228511</v>
      </c>
      <c r="X57" s="10">
        <v>3.7892731134986661</v>
      </c>
      <c r="Y57" s="10">
        <v>1.7285291020355806</v>
      </c>
      <c r="Z57" s="10">
        <v>0.48004982305732558</v>
      </c>
      <c r="AA57" s="10">
        <v>0.22796029768249479</v>
      </c>
      <c r="AB57" s="10">
        <v>1.2794555060121862</v>
      </c>
      <c r="AC57" s="10">
        <v>2.1346405796818373</v>
      </c>
      <c r="AD57" s="10">
        <v>14.067070497317752</v>
      </c>
      <c r="AE57" s="10">
        <v>1.2107962515079083</v>
      </c>
      <c r="AF57" s="10">
        <v>7.6987530359099097</v>
      </c>
      <c r="AG57" s="10">
        <v>10.749267123083413</v>
      </c>
      <c r="AH57" s="10">
        <v>0.3722442986386138</v>
      </c>
      <c r="AI57" s="10">
        <v>3.2949983794671698</v>
      </c>
      <c r="AJ57" s="10">
        <v>8.3675137074774018</v>
      </c>
      <c r="AK57" s="10">
        <v>10.235864084555248</v>
      </c>
      <c r="AL57" s="10">
        <v>23.078165569277648</v>
      </c>
      <c r="AM57" s="10">
        <v>6.4797049712162513</v>
      </c>
      <c r="AN57" s="10">
        <v>0.27600778567962791</v>
      </c>
      <c r="AO57" s="10">
        <v>0.58307594747095093</v>
      </c>
      <c r="AP57" s="10">
        <v>0.93751379576554472</v>
      </c>
      <c r="AQ57" s="10">
        <v>0.19870332848471697</v>
      </c>
      <c r="AR57" s="10">
        <v>5.9013406287336721E-2</v>
      </c>
      <c r="AS57" s="10">
        <v>0.17878333875996757</v>
      </c>
      <c r="AT57" s="10">
        <v>0.10810020973149626</v>
      </c>
      <c r="AU57" s="10">
        <v>0.59337172094132906</v>
      </c>
      <c r="AV57" s="10">
        <v>1.1893862581482636E-2</v>
      </c>
      <c r="AW57" s="10">
        <v>4.8357085240129126E-2</v>
      </c>
      <c r="AX57" s="10">
        <v>4.9234287340169929E-2</v>
      </c>
      <c r="AY57" s="10">
        <v>0.54763788656285883</v>
      </c>
      <c r="AZ57" s="10">
        <v>0.90891782798073284</v>
      </c>
      <c r="BA57" s="10">
        <v>4.2624139404556907E-2</v>
      </c>
      <c r="BB57" s="10">
        <v>0.10495612662739422</v>
      </c>
    </row>
    <row r="58" spans="1:54" x14ac:dyDescent="0.3">
      <c r="A58" s="10" t="s">
        <v>369</v>
      </c>
      <c r="B58" s="10" t="s">
        <v>61</v>
      </c>
      <c r="C58" s="10" t="s">
        <v>67</v>
      </c>
      <c r="D58" s="10" t="s">
        <v>617</v>
      </c>
      <c r="E58" s="10" t="s">
        <v>1205</v>
      </c>
      <c r="F58" s="10">
        <v>21.45</v>
      </c>
      <c r="G58" s="10" t="s">
        <v>294</v>
      </c>
      <c r="H58" s="10" t="s">
        <v>309</v>
      </c>
      <c r="I58" s="10" t="s">
        <v>328</v>
      </c>
      <c r="J58" s="10" t="s">
        <v>291</v>
      </c>
      <c r="K58" s="10">
        <v>0.78946630407870411</v>
      </c>
      <c r="L58" s="10">
        <v>0.72156633466225684</v>
      </c>
      <c r="M58" s="10">
        <v>38.634284367030759</v>
      </c>
      <c r="N58" s="10">
        <v>1.3622564965600903</v>
      </c>
      <c r="O58" s="10">
        <v>8.9853688897826149</v>
      </c>
      <c r="P58" s="10">
        <v>7.6194612224032925</v>
      </c>
      <c r="Q58" s="10">
        <v>2.4909394821009263</v>
      </c>
      <c r="R58" s="10">
        <v>10.658712987345453</v>
      </c>
      <c r="S58" s="10">
        <v>2.0542795883425571</v>
      </c>
      <c r="T58" s="10">
        <v>2.5833421612837308</v>
      </c>
      <c r="U58" s="10">
        <v>14.382883163138983</v>
      </c>
      <c r="V58" s="10">
        <v>9.7174390032706395</v>
      </c>
      <c r="W58" s="10">
        <v>9.083682438055557E-2</v>
      </c>
      <c r="X58" s="10">
        <v>3.3322105529777386</v>
      </c>
      <c r="Y58" s="10">
        <v>0.80588178472470029</v>
      </c>
      <c r="Z58" s="10">
        <v>0.34702147119140558</v>
      </c>
      <c r="AA58" s="10">
        <v>0.4324485662375262</v>
      </c>
      <c r="AB58" s="10">
        <v>2.3720123681160459</v>
      </c>
      <c r="AC58" s="10">
        <v>1.6365846107206758</v>
      </c>
      <c r="AD58" s="10">
        <v>9.0668641655880471</v>
      </c>
      <c r="AE58" s="10">
        <v>0.51940645035860855</v>
      </c>
      <c r="AF58" s="10">
        <v>4.4915732713193295</v>
      </c>
      <c r="AG58" s="10">
        <v>6.4966109341942868</v>
      </c>
      <c r="AH58" s="10">
        <v>1.2004046422964341</v>
      </c>
      <c r="AI58" s="10">
        <v>8.5337812858947384</v>
      </c>
      <c r="AJ58" s="10">
        <v>12.452557418249594</v>
      </c>
      <c r="AK58" s="10">
        <v>3.6004089041119332</v>
      </c>
      <c r="AL58" s="10">
        <v>10.956994763715402</v>
      </c>
      <c r="AM58" s="10">
        <v>0.907652799833922</v>
      </c>
      <c r="AN58" s="10">
        <v>0.58764883036567739</v>
      </c>
      <c r="AO58" s="10">
        <v>1.1086462833673412</v>
      </c>
      <c r="AP58" s="10">
        <v>3.6446169345979618</v>
      </c>
      <c r="AQ58" s="10">
        <v>1.9265630696281402</v>
      </c>
      <c r="AR58" s="10">
        <v>0.97182859867917282</v>
      </c>
      <c r="AS58" s="10">
        <v>1.9489565845877026</v>
      </c>
      <c r="AT58" s="10">
        <v>1.1027756087875002</v>
      </c>
      <c r="AU58" s="10">
        <v>5.4106992771328519</v>
      </c>
      <c r="AV58" s="10">
        <v>0.10249517966657924</v>
      </c>
      <c r="AW58" s="10">
        <v>0.78916080314553783</v>
      </c>
      <c r="AX58" s="10">
        <v>0.72107379194126398</v>
      </c>
      <c r="AY58" s="10">
        <v>5.2987583980056217</v>
      </c>
      <c r="AZ58" s="10">
        <v>7.3098441133605183</v>
      </c>
      <c r="BA58" s="10">
        <v>0.98610188388440434</v>
      </c>
      <c r="BB58" s="10">
        <v>0.84757982893877015</v>
      </c>
    </row>
    <row r="59" spans="1:54" x14ac:dyDescent="0.3">
      <c r="A59" s="10" t="s">
        <v>370</v>
      </c>
      <c r="B59" s="10" t="s">
        <v>61</v>
      </c>
      <c r="C59" s="10" t="s">
        <v>62</v>
      </c>
      <c r="D59" s="10" t="s">
        <v>617</v>
      </c>
      <c r="E59" s="10" t="s">
        <v>1211</v>
      </c>
      <c r="F59" s="10">
        <v>31.14</v>
      </c>
      <c r="G59" s="10" t="s">
        <v>294</v>
      </c>
      <c r="H59" s="10" t="s">
        <v>309</v>
      </c>
      <c r="I59" s="10" t="s">
        <v>296</v>
      </c>
      <c r="J59" s="10" t="s">
        <v>291</v>
      </c>
      <c r="K59" s="10">
        <v>0.75301776935228593</v>
      </c>
      <c r="L59" s="10">
        <v>0.77620281369187993</v>
      </c>
      <c r="M59" s="10">
        <v>42.348747662344088</v>
      </c>
      <c r="N59" s="10">
        <v>1.037095429048587</v>
      </c>
      <c r="O59" s="10">
        <v>8.7546730019821126</v>
      </c>
      <c r="P59" s="10">
        <v>6.4448503567920179</v>
      </c>
      <c r="Q59" s="10">
        <v>2.8192812271217607</v>
      </c>
      <c r="R59" s="10">
        <v>9.6438204411828305</v>
      </c>
      <c r="S59" s="10">
        <v>1.0876310257149591</v>
      </c>
      <c r="T59" s="10">
        <v>2.7033440104206363</v>
      </c>
      <c r="U59" s="10">
        <v>15.281309828927979</v>
      </c>
      <c r="V59" s="10">
        <v>8.3500264334208705</v>
      </c>
      <c r="W59" s="10">
        <v>0.13731967894467456</v>
      </c>
      <c r="X59" s="10">
        <v>4.2403004307865464</v>
      </c>
      <c r="Y59" s="10">
        <v>1.2803445062304291</v>
      </c>
      <c r="Z59" s="10">
        <v>0.36865341777997501</v>
      </c>
      <c r="AA59" s="10">
        <v>0.38348371962764677</v>
      </c>
      <c r="AB59" s="10">
        <v>1.1578813412256304</v>
      </c>
      <c r="AC59" s="10">
        <v>1.5430484446510579</v>
      </c>
      <c r="AD59" s="10">
        <v>5.1710161611789438</v>
      </c>
      <c r="AE59" s="10">
        <v>0.42070840351812427</v>
      </c>
      <c r="AF59" s="10">
        <v>2.5016982936141452</v>
      </c>
      <c r="AG59" s="10">
        <v>3.8138269883500726</v>
      </c>
      <c r="AH59" s="10">
        <v>1.1557499198105892</v>
      </c>
      <c r="AI59" s="10">
        <v>5.1099061811661501</v>
      </c>
      <c r="AJ59" s="10">
        <v>9.5406408396616236</v>
      </c>
      <c r="AK59" s="10">
        <v>2.7485054087963179</v>
      </c>
      <c r="AL59" s="10">
        <v>9.2095915730966347</v>
      </c>
      <c r="AM59" s="10">
        <v>1.5796399849123195</v>
      </c>
      <c r="AN59" s="10">
        <v>0.75645193152354107</v>
      </c>
      <c r="AO59" s="10">
        <v>1.4036778046052985</v>
      </c>
      <c r="AP59" s="10">
        <v>5.462148059391942</v>
      </c>
      <c r="AQ59" s="10">
        <v>3.2575158654835743</v>
      </c>
      <c r="AR59" s="10">
        <v>1.5935972484415579</v>
      </c>
      <c r="AS59" s="10">
        <v>3.1084710718202597</v>
      </c>
      <c r="AT59" s="10">
        <v>1.828689314888952</v>
      </c>
      <c r="AU59" s="10">
        <v>8.5218619374352311</v>
      </c>
      <c r="AV59" s="10">
        <v>0.175486511901845</v>
      </c>
      <c r="AW59" s="10">
        <v>0.95766959778298444</v>
      </c>
      <c r="AX59" s="10">
        <v>1.3962593771699372</v>
      </c>
      <c r="AY59" s="10">
        <v>8.7215872709194535</v>
      </c>
      <c r="AZ59" s="10">
        <v>10.871992185726734</v>
      </c>
      <c r="BA59" s="10">
        <v>0.49689121478841486</v>
      </c>
      <c r="BB59" s="10">
        <v>1.0853853147693817</v>
      </c>
    </row>
    <row r="60" spans="1:54" x14ac:dyDescent="0.3">
      <c r="A60" s="10" t="s">
        <v>371</v>
      </c>
      <c r="B60" s="10" t="s">
        <v>61</v>
      </c>
      <c r="C60" s="10" t="s">
        <v>62</v>
      </c>
      <c r="D60" s="10" t="s">
        <v>617</v>
      </c>
      <c r="E60" s="10" t="s">
        <v>1203</v>
      </c>
      <c r="F60" s="10">
        <v>29.07</v>
      </c>
      <c r="G60" s="10" t="s">
        <v>294</v>
      </c>
      <c r="H60" s="10" t="s">
        <v>330</v>
      </c>
      <c r="I60" s="10" t="s">
        <v>313</v>
      </c>
      <c r="J60" s="10" t="s">
        <v>291</v>
      </c>
      <c r="K60" s="10">
        <v>0.45936968012960855</v>
      </c>
      <c r="L60" s="10">
        <v>0.37224963248526649</v>
      </c>
      <c r="M60" s="10">
        <v>36.363540373992493</v>
      </c>
      <c r="N60" s="10">
        <v>1.0472080129871455</v>
      </c>
      <c r="O60" s="10">
        <v>7.6356030740194099</v>
      </c>
      <c r="P60" s="10">
        <v>6.041974478627548</v>
      </c>
      <c r="Q60" s="10">
        <v>2.467294295026417</v>
      </c>
      <c r="R60" s="10">
        <v>12.307056774485142</v>
      </c>
      <c r="S60" s="10">
        <v>1.9152815925176909</v>
      </c>
      <c r="T60" s="10">
        <v>2.3543877243093516</v>
      </c>
      <c r="U60" s="10">
        <v>16.368272346176962</v>
      </c>
      <c r="V60" s="10">
        <v>12.667762015242957</v>
      </c>
      <c r="W60" s="10">
        <v>9.7621107109799571E-2</v>
      </c>
      <c r="X60" s="10">
        <v>3.0881590717512002</v>
      </c>
      <c r="Y60" s="10">
        <v>0.94810682669395019</v>
      </c>
      <c r="Z60" s="10">
        <v>0.45220593840363327</v>
      </c>
      <c r="AA60" s="10">
        <v>0.39928165853746872</v>
      </c>
      <c r="AB60" s="10">
        <v>1.3177922075643931</v>
      </c>
      <c r="AC60" s="10">
        <v>2.3588432453166912</v>
      </c>
      <c r="AD60" s="10">
        <v>9.6660454132872431</v>
      </c>
      <c r="AE60" s="10">
        <v>0.74400538143451322</v>
      </c>
      <c r="AF60" s="10">
        <v>5.3123445563085196</v>
      </c>
      <c r="AG60" s="10">
        <v>6.4291748148593362</v>
      </c>
      <c r="AH60" s="10">
        <v>1.8439218094251693</v>
      </c>
      <c r="AI60" s="10">
        <v>7.5700651206606304</v>
      </c>
      <c r="AJ60" s="10">
        <v>11.653658842826365</v>
      </c>
      <c r="AK60" s="10">
        <v>5.724013713677274</v>
      </c>
      <c r="AL60" s="10">
        <v>15.080220105630614</v>
      </c>
      <c r="AM60" s="10">
        <v>3.4606249614433695</v>
      </c>
      <c r="AN60" s="10">
        <v>1.0239577134800704</v>
      </c>
      <c r="AO60" s="10">
        <v>1.9841037686050063</v>
      </c>
      <c r="AP60" s="10">
        <v>5.202429313397154</v>
      </c>
      <c r="AQ60" s="10">
        <v>0.82759027750650993</v>
      </c>
      <c r="AR60" s="10">
        <v>0.31090414885605788</v>
      </c>
      <c r="AS60" s="10">
        <v>0.97391841698086146</v>
      </c>
      <c r="AT60" s="10">
        <v>0.62257768797534219</v>
      </c>
      <c r="AU60" s="10">
        <v>3.1507918574845908</v>
      </c>
      <c r="AV60" s="10">
        <v>5.2598889983007165E-2</v>
      </c>
      <c r="AW60" s="10">
        <v>0.36115265744017438</v>
      </c>
      <c r="AX60" s="10">
        <v>0.48053944821939221</v>
      </c>
      <c r="AY60" s="10">
        <v>3.415397148405356</v>
      </c>
      <c r="AZ60" s="10">
        <v>4.9663273609581804</v>
      </c>
      <c r="BA60" s="10">
        <v>0.17024347402876286</v>
      </c>
      <c r="BB60" s="10">
        <v>0.31138306174935315</v>
      </c>
    </row>
    <row r="61" spans="1:54" x14ac:dyDescent="0.3">
      <c r="A61" s="10" t="s">
        <v>372</v>
      </c>
      <c r="B61" s="10" t="s">
        <v>61</v>
      </c>
      <c r="C61" s="10" t="s">
        <v>67</v>
      </c>
      <c r="D61" s="10" t="s">
        <v>617</v>
      </c>
      <c r="E61" s="10" t="s">
        <v>1207</v>
      </c>
      <c r="F61" s="10">
        <v>30.12</v>
      </c>
      <c r="G61" s="10" t="s">
        <v>373</v>
      </c>
      <c r="H61" s="10" t="s">
        <v>316</v>
      </c>
      <c r="I61" s="10" t="s">
        <v>290</v>
      </c>
      <c r="J61" s="10" t="s">
        <v>291</v>
      </c>
      <c r="K61" s="10">
        <v>1.3529793333961657</v>
      </c>
      <c r="L61" s="10">
        <v>1.1845331353372746</v>
      </c>
      <c r="M61" s="10">
        <v>40.938122129025636</v>
      </c>
      <c r="N61" s="10">
        <v>1.5223416738189481</v>
      </c>
      <c r="O61" s="10">
        <v>7.4771939390139073</v>
      </c>
      <c r="P61" s="10">
        <v>6.1634997602948705</v>
      </c>
      <c r="Q61" s="10">
        <v>2.626255989080021</v>
      </c>
      <c r="R61" s="10">
        <v>9.9004980921198644</v>
      </c>
      <c r="S61" s="10">
        <v>1.5074856158219305</v>
      </c>
      <c r="T61" s="10">
        <v>3.3610434972199648</v>
      </c>
      <c r="U61" s="10">
        <v>14.459298669245833</v>
      </c>
      <c r="V61" s="10">
        <v>9.5067481656256003</v>
      </c>
      <c r="W61" s="10">
        <v>0.1530691527823318</v>
      </c>
      <c r="X61" s="10">
        <v>4.4037462358926236</v>
      </c>
      <c r="Y61" s="10">
        <v>1.1667341216785099</v>
      </c>
      <c r="Z61" s="10">
        <v>0.35491908049697318</v>
      </c>
      <c r="AA61" s="10">
        <v>0.45799105135371448</v>
      </c>
      <c r="AB61" s="10">
        <v>1.3260704627903837</v>
      </c>
      <c r="AC61" s="10">
        <v>1.789380748394396</v>
      </c>
      <c r="AD61" s="10">
        <v>6.1592459948341682</v>
      </c>
      <c r="AE61" s="10">
        <v>0.45186269560900572</v>
      </c>
      <c r="AF61" s="10">
        <v>3.1598964520928776</v>
      </c>
      <c r="AG61" s="10">
        <v>4.6443327254020961</v>
      </c>
      <c r="AH61" s="10">
        <v>1.4483618587660825</v>
      </c>
      <c r="AI61" s="10">
        <v>6.8977607398508338</v>
      </c>
      <c r="AJ61" s="10">
        <v>12.198674278954174</v>
      </c>
      <c r="AK61" s="10">
        <v>3.4046829516687507</v>
      </c>
      <c r="AL61" s="10">
        <v>12.582656663585169</v>
      </c>
      <c r="AM61" s="10">
        <v>1.3861856207735255</v>
      </c>
      <c r="AN61" s="10">
        <v>1.4038757465830105</v>
      </c>
      <c r="AO61" s="10">
        <v>2.450858330087792</v>
      </c>
      <c r="AP61" s="10">
        <v>6.8727773620848343</v>
      </c>
      <c r="AQ61" s="10">
        <v>1.7415198366491655</v>
      </c>
      <c r="AR61" s="10">
        <v>0.62679136324851203</v>
      </c>
      <c r="AS61" s="10">
        <v>1.5511323553136089</v>
      </c>
      <c r="AT61" s="10">
        <v>1.0404100932386859</v>
      </c>
      <c r="AU61" s="10">
        <v>5.5716325382751695</v>
      </c>
      <c r="AV61" s="10">
        <v>6.6006914458277555E-2</v>
      </c>
      <c r="AW61" s="10">
        <v>0.74299047400154294</v>
      </c>
      <c r="AX61" s="10">
        <v>0.91508059915656847</v>
      </c>
      <c r="AY61" s="10">
        <v>5.5793422879861829</v>
      </c>
      <c r="AZ61" s="10">
        <v>8.490974938378395</v>
      </c>
      <c r="BA61" s="10">
        <v>0.33096001473187592</v>
      </c>
      <c r="BB61" s="10">
        <v>0.63007631088076699</v>
      </c>
    </row>
    <row r="62" spans="1:54" x14ac:dyDescent="0.3">
      <c r="A62" s="10" t="s">
        <v>374</v>
      </c>
      <c r="B62" s="10" t="s">
        <v>61</v>
      </c>
      <c r="C62" s="10" t="s">
        <v>67</v>
      </c>
      <c r="D62" s="10" t="s">
        <v>617</v>
      </c>
      <c r="E62" s="10" t="s">
        <v>1211</v>
      </c>
      <c r="F62" s="10">
        <v>24.34</v>
      </c>
      <c r="G62" s="10" t="s">
        <v>294</v>
      </c>
      <c r="H62" s="10" t="s">
        <v>295</v>
      </c>
      <c r="I62" s="10" t="s">
        <v>375</v>
      </c>
      <c r="J62" s="10" t="s">
        <v>291</v>
      </c>
      <c r="K62" s="10">
        <v>1.001867866548696</v>
      </c>
      <c r="L62" s="10">
        <v>1.5642263907963927</v>
      </c>
      <c r="M62" s="10">
        <v>43.240086888344521</v>
      </c>
      <c r="N62" s="10">
        <v>1.2652696996297881</v>
      </c>
      <c r="O62" s="10">
        <v>9.1839315831325692</v>
      </c>
      <c r="P62" s="10">
        <v>6.4725567224370506</v>
      </c>
      <c r="Q62" s="10">
        <v>3.2395840928143018</v>
      </c>
      <c r="R62" s="10">
        <v>9.7042254672076371</v>
      </c>
      <c r="S62" s="10">
        <v>1.6657091732522185</v>
      </c>
      <c r="T62" s="10">
        <v>2.6372572246117563</v>
      </c>
      <c r="U62" s="10">
        <v>12.678899603318564</v>
      </c>
      <c r="V62" s="10">
        <v>7.3463852879065081</v>
      </c>
      <c r="W62" s="10">
        <v>0.68233642849824327</v>
      </c>
      <c r="X62" s="10">
        <v>6.6446322531984991</v>
      </c>
      <c r="Y62" s="10">
        <v>1.9423331898162017</v>
      </c>
      <c r="Z62" s="10">
        <v>0.95853151845094842</v>
      </c>
      <c r="AA62" s="10">
        <v>1.2567789104010181</v>
      </c>
      <c r="AB62" s="10">
        <v>1.6756009969398704</v>
      </c>
      <c r="AC62" s="10">
        <v>4.4343113630420889</v>
      </c>
      <c r="AD62" s="10">
        <v>9.4951246288035929</v>
      </c>
      <c r="AE62" s="10">
        <v>1.1197311977156277</v>
      </c>
      <c r="AF62" s="10">
        <v>5.0132805378712657</v>
      </c>
      <c r="AG62" s="10">
        <v>5.2016955483622045</v>
      </c>
      <c r="AH62" s="10">
        <v>3.5371249937062936</v>
      </c>
      <c r="AI62" s="10">
        <v>11.417031913742385</v>
      </c>
      <c r="AJ62" s="10">
        <v>13.002238825446087</v>
      </c>
      <c r="AK62" s="10">
        <v>6.0232602755072699</v>
      </c>
      <c r="AL62" s="10">
        <v>10.844868717362411</v>
      </c>
      <c r="AM62" s="10">
        <v>1.7409014849988407</v>
      </c>
      <c r="AN62" s="10">
        <v>7.1686656199939872E-2</v>
      </c>
      <c r="AO62" s="10">
        <v>0.15022490108116929</v>
      </c>
      <c r="AP62" s="10">
        <v>4.9043260307716427E-2</v>
      </c>
      <c r="AQ62" s="10">
        <v>1.0247816066376272</v>
      </c>
      <c r="AR62" s="10">
        <v>0.41117097010639614</v>
      </c>
      <c r="AS62" s="10">
        <v>1.0117802383300516</v>
      </c>
      <c r="AT62" s="10">
        <v>0.81335427232880009</v>
      </c>
      <c r="AU62" s="10">
        <v>3.1395361867176672</v>
      </c>
      <c r="AV62" s="10">
        <v>4.9043260307716427E-2</v>
      </c>
      <c r="AW62" s="10">
        <v>0.38398954003382424</v>
      </c>
      <c r="AX62" s="10">
        <v>0.42024838715675139</v>
      </c>
      <c r="AY62" s="10">
        <v>2.9001413201776112</v>
      </c>
      <c r="AZ62" s="10">
        <v>3.6522614037677039</v>
      </c>
      <c r="BA62" s="10">
        <v>0.49443097748190168</v>
      </c>
      <c r="BB62" s="10">
        <v>0.4385242355022711</v>
      </c>
    </row>
    <row r="63" spans="1:54" x14ac:dyDescent="0.3">
      <c r="A63" s="10" t="s">
        <v>376</v>
      </c>
      <c r="B63" s="10" t="s">
        <v>61</v>
      </c>
      <c r="C63" s="10" t="s">
        <v>62</v>
      </c>
      <c r="D63" s="10" t="s">
        <v>617</v>
      </c>
      <c r="E63" s="10" t="s">
        <v>1203</v>
      </c>
      <c r="F63" s="10">
        <v>23.41</v>
      </c>
      <c r="G63" s="10" t="s">
        <v>294</v>
      </c>
      <c r="H63" s="10" t="s">
        <v>295</v>
      </c>
      <c r="I63" s="10" t="s">
        <v>313</v>
      </c>
      <c r="J63" s="10" t="s">
        <v>377</v>
      </c>
      <c r="K63" s="10">
        <v>1.0436616622202735</v>
      </c>
      <c r="L63" s="10">
        <v>0.96752539960067285</v>
      </c>
      <c r="M63" s="10">
        <v>35.272547405190899</v>
      </c>
      <c r="N63" s="10">
        <v>0.66529152235568545</v>
      </c>
      <c r="O63" s="10">
        <v>7.5205772686095651</v>
      </c>
      <c r="P63" s="10">
        <v>7.6089351798516223</v>
      </c>
      <c r="Q63" s="10">
        <v>4.2319455828053405</v>
      </c>
      <c r="R63" s="10">
        <v>11.983582476954972</v>
      </c>
      <c r="S63" s="10">
        <v>1.7736946331522114</v>
      </c>
      <c r="T63" s="10">
        <v>3.4134495902889159</v>
      </c>
      <c r="U63" s="10">
        <v>16.410473878865744</v>
      </c>
      <c r="V63" s="10">
        <v>9.1083154001040985</v>
      </c>
      <c r="W63" s="10">
        <v>0.38903623539345045</v>
      </c>
      <c r="X63" s="10">
        <v>4.8464901864362995</v>
      </c>
      <c r="Y63" s="10">
        <v>1.4277679703756567</v>
      </c>
      <c r="Z63" s="10">
        <v>0.62120682304097974</v>
      </c>
      <c r="AA63" s="10">
        <v>0.9827630111382859</v>
      </c>
      <c r="AB63" s="10">
        <v>1.7642551884047364</v>
      </c>
      <c r="AC63" s="10">
        <v>3.5721743904291317</v>
      </c>
      <c r="AD63" s="10">
        <v>8.1742544432430435</v>
      </c>
      <c r="AE63" s="10">
        <v>0.79093702691038237</v>
      </c>
      <c r="AF63" s="10">
        <v>4.0812924713945264</v>
      </c>
      <c r="AG63" s="10">
        <v>5.0850763360989841</v>
      </c>
      <c r="AH63" s="10">
        <v>2.7940849202728213</v>
      </c>
      <c r="AI63" s="10">
        <v>10.77678990236369</v>
      </c>
      <c r="AJ63" s="10">
        <v>13.501851149731722</v>
      </c>
      <c r="AK63" s="10">
        <v>5.0171831212599285</v>
      </c>
      <c r="AL63" s="10">
        <v>13.504724043161932</v>
      </c>
      <c r="AM63" s="10">
        <v>0.96329759987308583</v>
      </c>
      <c r="AN63" s="10">
        <v>4.5331651758733452E-2</v>
      </c>
      <c r="AO63" s="10">
        <v>0.10138265255059581</v>
      </c>
      <c r="AP63" s="10">
        <v>4.5331651758733452E-2</v>
      </c>
      <c r="AQ63" s="10">
        <v>1.5498659411595705</v>
      </c>
      <c r="AR63" s="10">
        <v>0.68506722081044846</v>
      </c>
      <c r="AS63" s="10">
        <v>1.6078405905938142</v>
      </c>
      <c r="AT63" s="10">
        <v>0.9793648371933219</v>
      </c>
      <c r="AU63" s="10">
        <v>4.576271043530725</v>
      </c>
      <c r="AV63" s="10">
        <v>9.7484527151297615E-2</v>
      </c>
      <c r="AW63" s="10">
        <v>0.50155489152140265</v>
      </c>
      <c r="AX63" s="10">
        <v>0.63840168519871432</v>
      </c>
      <c r="AY63" s="10">
        <v>4.5314663722236865</v>
      </c>
      <c r="AZ63" s="10">
        <v>5.5334024054733284</v>
      </c>
      <c r="BA63" s="10">
        <v>0.30781336168386919</v>
      </c>
      <c r="BB63" s="10">
        <v>0.50623634786309168</v>
      </c>
    </row>
    <row r="64" spans="1:54" x14ac:dyDescent="0.3">
      <c r="A64" s="10" t="s">
        <v>378</v>
      </c>
      <c r="B64" s="10" t="s">
        <v>61</v>
      </c>
      <c r="C64" s="10" t="s">
        <v>62</v>
      </c>
      <c r="D64" s="10" t="s">
        <v>617</v>
      </c>
      <c r="E64" s="10" t="s">
        <v>1207</v>
      </c>
      <c r="F64" s="10">
        <v>33.9</v>
      </c>
      <c r="G64" s="10" t="s">
        <v>373</v>
      </c>
      <c r="H64" s="10" t="s">
        <v>316</v>
      </c>
      <c r="I64" s="10" t="s">
        <v>290</v>
      </c>
      <c r="J64" s="10" t="s">
        <v>291</v>
      </c>
      <c r="K64" s="10">
        <v>0.92799274004921317</v>
      </c>
      <c r="L64" s="10">
        <v>0.70131325565516467</v>
      </c>
      <c r="M64" s="10">
        <v>37.494049780174088</v>
      </c>
      <c r="N64" s="10">
        <v>1.6049567386991652</v>
      </c>
      <c r="O64" s="10">
        <v>7.2982774697950301</v>
      </c>
      <c r="P64" s="10">
        <v>6.5378757123865325</v>
      </c>
      <c r="Q64" s="10">
        <v>2.8118009189817408</v>
      </c>
      <c r="R64" s="10">
        <v>10.475873435823855</v>
      </c>
      <c r="S64" s="10">
        <v>0.96712452236325186</v>
      </c>
      <c r="T64" s="10">
        <v>3.6534273886742019</v>
      </c>
      <c r="U64" s="10">
        <v>17.159239314354856</v>
      </c>
      <c r="V64" s="10">
        <v>10.368068723042905</v>
      </c>
      <c r="W64" s="10">
        <v>0.38139441757938425</v>
      </c>
      <c r="X64" s="10">
        <v>5.5810553108936078</v>
      </c>
      <c r="Y64" s="10">
        <v>1.0838555752460195</v>
      </c>
      <c r="Z64" s="10">
        <v>0.63380223999623631</v>
      </c>
      <c r="AA64" s="10">
        <v>0.74282005693857933</v>
      </c>
      <c r="AB64" s="10">
        <v>1.6257563941258617</v>
      </c>
      <c r="AC64" s="10">
        <v>2.6881490527315264</v>
      </c>
      <c r="AD64" s="10">
        <v>6.2153440389971131</v>
      </c>
      <c r="AE64" s="10">
        <v>0.46222506455247464</v>
      </c>
      <c r="AF64" s="10">
        <v>2.8363867773512568</v>
      </c>
      <c r="AG64" s="10">
        <v>3.145810025258482</v>
      </c>
      <c r="AH64" s="10">
        <v>3.0628569732224475</v>
      </c>
      <c r="AI64" s="10">
        <v>10.837098739842311</v>
      </c>
      <c r="AJ64" s="10">
        <v>14.615706857218312</v>
      </c>
      <c r="AK64" s="10">
        <v>2.4509509009743353</v>
      </c>
      <c r="AL64" s="10">
        <v>9.7144495031583187</v>
      </c>
      <c r="AM64" s="10">
        <v>1.248886070773688</v>
      </c>
      <c r="AN64" s="10">
        <v>5.6038946841657604E-2</v>
      </c>
      <c r="AO64" s="10">
        <v>7.6023415966962438E-2</v>
      </c>
      <c r="AP64" s="10">
        <v>5.6038946841657604E-2</v>
      </c>
      <c r="AQ64" s="10">
        <v>1.8511499417308572</v>
      </c>
      <c r="AR64" s="10">
        <v>0.76837801961938823</v>
      </c>
      <c r="AS64" s="10">
        <v>1.8634525920231075</v>
      </c>
      <c r="AT64" s="10">
        <v>1.05667598554098</v>
      </c>
      <c r="AU64" s="10">
        <v>6.2876272755544962</v>
      </c>
      <c r="AV64" s="10">
        <v>6.3155066516082201E-2</v>
      </c>
      <c r="AW64" s="10">
        <v>0.4811353371155086</v>
      </c>
      <c r="AX64" s="10">
        <v>1.1322697228830341</v>
      </c>
      <c r="AY64" s="10">
        <v>7.9155502754626239</v>
      </c>
      <c r="AZ64" s="10">
        <v>10.61220043643003</v>
      </c>
      <c r="BA64" s="10">
        <v>0.11435216429220034</v>
      </c>
      <c r="BB64" s="10">
        <v>0.33940387432146174</v>
      </c>
    </row>
    <row r="65" spans="1:54" x14ac:dyDescent="0.3">
      <c r="A65" s="10" t="s">
        <v>379</v>
      </c>
      <c r="B65" s="10" t="s">
        <v>61</v>
      </c>
      <c r="C65" s="10" t="s">
        <v>62</v>
      </c>
      <c r="D65" s="10" t="s">
        <v>617</v>
      </c>
      <c r="E65" s="10" t="s">
        <v>1206</v>
      </c>
      <c r="F65" s="10">
        <v>30.74</v>
      </c>
      <c r="G65" s="10" t="s">
        <v>380</v>
      </c>
      <c r="H65" s="10" t="s">
        <v>309</v>
      </c>
      <c r="I65" s="10" t="s">
        <v>313</v>
      </c>
      <c r="J65" s="10" t="s">
        <v>291</v>
      </c>
      <c r="K65" s="10">
        <v>1.139741135325234</v>
      </c>
      <c r="L65" s="10">
        <v>0.84356695250946589</v>
      </c>
      <c r="M65" s="10">
        <v>35.991681262394835</v>
      </c>
      <c r="N65" s="10">
        <v>0.55861421198403283</v>
      </c>
      <c r="O65" s="10">
        <v>6.6547962450053229</v>
      </c>
      <c r="P65" s="10">
        <v>7.0797787651985349</v>
      </c>
      <c r="Q65" s="10">
        <v>3.8138184302654081</v>
      </c>
      <c r="R65" s="10">
        <v>11.209088537037225</v>
      </c>
      <c r="S65" s="10">
        <v>1.9412815855173995</v>
      </c>
      <c r="T65" s="10">
        <v>3.2679462084567308</v>
      </c>
      <c r="U65" s="10">
        <v>17.894351601164157</v>
      </c>
      <c r="V65" s="10">
        <v>9.6053350651416665</v>
      </c>
      <c r="W65" s="10">
        <v>0.22813417838462002</v>
      </c>
      <c r="X65" s="10">
        <v>3.7581218930207045</v>
      </c>
      <c r="Y65" s="10">
        <v>1.2048004317775936</v>
      </c>
      <c r="Z65" s="10">
        <v>0.29543763031106213</v>
      </c>
      <c r="AA65" s="10">
        <v>0.71047016571228849</v>
      </c>
      <c r="AB65" s="10">
        <v>1.5243215305206361</v>
      </c>
      <c r="AC65" s="10">
        <v>2.6146100247045005</v>
      </c>
      <c r="AD65" s="10">
        <v>7.0399439860942756</v>
      </c>
      <c r="AE65" s="10">
        <v>0.60401713987251893</v>
      </c>
      <c r="AF65" s="10">
        <v>3.5949467911988102</v>
      </c>
      <c r="AG65" s="10">
        <v>7.4579355760867143</v>
      </c>
      <c r="AH65" s="10">
        <v>1.9517862802550163</v>
      </c>
      <c r="AI65" s="10">
        <v>9.082784251028869</v>
      </c>
      <c r="AJ65" s="10">
        <v>14.32135340333876</v>
      </c>
      <c r="AK65" s="10">
        <v>6.5992111330103826</v>
      </c>
      <c r="AL65" s="10">
        <v>23.490274952557602</v>
      </c>
      <c r="AM65" s="10">
        <v>5.9786429422157443E-2</v>
      </c>
      <c r="AN65" s="10">
        <v>5.9786429422157443E-2</v>
      </c>
      <c r="AO65" s="10">
        <v>0.2593355201714555</v>
      </c>
      <c r="AP65" s="10">
        <v>5.9786429422157443E-2</v>
      </c>
      <c r="AQ65" s="10">
        <v>0.78408556992497491</v>
      </c>
      <c r="AR65" s="10">
        <v>8.148673604433404E-2</v>
      </c>
      <c r="AS65" s="10">
        <v>0.65974601379586817</v>
      </c>
      <c r="AT65" s="10">
        <v>0.31117962137702648</v>
      </c>
      <c r="AU65" s="10">
        <v>2.8820945099392326</v>
      </c>
      <c r="AV65" s="10">
        <v>5.9786429422157443E-2</v>
      </c>
      <c r="AW65" s="10">
        <v>0.35965550461502666</v>
      </c>
      <c r="AX65" s="10">
        <v>0.22151185979663798</v>
      </c>
      <c r="AY65" s="10">
        <v>2.6614668914337485</v>
      </c>
      <c r="AZ65" s="10">
        <v>4.4089218391830247</v>
      </c>
      <c r="BA65" s="10">
        <v>0.57017122011323107</v>
      </c>
      <c r="BB65" s="10">
        <v>2.083049628042466</v>
      </c>
    </row>
    <row r="66" spans="1:54" x14ac:dyDescent="0.3">
      <c r="A66" s="10" t="s">
        <v>381</v>
      </c>
      <c r="B66" s="10" t="s">
        <v>61</v>
      </c>
      <c r="C66" s="10" t="s">
        <v>62</v>
      </c>
      <c r="D66" s="10" t="s">
        <v>617</v>
      </c>
      <c r="E66" s="10" t="s">
        <v>1207</v>
      </c>
      <c r="F66" s="10">
        <v>25.35</v>
      </c>
      <c r="G66" s="10" t="s">
        <v>294</v>
      </c>
      <c r="H66" s="10" t="s">
        <v>295</v>
      </c>
      <c r="I66" s="10" t="s">
        <v>303</v>
      </c>
      <c r="J66" s="10" t="s">
        <v>377</v>
      </c>
      <c r="K66" s="10">
        <v>2.7341617579270308</v>
      </c>
      <c r="L66" s="10">
        <v>0.80753367949203614</v>
      </c>
      <c r="M66" s="10">
        <v>48.717919574910908</v>
      </c>
      <c r="N66" s="10">
        <v>1.8152857222311101</v>
      </c>
      <c r="O66" s="10">
        <v>6.6300261503325046</v>
      </c>
      <c r="P66" s="10">
        <v>3.3036809335899329</v>
      </c>
      <c r="Q66" s="10">
        <v>2.5280519146432594</v>
      </c>
      <c r="R66" s="10">
        <v>7.8076549014458907</v>
      </c>
      <c r="S66" s="10">
        <v>2.2277254912117508</v>
      </c>
      <c r="T66" s="10">
        <v>2.2303647980103518</v>
      </c>
      <c r="U66" s="10">
        <v>14.386411662118288</v>
      </c>
      <c r="V66" s="10">
        <v>6.8111834140869449</v>
      </c>
      <c r="W66" s="10">
        <v>0.17874046943554778</v>
      </c>
      <c r="X66" s="10">
        <v>6.5933275177176283</v>
      </c>
      <c r="Y66" s="10">
        <v>0.83830941129172309</v>
      </c>
      <c r="Z66" s="10">
        <v>0.61033265729462272</v>
      </c>
      <c r="AA66" s="10">
        <v>0.19544082313246705</v>
      </c>
      <c r="AB66" s="10">
        <v>1.3645182406897345</v>
      </c>
      <c r="AC66" s="10">
        <v>2.2425855786730802</v>
      </c>
      <c r="AD66" s="10">
        <v>11.006590686835136</v>
      </c>
      <c r="AE66" s="10">
        <v>1.2409028775409694</v>
      </c>
      <c r="AF66" s="10">
        <v>7.9516129952430514</v>
      </c>
      <c r="AG66" s="10">
        <v>2.3207606246450463</v>
      </c>
      <c r="AH66" s="10">
        <v>1.5226439068045434</v>
      </c>
      <c r="AI66" s="10">
        <v>11.022118387185555</v>
      </c>
      <c r="AJ66" s="10">
        <v>25.317928696682728</v>
      </c>
      <c r="AK66" s="10">
        <v>3.8680623337515661</v>
      </c>
      <c r="AL66" s="10">
        <v>11.061042734352098</v>
      </c>
      <c r="AM66" s="10">
        <v>10.302946683929436</v>
      </c>
      <c r="AN66" s="10">
        <v>8.8502139358342738E-2</v>
      </c>
      <c r="AO66" s="10">
        <v>0.4366099272776704</v>
      </c>
      <c r="AP66" s="10">
        <v>8.8502139358342738E-2</v>
      </c>
      <c r="AQ66" s="10">
        <v>8.8502139358342738E-2</v>
      </c>
      <c r="AR66" s="10">
        <v>8.8502139358342738E-2</v>
      </c>
      <c r="AS66" s="10">
        <v>8.8502139358342738E-2</v>
      </c>
      <c r="AT66" s="10">
        <v>8.8502139358342738E-2</v>
      </c>
      <c r="AU66" s="10">
        <v>0.20347482608806899</v>
      </c>
      <c r="AV66" s="10">
        <v>8.8502139358342738E-2</v>
      </c>
      <c r="AW66" s="10">
        <v>8.8502139358342738E-2</v>
      </c>
      <c r="AX66" s="10">
        <v>8.8502139358342738E-2</v>
      </c>
      <c r="AY66" s="10">
        <v>0.20134535398743308</v>
      </c>
      <c r="AZ66" s="10">
        <v>0.54718173450012886</v>
      </c>
      <c r="BA66" s="10">
        <v>8.8502139358342738E-2</v>
      </c>
      <c r="BB66" s="10">
        <v>8.8502139358342738E-2</v>
      </c>
    </row>
    <row r="67" spans="1:54" x14ac:dyDescent="0.3">
      <c r="A67" s="10" t="s">
        <v>382</v>
      </c>
      <c r="B67" s="10" t="s">
        <v>61</v>
      </c>
      <c r="C67" s="10" t="s">
        <v>62</v>
      </c>
      <c r="D67" s="10" t="s">
        <v>617</v>
      </c>
      <c r="E67" s="10" t="s">
        <v>1202</v>
      </c>
      <c r="F67" s="10">
        <v>30.09</v>
      </c>
      <c r="G67" s="10" t="s">
        <v>294</v>
      </c>
      <c r="H67" s="10" t="s">
        <v>316</v>
      </c>
      <c r="I67" s="10" t="s">
        <v>313</v>
      </c>
      <c r="J67" s="10" t="s">
        <v>291</v>
      </c>
      <c r="K67" s="10">
        <v>1.0551677136995261</v>
      </c>
      <c r="L67" s="10">
        <v>0.82854332521339613</v>
      </c>
      <c r="M67" s="10">
        <v>45.087757100587929</v>
      </c>
      <c r="N67" s="10">
        <v>1.8730531008596789</v>
      </c>
      <c r="O67" s="10">
        <v>6.7041852284858434</v>
      </c>
      <c r="P67" s="10">
        <v>5.6004504625267035</v>
      </c>
      <c r="Q67" s="10">
        <v>2.2293332498526741</v>
      </c>
      <c r="R67" s="10">
        <v>10.703472201523201</v>
      </c>
      <c r="S67" s="10">
        <v>1.8849478459575353</v>
      </c>
      <c r="T67" s="10">
        <v>1.7735998270218571</v>
      </c>
      <c r="U67" s="10">
        <v>12.854608940012655</v>
      </c>
      <c r="V67" s="10">
        <v>9.4048810042590141</v>
      </c>
      <c r="W67" s="10">
        <v>0.14141589775955291</v>
      </c>
      <c r="X67" s="10">
        <v>4.5241263777326601</v>
      </c>
      <c r="Y67" s="10">
        <v>1.7212128926153001</v>
      </c>
      <c r="Z67" s="10">
        <v>0.53945228016299462</v>
      </c>
      <c r="AA67" s="10">
        <v>0.25702868104747673</v>
      </c>
      <c r="AB67" s="10">
        <v>1.4271419753420014</v>
      </c>
      <c r="AC67" s="10">
        <v>1.7047055912788076</v>
      </c>
      <c r="AD67" s="10">
        <v>9.4717853734534518</v>
      </c>
      <c r="AE67" s="10">
        <v>0.69839793036165598</v>
      </c>
      <c r="AF67" s="10">
        <v>5.7029835669626374</v>
      </c>
      <c r="AG67" s="10">
        <v>7.6973319202911874</v>
      </c>
      <c r="AH67" s="10">
        <v>0.75389342681049176</v>
      </c>
      <c r="AI67" s="10">
        <v>4.2767316397777897</v>
      </c>
      <c r="AJ67" s="10">
        <v>8.7331723949985616</v>
      </c>
      <c r="AK67" s="10">
        <v>6.3684546847611028</v>
      </c>
      <c r="AL67" s="10">
        <v>18.260585778274123</v>
      </c>
      <c r="AM67" s="10">
        <v>1.4079545910310522</v>
      </c>
      <c r="AN67" s="10">
        <v>0.21996397276210386</v>
      </c>
      <c r="AO67" s="10">
        <v>0.67324468355812239</v>
      </c>
      <c r="AP67" s="10">
        <v>1.5392841781699862</v>
      </c>
      <c r="AQ67" s="10">
        <v>1.6740546959015896</v>
      </c>
      <c r="AR67" s="10">
        <v>0.53046417412337998</v>
      </c>
      <c r="AS67" s="10">
        <v>1.213903663626489</v>
      </c>
      <c r="AT67" s="10">
        <v>0.71189662598578429</v>
      </c>
      <c r="AU67" s="10">
        <v>5.1291879614900635</v>
      </c>
      <c r="AV67" s="10">
        <v>4.6539961092093643E-2</v>
      </c>
      <c r="AW67" s="10">
        <v>0.58837538936699185</v>
      </c>
      <c r="AX67" s="10">
        <v>0.52504178210293351</v>
      </c>
      <c r="AY67" s="10">
        <v>5.1775818454095495</v>
      </c>
      <c r="AZ67" s="10">
        <v>7.6952834843960005</v>
      </c>
      <c r="BA67" s="10">
        <v>0.190780386924362</v>
      </c>
      <c r="BB67" s="10">
        <v>0.39802219242972031</v>
      </c>
    </row>
    <row r="68" spans="1:54" x14ac:dyDescent="0.3">
      <c r="A68" s="10" t="s">
        <v>383</v>
      </c>
      <c r="B68" s="10" t="s">
        <v>61</v>
      </c>
      <c r="C68" s="10" t="s">
        <v>62</v>
      </c>
      <c r="D68" s="10" t="s">
        <v>617</v>
      </c>
      <c r="E68" s="10" t="s">
        <v>1203</v>
      </c>
      <c r="F68" s="10">
        <v>22.09</v>
      </c>
      <c r="G68" s="10" t="s">
        <v>294</v>
      </c>
      <c r="H68" s="10" t="s">
        <v>295</v>
      </c>
      <c r="I68" s="10" t="s">
        <v>375</v>
      </c>
      <c r="J68" s="10" t="s">
        <v>332</v>
      </c>
      <c r="K68" s="10">
        <v>1.3422873489664315</v>
      </c>
      <c r="L68" s="10">
        <v>0.51557471753931139</v>
      </c>
      <c r="M68" s="10">
        <v>44.533713196585488</v>
      </c>
      <c r="N68" s="10">
        <v>1.8243617447090545</v>
      </c>
      <c r="O68" s="10">
        <v>7.9595315707156589</v>
      </c>
      <c r="P68" s="10">
        <v>6.462927482999425</v>
      </c>
      <c r="Q68" s="10">
        <v>2.1761872450748339</v>
      </c>
      <c r="R68" s="10">
        <v>9.1427919326437923</v>
      </c>
      <c r="S68" s="10">
        <v>1.1193542606747673</v>
      </c>
      <c r="T68" s="10">
        <v>1.913018654599399</v>
      </c>
      <c r="U68" s="10">
        <v>14.550141760109002</v>
      </c>
      <c r="V68" s="10">
        <v>8.4601100853828477</v>
      </c>
      <c r="W68" s="10">
        <v>8.5366278587227715E-2</v>
      </c>
      <c r="X68" s="10">
        <v>5.60911009256347</v>
      </c>
      <c r="Y68" s="10">
        <v>2.8183791393317752</v>
      </c>
      <c r="Z68" s="10">
        <v>0.51580263808555959</v>
      </c>
      <c r="AA68" s="10">
        <v>0.24057098300011534</v>
      </c>
      <c r="AB68" s="10">
        <v>1.5587924896421945</v>
      </c>
      <c r="AC68" s="10">
        <v>1.4085259589294554</v>
      </c>
      <c r="AD68" s="10">
        <v>7.9670942195716723</v>
      </c>
      <c r="AE68" s="10">
        <v>0.31948575213443137</v>
      </c>
      <c r="AF68" s="10">
        <v>3.9718008406110825</v>
      </c>
      <c r="AG68" s="10">
        <v>7.8308804343154526</v>
      </c>
      <c r="AH68" s="10">
        <v>1.176081035048135</v>
      </c>
      <c r="AI68" s="10">
        <v>5.5642726724991389</v>
      </c>
      <c r="AJ68" s="10">
        <v>9.8559721963270697</v>
      </c>
      <c r="AK68" s="10">
        <v>5.3760713907051132</v>
      </c>
      <c r="AL68" s="10">
        <v>18.575673617082501</v>
      </c>
      <c r="AM68" s="10">
        <v>1.1731903578534781</v>
      </c>
      <c r="AN68" s="10">
        <v>7.8545772833667357E-2</v>
      </c>
      <c r="AO68" s="10">
        <v>0.35918531671117487</v>
      </c>
      <c r="AP68" s="10">
        <v>0.58725751272128512</v>
      </c>
      <c r="AQ68" s="10">
        <v>2.1933711542051411</v>
      </c>
      <c r="AR68" s="10">
        <v>0.82847590525765269</v>
      </c>
      <c r="AS68" s="10">
        <v>1.8327029089198656</v>
      </c>
      <c r="AT68" s="10">
        <v>0.61422907923946857</v>
      </c>
      <c r="AU68" s="10">
        <v>5.3661208210576863</v>
      </c>
      <c r="AV68" s="10">
        <v>6.3847094304951196E-2</v>
      </c>
      <c r="AW68" s="10">
        <v>0.36415062542640303</v>
      </c>
      <c r="AX68" s="10">
        <v>0.37272576904476529</v>
      </c>
      <c r="AY68" s="10">
        <v>5.1348474913568616</v>
      </c>
      <c r="AZ68" s="10">
        <v>6.8049055141556156</v>
      </c>
      <c r="BA68" s="10">
        <v>0.60238249031778868</v>
      </c>
      <c r="BB68" s="10">
        <v>0.75018244815979163</v>
      </c>
    </row>
    <row r="69" spans="1:54" x14ac:dyDescent="0.3">
      <c r="A69" s="10" t="s">
        <v>384</v>
      </c>
      <c r="B69" s="10" t="s">
        <v>61</v>
      </c>
      <c r="C69" s="10" t="s">
        <v>62</v>
      </c>
      <c r="D69" s="10" t="s">
        <v>617</v>
      </c>
      <c r="E69" s="10" t="s">
        <v>1204</v>
      </c>
      <c r="F69" s="10">
        <v>17.87</v>
      </c>
      <c r="G69" s="10" t="s">
        <v>294</v>
      </c>
      <c r="H69" s="10" t="s">
        <v>295</v>
      </c>
      <c r="I69" s="10" t="s">
        <v>317</v>
      </c>
      <c r="J69" s="10" t="s">
        <v>291</v>
      </c>
      <c r="K69" s="10">
        <v>1.6088075489340112</v>
      </c>
      <c r="L69" s="10">
        <v>0.8771993910760485</v>
      </c>
      <c r="M69" s="10">
        <v>44.603488904795817</v>
      </c>
      <c r="N69" s="10">
        <v>1.7883097064026938</v>
      </c>
      <c r="O69" s="10">
        <v>6.756389821522248</v>
      </c>
      <c r="P69" s="10">
        <v>5.0220174369739334</v>
      </c>
      <c r="Q69" s="10">
        <v>2.763166873170892</v>
      </c>
      <c r="R69" s="10">
        <v>8.348500181169987</v>
      </c>
      <c r="S69" s="10">
        <v>1.2490917741153673</v>
      </c>
      <c r="T69" s="10">
        <v>2.4429246804310791</v>
      </c>
      <c r="U69" s="10">
        <v>16.504079076203809</v>
      </c>
      <c r="V69" s="10">
        <v>8.0360246052041031</v>
      </c>
      <c r="W69" s="10">
        <v>0.29865745558551593</v>
      </c>
      <c r="X69" s="10">
        <v>7.0509075906159282</v>
      </c>
      <c r="Y69" s="10">
        <v>0.99314025185688737</v>
      </c>
      <c r="Z69" s="10">
        <v>0.70641098450346607</v>
      </c>
      <c r="AA69" s="10">
        <v>0.54017293658707133</v>
      </c>
      <c r="AB69" s="10">
        <v>1.7763743855020409</v>
      </c>
      <c r="AC69" s="10">
        <v>2.5168678784857716</v>
      </c>
      <c r="AD69" s="10">
        <v>7.7303753647821365</v>
      </c>
      <c r="AE69" s="10">
        <v>0.54030442856510652</v>
      </c>
      <c r="AF69" s="10">
        <v>3.0892302635223214</v>
      </c>
      <c r="AG69" s="10">
        <v>2.9132697677236035</v>
      </c>
      <c r="AH69" s="10">
        <v>3.3437525737432434</v>
      </c>
      <c r="AI69" s="10">
        <v>13.889045774352482</v>
      </c>
      <c r="AJ69" s="10">
        <v>18.596210990475164</v>
      </c>
      <c r="AK69" s="10">
        <v>1.8746210884450363</v>
      </c>
      <c r="AL69" s="10">
        <v>7.0328506559052428</v>
      </c>
      <c r="AM69" s="10">
        <v>1.8524885214091038</v>
      </c>
      <c r="AN69" s="10">
        <v>7.0742153616788192E-2</v>
      </c>
      <c r="AO69" s="10">
        <v>0.14793165868651845</v>
      </c>
      <c r="AP69" s="10">
        <v>1.5642920617896703</v>
      </c>
      <c r="AQ69" s="10">
        <v>1.8615390956874516</v>
      </c>
      <c r="AR69" s="10">
        <v>0.45186860119645533</v>
      </c>
      <c r="AS69" s="10">
        <v>1.0849290804515903</v>
      </c>
      <c r="AT69" s="10">
        <v>0.56820274640388324</v>
      </c>
      <c r="AU69" s="10">
        <v>4.6156416706040426</v>
      </c>
      <c r="AV69" s="10">
        <v>7.0742153616788192E-2</v>
      </c>
      <c r="AW69" s="10">
        <v>0.42525107004891055</v>
      </c>
      <c r="AX69" s="10">
        <v>0.55440121751632387</v>
      </c>
      <c r="AY69" s="10">
        <v>5.7397910852977008</v>
      </c>
      <c r="AZ69" s="10">
        <v>7.6769986413244293</v>
      </c>
      <c r="BA69" s="10">
        <v>0.10079271305166365</v>
      </c>
      <c r="BB69" s="10">
        <v>0.32219513864766181</v>
      </c>
    </row>
    <row r="70" spans="1:54" x14ac:dyDescent="0.3">
      <c r="A70" s="10" t="s">
        <v>385</v>
      </c>
      <c r="B70" s="10" t="s">
        <v>61</v>
      </c>
      <c r="C70" s="10" t="s">
        <v>67</v>
      </c>
      <c r="D70" s="10" t="s">
        <v>617</v>
      </c>
      <c r="E70" s="10" t="s">
        <v>1204</v>
      </c>
      <c r="F70" s="10">
        <v>23.8</v>
      </c>
      <c r="G70" s="10" t="s">
        <v>294</v>
      </c>
      <c r="H70" s="10" t="s">
        <v>298</v>
      </c>
      <c r="I70" s="10" t="s">
        <v>328</v>
      </c>
      <c r="J70" s="10" t="s">
        <v>291</v>
      </c>
      <c r="K70" s="10">
        <v>1.9501653677834392</v>
      </c>
      <c r="L70" s="10">
        <v>0.44697395446233273</v>
      </c>
      <c r="M70" s="10">
        <v>37.712811484705824</v>
      </c>
      <c r="N70" s="10">
        <v>1.7404614422366651</v>
      </c>
      <c r="O70" s="10">
        <v>7.5870344216308636</v>
      </c>
      <c r="P70" s="10">
        <v>7.5321837041298796</v>
      </c>
      <c r="Q70" s="10">
        <v>2.7015320998817143</v>
      </c>
      <c r="R70" s="10">
        <v>11.555604074234996</v>
      </c>
      <c r="S70" s="10">
        <v>2.4962193006026361</v>
      </c>
      <c r="T70" s="10">
        <v>2.1537701834991823</v>
      </c>
      <c r="U70" s="10">
        <v>13.827873025052069</v>
      </c>
      <c r="V70" s="10">
        <v>10.295370941780391</v>
      </c>
      <c r="W70" s="10">
        <v>6.8770988303884201E-2</v>
      </c>
      <c r="X70" s="10">
        <v>4.1847730936314118</v>
      </c>
      <c r="Y70" s="10">
        <v>1.3554727409201424</v>
      </c>
      <c r="Z70" s="10">
        <v>0.40794924472743493</v>
      </c>
      <c r="AA70" s="10">
        <v>0.17772013706828202</v>
      </c>
      <c r="AB70" s="10">
        <v>1.612856761020967</v>
      </c>
      <c r="AC70" s="10">
        <v>1.323810577905034</v>
      </c>
      <c r="AD70" s="10">
        <v>7.6394381302972825</v>
      </c>
      <c r="AE70" s="10">
        <v>0.36879396675420617</v>
      </c>
      <c r="AF70" s="10">
        <v>3.8772163393761345</v>
      </c>
      <c r="AG70" s="10">
        <v>5.1507278164357073</v>
      </c>
      <c r="AH70" s="10">
        <v>0.87167485566379355</v>
      </c>
      <c r="AI70" s="10">
        <v>5.4460270016631709</v>
      </c>
      <c r="AJ70" s="10">
        <v>11.790889101183401</v>
      </c>
      <c r="AK70" s="10">
        <v>3.5393779996959496</v>
      </c>
      <c r="AL70" s="10">
        <v>12.406492602985621</v>
      </c>
      <c r="AM70" s="10">
        <v>1.3582270190017129</v>
      </c>
      <c r="AN70" s="10">
        <v>6.8770988303884201E-2</v>
      </c>
      <c r="AO70" s="10">
        <v>0.16252166268938825</v>
      </c>
      <c r="AP70" s="10">
        <v>1.0079686388338465</v>
      </c>
      <c r="AQ70" s="10">
        <v>2.6339563604340861</v>
      </c>
      <c r="AR70" s="10">
        <v>1.2254388369604505</v>
      </c>
      <c r="AS70" s="10">
        <v>2.5734602412978669</v>
      </c>
      <c r="AT70" s="10">
        <v>1.1086614006336861</v>
      </c>
      <c r="AU70" s="10">
        <v>7.5256659861593986</v>
      </c>
      <c r="AV70" s="10">
        <v>0.19900415620218653</v>
      </c>
      <c r="AW70" s="10">
        <v>1.3461233250602294</v>
      </c>
      <c r="AX70" s="10">
        <v>0.79978914333589113</v>
      </c>
      <c r="AY70" s="10">
        <v>6.5734499875435111</v>
      </c>
      <c r="AZ70" s="10">
        <v>11.205347117643518</v>
      </c>
      <c r="BA70" s="10">
        <v>0.86856296844304282</v>
      </c>
      <c r="BB70" s="10">
        <v>1.1210608098248764</v>
      </c>
    </row>
    <row r="71" spans="1:54" x14ac:dyDescent="0.3">
      <c r="A71" s="10" t="s">
        <v>386</v>
      </c>
      <c r="B71" s="10" t="s">
        <v>61</v>
      </c>
      <c r="C71" s="10" t="s">
        <v>62</v>
      </c>
      <c r="D71" s="10" t="s">
        <v>617</v>
      </c>
      <c r="E71" s="10" t="s">
        <v>1204</v>
      </c>
      <c r="F71" s="10">
        <v>24.54</v>
      </c>
      <c r="G71" s="10" t="s">
        <v>294</v>
      </c>
      <c r="H71" s="10" t="s">
        <v>295</v>
      </c>
      <c r="I71" s="10" t="s">
        <v>296</v>
      </c>
      <c r="J71" s="10" t="s">
        <v>291</v>
      </c>
      <c r="K71" s="10">
        <v>1.1998236542073428</v>
      </c>
      <c r="L71" s="10">
        <v>0.79116677867054463</v>
      </c>
      <c r="M71" s="10">
        <v>45.767445212305155</v>
      </c>
      <c r="N71" s="10">
        <v>1.0358384462872414</v>
      </c>
      <c r="O71" s="10">
        <v>9.0313646833286914</v>
      </c>
      <c r="P71" s="10">
        <v>6.5425162428674017</v>
      </c>
      <c r="Q71" s="10">
        <v>2.0761058172036888</v>
      </c>
      <c r="R71" s="10">
        <v>10.977094873514822</v>
      </c>
      <c r="S71" s="10">
        <v>1.9143073584440777</v>
      </c>
      <c r="T71" s="10">
        <v>1.001639119105125</v>
      </c>
      <c r="U71" s="10">
        <v>11.447198027753762</v>
      </c>
      <c r="V71" s="10">
        <v>8.2154997863121579</v>
      </c>
      <c r="W71" s="10">
        <v>0.26978161522862193</v>
      </c>
      <c r="X71" s="10">
        <v>5.7331590354091615</v>
      </c>
      <c r="Y71" s="10">
        <v>2.3871747021064906</v>
      </c>
      <c r="Z71" s="10">
        <v>0.79423567665743833</v>
      </c>
      <c r="AA71" s="10">
        <v>0.35900855927328912</v>
      </c>
      <c r="AB71" s="10">
        <v>1.6068443421462064</v>
      </c>
      <c r="AC71" s="10">
        <v>1.9188562439008352</v>
      </c>
      <c r="AD71" s="10">
        <v>10.554377883483742</v>
      </c>
      <c r="AE71" s="10">
        <v>0.65452588462696837</v>
      </c>
      <c r="AF71" s="10">
        <v>5.2565839043889859</v>
      </c>
      <c r="AG71" s="10">
        <v>10.011768437099748</v>
      </c>
      <c r="AH71" s="10">
        <v>0.71462971976253054</v>
      </c>
      <c r="AI71" s="10">
        <v>4.1966152839642881</v>
      </c>
      <c r="AJ71" s="10">
        <v>7.9141373811016482</v>
      </c>
      <c r="AK71" s="10">
        <v>6.4758424947584166</v>
      </c>
      <c r="AL71" s="10">
        <v>16.621134624649237</v>
      </c>
      <c r="AM71" s="10">
        <v>1.6326249196641289</v>
      </c>
      <c r="AN71" s="10">
        <v>4.7667880866105954E-2</v>
      </c>
      <c r="AO71" s="10">
        <v>0.27592672009047597</v>
      </c>
      <c r="AP71" s="10">
        <v>0.4017596173977584</v>
      </c>
      <c r="AQ71" s="10">
        <v>1.7978167691085976</v>
      </c>
      <c r="AR71" s="10">
        <v>0.70725728613807648</v>
      </c>
      <c r="AS71" s="10">
        <v>1.5254317725664732</v>
      </c>
      <c r="AT71" s="10">
        <v>0.73830456864319294</v>
      </c>
      <c r="AU71" s="10">
        <v>5.6346384633865831</v>
      </c>
      <c r="AV71" s="10">
        <v>4.7667880866105954E-2</v>
      </c>
      <c r="AW71" s="10">
        <v>0.55423361664229875</v>
      </c>
      <c r="AX71" s="10">
        <v>0.26980389996292681</v>
      </c>
      <c r="AY71" s="10">
        <v>3.7135978388450588</v>
      </c>
      <c r="AZ71" s="10">
        <v>5.8545012012448989</v>
      </c>
      <c r="BA71" s="10">
        <v>0.5202669147735377</v>
      </c>
      <c r="BB71" s="10">
        <v>0.80982486124618758</v>
      </c>
    </row>
    <row r="72" spans="1:54" x14ac:dyDescent="0.3">
      <c r="A72" s="10" t="s">
        <v>389</v>
      </c>
      <c r="B72" s="10" t="s">
        <v>61</v>
      </c>
      <c r="C72" s="10" t="s">
        <v>67</v>
      </c>
      <c r="D72" s="10" t="s">
        <v>617</v>
      </c>
      <c r="E72" s="10" t="s">
        <v>1204</v>
      </c>
      <c r="F72" s="10">
        <v>24.03</v>
      </c>
      <c r="G72" s="10" t="s">
        <v>373</v>
      </c>
      <c r="H72" s="10" t="s">
        <v>330</v>
      </c>
      <c r="I72" s="10" t="s">
        <v>390</v>
      </c>
      <c r="J72" s="10" t="s">
        <v>291</v>
      </c>
      <c r="K72" s="10">
        <v>1.4356868046031419</v>
      </c>
      <c r="L72" s="10">
        <v>0.98717753563491017</v>
      </c>
      <c r="M72" s="10">
        <v>46.848231271963385</v>
      </c>
      <c r="N72" s="10">
        <v>1.534844212396975</v>
      </c>
      <c r="O72" s="10">
        <v>7.1732693605268416</v>
      </c>
      <c r="P72" s="10">
        <v>5.4448947727979435</v>
      </c>
      <c r="Q72" s="10">
        <v>2.363674128174817</v>
      </c>
      <c r="R72" s="10">
        <v>9.020782075520172</v>
      </c>
      <c r="S72" s="10">
        <v>2.0810174135093931</v>
      </c>
      <c r="T72" s="10">
        <v>2.2635364213862816</v>
      </c>
      <c r="U72" s="10">
        <v>12.886951371665274</v>
      </c>
      <c r="V72" s="10">
        <v>7.9599346318208601</v>
      </c>
      <c r="W72" s="10">
        <v>0.19337887006468343</v>
      </c>
      <c r="X72" s="10">
        <v>5.4912880192626146</v>
      </c>
      <c r="Y72" s="10">
        <v>2.6106505291042943</v>
      </c>
      <c r="Z72" s="10">
        <v>0.45704216291310534</v>
      </c>
      <c r="AA72" s="10">
        <v>0.35892791972641652</v>
      </c>
      <c r="AB72" s="10">
        <v>1.2490241075407951</v>
      </c>
      <c r="AC72" s="10">
        <v>1.9382965271101147</v>
      </c>
      <c r="AD72" s="10">
        <v>8.5461478052172186</v>
      </c>
      <c r="AE72" s="10">
        <v>0.86442488076153523</v>
      </c>
      <c r="AF72" s="10">
        <v>5.6073230077179979</v>
      </c>
      <c r="AG72" s="10">
        <v>7.3950068891028407</v>
      </c>
      <c r="AH72" s="10">
        <v>1.0874878112583004</v>
      </c>
      <c r="AI72" s="10">
        <v>5.549258839710653</v>
      </c>
      <c r="AJ72" s="10">
        <v>10.314481598208939</v>
      </c>
      <c r="AK72" s="10">
        <v>6.4978719642969871</v>
      </c>
      <c r="AL72" s="10">
        <v>19.951802788178522</v>
      </c>
      <c r="AM72" s="10">
        <v>1.6153762036134993</v>
      </c>
      <c r="AN72" s="10">
        <v>0.62595013581527015</v>
      </c>
      <c r="AO72" s="10">
        <v>1.1624346467116897</v>
      </c>
      <c r="AP72" s="10">
        <v>2.7545262616131847</v>
      </c>
      <c r="AQ72" s="10">
        <v>0.92339140850884949</v>
      </c>
      <c r="AR72" s="10">
        <v>0.25422221338561418</v>
      </c>
      <c r="AS72" s="10">
        <v>0.93986890782513521</v>
      </c>
      <c r="AT72" s="10">
        <v>0.55661269422892878</v>
      </c>
      <c r="AU72" s="10">
        <v>3.321737809856101</v>
      </c>
      <c r="AV72" s="10">
        <v>5.2963154216836041E-2</v>
      </c>
      <c r="AW72" s="10">
        <v>0.52728070636450342</v>
      </c>
      <c r="AX72" s="10">
        <v>0.28012867684318016</v>
      </c>
      <c r="AY72" s="10">
        <v>2.8182230610714902</v>
      </c>
      <c r="AZ72" s="10">
        <v>4.8070523956593165</v>
      </c>
      <c r="BA72" s="10">
        <v>0.56211331501800377</v>
      </c>
      <c r="BB72" s="10">
        <v>0.68570468909338833</v>
      </c>
    </row>
    <row r="73" spans="1:54" x14ac:dyDescent="0.3">
      <c r="A73" s="10" t="s">
        <v>391</v>
      </c>
      <c r="B73" s="10" t="s">
        <v>61</v>
      </c>
      <c r="C73" s="10" t="s">
        <v>62</v>
      </c>
      <c r="D73" s="10" t="s">
        <v>617</v>
      </c>
      <c r="E73" s="10" t="s">
        <v>1207</v>
      </c>
      <c r="F73" s="10">
        <v>29.64</v>
      </c>
      <c r="G73" s="10" t="s">
        <v>288</v>
      </c>
      <c r="H73" s="10" t="s">
        <v>316</v>
      </c>
      <c r="I73" s="10" t="s">
        <v>290</v>
      </c>
      <c r="J73" s="10" t="s">
        <v>291</v>
      </c>
      <c r="K73" s="10">
        <v>0.96556347956473632</v>
      </c>
      <c r="L73" s="10">
        <v>0.65729851212135826</v>
      </c>
      <c r="M73" s="10">
        <v>40.187286238195377</v>
      </c>
      <c r="N73" s="10">
        <v>0.97691803651928122</v>
      </c>
      <c r="O73" s="10">
        <v>9.702630105134908</v>
      </c>
      <c r="P73" s="10">
        <v>8.0449731717994037</v>
      </c>
      <c r="Q73" s="10">
        <v>2.872271844615593</v>
      </c>
      <c r="R73" s="10">
        <v>11.229529663903975</v>
      </c>
      <c r="S73" s="10">
        <v>1.3724440842876808</v>
      </c>
      <c r="T73" s="10">
        <v>2.0856575620621123</v>
      </c>
      <c r="U73" s="10">
        <v>13.697859534693229</v>
      </c>
      <c r="V73" s="10">
        <v>8.2075677671023435</v>
      </c>
      <c r="W73" s="10">
        <v>8.3069463778702057E-2</v>
      </c>
      <c r="X73" s="10">
        <v>3.4015294411785888</v>
      </c>
      <c r="Y73" s="10">
        <v>1.3701010089925363</v>
      </c>
      <c r="Z73" s="10">
        <v>0.44420056260557494</v>
      </c>
      <c r="AA73" s="10">
        <v>0.40597095700631902</v>
      </c>
      <c r="AB73" s="10">
        <v>1.3934912932560242</v>
      </c>
      <c r="AC73" s="10">
        <v>1.6939795029510203</v>
      </c>
      <c r="AD73" s="10">
        <v>6.1633845532658773</v>
      </c>
      <c r="AE73" s="10">
        <v>0.28111204959495445</v>
      </c>
      <c r="AF73" s="10">
        <v>3.1354392580660559</v>
      </c>
      <c r="AG73" s="10">
        <v>5.5410187853211665</v>
      </c>
      <c r="AH73" s="10">
        <v>0.9329899059363248</v>
      </c>
      <c r="AI73" s="10">
        <v>4.4409080707655733</v>
      </c>
      <c r="AJ73" s="10">
        <v>7.1078656658003698</v>
      </c>
      <c r="AK73" s="10">
        <v>3.8493236926240604</v>
      </c>
      <c r="AL73" s="10">
        <v>10.815592265572146</v>
      </c>
      <c r="AM73" s="10">
        <v>0.76112396187235754</v>
      </c>
      <c r="AN73" s="10">
        <v>1.3067210848659809</v>
      </c>
      <c r="AO73" s="10">
        <v>2.845229856145377</v>
      </c>
      <c r="AP73" s="10">
        <v>8.9552661614042748</v>
      </c>
      <c r="AQ73" s="10">
        <v>2.360112494624135</v>
      </c>
      <c r="AR73" s="10">
        <v>1.6835065203051205</v>
      </c>
      <c r="AS73" s="10">
        <v>3.2188119253875502</v>
      </c>
      <c r="AT73" s="10">
        <v>1.3720313356570937</v>
      </c>
      <c r="AU73" s="10">
        <v>8.2287717822446638</v>
      </c>
      <c r="AV73" s="10">
        <v>8.3275278758896759E-2</v>
      </c>
      <c r="AW73" s="10">
        <v>0.723432127214239</v>
      </c>
      <c r="AX73" s="10">
        <v>0.84183113777485274</v>
      </c>
      <c r="AY73" s="10">
        <v>7.1343035610162389</v>
      </c>
      <c r="AZ73" s="10">
        <v>9.0317814444908375</v>
      </c>
      <c r="BA73" s="10">
        <v>8.3069463778702057E-2</v>
      </c>
      <c r="BB73" s="10">
        <v>0.31075538774438433</v>
      </c>
    </row>
    <row r="74" spans="1:54" x14ac:dyDescent="0.3">
      <c r="A74" s="10" t="s">
        <v>392</v>
      </c>
      <c r="B74" s="10" t="s">
        <v>61</v>
      </c>
      <c r="C74" s="10" t="s">
        <v>62</v>
      </c>
      <c r="D74" s="10" t="s">
        <v>617</v>
      </c>
      <c r="E74" s="10" t="s">
        <v>1212</v>
      </c>
      <c r="F74" s="10">
        <v>21.72</v>
      </c>
      <c r="G74" s="10" t="s">
        <v>294</v>
      </c>
      <c r="H74" s="10" t="s">
        <v>295</v>
      </c>
      <c r="I74" s="10" t="s">
        <v>313</v>
      </c>
      <c r="J74" s="10" t="s">
        <v>393</v>
      </c>
      <c r="K74" s="10">
        <v>1.0909777924319426</v>
      </c>
      <c r="L74" s="10">
        <v>0.51954497899686369</v>
      </c>
      <c r="M74" s="10">
        <v>45.956555829547177</v>
      </c>
      <c r="N74" s="10">
        <v>1.364396333643769</v>
      </c>
      <c r="O74" s="10">
        <v>6.7879267212269632</v>
      </c>
      <c r="P74" s="10">
        <v>5.6706038991742531</v>
      </c>
      <c r="Q74" s="10">
        <v>2.1280170259797404</v>
      </c>
      <c r="R74" s="10">
        <v>8.7257203829049637</v>
      </c>
      <c r="S74" s="10">
        <v>1.3791919185646888</v>
      </c>
      <c r="T74" s="10">
        <v>2.4600957097603904</v>
      </c>
      <c r="U74" s="10">
        <v>15.98168838659973</v>
      </c>
      <c r="V74" s="10">
        <v>7.9352810211695015</v>
      </c>
      <c r="W74" s="10">
        <v>0.17141153437092363</v>
      </c>
      <c r="X74" s="10">
        <v>7.7887652582098221</v>
      </c>
      <c r="Y74" s="10">
        <v>0.8144063547411311</v>
      </c>
      <c r="Z74" s="10">
        <v>0.90975225426978856</v>
      </c>
      <c r="AA74" s="10">
        <v>0.56180962179691352</v>
      </c>
      <c r="AB74" s="10">
        <v>2.024676783507966</v>
      </c>
      <c r="AC74" s="10">
        <v>2.5404654595955969</v>
      </c>
      <c r="AD74" s="10">
        <v>8.2391849382731461</v>
      </c>
      <c r="AE74" s="10">
        <v>0.30786417135720584</v>
      </c>
      <c r="AF74" s="10">
        <v>3.5728022772906702</v>
      </c>
      <c r="AG74" s="10">
        <v>3.272885013231229</v>
      </c>
      <c r="AH74" s="10">
        <v>3.3491713261028266</v>
      </c>
      <c r="AI74" s="10">
        <v>12.989784997226657</v>
      </c>
      <c r="AJ74" s="10">
        <v>15.367981321744974</v>
      </c>
      <c r="AK74" s="10">
        <v>2.7755200379772722</v>
      </c>
      <c r="AL74" s="10">
        <v>7.9485811197987637</v>
      </c>
      <c r="AM74" s="10">
        <v>0.44968353146736695</v>
      </c>
      <c r="AN74" s="10">
        <v>1.5160688872200445</v>
      </c>
      <c r="AO74" s="10">
        <v>2.3360776325654342</v>
      </c>
      <c r="AP74" s="10">
        <v>8.7639306441097826</v>
      </c>
      <c r="AQ74" s="10">
        <v>1.8605356325441329</v>
      </c>
      <c r="AR74" s="10">
        <v>0.28480023612715683</v>
      </c>
      <c r="AS74" s="10">
        <v>0.86233945475588647</v>
      </c>
      <c r="AT74" s="10">
        <v>0.23179870306439584</v>
      </c>
      <c r="AU74" s="10">
        <v>2.937481056560769</v>
      </c>
      <c r="AV74" s="10">
        <v>0.13323956487921984</v>
      </c>
      <c r="AW74" s="10">
        <v>0.13323956487921984</v>
      </c>
      <c r="AX74" s="10">
        <v>0.17984459953104165</v>
      </c>
      <c r="AY74" s="10">
        <v>3.3570274639470177</v>
      </c>
      <c r="AZ74" s="10">
        <v>4.0523914290951781</v>
      </c>
      <c r="BA74" s="10">
        <v>0.13323956487921984</v>
      </c>
      <c r="BB74" s="10">
        <v>0.13323956487921984</v>
      </c>
    </row>
    <row r="75" spans="1:54" x14ac:dyDescent="0.3">
      <c r="A75" s="10" t="s">
        <v>394</v>
      </c>
      <c r="B75" s="10" t="s">
        <v>61</v>
      </c>
      <c r="C75" s="10" t="s">
        <v>62</v>
      </c>
      <c r="D75" s="10" t="s">
        <v>617</v>
      </c>
      <c r="E75" s="10" t="s">
        <v>1211</v>
      </c>
      <c r="F75" s="10">
        <v>26.23</v>
      </c>
      <c r="G75" s="10" t="s">
        <v>294</v>
      </c>
      <c r="H75" s="10" t="s">
        <v>316</v>
      </c>
      <c r="I75" s="10" t="s">
        <v>313</v>
      </c>
      <c r="J75" s="10" t="s">
        <v>291</v>
      </c>
      <c r="K75" s="10">
        <v>1.0865729728241582</v>
      </c>
      <c r="L75" s="10">
        <v>0.54673002544177141</v>
      </c>
      <c r="M75" s="10">
        <v>38.655647634651856</v>
      </c>
      <c r="N75" s="10">
        <v>1.0720253200796253</v>
      </c>
      <c r="O75" s="10">
        <v>7.7063108582188145</v>
      </c>
      <c r="P75" s="10">
        <v>6.4673367912234934</v>
      </c>
      <c r="Q75" s="10">
        <v>2.7498821340218362</v>
      </c>
      <c r="R75" s="10">
        <v>11.034557594563148</v>
      </c>
      <c r="S75" s="10">
        <v>1.4655336010111981</v>
      </c>
      <c r="T75" s="10">
        <v>2.7524785170537922</v>
      </c>
      <c r="U75" s="10">
        <v>15.292933291187872</v>
      </c>
      <c r="V75" s="10">
        <v>11.169991259722433</v>
      </c>
      <c r="W75" s="10">
        <v>7.8038181920561001E-2</v>
      </c>
      <c r="X75" s="10">
        <v>3.5193951925716802</v>
      </c>
      <c r="Y75" s="10">
        <v>1.0308385357387324</v>
      </c>
      <c r="Z75" s="10">
        <v>0.29720753791490995</v>
      </c>
      <c r="AA75" s="10">
        <v>0.19760925973651855</v>
      </c>
      <c r="AB75" s="10">
        <v>1.2391917021711643</v>
      </c>
      <c r="AC75" s="10">
        <v>1.3750600788039569</v>
      </c>
      <c r="AD75" s="10">
        <v>5.7587798364413727</v>
      </c>
      <c r="AE75" s="10">
        <v>0.25034707288752406</v>
      </c>
      <c r="AF75" s="10">
        <v>2.942780821133395</v>
      </c>
      <c r="AG75" s="10">
        <v>4.29583315715848</v>
      </c>
      <c r="AH75" s="10">
        <v>1.0852935790828999</v>
      </c>
      <c r="AI75" s="10">
        <v>5.2146849508866602</v>
      </c>
      <c r="AJ75" s="10">
        <v>9.9806249933209674</v>
      </c>
      <c r="AK75" s="10">
        <v>2.3322969032643122</v>
      </c>
      <c r="AL75" s="10">
        <v>10.420848132307594</v>
      </c>
      <c r="AM75" s="10">
        <v>1.2461868497030686</v>
      </c>
      <c r="AN75" s="10">
        <v>9.4062825084538462E-2</v>
      </c>
      <c r="AO75" s="10">
        <v>0.26533928065946527</v>
      </c>
      <c r="AP75" s="10">
        <v>2.0579517237680323</v>
      </c>
      <c r="AQ75" s="10">
        <v>3.1249336434632724</v>
      </c>
      <c r="AR75" s="10">
        <v>1.3884182645942091</v>
      </c>
      <c r="AS75" s="10">
        <v>2.9234254010625476</v>
      </c>
      <c r="AT75" s="10">
        <v>1.45033083169816</v>
      </c>
      <c r="AU75" s="10">
        <v>9.2868187331380287</v>
      </c>
      <c r="AV75" s="10">
        <v>0.13985466451302239</v>
      </c>
      <c r="AW75" s="10">
        <v>1.1024922189009176</v>
      </c>
      <c r="AX75" s="10">
        <v>1.3906091865516286</v>
      </c>
      <c r="AY75" s="10">
        <v>9.8592756204344951</v>
      </c>
      <c r="AZ75" s="10">
        <v>14.759839330499965</v>
      </c>
      <c r="BA75" s="10">
        <v>0.20289400541617894</v>
      </c>
      <c r="BB75" s="10">
        <v>0.68873748517174427</v>
      </c>
    </row>
    <row r="76" spans="1:54" x14ac:dyDescent="0.3">
      <c r="A76" s="10" t="s">
        <v>395</v>
      </c>
      <c r="B76" s="10" t="s">
        <v>61</v>
      </c>
      <c r="C76" s="10" t="s">
        <v>62</v>
      </c>
      <c r="D76" s="10" t="s">
        <v>617</v>
      </c>
      <c r="E76" s="10" t="s">
        <v>1203</v>
      </c>
      <c r="F76" s="10">
        <v>27.64</v>
      </c>
      <c r="G76" s="10" t="s">
        <v>294</v>
      </c>
      <c r="H76" s="10" t="s">
        <v>295</v>
      </c>
      <c r="I76" s="10" t="s">
        <v>313</v>
      </c>
      <c r="J76" s="10" t="s">
        <v>291</v>
      </c>
      <c r="K76" s="10">
        <v>0.72455348853043944</v>
      </c>
      <c r="L76" s="10">
        <v>0.82756389218402338</v>
      </c>
      <c r="M76" s="10">
        <v>41.563773508377849</v>
      </c>
      <c r="N76" s="10">
        <v>1.0884682333470324</v>
      </c>
      <c r="O76" s="10">
        <v>7.5723445773896501</v>
      </c>
      <c r="P76" s="10">
        <v>6.5811996888236521</v>
      </c>
      <c r="Q76" s="10">
        <v>2.8334431355934746</v>
      </c>
      <c r="R76" s="10">
        <v>11.023530580122351</v>
      </c>
      <c r="S76" s="10">
        <v>1.7202184399708158</v>
      </c>
      <c r="T76" s="10">
        <v>2.385355910913773</v>
      </c>
      <c r="U76" s="10">
        <v>13.982209831977986</v>
      </c>
      <c r="V76" s="10">
        <v>9.6973387127689765</v>
      </c>
      <c r="W76" s="10">
        <v>7.8682803370048598E-2</v>
      </c>
      <c r="X76" s="10">
        <v>3.9130718643650568</v>
      </c>
      <c r="Y76" s="10">
        <v>1.342195848262342</v>
      </c>
      <c r="Z76" s="10">
        <v>0.53078238911384235</v>
      </c>
      <c r="AA76" s="10">
        <v>0.44096478882488127</v>
      </c>
      <c r="AB76" s="10">
        <v>1.4488444870201902</v>
      </c>
      <c r="AC76" s="10">
        <v>2.0696429537944945</v>
      </c>
      <c r="AD76" s="10">
        <v>7.4549369495960249</v>
      </c>
      <c r="AE76" s="10">
        <v>0.42330925293018029</v>
      </c>
      <c r="AF76" s="10">
        <v>3.0364903568603565</v>
      </c>
      <c r="AG76" s="10">
        <v>5.8321178995793623</v>
      </c>
      <c r="AH76" s="10">
        <v>1.4646764505932861</v>
      </c>
      <c r="AI76" s="10">
        <v>6.0307418178015872</v>
      </c>
      <c r="AJ76" s="10">
        <v>8.7107912071152871</v>
      </c>
      <c r="AK76" s="10">
        <v>3.8530231159031203</v>
      </c>
      <c r="AL76" s="10">
        <v>10.149402995557201</v>
      </c>
      <c r="AM76" s="10">
        <v>0.48291570568367326</v>
      </c>
      <c r="AN76" s="10">
        <v>0.86387443146744591</v>
      </c>
      <c r="AO76" s="10">
        <v>2.0132086966123692</v>
      </c>
      <c r="AP76" s="10">
        <v>6.5573481171265628</v>
      </c>
      <c r="AQ76" s="10">
        <v>2.723960294804439</v>
      </c>
      <c r="AR76" s="10">
        <v>1.1048875297632335</v>
      </c>
      <c r="AS76" s="10">
        <v>2.0053413998104066</v>
      </c>
      <c r="AT76" s="10">
        <v>1.1689372987765372</v>
      </c>
      <c r="AU76" s="10">
        <v>7.5605361564639253</v>
      </c>
      <c r="AV76" s="10">
        <v>7.8682803370048598E-2</v>
      </c>
      <c r="AW76" s="10">
        <v>0.74579544351052662</v>
      </c>
      <c r="AX76" s="10">
        <v>0.75941238781525144</v>
      </c>
      <c r="AY76" s="10">
        <v>6.6516828971569995</v>
      </c>
      <c r="AZ76" s="10">
        <v>9.6710882668005915</v>
      </c>
      <c r="BA76" s="10">
        <v>0.42700065665028614</v>
      </c>
      <c r="BB76" s="10">
        <v>0.40565273350043718</v>
      </c>
    </row>
    <row r="77" spans="1:54" x14ac:dyDescent="0.3">
      <c r="A77" s="10" t="s">
        <v>396</v>
      </c>
      <c r="B77" s="10" t="s">
        <v>61</v>
      </c>
      <c r="C77" s="10" t="s">
        <v>62</v>
      </c>
      <c r="D77" s="10" t="s">
        <v>617</v>
      </c>
      <c r="E77" s="10" t="s">
        <v>1207</v>
      </c>
      <c r="F77" s="10">
        <v>25.15</v>
      </c>
      <c r="G77" s="10" t="s">
        <v>294</v>
      </c>
      <c r="H77" s="10" t="s">
        <v>309</v>
      </c>
      <c r="I77" s="10" t="s">
        <v>296</v>
      </c>
      <c r="J77" s="10" t="s">
        <v>291</v>
      </c>
      <c r="K77" s="10">
        <v>1.1446852120957507</v>
      </c>
      <c r="L77" s="10">
        <v>0.6150337427563134</v>
      </c>
      <c r="M77" s="10">
        <v>42.374385470854484</v>
      </c>
      <c r="N77" s="10">
        <v>1.5384150866024355</v>
      </c>
      <c r="O77" s="10">
        <v>6.7885052555214997</v>
      </c>
      <c r="P77" s="10">
        <v>6.6510558129262911</v>
      </c>
      <c r="Q77" s="10">
        <v>2.1394774085960897</v>
      </c>
      <c r="R77" s="10">
        <v>9.9396115092187607</v>
      </c>
      <c r="S77" s="10">
        <v>1.3875450949621033</v>
      </c>
      <c r="T77" s="10">
        <v>2.9833588666375399</v>
      </c>
      <c r="U77" s="10">
        <v>14.210130787369351</v>
      </c>
      <c r="V77" s="10">
        <v>10.227795752459404</v>
      </c>
      <c r="W77" s="10">
        <v>7.5428619049891288E-2</v>
      </c>
      <c r="X77" s="10">
        <v>3.5215802518959665</v>
      </c>
      <c r="Y77" s="10">
        <v>1.8773428995327444</v>
      </c>
      <c r="Z77" s="10">
        <v>0.16916876108920326</v>
      </c>
      <c r="AA77" s="10">
        <v>0.16433529518048623</v>
      </c>
      <c r="AB77" s="10">
        <v>1.1850712910434376</v>
      </c>
      <c r="AC77" s="10">
        <v>1.0081289507607265</v>
      </c>
      <c r="AD77" s="10">
        <v>5.6735823248328172</v>
      </c>
      <c r="AE77" s="10">
        <v>0.30854463194030662</v>
      </c>
      <c r="AF77" s="10">
        <v>3.0909837228990669</v>
      </c>
      <c r="AG77" s="10">
        <v>5.6750918400715546</v>
      </c>
      <c r="AH77" s="10">
        <v>0.50415055829185385</v>
      </c>
      <c r="AI77" s="10">
        <v>3.263001517215558</v>
      </c>
      <c r="AJ77" s="10">
        <v>7.2543200942488895</v>
      </c>
      <c r="AK77" s="10">
        <v>4.043123895454535</v>
      </c>
      <c r="AL77" s="10">
        <v>13.961045385634854</v>
      </c>
      <c r="AM77" s="10">
        <v>0.64491469287657055</v>
      </c>
      <c r="AN77" s="10">
        <v>1.8338630149391726</v>
      </c>
      <c r="AO77" s="10">
        <v>3.2660054619692196</v>
      </c>
      <c r="AP77" s="10">
        <v>11.432998646713459</v>
      </c>
      <c r="AQ77" s="10">
        <v>2.5209432487223702</v>
      </c>
      <c r="AR77" s="10">
        <v>0.86651228420919835</v>
      </c>
      <c r="AS77" s="10">
        <v>2.1373981494310543</v>
      </c>
      <c r="AT77" s="10">
        <v>1.002528375796272</v>
      </c>
      <c r="AU77" s="10">
        <v>6.1271129254518373</v>
      </c>
      <c r="AV77" s="10">
        <v>7.5428619049891288E-2</v>
      </c>
      <c r="AW77" s="10">
        <v>0.65367902698129887</v>
      </c>
      <c r="AX77" s="10">
        <v>0.77122840119525649</v>
      </c>
      <c r="AY77" s="10">
        <v>5.9002208107765499</v>
      </c>
      <c r="AZ77" s="10">
        <v>10.181053284878127</v>
      </c>
      <c r="BA77" s="10">
        <v>0.31870430121168408</v>
      </c>
      <c r="BB77" s="10">
        <v>0.49250871665614604</v>
      </c>
    </row>
    <row r="78" spans="1:54" x14ac:dyDescent="0.3">
      <c r="A78" s="10" t="s">
        <v>569</v>
      </c>
      <c r="B78" s="10" t="s">
        <v>61</v>
      </c>
      <c r="C78" s="10" t="s">
        <v>62</v>
      </c>
      <c r="D78" s="10" t="s">
        <v>618</v>
      </c>
      <c r="E78" s="10" t="s">
        <v>1202</v>
      </c>
      <c r="F78" s="10">
        <v>33.770000000000003</v>
      </c>
      <c r="G78" s="10" t="s">
        <v>294</v>
      </c>
      <c r="H78" s="10" t="s">
        <v>295</v>
      </c>
      <c r="I78" s="10" t="s">
        <v>296</v>
      </c>
      <c r="J78" s="10" t="s">
        <v>291</v>
      </c>
      <c r="K78" s="10">
        <v>1.4691600549784267</v>
      </c>
      <c r="L78" s="10">
        <v>1.0339966454569833</v>
      </c>
      <c r="M78" s="10">
        <v>41.809191690825259</v>
      </c>
      <c r="N78" s="10">
        <v>1.6065391393581827</v>
      </c>
      <c r="O78" s="10">
        <v>6.9041761164013247</v>
      </c>
      <c r="P78" s="10">
        <v>5.839793472103513</v>
      </c>
      <c r="Q78" s="10">
        <v>2.9449549157432369</v>
      </c>
      <c r="R78" s="10">
        <v>10.033122292043549</v>
      </c>
      <c r="S78" s="10">
        <v>1.0924290794395435</v>
      </c>
      <c r="T78" s="10">
        <v>3.2266172582183663</v>
      </c>
      <c r="U78" s="10">
        <v>15.014861271135016</v>
      </c>
      <c r="V78" s="10">
        <v>9.0251580642966136</v>
      </c>
      <c r="W78" s="10">
        <v>8.3519612431915594E-2</v>
      </c>
      <c r="X78" s="10">
        <v>3.9018682095990771</v>
      </c>
      <c r="Y78" s="10">
        <v>1.7522132809523934</v>
      </c>
      <c r="Z78" s="10">
        <v>0.28914468944026073</v>
      </c>
      <c r="AA78" s="10">
        <v>0.22790309842843429</v>
      </c>
      <c r="AB78" s="10">
        <v>1.1703540650375008</v>
      </c>
      <c r="AC78" s="10">
        <v>1.7129548871287714</v>
      </c>
      <c r="AD78" s="10">
        <v>6.7572294114553193</v>
      </c>
      <c r="AE78" s="10">
        <v>0.43143893233179503</v>
      </c>
      <c r="AF78" s="10">
        <v>3.5774341871169906</v>
      </c>
      <c r="AG78" s="10">
        <v>6.7827018492518985</v>
      </c>
      <c r="AH78" s="10">
        <v>1.0167794544918809</v>
      </c>
      <c r="AI78" s="10">
        <v>4.5535686134198485</v>
      </c>
      <c r="AJ78" s="10">
        <v>8.0804535991075781</v>
      </c>
      <c r="AK78" s="10">
        <v>4.5215659859262489</v>
      </c>
      <c r="AL78" s="10">
        <v>14.652774764619258</v>
      </c>
      <c r="AM78" s="10">
        <v>0.53556951471965875</v>
      </c>
      <c r="AN78" s="10">
        <v>0.7533180898695897</v>
      </c>
      <c r="AO78" s="10">
        <v>1.7489528840820825</v>
      </c>
      <c r="AP78" s="10">
        <v>6.9568224932548013</v>
      </c>
      <c r="AQ78" s="10">
        <v>2.294169958032783</v>
      </c>
      <c r="AR78" s="10">
        <v>0.85133545422549928</v>
      </c>
      <c r="AS78" s="10">
        <v>1.8324683205333765</v>
      </c>
      <c r="AT78" s="10">
        <v>0.97689560317065949</v>
      </c>
      <c r="AU78" s="10">
        <v>6.6743529000391311</v>
      </c>
      <c r="AV78" s="10">
        <v>8.3519612431915594E-2</v>
      </c>
      <c r="AW78" s="10">
        <v>0.549399005344682</v>
      </c>
      <c r="AX78" s="10">
        <v>0.8444703508826269</v>
      </c>
      <c r="AY78" s="10">
        <v>6.7590135991758968</v>
      </c>
      <c r="AZ78" s="10">
        <v>9.0655037440375423</v>
      </c>
      <c r="BA78" s="10">
        <v>0.21157407460235494</v>
      </c>
      <c r="BB78" s="10">
        <v>0.35072975485821339</v>
      </c>
    </row>
    <row r="79" spans="1:54" x14ac:dyDescent="0.3">
      <c r="A79" s="10" t="s">
        <v>397</v>
      </c>
      <c r="B79" s="10" t="s">
        <v>61</v>
      </c>
      <c r="C79" s="10" t="s">
        <v>62</v>
      </c>
      <c r="D79" s="10" t="s">
        <v>617</v>
      </c>
      <c r="E79" s="10" t="s">
        <v>1206</v>
      </c>
      <c r="F79" s="10">
        <v>28.53</v>
      </c>
      <c r="G79" s="10" t="s">
        <v>294</v>
      </c>
      <c r="H79" s="10" t="s">
        <v>295</v>
      </c>
      <c r="I79" s="10" t="s">
        <v>303</v>
      </c>
      <c r="J79" s="10" t="s">
        <v>398</v>
      </c>
      <c r="K79" s="10">
        <v>2.384458248605152</v>
      </c>
      <c r="L79" s="10">
        <v>1.1407456827866413</v>
      </c>
      <c r="M79" s="10">
        <v>57.613585614288105</v>
      </c>
      <c r="N79" s="10">
        <v>2.3466473053431431</v>
      </c>
      <c r="O79" s="10">
        <v>7.3172303226686184</v>
      </c>
      <c r="P79" s="10">
        <v>2.1483879755854134</v>
      </c>
      <c r="Q79" s="10">
        <v>1.3943658917404198</v>
      </c>
      <c r="R79" s="10">
        <v>5.078533451495959</v>
      </c>
      <c r="S79" s="10">
        <v>1.2053608763669184</v>
      </c>
      <c r="T79" s="10">
        <v>2.6085926505567416</v>
      </c>
      <c r="U79" s="10">
        <v>12.385822057596476</v>
      </c>
      <c r="V79" s="10">
        <v>4.3762699229664079</v>
      </c>
      <c r="W79" s="10">
        <v>9.5855537959168055E-2</v>
      </c>
      <c r="X79" s="10">
        <v>2.6804227862829104</v>
      </c>
      <c r="Y79" s="10">
        <v>9.5855537959168055E-2</v>
      </c>
      <c r="Z79" s="10">
        <v>0.34319170237463187</v>
      </c>
      <c r="AA79" s="10">
        <v>9.5855537959168055E-2</v>
      </c>
      <c r="AB79" s="10">
        <v>1.9004582558514049</v>
      </c>
      <c r="AC79" s="10">
        <v>1.0789217777041202</v>
      </c>
      <c r="AD79" s="10">
        <v>16.999236776639272</v>
      </c>
      <c r="AE79" s="10">
        <v>0.35263263412765278</v>
      </c>
      <c r="AF79" s="10">
        <v>6.6437365522019176</v>
      </c>
      <c r="AG79" s="10">
        <v>1.1939725069590341</v>
      </c>
      <c r="AH79" s="10">
        <v>0.54399335805474813</v>
      </c>
      <c r="AI79" s="10">
        <v>7.2994447469711794</v>
      </c>
      <c r="AJ79" s="10">
        <v>30.853417407011506</v>
      </c>
      <c r="AK79" s="10">
        <v>2.0256743450874661</v>
      </c>
      <c r="AL79" s="10">
        <v>7.177203773994524</v>
      </c>
      <c r="AM79" s="10">
        <v>4.9130216793570565</v>
      </c>
      <c r="AN79" s="10">
        <v>2.5833031534169058</v>
      </c>
      <c r="AO79" s="10">
        <v>5.062712083822543</v>
      </c>
      <c r="AP79" s="10">
        <v>6.7711920664435503</v>
      </c>
      <c r="AQ79" s="10">
        <v>9.5855537959168055E-2</v>
      </c>
      <c r="AR79" s="10">
        <v>9.5855537959168055E-2</v>
      </c>
      <c r="AS79" s="10">
        <v>9.5855537959168055E-2</v>
      </c>
      <c r="AT79" s="10">
        <v>9.5855537959168055E-2</v>
      </c>
      <c r="AU79" s="10">
        <v>9.5855537959168055E-2</v>
      </c>
      <c r="AV79" s="10">
        <v>9.5855537959168055E-2</v>
      </c>
      <c r="AW79" s="10">
        <v>9.5855537959168055E-2</v>
      </c>
      <c r="AX79" s="10">
        <v>9.5855537959168055E-2</v>
      </c>
      <c r="AY79" s="10">
        <v>9.5855537959168055E-2</v>
      </c>
      <c r="AZ79" s="10">
        <v>0.23548686227121879</v>
      </c>
      <c r="BA79" s="10">
        <v>9.5855537959168055E-2</v>
      </c>
      <c r="BB79" s="10">
        <v>9.5855537959168055E-2</v>
      </c>
    </row>
    <row r="80" spans="1:54" x14ac:dyDescent="0.3">
      <c r="A80" s="10" t="s">
        <v>619</v>
      </c>
      <c r="B80" s="10" t="s">
        <v>287</v>
      </c>
      <c r="C80" s="10" t="s">
        <v>62</v>
      </c>
      <c r="D80" s="10" t="s">
        <v>287</v>
      </c>
      <c r="E80" s="10" t="s">
        <v>1207</v>
      </c>
      <c r="F80" s="10">
        <v>20.7</v>
      </c>
      <c r="G80" s="10" t="s">
        <v>294</v>
      </c>
      <c r="H80" s="10" t="s">
        <v>295</v>
      </c>
      <c r="I80" s="10" t="s">
        <v>354</v>
      </c>
      <c r="J80" s="10" t="s">
        <v>300</v>
      </c>
      <c r="K80" s="10">
        <v>3.002246064773328</v>
      </c>
      <c r="L80" s="10">
        <v>2.3056359829785218</v>
      </c>
      <c r="M80" s="10">
        <v>45.801369440431976</v>
      </c>
      <c r="N80" s="10">
        <v>0.81158972997289325</v>
      </c>
      <c r="O80" s="10">
        <v>4.3168850648211317</v>
      </c>
      <c r="P80" s="10">
        <v>2.0353547414163371</v>
      </c>
      <c r="Q80" s="10">
        <v>3.613110045608928</v>
      </c>
      <c r="R80" s="10">
        <v>6.3780576147037991</v>
      </c>
      <c r="S80" s="10">
        <v>1.8685001657525147</v>
      </c>
      <c r="T80" s="10">
        <v>4.3349446237263169</v>
      </c>
      <c r="U80" s="10">
        <v>16.805725669658116</v>
      </c>
      <c r="V80" s="10">
        <v>8.7265808561561329</v>
      </c>
      <c r="W80" s="10">
        <v>0.54203567558833599</v>
      </c>
      <c r="X80" s="10">
        <v>6.3857720357596879</v>
      </c>
      <c r="Y80" s="10">
        <v>8.906141269141191</v>
      </c>
      <c r="Z80" s="10">
        <v>0.19551576082938529</v>
      </c>
      <c r="AA80" s="10">
        <v>0.19551576082938529</v>
      </c>
      <c r="AB80" s="10">
        <v>0.75872383815793543</v>
      </c>
      <c r="AC80" s="10">
        <v>2.6707135216182682</v>
      </c>
      <c r="AD80" s="10">
        <v>4.1060973676412216</v>
      </c>
      <c r="AE80" s="10">
        <v>0.5116476384614288</v>
      </c>
      <c r="AF80" s="10">
        <v>0.19551576082938529</v>
      </c>
      <c r="AG80" s="10">
        <v>0.19551576082938529</v>
      </c>
      <c r="AH80" s="10">
        <v>12.117485196816833</v>
      </c>
      <c r="AI80" s="10">
        <v>25.069446324535544</v>
      </c>
      <c r="AJ80" s="10">
        <v>8.6239753670592325</v>
      </c>
      <c r="AK80" s="10">
        <v>1.86155565977029</v>
      </c>
      <c r="AL80" s="10">
        <v>1.3886807518389366</v>
      </c>
      <c r="AM80" s="10">
        <v>0.19551576082938529</v>
      </c>
      <c r="AN80" s="10">
        <v>0.19551576082938529</v>
      </c>
      <c r="AO80" s="10">
        <v>0.19551576082938529</v>
      </c>
      <c r="AP80" s="10">
        <v>0.19551576082938529</v>
      </c>
      <c r="AQ80" s="10">
        <v>1.759430934837473</v>
      </c>
      <c r="AR80" s="10">
        <v>0.19551576082938529</v>
      </c>
      <c r="AS80" s="10">
        <v>0.22677636035740395</v>
      </c>
      <c r="AT80" s="10">
        <v>0.43027593396184688</v>
      </c>
      <c r="AU80" s="10">
        <v>3.4281977898525455</v>
      </c>
      <c r="AV80" s="10">
        <v>0.19551576082938529</v>
      </c>
      <c r="AW80" s="10">
        <v>0.45161916759808568</v>
      </c>
      <c r="AX80" s="10">
        <v>1.0361191556756568</v>
      </c>
      <c r="AY80" s="10">
        <v>11.815362023448216</v>
      </c>
      <c r="AZ80" s="10">
        <v>5.4633237882726275</v>
      </c>
      <c r="BA80" s="10">
        <v>0.29594683048401771</v>
      </c>
      <c r="BB80" s="10">
        <v>0.19551576082938529</v>
      </c>
    </row>
    <row r="81" spans="1:54" x14ac:dyDescent="0.3">
      <c r="A81" s="10" t="s">
        <v>620</v>
      </c>
      <c r="B81" s="10" t="s">
        <v>287</v>
      </c>
      <c r="C81" s="10" t="s">
        <v>62</v>
      </c>
      <c r="D81" s="10" t="s">
        <v>287</v>
      </c>
      <c r="E81" s="10" t="s">
        <v>1207</v>
      </c>
      <c r="F81" s="10">
        <v>30.2</v>
      </c>
      <c r="G81" s="10" t="s">
        <v>294</v>
      </c>
      <c r="H81" s="10" t="s">
        <v>295</v>
      </c>
      <c r="I81" s="10" t="s">
        <v>354</v>
      </c>
      <c r="J81" s="10" t="s">
        <v>300</v>
      </c>
      <c r="K81" s="10">
        <v>0.51685339061412716</v>
      </c>
      <c r="L81" s="10">
        <v>0.51685339061412716</v>
      </c>
      <c r="M81" s="10">
        <v>35.940266245782617</v>
      </c>
      <c r="N81" s="10">
        <v>0.51685339061412716</v>
      </c>
      <c r="O81" s="10">
        <v>1.2498303186470283</v>
      </c>
      <c r="P81" s="10">
        <v>2.889601323909623</v>
      </c>
      <c r="Q81" s="10">
        <v>1.2352473002308506</v>
      </c>
      <c r="R81" s="10">
        <v>10.17360000616606</v>
      </c>
      <c r="S81" s="10">
        <v>2.1499873522744983</v>
      </c>
      <c r="T81" s="10">
        <v>2.651854578827769</v>
      </c>
      <c r="U81" s="10">
        <v>20.020671422144265</v>
      </c>
      <c r="V81" s="10">
        <v>22.138381280174912</v>
      </c>
      <c r="W81" s="10">
        <v>0.52218607414321172</v>
      </c>
      <c r="X81" s="10">
        <v>3.6424536655728286</v>
      </c>
      <c r="Y81" s="10">
        <v>0.78695873284237383</v>
      </c>
      <c r="Z81" s="10">
        <v>0.33132158401647149</v>
      </c>
      <c r="AA81" s="10">
        <v>1.2137049617877416</v>
      </c>
      <c r="AB81" s="10">
        <v>1.6712480921634392</v>
      </c>
      <c r="AC81" s="10">
        <v>3.3404077995497099</v>
      </c>
      <c r="AD81" s="10">
        <v>4.783369330758954</v>
      </c>
      <c r="AE81" s="10">
        <v>0.81767104147160319</v>
      </c>
      <c r="AF81" s="10">
        <v>1.4390955410667627</v>
      </c>
      <c r="AG81" s="10">
        <v>0.69040133743624144</v>
      </c>
      <c r="AH81" s="10">
        <v>3.4044670199455678</v>
      </c>
      <c r="AI81" s="10">
        <v>16.325865385354842</v>
      </c>
      <c r="AJ81" s="10">
        <v>14.301926444118809</v>
      </c>
      <c r="AK81" s="10">
        <v>0.84019932703499023</v>
      </c>
      <c r="AL81" s="10">
        <v>1.7821770114190332</v>
      </c>
      <c r="AM81" s="10">
        <v>0.3956400350860142</v>
      </c>
      <c r="AN81" s="10">
        <v>1.321762517195044E-2</v>
      </c>
      <c r="AO81" s="10">
        <v>1.6962442735667438E-2</v>
      </c>
      <c r="AP81" s="10">
        <v>1.321762517195044E-2</v>
      </c>
      <c r="AQ81" s="10">
        <v>1.0654514516903353</v>
      </c>
      <c r="AR81" s="10">
        <v>0.41229787764959402</v>
      </c>
      <c r="AS81" s="10">
        <v>2.1765479892682253</v>
      </c>
      <c r="AT81" s="10">
        <v>1.0689184347729379</v>
      </c>
      <c r="AU81" s="10">
        <v>7.0137890558217562</v>
      </c>
      <c r="AV81" s="10">
        <v>0.36067825996400271</v>
      </c>
      <c r="AW81" s="10">
        <v>1.8897602193029772</v>
      </c>
      <c r="AX81" s="10">
        <v>0.83830623266973758</v>
      </c>
      <c r="AY81" s="10">
        <v>9.0152150769836634</v>
      </c>
      <c r="AZ81" s="10">
        <v>19.376746062122415</v>
      </c>
      <c r="BA81" s="10">
        <v>0.17640424296831173</v>
      </c>
      <c r="BB81" s="10">
        <v>0.27339401993788148</v>
      </c>
    </row>
    <row r="82" spans="1:54" x14ac:dyDescent="0.3">
      <c r="A82" s="10" t="s">
        <v>621</v>
      </c>
      <c r="B82" s="10" t="s">
        <v>287</v>
      </c>
      <c r="C82" s="10" t="s">
        <v>67</v>
      </c>
      <c r="D82" s="10" t="s">
        <v>287</v>
      </c>
      <c r="E82" s="10" t="s">
        <v>1211</v>
      </c>
      <c r="F82" s="10">
        <v>28.4</v>
      </c>
      <c r="G82" s="10" t="s">
        <v>294</v>
      </c>
      <c r="H82" s="10" t="s">
        <v>298</v>
      </c>
      <c r="I82" s="10" t="s">
        <v>354</v>
      </c>
      <c r="J82" s="10" t="s">
        <v>300</v>
      </c>
      <c r="K82" s="10">
        <v>0.70182301071140696</v>
      </c>
      <c r="L82" s="10">
        <v>0.70182301071140696</v>
      </c>
      <c r="M82" s="10">
        <v>48.720114764204176</v>
      </c>
      <c r="N82" s="10">
        <v>0.70182301071140696</v>
      </c>
      <c r="O82" s="10">
        <v>5.4766574412324331</v>
      </c>
      <c r="P82" s="10">
        <v>3.8756921257905805</v>
      </c>
      <c r="Q82" s="10">
        <v>0.74573256737656612</v>
      </c>
      <c r="R82" s="10">
        <v>12.516241390726163</v>
      </c>
      <c r="S82" s="10">
        <v>0.70182301071140696</v>
      </c>
      <c r="T82" s="10">
        <v>0.70182301071140696</v>
      </c>
      <c r="U82" s="10">
        <v>16.911223766766035</v>
      </c>
      <c r="V82" s="10">
        <v>8.2452228903470051</v>
      </c>
      <c r="W82" s="10">
        <v>0.31011308511338503</v>
      </c>
      <c r="X82" s="10">
        <v>4.5205512629262579</v>
      </c>
      <c r="Y82" s="10">
        <v>0.26758811209001976</v>
      </c>
      <c r="Z82" s="10">
        <v>1.109725968844814</v>
      </c>
      <c r="AA82" s="10">
        <v>1.1091240550296904</v>
      </c>
      <c r="AB82" s="10">
        <v>2.8584043448826102</v>
      </c>
      <c r="AC82" s="10">
        <v>4.9837710177672898</v>
      </c>
      <c r="AD82" s="10">
        <v>13.599311749105905</v>
      </c>
      <c r="AE82" s="10">
        <v>0.37403138685407111</v>
      </c>
      <c r="AF82" s="10">
        <v>1.5867675266883192</v>
      </c>
      <c r="AG82" s="10">
        <v>0.10578450177922127</v>
      </c>
      <c r="AH82" s="10">
        <v>4.7212958673401415</v>
      </c>
      <c r="AI82" s="10">
        <v>17.857534637601233</v>
      </c>
      <c r="AJ82" s="10">
        <v>13.553797967215395</v>
      </c>
      <c r="AK82" s="10">
        <v>0.17322212166347484</v>
      </c>
      <c r="AL82" s="10">
        <v>0.9003164236595671</v>
      </c>
      <c r="AM82" s="10">
        <v>0.29196337368186959</v>
      </c>
      <c r="AN82" s="10">
        <v>0.10578450177922127</v>
      </c>
      <c r="AO82" s="10">
        <v>0.1278233804186498</v>
      </c>
      <c r="AP82" s="10">
        <v>0.10578450177922127</v>
      </c>
      <c r="AQ82" s="10">
        <v>0.74678436800414039</v>
      </c>
      <c r="AR82" s="10">
        <v>0.37311952444873425</v>
      </c>
      <c r="AS82" s="10">
        <v>1.898072803136756</v>
      </c>
      <c r="AT82" s="10">
        <v>0.97278581560157651</v>
      </c>
      <c r="AU82" s="10">
        <v>10.11992461034755</v>
      </c>
      <c r="AV82" s="10">
        <v>0.10578450177922127</v>
      </c>
      <c r="AW82" s="10">
        <v>0.95963534749351997</v>
      </c>
      <c r="AX82" s="10">
        <v>0.46240018941349753</v>
      </c>
      <c r="AY82" s="10">
        <v>7.7951277054835924</v>
      </c>
      <c r="AZ82" s="10">
        <v>7.5837477917220806</v>
      </c>
      <c r="BA82" s="10">
        <v>0.10578450177922127</v>
      </c>
      <c r="BB82" s="10">
        <v>0.21413705456976037</v>
      </c>
    </row>
    <row r="83" spans="1:54" x14ac:dyDescent="0.3">
      <c r="A83" s="10" t="s">
        <v>622</v>
      </c>
      <c r="B83" s="10" t="s">
        <v>287</v>
      </c>
      <c r="C83" s="10" t="s">
        <v>62</v>
      </c>
      <c r="D83" s="10" t="s">
        <v>287</v>
      </c>
      <c r="E83" s="10" t="s">
        <v>1204</v>
      </c>
      <c r="F83" s="10">
        <v>30.4</v>
      </c>
      <c r="G83" s="10" t="s">
        <v>294</v>
      </c>
      <c r="H83" s="10" t="s">
        <v>330</v>
      </c>
      <c r="I83" s="10" t="s">
        <v>354</v>
      </c>
      <c r="J83" s="10" t="s">
        <v>300</v>
      </c>
      <c r="K83" s="10">
        <v>1.4557190817367702</v>
      </c>
      <c r="L83" s="10">
        <v>1.4557190817367702</v>
      </c>
      <c r="M83" s="10">
        <v>56.014377991798398</v>
      </c>
      <c r="N83" s="10">
        <v>1.4557190817367702</v>
      </c>
      <c r="O83" s="10">
        <v>1.4557190817367702</v>
      </c>
      <c r="P83" s="10">
        <v>1.4557190817367702</v>
      </c>
      <c r="Q83" s="10">
        <v>1.4557190817367702</v>
      </c>
      <c r="R83" s="10">
        <v>9.844400370931778</v>
      </c>
      <c r="S83" s="10">
        <v>1.4557190817367702</v>
      </c>
      <c r="T83" s="10">
        <v>1.4557190817367702</v>
      </c>
      <c r="U83" s="10">
        <v>15.689563757020249</v>
      </c>
      <c r="V83" s="10">
        <v>6.8059052263554012</v>
      </c>
      <c r="W83" s="10">
        <v>0.51164313717939058</v>
      </c>
      <c r="X83" s="10">
        <v>9.7345625704467071</v>
      </c>
      <c r="Y83" s="10">
        <v>1.3647561666874943</v>
      </c>
      <c r="Z83" s="10">
        <v>0.20462707237858041</v>
      </c>
      <c r="AA83" s="10">
        <v>1.1819643376347513</v>
      </c>
      <c r="AB83" s="10">
        <v>2.6356887744186861</v>
      </c>
      <c r="AC83" s="10">
        <v>4.9101135682297974</v>
      </c>
      <c r="AD83" s="10">
        <v>10.358913020173018</v>
      </c>
      <c r="AE83" s="10">
        <v>0.20462707237858041</v>
      </c>
      <c r="AF83" s="10">
        <v>1.023135361892902</v>
      </c>
      <c r="AG83" s="10">
        <v>0.20462707237858041</v>
      </c>
      <c r="AH83" s="10">
        <v>4.1122470346416655</v>
      </c>
      <c r="AI83" s="10">
        <v>14.846118702241194</v>
      </c>
      <c r="AJ83" s="10">
        <v>9.8968395123581363</v>
      </c>
      <c r="AK83" s="10">
        <v>0.20462707237858041</v>
      </c>
      <c r="AL83" s="10">
        <v>0.20462707237858041</v>
      </c>
      <c r="AM83" s="10">
        <v>0.20462707237858041</v>
      </c>
      <c r="AN83" s="10">
        <v>0.20462707237858041</v>
      </c>
      <c r="AO83" s="10">
        <v>0.29958886942498913</v>
      </c>
      <c r="AP83" s="10">
        <v>0.20462707237858041</v>
      </c>
      <c r="AQ83" s="10">
        <v>1.8191474626376034</v>
      </c>
      <c r="AR83" s="10">
        <v>0.20462707237858041</v>
      </c>
      <c r="AS83" s="10">
        <v>1.6150473049703979</v>
      </c>
      <c r="AT83" s="10">
        <v>0.96259951193578464</v>
      </c>
      <c r="AU83" s="10">
        <v>11.897831380703369</v>
      </c>
      <c r="AV83" s="10">
        <v>0.20462707237858041</v>
      </c>
      <c r="AW83" s="10">
        <v>0.73849424432132771</v>
      </c>
      <c r="AX83" s="10">
        <v>0.34061762057225642</v>
      </c>
      <c r="AY83" s="10">
        <v>9.3656557686857926</v>
      </c>
      <c r="AZ83" s="10">
        <v>9.9295107823017812</v>
      </c>
      <c r="BA83" s="10">
        <v>0.20462707237858041</v>
      </c>
      <c r="BB83" s="10">
        <v>0.20462707237858041</v>
      </c>
    </row>
    <row r="84" spans="1:54" x14ac:dyDescent="0.3">
      <c r="A84" s="10" t="s">
        <v>623</v>
      </c>
      <c r="B84" s="10" t="s">
        <v>287</v>
      </c>
      <c r="C84" s="10" t="s">
        <v>62</v>
      </c>
      <c r="D84" s="10" t="s">
        <v>287</v>
      </c>
      <c r="E84" s="10" t="s">
        <v>1212</v>
      </c>
      <c r="F84" s="10">
        <v>30.7</v>
      </c>
      <c r="G84" s="10" t="s">
        <v>294</v>
      </c>
      <c r="H84" s="10" t="s">
        <v>295</v>
      </c>
      <c r="I84" s="10" t="s">
        <v>354</v>
      </c>
      <c r="J84" s="10" t="s">
        <v>609</v>
      </c>
      <c r="K84" s="10">
        <v>0.49175257252393278</v>
      </c>
      <c r="L84" s="10">
        <v>0.61528467904954565</v>
      </c>
      <c r="M84" s="10">
        <v>46.027055630651873</v>
      </c>
      <c r="N84" s="10">
        <v>0.4815512700317624</v>
      </c>
      <c r="O84" s="10">
        <v>2.3649253743849239</v>
      </c>
      <c r="P84" s="10">
        <v>3.4414139764901277</v>
      </c>
      <c r="Q84" s="10">
        <v>1.5620120681756404</v>
      </c>
      <c r="R84" s="10">
        <v>8.5820141139980546</v>
      </c>
      <c r="S84" s="10">
        <v>1.1947888948575565</v>
      </c>
      <c r="T84" s="10">
        <v>3.9539289931849328</v>
      </c>
      <c r="U84" s="10">
        <v>22.61542938039068</v>
      </c>
      <c r="V84" s="10">
        <v>8.6698430462609739</v>
      </c>
      <c r="W84" s="10">
        <v>0.21210832435110041</v>
      </c>
      <c r="X84" s="10">
        <v>2.0836618630673103</v>
      </c>
      <c r="Y84" s="10">
        <v>0.10707214475618303</v>
      </c>
      <c r="Z84" s="10">
        <v>0.12829563410733028</v>
      </c>
      <c r="AA84" s="10">
        <v>0.22974088052460973</v>
      </c>
      <c r="AB84" s="10">
        <v>0.64183998064921055</v>
      </c>
      <c r="AC84" s="10">
        <v>1.2687255725061328</v>
      </c>
      <c r="AD84" s="10">
        <v>2.8539727604454046</v>
      </c>
      <c r="AE84" s="10">
        <v>0.59345528168213435</v>
      </c>
      <c r="AF84" s="10">
        <v>1.308784776142933</v>
      </c>
      <c r="AG84" s="10">
        <v>1.3219129466328023</v>
      </c>
      <c r="AH84" s="10">
        <v>2.7534775338195243</v>
      </c>
      <c r="AI84" s="10">
        <v>8.5443840104720454</v>
      </c>
      <c r="AJ84" s="10">
        <v>6.6269363396952476</v>
      </c>
      <c r="AK84" s="10">
        <v>1.4791750210967913</v>
      </c>
      <c r="AL84" s="10">
        <v>2.7603034270937132</v>
      </c>
      <c r="AM84" s="10">
        <v>0.11116111406029033</v>
      </c>
      <c r="AN84" s="10">
        <v>3.4335479246421725E-2</v>
      </c>
      <c r="AO84" s="10">
        <v>3.4335479246421725E-2</v>
      </c>
      <c r="AP84" s="10">
        <v>3.4335479246421725E-2</v>
      </c>
      <c r="AQ84" s="10">
        <v>2.0718513165935222</v>
      </c>
      <c r="AR84" s="10">
        <v>0.33460752869074784</v>
      </c>
      <c r="AS84" s="10">
        <v>1.8541965676830021</v>
      </c>
      <c r="AT84" s="10">
        <v>1.3014696022894827</v>
      </c>
      <c r="AU84" s="10">
        <v>11.959824261746636</v>
      </c>
      <c r="AV84" s="10">
        <v>0.63119555288932927</v>
      </c>
      <c r="AW84" s="10">
        <v>4.2658858652789267</v>
      </c>
      <c r="AX84" s="10">
        <v>1.4551861093277882</v>
      </c>
      <c r="AY84" s="10">
        <v>16.786448418114254</v>
      </c>
      <c r="AZ84" s="10">
        <v>18.43811801984922</v>
      </c>
      <c r="BA84" s="10">
        <v>4.7616700135031991</v>
      </c>
      <c r="BB84" s="10">
        <v>3.011532695191856</v>
      </c>
    </row>
    <row r="85" spans="1:54" x14ac:dyDescent="0.3">
      <c r="A85" s="10" t="s">
        <v>624</v>
      </c>
      <c r="B85" s="10" t="s">
        <v>287</v>
      </c>
      <c r="C85" s="10" t="s">
        <v>62</v>
      </c>
      <c r="D85" s="10" t="s">
        <v>287</v>
      </c>
      <c r="E85" s="10" t="s">
        <v>1214</v>
      </c>
      <c r="F85" s="10">
        <v>19.600000000000001</v>
      </c>
      <c r="G85" s="10" t="s">
        <v>611</v>
      </c>
      <c r="H85" s="10" t="s">
        <v>354</v>
      </c>
      <c r="I85" s="10" t="s">
        <v>354</v>
      </c>
      <c r="J85" s="10" t="s">
        <v>354</v>
      </c>
      <c r="K85" s="10">
        <v>1.2178245101663228</v>
      </c>
      <c r="L85" s="10">
        <v>0.47753680594039549</v>
      </c>
      <c r="M85" s="10">
        <v>45.338042753559833</v>
      </c>
      <c r="N85" s="10">
        <v>1.2337115627789521</v>
      </c>
      <c r="O85" s="10">
        <v>16.46599435931137</v>
      </c>
      <c r="P85" s="10">
        <v>5.3442397486905255</v>
      </c>
      <c r="Q85" s="10">
        <v>0.47753680594039549</v>
      </c>
      <c r="R85" s="10">
        <v>8.4018541942362113</v>
      </c>
      <c r="S85" s="10">
        <v>2.4186313993319519</v>
      </c>
      <c r="T85" s="10">
        <v>0.47753680594039549</v>
      </c>
      <c r="U85" s="10">
        <v>10.779384597601879</v>
      </c>
      <c r="V85" s="10">
        <v>7.3677064565017627</v>
      </c>
      <c r="W85" s="10">
        <v>2.8427604184415411</v>
      </c>
      <c r="X85" s="10">
        <v>2.8427604184415411</v>
      </c>
      <c r="Y85" s="10">
        <v>2.8427604184415411</v>
      </c>
      <c r="Z85" s="10">
        <v>2.8427604184415411</v>
      </c>
      <c r="AA85" s="10">
        <v>2.8427604184415411</v>
      </c>
      <c r="AB85" s="10">
        <v>2.8427604184415411</v>
      </c>
      <c r="AC85" s="10">
        <v>2.8427604184415411</v>
      </c>
      <c r="AD85" s="10">
        <v>2.8427604184415411</v>
      </c>
      <c r="AE85" s="10">
        <v>2.8427604184415411</v>
      </c>
      <c r="AF85" s="10">
        <v>2.8427604184415411</v>
      </c>
      <c r="AG85" s="10">
        <v>5.5966845738067841</v>
      </c>
      <c r="AH85" s="10">
        <v>2.8427604184415411</v>
      </c>
      <c r="AI85" s="10">
        <v>2.8427604184415411</v>
      </c>
      <c r="AJ85" s="10">
        <v>2.8427604184415411</v>
      </c>
      <c r="AK85" s="10">
        <v>2.8427604184415411</v>
      </c>
      <c r="AL85" s="10">
        <v>9.1205028729469806</v>
      </c>
      <c r="AM85" s="10">
        <v>2.8427604184415411</v>
      </c>
      <c r="AN85" s="10">
        <v>2.8427604184415411</v>
      </c>
      <c r="AO85" s="10">
        <v>2.8427604184415411</v>
      </c>
      <c r="AP85" s="10">
        <v>2.8427604184415411</v>
      </c>
      <c r="AQ85" s="10">
        <v>2.8427604184415411</v>
      </c>
      <c r="AR85" s="10">
        <v>2.8427604184415411</v>
      </c>
      <c r="AS85" s="10">
        <v>2.8427604184415411</v>
      </c>
      <c r="AT85" s="10">
        <v>2.8427604184415411</v>
      </c>
      <c r="AU85" s="10">
        <v>2.8427604184415411</v>
      </c>
      <c r="AV85" s="10">
        <v>2.8427604184415411</v>
      </c>
      <c r="AW85" s="10">
        <v>2.8427604184415411</v>
      </c>
      <c r="AX85" s="10">
        <v>2.8427604184415411</v>
      </c>
      <c r="AY85" s="10">
        <v>2.8427604184415411</v>
      </c>
      <c r="AZ85" s="10">
        <v>2.8427604184415411</v>
      </c>
      <c r="BA85" s="10">
        <v>2.8427604184415411</v>
      </c>
      <c r="BB85" s="10">
        <v>2.8427604184415411</v>
      </c>
    </row>
    <row r="86" spans="1:54" x14ac:dyDescent="0.3">
      <c r="A86" s="10" t="s">
        <v>625</v>
      </c>
      <c r="B86" s="10" t="s">
        <v>287</v>
      </c>
      <c r="C86" s="10" t="s">
        <v>62</v>
      </c>
      <c r="D86" s="10" t="s">
        <v>287</v>
      </c>
      <c r="E86" s="10" t="s">
        <v>1212</v>
      </c>
      <c r="F86" s="10">
        <v>28</v>
      </c>
      <c r="G86" s="10" t="s">
        <v>294</v>
      </c>
      <c r="H86" s="10" t="s">
        <v>298</v>
      </c>
      <c r="I86" s="10" t="s">
        <v>354</v>
      </c>
      <c r="J86" s="10" t="s">
        <v>300</v>
      </c>
      <c r="K86" s="10">
        <v>0.6761770970917923</v>
      </c>
      <c r="L86" s="10">
        <v>0.60751466992976233</v>
      </c>
      <c r="M86" s="10">
        <v>48.389636392696296</v>
      </c>
      <c r="N86" s="10">
        <v>0.7255279605632271</v>
      </c>
      <c r="O86" s="10">
        <v>4.9834768594081176</v>
      </c>
      <c r="P86" s="10">
        <v>6.1798925077396767</v>
      </c>
      <c r="Q86" s="10">
        <v>1.7023724011597368</v>
      </c>
      <c r="R86" s="10">
        <v>11.672409189222376</v>
      </c>
      <c r="S86" s="10">
        <v>2.0184892781562676</v>
      </c>
      <c r="T86" s="10">
        <v>1.0265323734971017</v>
      </c>
      <c r="U86" s="10">
        <v>12.458572069302027</v>
      </c>
      <c r="V86" s="10">
        <v>9.5593992012336049</v>
      </c>
      <c r="W86" s="10">
        <v>6.409465991623417E-2</v>
      </c>
      <c r="X86" s="10">
        <v>2.3901379392713094</v>
      </c>
      <c r="Y86" s="10">
        <v>0.92302479390394143</v>
      </c>
      <c r="Z86" s="10">
        <v>0.24362828896780023</v>
      </c>
      <c r="AA86" s="10">
        <v>0.48560525914118358</v>
      </c>
      <c r="AB86" s="10">
        <v>1.2043314491767996</v>
      </c>
      <c r="AC86" s="10">
        <v>1.9449981226033162</v>
      </c>
      <c r="AD86" s="10">
        <v>4.1363088185317247</v>
      </c>
      <c r="AE86" s="10">
        <v>0.24575102398590101</v>
      </c>
      <c r="AF86" s="10">
        <v>0.71786019106182275</v>
      </c>
      <c r="AG86" s="10">
        <v>6.409465991623417E-2</v>
      </c>
      <c r="AH86" s="10">
        <v>1.3309328238098432</v>
      </c>
      <c r="AI86" s="10">
        <v>4.8932723604251924</v>
      </c>
      <c r="AJ86" s="10">
        <v>4.4217039119239887</v>
      </c>
      <c r="AK86" s="10">
        <v>0.32013584119671185</v>
      </c>
      <c r="AL86" s="10">
        <v>0.63700557876074237</v>
      </c>
      <c r="AM86" s="10">
        <v>0.21896418312208393</v>
      </c>
      <c r="AN86" s="10">
        <v>6.409465991623417E-2</v>
      </c>
      <c r="AO86" s="10">
        <v>6.409465991623417E-2</v>
      </c>
      <c r="AP86" s="10">
        <v>6.409465991623417E-2</v>
      </c>
      <c r="AQ86" s="10">
        <v>3.0659880866742855</v>
      </c>
      <c r="AR86" s="10">
        <v>0.86120469323148463</v>
      </c>
      <c r="AS86" s="10">
        <v>4.3488491143637047</v>
      </c>
      <c r="AT86" s="10">
        <v>2.2730305861383582</v>
      </c>
      <c r="AU86" s="10">
        <v>22.731066985470086</v>
      </c>
      <c r="AV86" s="10">
        <v>0.46556422099690037</v>
      </c>
      <c r="AW86" s="10">
        <v>4.2595772708491246</v>
      </c>
      <c r="AX86" s="10">
        <v>0.93463073444827349</v>
      </c>
      <c r="AY86" s="10">
        <v>12.798373621078703</v>
      </c>
      <c r="AZ86" s="10">
        <v>19.684159077869612</v>
      </c>
      <c r="BA86" s="10">
        <v>2.1799266831440365</v>
      </c>
      <c r="BB86" s="10">
        <v>1.9634950402718925</v>
      </c>
    </row>
    <row r="87" spans="1:54" x14ac:dyDescent="0.3">
      <c r="A87" s="10" t="s">
        <v>626</v>
      </c>
      <c r="B87" s="10" t="s">
        <v>287</v>
      </c>
      <c r="C87" s="10" t="s">
        <v>62</v>
      </c>
      <c r="D87" s="10" t="s">
        <v>287</v>
      </c>
      <c r="E87" s="10" t="s">
        <v>1211</v>
      </c>
      <c r="F87" s="10">
        <v>28.3</v>
      </c>
      <c r="G87" s="10" t="s">
        <v>294</v>
      </c>
      <c r="H87" s="10" t="s">
        <v>309</v>
      </c>
      <c r="I87" s="10" t="s">
        <v>354</v>
      </c>
      <c r="J87" s="10" t="s">
        <v>291</v>
      </c>
      <c r="K87" s="10">
        <v>0.45456271243207086</v>
      </c>
      <c r="L87" s="10">
        <v>0.45456271243207086</v>
      </c>
      <c r="M87" s="10">
        <v>53.604756744230485</v>
      </c>
      <c r="N87" s="10">
        <v>1.7389881813581127</v>
      </c>
      <c r="O87" s="10">
        <v>3.4389282893115296</v>
      </c>
      <c r="P87" s="10">
        <v>3.5044177074950085</v>
      </c>
      <c r="Q87" s="10">
        <v>0.92773522231111072</v>
      </c>
      <c r="R87" s="10">
        <v>9.5299640864774204</v>
      </c>
      <c r="S87" s="10">
        <v>0.82466994570782515</v>
      </c>
      <c r="T87" s="10">
        <v>1.6808160864380091</v>
      </c>
      <c r="U87" s="10">
        <v>15.67607242906802</v>
      </c>
      <c r="V87" s="10">
        <v>8.164525882738344</v>
      </c>
      <c r="W87" s="10">
        <v>0.42241555124477365</v>
      </c>
      <c r="X87" s="10">
        <v>6.2951870907793719</v>
      </c>
      <c r="Y87" s="10">
        <v>3.9698257931117551</v>
      </c>
      <c r="Z87" s="10">
        <v>0.24984833661888983</v>
      </c>
      <c r="AA87" s="10">
        <v>1.048622892274977</v>
      </c>
      <c r="AB87" s="10">
        <v>2.602142318900686</v>
      </c>
      <c r="AC87" s="10">
        <v>6.0510529074357899</v>
      </c>
      <c r="AD87" s="10">
        <v>12.773445354411296</v>
      </c>
      <c r="AE87" s="10">
        <v>1.2201751451959275</v>
      </c>
      <c r="AF87" s="10">
        <v>2.9793511298850337</v>
      </c>
      <c r="AG87" s="10">
        <v>0.122450514846404</v>
      </c>
      <c r="AH87" s="10">
        <v>6.2409109000737031</v>
      </c>
      <c r="AI87" s="10">
        <v>21.659735850177949</v>
      </c>
      <c r="AJ87" s="10">
        <v>16.220101322841789</v>
      </c>
      <c r="AK87" s="10">
        <v>0.96658441471704448</v>
      </c>
      <c r="AL87" s="10">
        <v>1.3138999937645137</v>
      </c>
      <c r="AM87" s="10">
        <v>0.67983286031260681</v>
      </c>
      <c r="AN87" s="10">
        <v>0.122450514846404</v>
      </c>
      <c r="AO87" s="10">
        <v>0.122450514846404</v>
      </c>
      <c r="AP87" s="10">
        <v>0.122450514846404</v>
      </c>
      <c r="AQ87" s="10">
        <v>0.43031590539952003</v>
      </c>
      <c r="AR87" s="10">
        <v>0.122450514846404</v>
      </c>
      <c r="AS87" s="10">
        <v>0.75485369886469178</v>
      </c>
      <c r="AT87" s="10">
        <v>0.39717360211433589</v>
      </c>
      <c r="AU87" s="10">
        <v>5.0952960264308951</v>
      </c>
      <c r="AV87" s="10">
        <v>0.122450514846404</v>
      </c>
      <c r="AW87" s="10">
        <v>0.61245859722324902</v>
      </c>
      <c r="AX87" s="10">
        <v>0.122450514846404</v>
      </c>
      <c r="AY87" s="10">
        <v>2.2197890556613542</v>
      </c>
      <c r="AZ87" s="10">
        <v>3.4964856748158026</v>
      </c>
      <c r="BA87" s="10">
        <v>0.63542434434583572</v>
      </c>
      <c r="BB87" s="10">
        <v>0.80791762947338097</v>
      </c>
    </row>
    <row r="88" spans="1:54" x14ac:dyDescent="0.3">
      <c r="A88" s="10" t="s">
        <v>627</v>
      </c>
      <c r="B88" s="10" t="s">
        <v>287</v>
      </c>
      <c r="C88" s="10" t="s">
        <v>62</v>
      </c>
      <c r="D88" s="10" t="s">
        <v>287</v>
      </c>
      <c r="E88" s="10" t="s">
        <v>1213</v>
      </c>
      <c r="F88" s="10" t="s">
        <v>64</v>
      </c>
      <c r="G88" s="10" t="s">
        <v>288</v>
      </c>
      <c r="H88" s="10" t="s">
        <v>309</v>
      </c>
      <c r="I88" s="10" t="s">
        <v>354</v>
      </c>
      <c r="J88" s="10" t="s">
        <v>609</v>
      </c>
      <c r="K88" s="10">
        <v>0.98394862035301656</v>
      </c>
      <c r="L88" s="10">
        <v>0.84118141751430009</v>
      </c>
      <c r="M88" s="10">
        <v>51.121254978576907</v>
      </c>
      <c r="N88" s="10">
        <v>2.0524342908033852</v>
      </c>
      <c r="O88" s="10">
        <v>1.4488571823872618</v>
      </c>
      <c r="P88" s="10">
        <v>3.0409601998398057</v>
      </c>
      <c r="Q88" s="10">
        <v>0.84118141751430009</v>
      </c>
      <c r="R88" s="10">
        <v>6.7232507815905489</v>
      </c>
      <c r="S88" s="10">
        <v>0.84118141751430009</v>
      </c>
      <c r="T88" s="10">
        <v>2.0118609566063546</v>
      </c>
      <c r="U88" s="10">
        <v>19.588034386966402</v>
      </c>
      <c r="V88" s="10">
        <v>10.505854350333415</v>
      </c>
      <c r="W88" s="10">
        <v>2.1413906153181541</v>
      </c>
      <c r="X88" s="10">
        <v>2.1413906153181541</v>
      </c>
      <c r="Y88" s="10">
        <v>2.1413906153181541</v>
      </c>
      <c r="Z88" s="10">
        <v>2.1413906153181541</v>
      </c>
      <c r="AA88" s="10">
        <v>2.1413906153181541</v>
      </c>
      <c r="AB88" s="10">
        <v>2.1413906153181541</v>
      </c>
      <c r="AC88" s="10">
        <v>2.1413906153181541</v>
      </c>
      <c r="AD88" s="10">
        <v>2.1413906153181541</v>
      </c>
      <c r="AE88" s="10">
        <v>2.1413906153181541</v>
      </c>
      <c r="AF88" s="10">
        <v>2.1413906153181541</v>
      </c>
      <c r="AG88" s="10">
        <v>2.1413906153181541</v>
      </c>
      <c r="AH88" s="10">
        <v>2.1413906153181541</v>
      </c>
      <c r="AI88" s="10">
        <v>2.1413906153181541</v>
      </c>
      <c r="AJ88" s="10">
        <v>2.1413906153181541</v>
      </c>
      <c r="AK88" s="10">
        <v>2.1413906153181541</v>
      </c>
      <c r="AL88" s="10">
        <v>12.352167425910093</v>
      </c>
      <c r="AM88" s="10">
        <v>2.1413906153181541</v>
      </c>
      <c r="AN88" s="10">
        <v>2.1413906153181541</v>
      </c>
      <c r="AO88" s="10">
        <v>7.330370880021337</v>
      </c>
      <c r="AP88" s="10">
        <v>6.5536510295096742</v>
      </c>
      <c r="AQ88" s="10">
        <v>2.1413906153181541</v>
      </c>
      <c r="AR88" s="10">
        <v>2.1413906153181541</v>
      </c>
      <c r="AS88" s="10">
        <v>2.1413906153181541</v>
      </c>
      <c r="AT88" s="10">
        <v>2.1413906153181541</v>
      </c>
      <c r="AU88" s="10">
        <v>4.8772071748042052</v>
      </c>
      <c r="AV88" s="10">
        <v>2.1413906153181541</v>
      </c>
      <c r="AW88" s="10">
        <v>2.1413906153181541</v>
      </c>
      <c r="AX88" s="10">
        <v>2.1413906153181541</v>
      </c>
      <c r="AY88" s="10">
        <v>3.3725162311385981</v>
      </c>
      <c r="AZ88" s="10">
        <v>9.8379312603440869</v>
      </c>
      <c r="BA88" s="10">
        <v>2.1413906153181541</v>
      </c>
      <c r="BB88" s="10">
        <v>2.1413906153181541</v>
      </c>
    </row>
    <row r="89" spans="1:54" x14ac:dyDescent="0.3">
      <c r="A89" s="10" t="s">
        <v>628</v>
      </c>
      <c r="B89" s="10" t="s">
        <v>287</v>
      </c>
      <c r="C89" s="10" t="s">
        <v>62</v>
      </c>
      <c r="D89" s="10" t="s">
        <v>293</v>
      </c>
      <c r="E89" s="10" t="s">
        <v>1211</v>
      </c>
      <c r="F89" s="10">
        <v>27</v>
      </c>
      <c r="G89" s="10" t="s">
        <v>294</v>
      </c>
      <c r="H89" s="10" t="s">
        <v>295</v>
      </c>
      <c r="I89" s="10" t="s">
        <v>296</v>
      </c>
      <c r="J89" s="10" t="s">
        <v>291</v>
      </c>
      <c r="K89" s="10">
        <v>0.85254429690288436</v>
      </c>
      <c r="L89" s="10">
        <v>0.4517898011581033</v>
      </c>
      <c r="M89" s="10">
        <v>47.727125420694662</v>
      </c>
      <c r="N89" s="10">
        <v>0.74111260139624402</v>
      </c>
      <c r="O89" s="10">
        <v>4.5143621916497194</v>
      </c>
      <c r="P89" s="10">
        <v>3.8491372878912533</v>
      </c>
      <c r="Q89" s="10">
        <v>1.3473710297820571</v>
      </c>
      <c r="R89" s="10">
        <v>9.9986109157826153</v>
      </c>
      <c r="S89" s="10">
        <v>1.6646726076686678</v>
      </c>
      <c r="T89" s="10">
        <v>1.7585415393925383</v>
      </c>
      <c r="U89" s="10">
        <v>17.106179362346921</v>
      </c>
      <c r="V89" s="10">
        <v>9.988552945334332</v>
      </c>
      <c r="W89" s="10">
        <v>9.9136660081675848E-2</v>
      </c>
      <c r="X89" s="10">
        <v>2.5630567175949386</v>
      </c>
      <c r="Y89" s="10">
        <v>0.98876716413522603</v>
      </c>
      <c r="Z89" s="10">
        <v>0.27223900944242396</v>
      </c>
      <c r="AA89" s="10">
        <v>0.50462494603500319</v>
      </c>
      <c r="AB89" s="10">
        <v>1.1895636677518382</v>
      </c>
      <c r="AC89" s="10">
        <v>2.141835157436196</v>
      </c>
      <c r="AD89" s="10">
        <v>6.4641215419158815</v>
      </c>
      <c r="AE89" s="10">
        <v>0.63712580694581067</v>
      </c>
      <c r="AF89" s="10">
        <v>2.0828592444592591</v>
      </c>
      <c r="AG89" s="10">
        <v>2.3147390632666158</v>
      </c>
      <c r="AH89" s="10">
        <v>2.360297763672571</v>
      </c>
      <c r="AI89" s="10">
        <v>9.8054708926960981</v>
      </c>
      <c r="AJ89" s="10">
        <v>12.336522660861769</v>
      </c>
      <c r="AK89" s="10">
        <v>1.6938607480473744</v>
      </c>
      <c r="AL89" s="10">
        <v>4.3135467694093022</v>
      </c>
      <c r="AM89" s="10">
        <v>0.64914176520059552</v>
      </c>
      <c r="AN89" s="10">
        <v>9.6095324949808505E-2</v>
      </c>
      <c r="AO89" s="10">
        <v>0.26364310682957348</v>
      </c>
      <c r="AP89" s="10">
        <v>0.23917195321147505</v>
      </c>
      <c r="AQ89" s="10">
        <v>1.8914532275504041</v>
      </c>
      <c r="AR89" s="10">
        <v>0.69996413685707015</v>
      </c>
      <c r="AS89" s="10">
        <v>2.5154626692598421</v>
      </c>
      <c r="AT89" s="10">
        <v>1.3991142502529972</v>
      </c>
      <c r="AU89" s="10">
        <v>11.332132263219288</v>
      </c>
      <c r="AV89" s="10">
        <v>0.51676436740749088</v>
      </c>
      <c r="AW89" s="10">
        <v>3.2311159946167556</v>
      </c>
      <c r="AX89" s="10">
        <v>0.83883815927527972</v>
      </c>
      <c r="AY89" s="10">
        <v>9.7603380069791275</v>
      </c>
      <c r="AZ89" s="10">
        <v>14.523306724298772</v>
      </c>
      <c r="BA89" s="10">
        <v>1.1883527572300383</v>
      </c>
      <c r="BB89" s="10">
        <v>1.087337479109501</v>
      </c>
    </row>
    <row r="90" spans="1:54" x14ac:dyDescent="0.3">
      <c r="A90" s="10" t="s">
        <v>629</v>
      </c>
      <c r="B90" s="10" t="s">
        <v>287</v>
      </c>
      <c r="C90" s="10" t="s">
        <v>62</v>
      </c>
      <c r="D90" s="10" t="s">
        <v>293</v>
      </c>
      <c r="E90" s="10" t="s">
        <v>1204</v>
      </c>
      <c r="F90" s="10">
        <v>27.7</v>
      </c>
      <c r="G90" s="10" t="s">
        <v>294</v>
      </c>
      <c r="H90" s="10" t="s">
        <v>298</v>
      </c>
      <c r="I90" s="10" t="s">
        <v>296</v>
      </c>
      <c r="J90" s="10" t="s">
        <v>291</v>
      </c>
      <c r="K90" s="10">
        <v>0.47563525130711704</v>
      </c>
      <c r="L90" s="10">
        <v>0.47563525130711704</v>
      </c>
      <c r="M90" s="10">
        <v>34.302148434917456</v>
      </c>
      <c r="N90" s="10">
        <v>0.47563525130711704</v>
      </c>
      <c r="O90" s="10">
        <v>5.2860264689114818</v>
      </c>
      <c r="P90" s="10">
        <v>7.9922477637295213</v>
      </c>
      <c r="Q90" s="10">
        <v>3.2713936930955931</v>
      </c>
      <c r="R90" s="10">
        <v>15.387632741475024</v>
      </c>
      <c r="S90" s="10">
        <v>1.5941914281585774</v>
      </c>
      <c r="T90" s="10">
        <v>1.9590024768230081</v>
      </c>
      <c r="U90" s="10">
        <v>14.736095683353252</v>
      </c>
      <c r="V90" s="10">
        <v>14.044355555614747</v>
      </c>
      <c r="W90" s="10">
        <v>0.54881872718320857</v>
      </c>
      <c r="X90" s="10">
        <v>3.923602856172828</v>
      </c>
      <c r="Y90" s="10">
        <v>0.47420496885520036</v>
      </c>
      <c r="Z90" s="10">
        <v>0.67560518545289272</v>
      </c>
      <c r="AA90" s="10">
        <v>2.244121123375336</v>
      </c>
      <c r="AB90" s="10">
        <v>2.3294028197039114</v>
      </c>
      <c r="AC90" s="10">
        <v>6.5037437504003126</v>
      </c>
      <c r="AD90" s="10">
        <v>7.5391369583562344</v>
      </c>
      <c r="AE90" s="10">
        <v>0.78639663873809107</v>
      </c>
      <c r="AF90" s="10">
        <v>1.0374112715644692</v>
      </c>
      <c r="AG90" s="10">
        <v>3.8211855309787698E-2</v>
      </c>
      <c r="AH90" s="10">
        <v>4.2348054599458447</v>
      </c>
      <c r="AI90" s="10">
        <v>12.764144853224071</v>
      </c>
      <c r="AJ90" s="10">
        <v>8.35795969986202</v>
      </c>
      <c r="AK90" s="10">
        <v>0.23750253867028409</v>
      </c>
      <c r="AL90" s="10">
        <v>1.4430621181066876</v>
      </c>
      <c r="AM90" s="10">
        <v>0.40183376878568539</v>
      </c>
      <c r="AN90" s="10">
        <v>0.79595390139926059</v>
      </c>
      <c r="AO90" s="10">
        <v>1.4375190108458116</v>
      </c>
      <c r="AP90" s="10">
        <v>1.1053199478764499</v>
      </c>
      <c r="AQ90" s="10">
        <v>1.5234866099771978</v>
      </c>
      <c r="AR90" s="10">
        <v>0.86751754167162221</v>
      </c>
      <c r="AS90" s="10">
        <v>3.3496770294583236</v>
      </c>
      <c r="AT90" s="10">
        <v>2.047581311478591</v>
      </c>
      <c r="AU90" s="10">
        <v>12.325759343182531</v>
      </c>
      <c r="AV90" s="10">
        <v>0.33422543765643975</v>
      </c>
      <c r="AW90" s="10">
        <v>1.6108589724394102</v>
      </c>
      <c r="AX90" s="10">
        <v>0.90036349719953301</v>
      </c>
      <c r="AY90" s="10">
        <v>7.7286486547651263</v>
      </c>
      <c r="AZ90" s="10">
        <v>10.830166432285095</v>
      </c>
      <c r="BA90" s="10">
        <v>0.62687408402451184</v>
      </c>
      <c r="BB90" s="10">
        <v>0.97608363203321691</v>
      </c>
    </row>
    <row r="91" spans="1:54" x14ac:dyDescent="0.3">
      <c r="A91" s="10" t="s">
        <v>630</v>
      </c>
      <c r="B91" s="10" t="s">
        <v>287</v>
      </c>
      <c r="C91" s="10" t="s">
        <v>62</v>
      </c>
      <c r="D91" s="10" t="s">
        <v>293</v>
      </c>
      <c r="E91" s="10" t="s">
        <v>1212</v>
      </c>
      <c r="F91" s="10">
        <v>34.4</v>
      </c>
      <c r="G91" s="10" t="s">
        <v>294</v>
      </c>
      <c r="H91" s="10" t="s">
        <v>295</v>
      </c>
      <c r="I91" s="10" t="s">
        <v>296</v>
      </c>
      <c r="J91" s="10" t="s">
        <v>300</v>
      </c>
      <c r="K91" s="10">
        <v>0.55228703764021247</v>
      </c>
      <c r="L91" s="10">
        <v>0.63794102720019397</v>
      </c>
      <c r="M91" s="10">
        <v>47.407173315432736</v>
      </c>
      <c r="N91" s="10">
        <v>0.55228703764021247</v>
      </c>
      <c r="O91" s="10">
        <v>2.8886289640459948</v>
      </c>
      <c r="P91" s="10">
        <v>2.3692423555968065</v>
      </c>
      <c r="Q91" s="10">
        <v>1.4601820337937992</v>
      </c>
      <c r="R91" s="10">
        <v>9.9229135909298165</v>
      </c>
      <c r="S91" s="10">
        <v>0.55228703764021247</v>
      </c>
      <c r="T91" s="10">
        <v>1.7740999149121048</v>
      </c>
      <c r="U91" s="10">
        <v>20.00154451212229</v>
      </c>
      <c r="V91" s="10">
        <v>11.881413173045626</v>
      </c>
      <c r="W91" s="10">
        <v>0.4626960812354351</v>
      </c>
      <c r="X91" s="10">
        <v>7.2440758105434773</v>
      </c>
      <c r="Y91" s="10">
        <v>1.4037028197678594</v>
      </c>
      <c r="Z91" s="10">
        <v>0.20729667339727781</v>
      </c>
      <c r="AA91" s="10">
        <v>0.47909398189469393</v>
      </c>
      <c r="AB91" s="10">
        <v>1.4565801652870671</v>
      </c>
      <c r="AC91" s="10">
        <v>3.6247749551541171</v>
      </c>
      <c r="AD91" s="10">
        <v>7.193088166823089</v>
      </c>
      <c r="AE91" s="10">
        <v>0.1467587068299312</v>
      </c>
      <c r="AF91" s="10">
        <v>0.1467587068299312</v>
      </c>
      <c r="AG91" s="10">
        <v>0.73379353414965598</v>
      </c>
      <c r="AH91" s="10">
        <v>5.1104206823288525</v>
      </c>
      <c r="AI91" s="10">
        <v>16.310628759758572</v>
      </c>
      <c r="AJ91" s="10">
        <v>11.266906240716253</v>
      </c>
      <c r="AK91" s="10">
        <v>0.97498303019900523</v>
      </c>
      <c r="AL91" s="10">
        <v>2.0757918390792542</v>
      </c>
      <c r="AM91" s="10">
        <v>0.1467587068299312</v>
      </c>
      <c r="AN91" s="10">
        <v>0.93458329338286172</v>
      </c>
      <c r="AO91" s="10">
        <v>2.3425221197749835</v>
      </c>
      <c r="AP91" s="10">
        <v>1.2484370610481477</v>
      </c>
      <c r="AQ91" s="10">
        <v>1.6909800532133132</v>
      </c>
      <c r="AR91" s="10">
        <v>0.1467587068299312</v>
      </c>
      <c r="AS91" s="10">
        <v>0.60235735355468734</v>
      </c>
      <c r="AT91" s="10">
        <v>0.57251085189830064</v>
      </c>
      <c r="AU91" s="10">
        <v>7.1618799278157041</v>
      </c>
      <c r="AV91" s="10">
        <v>0.1467587068299312</v>
      </c>
      <c r="AW91" s="10">
        <v>0.68080978856799657</v>
      </c>
      <c r="AX91" s="10">
        <v>0.51366336218525133</v>
      </c>
      <c r="AY91" s="10">
        <v>8.4550259282092881</v>
      </c>
      <c r="AZ91" s="10">
        <v>11.797292207199623</v>
      </c>
      <c r="BA91" s="10">
        <v>2.6458210012450607</v>
      </c>
      <c r="BB91" s="10">
        <v>2.0764907774205321</v>
      </c>
    </row>
    <row r="92" spans="1:54" x14ac:dyDescent="0.3">
      <c r="A92" s="10" t="s">
        <v>631</v>
      </c>
      <c r="B92" s="10" t="s">
        <v>287</v>
      </c>
      <c r="C92" s="10" t="s">
        <v>62</v>
      </c>
      <c r="D92" s="10" t="s">
        <v>293</v>
      </c>
      <c r="E92" s="10" t="s">
        <v>1207</v>
      </c>
      <c r="F92" s="10" t="s">
        <v>64</v>
      </c>
      <c r="G92" s="10" t="s">
        <v>294</v>
      </c>
      <c r="H92" s="10" t="s">
        <v>309</v>
      </c>
      <c r="I92" s="10" t="s">
        <v>296</v>
      </c>
      <c r="J92" s="10" t="s">
        <v>291</v>
      </c>
      <c r="K92" s="10">
        <v>0.59722020545024124</v>
      </c>
      <c r="L92" s="10">
        <v>0.49926320452493489</v>
      </c>
      <c r="M92" s="10">
        <v>41.407966546369721</v>
      </c>
      <c r="N92" s="10">
        <v>0.49926320452493489</v>
      </c>
      <c r="O92" s="10">
        <v>7.6633594275847523</v>
      </c>
      <c r="P92" s="10">
        <v>6.8406360744282253</v>
      </c>
      <c r="Q92" s="10">
        <v>1.9972462825914929</v>
      </c>
      <c r="R92" s="10">
        <v>11.488295967721013</v>
      </c>
      <c r="S92" s="10">
        <v>2.5439301303612116</v>
      </c>
      <c r="T92" s="10">
        <v>1.9000803018058556</v>
      </c>
      <c r="U92" s="10">
        <v>15.271812384251875</v>
      </c>
      <c r="V92" s="10">
        <v>9.2909262703857589</v>
      </c>
      <c r="W92" s="10">
        <v>0.22438679406828044</v>
      </c>
      <c r="X92" s="10">
        <v>3.3316661053759717</v>
      </c>
      <c r="Y92" s="10">
        <v>1.5439600111956879</v>
      </c>
      <c r="Z92" s="10">
        <v>0.88662169048376016</v>
      </c>
      <c r="AA92" s="10">
        <v>0.61642705413118581</v>
      </c>
      <c r="AB92" s="10">
        <v>1.6681759054925629</v>
      </c>
      <c r="AC92" s="10">
        <v>2.4748077180610619</v>
      </c>
      <c r="AD92" s="10">
        <v>6.0250382413683363</v>
      </c>
      <c r="AE92" s="10">
        <v>1.0198834515317916</v>
      </c>
      <c r="AF92" s="10">
        <v>2.5001895129097349</v>
      </c>
      <c r="AG92" s="10">
        <v>0.44695654301437793</v>
      </c>
      <c r="AH92" s="10">
        <v>2.810125190219535</v>
      </c>
      <c r="AI92" s="10">
        <v>10.852211600279965</v>
      </c>
      <c r="AJ92" s="10">
        <v>9.5998193537741408</v>
      </c>
      <c r="AK92" s="10">
        <v>1.2252366345707708</v>
      </c>
      <c r="AL92" s="10">
        <v>1.890670205505802</v>
      </c>
      <c r="AM92" s="10">
        <v>0.14930249769736328</v>
      </c>
      <c r="AN92" s="10">
        <v>1.0026836298175534</v>
      </c>
      <c r="AO92" s="10">
        <v>1.9225735632865777</v>
      </c>
      <c r="AP92" s="10">
        <v>2.5900217741617637</v>
      </c>
      <c r="AQ92" s="10">
        <v>1.4951910484589579</v>
      </c>
      <c r="AR92" s="10">
        <v>0.8140292769050459</v>
      </c>
      <c r="AS92" s="10">
        <v>2.4574618015961964</v>
      </c>
      <c r="AT92" s="10">
        <v>1.0236639033665118</v>
      </c>
      <c r="AU92" s="10">
        <v>10.379044725064043</v>
      </c>
      <c r="AV92" s="10">
        <v>0.30089468038366429</v>
      </c>
      <c r="AW92" s="10">
        <v>3.395276693738051</v>
      </c>
      <c r="AX92" s="10">
        <v>0.41462957716671567</v>
      </c>
      <c r="AY92" s="10">
        <v>4.9011439996811914</v>
      </c>
      <c r="AZ92" s="10">
        <v>8.8500864433300084</v>
      </c>
      <c r="BA92" s="10">
        <v>6.8528177694145942</v>
      </c>
      <c r="BB92" s="10">
        <v>6.3350026039488077</v>
      </c>
    </row>
    <row r="93" spans="1:54" x14ac:dyDescent="0.3">
      <c r="A93" s="10" t="s">
        <v>632</v>
      </c>
      <c r="B93" s="10" t="s">
        <v>287</v>
      </c>
      <c r="C93" s="10" t="s">
        <v>62</v>
      </c>
      <c r="D93" s="10" t="s">
        <v>293</v>
      </c>
      <c r="E93" s="10" t="s">
        <v>1213</v>
      </c>
      <c r="F93" s="10">
        <v>18.93</v>
      </c>
      <c r="G93" s="10" t="s">
        <v>294</v>
      </c>
      <c r="H93" s="10" t="s">
        <v>309</v>
      </c>
      <c r="I93" s="10" t="s">
        <v>296</v>
      </c>
      <c r="J93" s="10" t="s">
        <v>300</v>
      </c>
      <c r="K93" s="10">
        <v>0.86702070011921539</v>
      </c>
      <c r="L93" s="10">
        <v>0.86702070011921539</v>
      </c>
      <c r="M93" s="10">
        <v>38.645713666413783</v>
      </c>
      <c r="N93" s="10">
        <v>0.86702070011921539</v>
      </c>
      <c r="O93" s="10">
        <v>0.86702070011921539</v>
      </c>
      <c r="P93" s="10">
        <v>2.262429825512084</v>
      </c>
      <c r="Q93" s="10">
        <v>1.2026368267042375</v>
      </c>
      <c r="R93" s="10">
        <v>18.110555977023953</v>
      </c>
      <c r="S93" s="10">
        <v>1.4537639536143925</v>
      </c>
      <c r="T93" s="10">
        <v>1.9363660994906251</v>
      </c>
      <c r="U93" s="10">
        <v>21.909320472526282</v>
      </c>
      <c r="V93" s="10">
        <v>11.01113037823778</v>
      </c>
      <c r="W93" s="10">
        <v>0.54836417163600126</v>
      </c>
      <c r="X93" s="10">
        <v>2.8968041479123974</v>
      </c>
      <c r="Y93" s="10">
        <v>4.3095905607515004</v>
      </c>
      <c r="Z93" s="10">
        <v>0.12074276296545043</v>
      </c>
      <c r="AA93" s="10">
        <v>0.91365825104722931</v>
      </c>
      <c r="AB93" s="10">
        <v>2.1714870137005566</v>
      </c>
      <c r="AC93" s="10">
        <v>9.9148049067357586</v>
      </c>
      <c r="AD93" s="10">
        <v>19.001009592887971</v>
      </c>
      <c r="AE93" s="10">
        <v>2.0719511859145352</v>
      </c>
      <c r="AF93" s="10">
        <v>3.8694947356964473</v>
      </c>
      <c r="AG93" s="10">
        <v>1.5611399373814367</v>
      </c>
      <c r="AH93" s="10">
        <v>9.2143402627541224</v>
      </c>
      <c r="AI93" s="10">
        <v>19.134374083087568</v>
      </c>
      <c r="AJ93" s="10">
        <v>10.892852605850576</v>
      </c>
      <c r="AK93" s="10">
        <v>3.4436001116426667</v>
      </c>
      <c r="AL93" s="10">
        <v>2.189467328481792</v>
      </c>
      <c r="AM93" s="10">
        <v>0.29869038455878788</v>
      </c>
      <c r="AN93" s="10">
        <v>6.2156476644147217E-2</v>
      </c>
      <c r="AO93" s="10">
        <v>6.2156476644147217E-2</v>
      </c>
      <c r="AP93" s="10">
        <v>6.2156476644147217E-2</v>
      </c>
      <c r="AQ93" s="10">
        <v>6.2156476644147217E-2</v>
      </c>
      <c r="AR93" s="10">
        <v>6.2156476644147217E-2</v>
      </c>
      <c r="AS93" s="10">
        <v>6.2156476644147217E-2</v>
      </c>
      <c r="AT93" s="10">
        <v>9.4885901768272607E-2</v>
      </c>
      <c r="AU93" s="10">
        <v>2.6241866183071259</v>
      </c>
      <c r="AV93" s="10">
        <v>6.2156476644147217E-2</v>
      </c>
      <c r="AW93" s="10">
        <v>0.2872591869391628</v>
      </c>
      <c r="AX93" s="10">
        <v>6.2156476644147217E-2</v>
      </c>
      <c r="AY93" s="10">
        <v>0.6764769057327441</v>
      </c>
      <c r="AZ93" s="10">
        <v>0.89412247043797388</v>
      </c>
      <c r="BA93" s="10">
        <v>1.368254405147403</v>
      </c>
      <c r="BB93" s="10">
        <v>1.0051906555093586</v>
      </c>
    </row>
    <row r="94" spans="1:54" x14ac:dyDescent="0.3">
      <c r="A94" s="10" t="s">
        <v>633</v>
      </c>
      <c r="B94" s="10" t="s">
        <v>287</v>
      </c>
      <c r="C94" s="10" t="s">
        <v>67</v>
      </c>
      <c r="D94" s="10" t="s">
        <v>293</v>
      </c>
      <c r="E94" s="10" t="s">
        <v>1208</v>
      </c>
      <c r="F94" s="10">
        <v>33</v>
      </c>
      <c r="G94" s="10" t="s">
        <v>294</v>
      </c>
      <c r="H94" s="10" t="s">
        <v>298</v>
      </c>
      <c r="I94" s="10" t="s">
        <v>296</v>
      </c>
      <c r="J94" s="10" t="s">
        <v>291</v>
      </c>
      <c r="K94" s="10">
        <v>0.73209830516754382</v>
      </c>
      <c r="L94" s="10">
        <v>0.99429380037679471</v>
      </c>
      <c r="M94" s="10">
        <v>62.868490839915715</v>
      </c>
      <c r="N94" s="10">
        <v>1.4317411613411384</v>
      </c>
      <c r="O94" s="10">
        <v>2.5184844621678937</v>
      </c>
      <c r="P94" s="10">
        <v>1.5508370831709579</v>
      </c>
      <c r="Q94" s="10">
        <v>1.0369307282101405</v>
      </c>
      <c r="R94" s="10">
        <v>5.0606247901097765</v>
      </c>
      <c r="S94" s="10">
        <v>0.32165158439036923</v>
      </c>
      <c r="T94" s="10">
        <v>1.4409745721355445</v>
      </c>
      <c r="U94" s="10">
        <v>14.550999014640475</v>
      </c>
      <c r="V94" s="10">
        <v>7.492873658373651</v>
      </c>
      <c r="W94" s="10">
        <v>0.58379416359002367</v>
      </c>
      <c r="X94" s="10">
        <v>4.2259919425838257</v>
      </c>
      <c r="Y94" s="10">
        <v>1.6028291675325321</v>
      </c>
      <c r="Z94" s="10">
        <v>0.20629252803344886</v>
      </c>
      <c r="AA94" s="10">
        <v>0.4436800321266906</v>
      </c>
      <c r="AB94" s="10">
        <v>0.72504673752187143</v>
      </c>
      <c r="AC94" s="10">
        <v>2.4283454008061849</v>
      </c>
      <c r="AD94" s="10">
        <v>3.5098679102343846</v>
      </c>
      <c r="AE94" s="10">
        <v>0.53690678286585314</v>
      </c>
      <c r="AF94" s="10">
        <v>0.60601500225113791</v>
      </c>
      <c r="AG94" s="10">
        <v>3.4629428700065024E-2</v>
      </c>
      <c r="AH94" s="10">
        <v>6.4846721889454768</v>
      </c>
      <c r="AI94" s="10">
        <v>16.907147617625686</v>
      </c>
      <c r="AJ94" s="10">
        <v>9.2663243360640752</v>
      </c>
      <c r="AK94" s="10">
        <v>0.1623254470315548</v>
      </c>
      <c r="AL94" s="10">
        <v>1.2592312144240407</v>
      </c>
      <c r="AM94" s="10">
        <v>0.20192489133865316</v>
      </c>
      <c r="AN94" s="10">
        <v>0.49976239190644595</v>
      </c>
      <c r="AO94" s="10">
        <v>0.89646284245505214</v>
      </c>
      <c r="AP94" s="10">
        <v>0.70791296193679687</v>
      </c>
      <c r="AQ94" s="10">
        <v>2.4534045540171281</v>
      </c>
      <c r="AR94" s="10">
        <v>0.23564399893176524</v>
      </c>
      <c r="AS94" s="10">
        <v>1.0753995935661693</v>
      </c>
      <c r="AT94" s="10">
        <v>1.0761064667795095</v>
      </c>
      <c r="AU94" s="10">
        <v>7.1393934826632561</v>
      </c>
      <c r="AV94" s="10">
        <v>0.44294848544540177</v>
      </c>
      <c r="AW94" s="10">
        <v>1.3238930151642372</v>
      </c>
      <c r="AX94" s="10">
        <v>1.4258926987967024</v>
      </c>
      <c r="AY94" s="10">
        <v>17.209319683783864</v>
      </c>
      <c r="AZ94" s="10">
        <v>15.521074433155469</v>
      </c>
      <c r="BA94" s="10">
        <v>0.10771717545798952</v>
      </c>
      <c r="BB94" s="10">
        <v>0.70004342426470711</v>
      </c>
    </row>
    <row r="95" spans="1:54" x14ac:dyDescent="0.3">
      <c r="A95" s="10" t="s">
        <v>634</v>
      </c>
      <c r="B95" s="10" t="s">
        <v>287</v>
      </c>
      <c r="C95" s="10" t="s">
        <v>62</v>
      </c>
      <c r="D95" s="10" t="s">
        <v>293</v>
      </c>
      <c r="E95" s="10" t="s">
        <v>1203</v>
      </c>
      <c r="F95" s="10">
        <v>32.5</v>
      </c>
      <c r="G95" s="10" t="s">
        <v>294</v>
      </c>
      <c r="H95" s="10" t="s">
        <v>295</v>
      </c>
      <c r="I95" s="10" t="s">
        <v>313</v>
      </c>
      <c r="J95" s="10" t="s">
        <v>291</v>
      </c>
      <c r="K95" s="10">
        <v>0.75900431726399442</v>
      </c>
      <c r="L95" s="10">
        <v>0.75900431726399442</v>
      </c>
      <c r="M95" s="10">
        <v>48.084792546805311</v>
      </c>
      <c r="N95" s="10">
        <v>0.75900431726399442</v>
      </c>
      <c r="O95" s="10">
        <v>2.2021732285989604</v>
      </c>
      <c r="P95" s="10">
        <v>4.6772142017867058</v>
      </c>
      <c r="Q95" s="10">
        <v>1.4985306862362016</v>
      </c>
      <c r="R95" s="10">
        <v>10.863590842783688</v>
      </c>
      <c r="S95" s="10">
        <v>1.0567455820849176</v>
      </c>
      <c r="T95" s="10">
        <v>1.3234682379700544</v>
      </c>
      <c r="U95" s="10">
        <v>15.304117138274789</v>
      </c>
      <c r="V95" s="10">
        <v>12.712354583667393</v>
      </c>
      <c r="W95" s="10">
        <v>0.58314665849472402</v>
      </c>
      <c r="X95" s="10">
        <v>6.5491519890237919</v>
      </c>
      <c r="Y95" s="10">
        <v>0.26450070803629638</v>
      </c>
      <c r="Z95" s="10">
        <v>0.6128859616722232</v>
      </c>
      <c r="AA95" s="10">
        <v>1.4101155779823762</v>
      </c>
      <c r="AB95" s="10">
        <v>2.1342780305045874</v>
      </c>
      <c r="AC95" s="10">
        <v>5.0544642329192362</v>
      </c>
      <c r="AD95" s="10">
        <v>7.9382066907153774</v>
      </c>
      <c r="AE95" s="10">
        <v>1.0798649887639109</v>
      </c>
      <c r="AF95" s="10">
        <v>1.974819544631679</v>
      </c>
      <c r="AG95" s="10">
        <v>3.8953832179578367E-2</v>
      </c>
      <c r="AH95" s="10">
        <v>4.8257326865126764</v>
      </c>
      <c r="AI95" s="10">
        <v>17.673899013525219</v>
      </c>
      <c r="AJ95" s="10">
        <v>14.969061768471835</v>
      </c>
      <c r="AK95" s="10">
        <v>1.1041410169782242</v>
      </c>
      <c r="AL95" s="10">
        <v>2.1820222818383899</v>
      </c>
      <c r="AM95" s="10">
        <v>0.66159821573568811</v>
      </c>
      <c r="AN95" s="10">
        <v>0.50595525772476935</v>
      </c>
      <c r="AO95" s="10">
        <v>0.72787572657472943</v>
      </c>
      <c r="AP95" s="10">
        <v>1.4685696985510515</v>
      </c>
      <c r="AQ95" s="10">
        <v>1.1735085405549106</v>
      </c>
      <c r="AR95" s="10">
        <v>0.20254283633993872</v>
      </c>
      <c r="AS95" s="10">
        <v>1.3133839611453406</v>
      </c>
      <c r="AT95" s="10">
        <v>0.76131661765509306</v>
      </c>
      <c r="AU95" s="10">
        <v>6.2759931100935216</v>
      </c>
      <c r="AV95" s="10">
        <v>0.16381274523394179</v>
      </c>
      <c r="AW95" s="10">
        <v>1.304351541308701</v>
      </c>
      <c r="AX95" s="10">
        <v>0.39358114526854121</v>
      </c>
      <c r="AY95" s="10">
        <v>4.0312415246047477</v>
      </c>
      <c r="AZ95" s="10">
        <v>8.8718034481052879</v>
      </c>
      <c r="BA95" s="10">
        <v>1.8396896746465261</v>
      </c>
      <c r="BB95" s="10">
        <v>1.9095309742070965</v>
      </c>
    </row>
    <row r="96" spans="1:54" x14ac:dyDescent="0.3">
      <c r="A96" s="10" t="s">
        <v>635</v>
      </c>
      <c r="B96" s="10" t="s">
        <v>287</v>
      </c>
      <c r="C96" s="10" t="s">
        <v>67</v>
      </c>
      <c r="D96" s="10" t="s">
        <v>293</v>
      </c>
      <c r="E96" s="10" t="s">
        <v>1206</v>
      </c>
      <c r="F96" s="10">
        <v>31.5</v>
      </c>
      <c r="G96" s="10" t="s">
        <v>294</v>
      </c>
      <c r="H96" s="10" t="s">
        <v>295</v>
      </c>
      <c r="I96" s="10" t="s">
        <v>313</v>
      </c>
      <c r="J96" s="10" t="s">
        <v>291</v>
      </c>
      <c r="K96" s="10">
        <v>1.2067123292906803</v>
      </c>
      <c r="L96" s="10">
        <v>0.48084443859453158</v>
      </c>
      <c r="M96" s="10">
        <v>38.50445463202476</v>
      </c>
      <c r="N96" s="10">
        <v>0.47355463080440535</v>
      </c>
      <c r="O96" s="10">
        <v>4.6055199405222105</v>
      </c>
      <c r="P96" s="10">
        <v>6.116385513231303</v>
      </c>
      <c r="Q96" s="10">
        <v>2.7645163855601682</v>
      </c>
      <c r="R96" s="10">
        <v>13.695070009646104</v>
      </c>
      <c r="S96" s="10">
        <v>3.3054917853944965</v>
      </c>
      <c r="T96" s="10">
        <v>2.003314614207699</v>
      </c>
      <c r="U96" s="10">
        <v>16.033290002106778</v>
      </c>
      <c r="V96" s="10">
        <v>10.810845718616893</v>
      </c>
      <c r="W96" s="10">
        <v>0.47600126766143586</v>
      </c>
      <c r="X96" s="10">
        <v>4.824075172370117</v>
      </c>
      <c r="Y96" s="10">
        <v>0.53939869239853588</v>
      </c>
      <c r="Z96" s="10">
        <v>0.85856331923456719</v>
      </c>
      <c r="AA96" s="10">
        <v>1.3357055310036043</v>
      </c>
      <c r="AB96" s="10">
        <v>2.7757984292901474</v>
      </c>
      <c r="AC96" s="10">
        <v>5.0948277715472905</v>
      </c>
      <c r="AD96" s="10">
        <v>10.365820690472066</v>
      </c>
      <c r="AE96" s="10">
        <v>1.1412096754863372</v>
      </c>
      <c r="AF96" s="10">
        <v>2.2779353984152531</v>
      </c>
      <c r="AG96" s="10">
        <v>0.16885819285049977</v>
      </c>
      <c r="AH96" s="10">
        <v>4.3731547191076627</v>
      </c>
      <c r="AI96" s="10">
        <v>13.209565353953533</v>
      </c>
      <c r="AJ96" s="10">
        <v>9.1019324677308795</v>
      </c>
      <c r="AK96" s="10">
        <v>0.16118282044820431</v>
      </c>
      <c r="AL96" s="10">
        <v>2.2498976467982881</v>
      </c>
      <c r="AM96" s="10">
        <v>0.22011383085382258</v>
      </c>
      <c r="AN96" s="10">
        <v>1.3495304117746187</v>
      </c>
      <c r="AO96" s="10">
        <v>2.4880253080422641</v>
      </c>
      <c r="AP96" s="10">
        <v>1.5919478386542376</v>
      </c>
      <c r="AQ96" s="10">
        <v>1.005032067018951</v>
      </c>
      <c r="AR96" s="10">
        <v>0.43534098236027574</v>
      </c>
      <c r="AS96" s="10">
        <v>1.9340077175976962</v>
      </c>
      <c r="AT96" s="10">
        <v>1.3596549955104866</v>
      </c>
      <c r="AU96" s="10">
        <v>11.038532542357451</v>
      </c>
      <c r="AV96" s="10">
        <v>0.36263018399650637</v>
      </c>
      <c r="AW96" s="10">
        <v>2.464819587121164</v>
      </c>
      <c r="AX96" s="10">
        <v>0.72289497172607342</v>
      </c>
      <c r="AY96" s="10">
        <v>7.3683114539692118</v>
      </c>
      <c r="AZ96" s="10">
        <v>8.260032381981695</v>
      </c>
      <c r="BA96" s="10">
        <v>7.5583229731604376E-2</v>
      </c>
      <c r="BB96" s="10">
        <v>0.36961534853552541</v>
      </c>
    </row>
    <row r="97" spans="1:54" x14ac:dyDescent="0.3">
      <c r="A97" s="10" t="s">
        <v>636</v>
      </c>
      <c r="B97" s="10" t="s">
        <v>287</v>
      </c>
      <c r="C97" s="10" t="s">
        <v>62</v>
      </c>
      <c r="D97" s="10" t="s">
        <v>293</v>
      </c>
      <c r="E97" s="10" t="s">
        <v>1207</v>
      </c>
      <c r="F97" s="10">
        <v>27.4</v>
      </c>
      <c r="G97" s="10" t="s">
        <v>294</v>
      </c>
      <c r="H97" s="10" t="s">
        <v>316</v>
      </c>
      <c r="I97" s="10" t="s">
        <v>317</v>
      </c>
      <c r="J97" s="10" t="s">
        <v>291</v>
      </c>
      <c r="K97" s="10">
        <v>0.65651755173426285</v>
      </c>
      <c r="L97" s="10">
        <v>0.74049414379447931</v>
      </c>
      <c r="M97" s="10">
        <v>54.583821173788095</v>
      </c>
      <c r="N97" s="10">
        <v>1.2090645502661228</v>
      </c>
      <c r="O97" s="10">
        <v>2.6214538309130653</v>
      </c>
      <c r="P97" s="10">
        <v>2.6128314002550863</v>
      </c>
      <c r="Q97" s="10">
        <v>1.3244186448542292</v>
      </c>
      <c r="R97" s="10">
        <v>6.9707864541097626</v>
      </c>
      <c r="S97" s="10">
        <v>0.60730246386773079</v>
      </c>
      <c r="T97" s="10">
        <v>2.4475315080722004</v>
      </c>
      <c r="U97" s="10">
        <v>17.300603071833311</v>
      </c>
      <c r="V97" s="10">
        <v>8.9251752065116712</v>
      </c>
      <c r="W97" s="10">
        <v>0.84082376662148728</v>
      </c>
      <c r="X97" s="10">
        <v>7.7351782149610546</v>
      </c>
      <c r="Y97" s="10">
        <v>0.6382856982050652</v>
      </c>
      <c r="Z97" s="10">
        <v>0.33665905390694806</v>
      </c>
      <c r="AA97" s="10">
        <v>0.67029263042570986</v>
      </c>
      <c r="AB97" s="10">
        <v>1.3442407593325496</v>
      </c>
      <c r="AC97" s="10">
        <v>3.6534090710752896</v>
      </c>
      <c r="AD97" s="10">
        <v>7.2828199690625057</v>
      </c>
      <c r="AE97" s="10">
        <v>0.5488384026559372</v>
      </c>
      <c r="AF97" s="10">
        <v>1.0369521142123017</v>
      </c>
      <c r="AG97" s="10">
        <v>3.8764565017282301E-2</v>
      </c>
      <c r="AH97" s="10">
        <v>6.619282064091057</v>
      </c>
      <c r="AI97" s="10">
        <v>22.098501042690241</v>
      </c>
      <c r="AJ97" s="10">
        <v>14.726435353816697</v>
      </c>
      <c r="AK97" s="10">
        <v>0.14536711881480863</v>
      </c>
      <c r="AL97" s="10">
        <v>1.7577787161516034</v>
      </c>
      <c r="AM97" s="10">
        <v>0.55612129530855914</v>
      </c>
      <c r="AN97" s="10">
        <v>0.81374284150041387</v>
      </c>
      <c r="AO97" s="10">
        <v>1.3465986139997255</v>
      </c>
      <c r="AP97" s="10">
        <v>1.1014088638089132</v>
      </c>
      <c r="AQ97" s="10">
        <v>1.8541072065483617</v>
      </c>
      <c r="AR97" s="10">
        <v>8.1800500542406396E-2</v>
      </c>
      <c r="AS97" s="10">
        <v>0.72627108509597904</v>
      </c>
      <c r="AT97" s="10">
        <v>0.63963276683941583</v>
      </c>
      <c r="AU97" s="10">
        <v>4.9157296442709422</v>
      </c>
      <c r="AV97" s="10">
        <v>0.14450984045945145</v>
      </c>
      <c r="AW97" s="10">
        <v>0.60395773765401084</v>
      </c>
      <c r="AX97" s="10">
        <v>0.76660028486877141</v>
      </c>
      <c r="AY97" s="10">
        <v>8.5620409234915673</v>
      </c>
      <c r="AZ97" s="10">
        <v>7.6894651016644238</v>
      </c>
      <c r="BA97" s="10">
        <v>0.21371684830898707</v>
      </c>
      <c r="BB97" s="10">
        <v>0.51066790459754474</v>
      </c>
    </row>
    <row r="98" spans="1:54" x14ac:dyDescent="0.3">
      <c r="A98" s="10" t="s">
        <v>637</v>
      </c>
      <c r="B98" s="10" t="s">
        <v>287</v>
      </c>
      <c r="C98" s="10" t="s">
        <v>62</v>
      </c>
      <c r="D98" s="10" t="s">
        <v>293</v>
      </c>
      <c r="E98" s="10" t="s">
        <v>1207</v>
      </c>
      <c r="F98" s="10">
        <v>30.69</v>
      </c>
      <c r="G98" s="10" t="s">
        <v>294</v>
      </c>
      <c r="H98" s="10" t="s">
        <v>309</v>
      </c>
      <c r="I98" s="10" t="s">
        <v>296</v>
      </c>
      <c r="J98" s="10" t="s">
        <v>291</v>
      </c>
      <c r="K98" s="10">
        <v>0.77940387197078298</v>
      </c>
      <c r="L98" s="10">
        <v>0.42414777181125568</v>
      </c>
      <c r="M98" s="10">
        <v>44.916421946656946</v>
      </c>
      <c r="N98" s="10">
        <v>1.4589787338139244</v>
      </c>
      <c r="O98" s="10">
        <v>2.8238830823942567</v>
      </c>
      <c r="P98" s="10">
        <v>3.4303417607784299</v>
      </c>
      <c r="Q98" s="10">
        <v>1.8630924158083904</v>
      </c>
      <c r="R98" s="10">
        <v>13.545736994131543</v>
      </c>
      <c r="S98" s="10">
        <v>0.89734081084647654</v>
      </c>
      <c r="T98" s="10">
        <v>1.9069551274455365</v>
      </c>
      <c r="U98" s="10">
        <v>15.606967920802703</v>
      </c>
      <c r="V98" s="10">
        <v>12.346729563539748</v>
      </c>
      <c r="W98" s="10">
        <v>0.177063595225052</v>
      </c>
      <c r="X98" s="10">
        <v>1.8760945211974469</v>
      </c>
      <c r="Y98" s="10">
        <v>0.49898528193475927</v>
      </c>
      <c r="Z98" s="10">
        <v>0.27093183741162674</v>
      </c>
      <c r="AA98" s="10">
        <v>0.43881255821118348</v>
      </c>
      <c r="AB98" s="10">
        <v>1.2055401917979971</v>
      </c>
      <c r="AC98" s="10">
        <v>3.0632591073767181</v>
      </c>
      <c r="AD98" s="10">
        <v>9.2610303796604114</v>
      </c>
      <c r="AE98" s="10">
        <v>0.40715874913410621</v>
      </c>
      <c r="AF98" s="10">
        <v>1.2736343448224225</v>
      </c>
      <c r="AG98" s="10">
        <v>0.22114542995113604</v>
      </c>
      <c r="AH98" s="10">
        <v>2.2507455239728213</v>
      </c>
      <c r="AI98" s="10">
        <v>10.317217793886609</v>
      </c>
      <c r="AJ98" s="10">
        <v>14.38473620931657</v>
      </c>
      <c r="AK98" s="10">
        <v>0.11231028621089838</v>
      </c>
      <c r="AL98" s="10">
        <v>0.83809600266268702</v>
      </c>
      <c r="AM98" s="10">
        <v>0.25653637564895748</v>
      </c>
      <c r="AN98" s="10">
        <v>0.41030217345984021</v>
      </c>
      <c r="AO98" s="10">
        <v>0.94588860366172645</v>
      </c>
      <c r="AP98" s="10">
        <v>0.94175855479636772</v>
      </c>
      <c r="AQ98" s="10">
        <v>0.9693189619650493</v>
      </c>
      <c r="AR98" s="10">
        <v>0.33077606539511223</v>
      </c>
      <c r="AS98" s="10">
        <v>1.9279468060801326</v>
      </c>
      <c r="AT98" s="10">
        <v>1.0768515591228747</v>
      </c>
      <c r="AU98" s="10">
        <v>16.914703112366123</v>
      </c>
      <c r="AV98" s="10">
        <v>0.20062025916108125</v>
      </c>
      <c r="AW98" s="10">
        <v>1.9102298979206187</v>
      </c>
      <c r="AX98" s="10">
        <v>0.60068279896230259</v>
      </c>
      <c r="AY98" s="10">
        <v>7.0180565379401578</v>
      </c>
      <c r="AZ98" s="10">
        <v>18.735674607771909</v>
      </c>
      <c r="BA98" s="10">
        <v>0.4012961837861016</v>
      </c>
      <c r="BB98" s="10">
        <v>0.76259568918919796</v>
      </c>
    </row>
    <row r="99" spans="1:54" x14ac:dyDescent="0.3">
      <c r="A99" s="10" t="s">
        <v>638</v>
      </c>
      <c r="B99" s="10" t="s">
        <v>287</v>
      </c>
      <c r="C99" s="10" t="s">
        <v>62</v>
      </c>
      <c r="D99" s="10" t="s">
        <v>293</v>
      </c>
      <c r="E99" s="10" t="s">
        <v>1204</v>
      </c>
      <c r="F99" s="10">
        <v>35</v>
      </c>
      <c r="G99" s="10" t="s">
        <v>294</v>
      </c>
      <c r="H99" s="10" t="s">
        <v>295</v>
      </c>
      <c r="I99" s="10" t="s">
        <v>296</v>
      </c>
      <c r="J99" s="10" t="s">
        <v>291</v>
      </c>
      <c r="K99" s="10">
        <v>2.7236311910010356</v>
      </c>
      <c r="L99" s="10">
        <v>2.7710003108360017</v>
      </c>
      <c r="M99" s="10">
        <v>47.779710586875062</v>
      </c>
      <c r="N99" s="10">
        <v>2.5484974281251325</v>
      </c>
      <c r="O99" s="10">
        <v>2.3189076296909019</v>
      </c>
      <c r="P99" s="10">
        <v>1.3968592365774224</v>
      </c>
      <c r="Q99" s="10">
        <v>3.4877195509915349</v>
      </c>
      <c r="R99" s="10">
        <v>3.2603552817844639</v>
      </c>
      <c r="S99" s="10">
        <v>0.69902259234923603</v>
      </c>
      <c r="T99" s="10">
        <v>6.6828326741167299</v>
      </c>
      <c r="U99" s="10">
        <v>21.187588682617179</v>
      </c>
      <c r="V99" s="10">
        <v>5.1438748350353043</v>
      </c>
      <c r="W99" s="10">
        <v>3.0509109840576008E-2</v>
      </c>
      <c r="X99" s="10">
        <v>0.3042069825389675</v>
      </c>
      <c r="Y99" s="10">
        <v>0.18038232797613271</v>
      </c>
      <c r="Z99" s="10">
        <v>3.0509109840576008E-2</v>
      </c>
      <c r="AA99" s="10">
        <v>3.0509109840576008E-2</v>
      </c>
      <c r="AB99" s="10">
        <v>3.0509109840576008E-2</v>
      </c>
      <c r="AC99" s="10">
        <v>3.0509109840576008E-2</v>
      </c>
      <c r="AD99" s="10">
        <v>5.5004988540736391E-2</v>
      </c>
      <c r="AE99" s="10">
        <v>3.0509109840576008E-2</v>
      </c>
      <c r="AF99" s="10">
        <v>3.0509109840576008E-2</v>
      </c>
      <c r="AG99" s="10">
        <v>3.0509109840576008E-2</v>
      </c>
      <c r="AH99" s="10">
        <v>0.16633959489871236</v>
      </c>
      <c r="AI99" s="10">
        <v>0.65934953413897346</v>
      </c>
      <c r="AJ99" s="10">
        <v>0.17226846835041881</v>
      </c>
      <c r="AK99" s="10">
        <v>0.14896233052487901</v>
      </c>
      <c r="AL99" s="10">
        <v>0.16872536915185812</v>
      </c>
      <c r="AM99" s="10">
        <v>3.0509109840576008E-2</v>
      </c>
      <c r="AN99" s="10">
        <v>3.0509109840576008E-2</v>
      </c>
      <c r="AO99" s="10">
        <v>3.0509109840576008E-2</v>
      </c>
      <c r="AP99" s="10">
        <v>3.0509109840576008E-2</v>
      </c>
      <c r="AQ99" s="10">
        <v>7.42430035237465</v>
      </c>
      <c r="AR99" s="10">
        <v>0.4429324007571015</v>
      </c>
      <c r="AS99" s="10">
        <v>1.3022954640082882</v>
      </c>
      <c r="AT99" s="10">
        <v>1.7916940017803329</v>
      </c>
      <c r="AU99" s="10">
        <v>4.955686238734283</v>
      </c>
      <c r="AV99" s="10">
        <v>0.46037293339746682</v>
      </c>
      <c r="AW99" s="10">
        <v>0.68877862149119307</v>
      </c>
      <c r="AX99" s="10">
        <v>7.4088017245756372</v>
      </c>
      <c r="AY99" s="10">
        <v>60.061919260476621</v>
      </c>
      <c r="AZ99" s="10">
        <v>12.096831542678547</v>
      </c>
      <c r="BA99" s="10">
        <v>0.4493991879516846</v>
      </c>
      <c r="BB99" s="10">
        <v>0.69563935756659256</v>
      </c>
    </row>
    <row r="100" spans="1:54" x14ac:dyDescent="0.3">
      <c r="A100" s="10" t="s">
        <v>639</v>
      </c>
      <c r="B100" s="10" t="s">
        <v>287</v>
      </c>
      <c r="C100" s="10" t="s">
        <v>62</v>
      </c>
      <c r="D100" s="10" t="s">
        <v>287</v>
      </c>
      <c r="E100" s="10" t="s">
        <v>1207</v>
      </c>
      <c r="F100" s="10">
        <v>24.38</v>
      </c>
      <c r="G100" s="10" t="s">
        <v>294</v>
      </c>
      <c r="H100" s="10" t="s">
        <v>309</v>
      </c>
      <c r="I100" s="10" t="s">
        <v>354</v>
      </c>
      <c r="J100" s="10" t="s">
        <v>291</v>
      </c>
      <c r="K100" s="10">
        <v>0.33547872410726609</v>
      </c>
      <c r="L100" s="10">
        <v>0.51458578272727384</v>
      </c>
      <c r="M100" s="10">
        <v>51.512758086670708</v>
      </c>
      <c r="N100" s="10">
        <v>1.9245491835542561</v>
      </c>
      <c r="O100" s="10">
        <v>5.4332247088589707</v>
      </c>
      <c r="P100" s="10">
        <v>3.030750018851073</v>
      </c>
      <c r="Q100" s="10">
        <v>1.7999079344898732</v>
      </c>
      <c r="R100" s="10">
        <v>10.464969448126624</v>
      </c>
      <c r="S100" s="10">
        <v>0.4028121975395898</v>
      </c>
      <c r="T100" s="10">
        <v>2.331939449567535</v>
      </c>
      <c r="U100" s="10">
        <v>14.913731841092822</v>
      </c>
      <c r="V100" s="10">
        <v>7.3352926244139889</v>
      </c>
      <c r="W100" s="10">
        <v>0.14776301771044753</v>
      </c>
      <c r="X100" s="10">
        <v>2.8941498380345223</v>
      </c>
      <c r="Y100" s="10">
        <v>0.35279447388930268</v>
      </c>
      <c r="Z100" s="10">
        <v>0.52010963121523612</v>
      </c>
      <c r="AA100" s="10">
        <v>0.87490246835628327</v>
      </c>
      <c r="AB100" s="10">
        <v>7.915485475048531E-2</v>
      </c>
      <c r="AC100" s="10">
        <v>7.264693058568044</v>
      </c>
      <c r="AD100" s="10">
        <v>12.854758305835659</v>
      </c>
      <c r="AE100" s="10">
        <v>0.80313899499882979</v>
      </c>
      <c r="AF100" s="10">
        <v>7.915485475048531E-2</v>
      </c>
      <c r="AG100" s="10">
        <v>0.65599585874464705</v>
      </c>
      <c r="AH100" s="10">
        <v>4.4028275174791913</v>
      </c>
      <c r="AI100" s="10">
        <v>12.447259219223316</v>
      </c>
      <c r="AJ100" s="10">
        <v>7.4736915581798566</v>
      </c>
      <c r="AK100" s="10">
        <v>0.34097408154227588</v>
      </c>
      <c r="AL100" s="10">
        <v>2.8748865146953078</v>
      </c>
      <c r="AM100" s="10">
        <v>0.64920615319128727</v>
      </c>
      <c r="AN100" s="10">
        <v>1.4582847306034565</v>
      </c>
      <c r="AO100" s="10">
        <v>3.9069441200524575</v>
      </c>
      <c r="AP100" s="10">
        <v>1.4660518007258481</v>
      </c>
      <c r="AQ100" s="10">
        <v>0.72310334460210834</v>
      </c>
      <c r="AR100" s="10">
        <v>0.23309373211570258</v>
      </c>
      <c r="AS100" s="10">
        <v>1.7735219079543176</v>
      </c>
      <c r="AT100" s="10">
        <v>1.7487019138116184</v>
      </c>
      <c r="AU100" s="10">
        <v>16.212596293562839</v>
      </c>
      <c r="AV100" s="10">
        <v>0.21912814426136915</v>
      </c>
      <c r="AW100" s="10">
        <v>1.4614212417229446</v>
      </c>
      <c r="AX100" s="10">
        <v>0.83865370051043542</v>
      </c>
      <c r="AY100" s="10">
        <v>8.3500832261847027</v>
      </c>
      <c r="AZ100" s="10">
        <v>6.496172637181477</v>
      </c>
      <c r="BA100" s="10">
        <v>7.915485475048531E-2</v>
      </c>
      <c r="BB100" s="10">
        <v>0.31762795079503087</v>
      </c>
    </row>
    <row r="101" spans="1:54" x14ac:dyDescent="0.3">
      <c r="A101" s="10" t="s">
        <v>640</v>
      </c>
      <c r="B101" s="10" t="s">
        <v>287</v>
      </c>
      <c r="C101" s="10" t="s">
        <v>62</v>
      </c>
      <c r="D101" s="10" t="s">
        <v>293</v>
      </c>
      <c r="E101" s="10" t="s">
        <v>1206</v>
      </c>
      <c r="F101" s="10">
        <v>22.64</v>
      </c>
      <c r="G101" s="10" t="s">
        <v>294</v>
      </c>
      <c r="H101" s="10" t="s">
        <v>309</v>
      </c>
      <c r="I101" s="10" t="s">
        <v>296</v>
      </c>
      <c r="J101" s="10" t="s">
        <v>291</v>
      </c>
      <c r="K101" s="10">
        <v>0.48812472177272204</v>
      </c>
      <c r="L101" s="10">
        <v>0.48812472177272204</v>
      </c>
      <c r="M101" s="10">
        <v>36.825215088040096</v>
      </c>
      <c r="N101" s="10">
        <v>0.71989549200894365</v>
      </c>
      <c r="O101" s="10">
        <v>3.2738323737848734</v>
      </c>
      <c r="P101" s="10">
        <v>5.6341338393689782</v>
      </c>
      <c r="Q101" s="10">
        <v>2.3553018481213472</v>
      </c>
      <c r="R101" s="10">
        <v>18.028996426737887</v>
      </c>
      <c r="S101" s="10">
        <v>1.7993747720266875</v>
      </c>
      <c r="T101" s="10">
        <v>2.0315854646684066</v>
      </c>
      <c r="U101" s="10">
        <v>18.448063703497812</v>
      </c>
      <c r="V101" s="10">
        <v>9.907351548199518</v>
      </c>
      <c r="W101" s="10">
        <v>0.23972816043150935</v>
      </c>
      <c r="X101" s="10">
        <v>2.801108327328437</v>
      </c>
      <c r="Y101" s="10">
        <v>0.64468345455686848</v>
      </c>
      <c r="Z101" s="10">
        <v>0.40690225941420083</v>
      </c>
      <c r="AA101" s="10">
        <v>0.65521118118322952</v>
      </c>
      <c r="AB101" s="10">
        <v>1.9821340697541443</v>
      </c>
      <c r="AC101" s="10">
        <v>3.9341076353754216</v>
      </c>
      <c r="AD101" s="10">
        <v>14.331059306017888</v>
      </c>
      <c r="AE101" s="10">
        <v>0.68793364704165483</v>
      </c>
      <c r="AF101" s="10">
        <v>2.0382799745444236</v>
      </c>
      <c r="AG101" s="10">
        <v>1.7231326340888384</v>
      </c>
      <c r="AH101" s="10">
        <v>2.7450621816477478</v>
      </c>
      <c r="AI101" s="10">
        <v>10.048064506149725</v>
      </c>
      <c r="AJ101" s="10">
        <v>8.004316254487005</v>
      </c>
      <c r="AK101" s="10">
        <v>0.4277644755768642</v>
      </c>
      <c r="AL101" s="10">
        <v>1.1907149409005797</v>
      </c>
      <c r="AM101" s="10">
        <v>0.16885121588009075</v>
      </c>
      <c r="AN101" s="10">
        <v>0.29207527527640004</v>
      </c>
      <c r="AO101" s="10">
        <v>0.64031529873044657</v>
      </c>
      <c r="AP101" s="10">
        <v>0.88108557237899321</v>
      </c>
      <c r="AQ101" s="10">
        <v>1.9162967522062377</v>
      </c>
      <c r="AR101" s="10">
        <v>0.61569179465803692</v>
      </c>
      <c r="AS101" s="10">
        <v>2.549626696396246</v>
      </c>
      <c r="AT101" s="10">
        <v>1.4901978842813517</v>
      </c>
      <c r="AU101" s="10">
        <v>20.450986944240274</v>
      </c>
      <c r="AV101" s="10">
        <v>0.31931025115097939</v>
      </c>
      <c r="AW101" s="10">
        <v>2.2531666387751588</v>
      </c>
      <c r="AX101" s="10">
        <v>0.73350286934623699</v>
      </c>
      <c r="AY101" s="10">
        <v>7.5444119801473617</v>
      </c>
      <c r="AZ101" s="10">
        <v>7.0715852063339089</v>
      </c>
      <c r="BA101" s="10">
        <v>0.53960755390335746</v>
      </c>
      <c r="BB101" s="10">
        <v>0.67308505779638139</v>
      </c>
    </row>
    <row r="102" spans="1:54" x14ac:dyDescent="0.3">
      <c r="A102" s="10" t="s">
        <v>641</v>
      </c>
      <c r="B102" s="10" t="s">
        <v>287</v>
      </c>
      <c r="C102" s="10" t="s">
        <v>67</v>
      </c>
      <c r="D102" s="10" t="s">
        <v>287</v>
      </c>
      <c r="E102" s="10" t="s">
        <v>1212</v>
      </c>
      <c r="F102" s="10" t="s">
        <v>64</v>
      </c>
      <c r="G102" s="10" t="s">
        <v>294</v>
      </c>
      <c r="H102" s="10" t="s">
        <v>295</v>
      </c>
      <c r="I102" s="10" t="s">
        <v>296</v>
      </c>
      <c r="J102" s="10" t="s">
        <v>291</v>
      </c>
      <c r="K102" s="10">
        <v>0.94304970497074136</v>
      </c>
      <c r="L102" s="10">
        <v>0.85174414959703892</v>
      </c>
      <c r="M102" s="10">
        <v>51.396352726655792</v>
      </c>
      <c r="N102" s="10">
        <v>2.3581879454607821</v>
      </c>
      <c r="O102" s="10">
        <v>4.8142170625744765</v>
      </c>
      <c r="P102" s="10">
        <v>2.9655635160372822</v>
      </c>
      <c r="Q102" s="10">
        <v>1.7252659934796968</v>
      </c>
      <c r="R102" s="10">
        <v>7.4482546187333414</v>
      </c>
      <c r="S102" s="10">
        <v>0.92946538769797304</v>
      </c>
      <c r="T102" s="10">
        <v>3.0827865071591636</v>
      </c>
      <c r="U102" s="10">
        <v>17.040160307904092</v>
      </c>
      <c r="V102" s="10">
        <v>6.4449520797296369</v>
      </c>
      <c r="W102" s="10">
        <v>0.19139861108243331</v>
      </c>
      <c r="X102" s="10">
        <v>4.7425681464578684</v>
      </c>
      <c r="Y102" s="10">
        <v>2.249887113779816</v>
      </c>
      <c r="Z102" s="10">
        <v>0.22828876332505435</v>
      </c>
      <c r="AA102" s="10">
        <v>0.65323661261680677</v>
      </c>
      <c r="AB102" s="10">
        <v>1.5606551245251159</v>
      </c>
      <c r="AC102" s="10">
        <v>4.2193898624526414</v>
      </c>
      <c r="AD102" s="10">
        <v>8.8361652041939767</v>
      </c>
      <c r="AE102" s="10">
        <v>1.5907010704053963</v>
      </c>
      <c r="AF102" s="10">
        <v>3.2619372808093638</v>
      </c>
      <c r="AG102" s="10">
        <v>1.7607391148488485</v>
      </c>
      <c r="AH102" s="10">
        <v>6.4742430608722916</v>
      </c>
      <c r="AI102" s="10">
        <v>17.358953527169852</v>
      </c>
      <c r="AJ102" s="10">
        <v>12.500370013655939</v>
      </c>
      <c r="AK102" s="10">
        <v>2.7962698050895214</v>
      </c>
      <c r="AL102" s="10">
        <v>5.1109534521890438</v>
      </c>
      <c r="AM102" s="10">
        <v>1.7338491604426076</v>
      </c>
      <c r="AN102" s="10">
        <v>2.3458834106573363</v>
      </c>
      <c r="AO102" s="10">
        <v>3.651244702462058</v>
      </c>
      <c r="AP102" s="10">
        <v>3.4323034629969471</v>
      </c>
      <c r="AQ102" s="10">
        <v>0.40717225420206504</v>
      </c>
      <c r="AR102" s="10">
        <v>0.10671146150599083</v>
      </c>
      <c r="AS102" s="10">
        <v>0.28526134567646844</v>
      </c>
      <c r="AT102" s="10">
        <v>0.31532329827597488</v>
      </c>
      <c r="AU102" s="10">
        <v>3.6107263605282327</v>
      </c>
      <c r="AV102" s="10">
        <v>0.10671146150599083</v>
      </c>
      <c r="AW102" s="10">
        <v>0.87865897269648319</v>
      </c>
      <c r="AX102" s="10">
        <v>0.11622285415401011</v>
      </c>
      <c r="AY102" s="10">
        <v>2.9391857976979572</v>
      </c>
      <c r="AZ102" s="10">
        <v>2.913781800393187</v>
      </c>
      <c r="BA102" s="10">
        <v>2.3562624341820628</v>
      </c>
      <c r="BB102" s="10">
        <v>1.2649444591486538</v>
      </c>
    </row>
    <row r="103" spans="1:54" x14ac:dyDescent="0.3">
      <c r="A103" s="10" t="s">
        <v>642</v>
      </c>
      <c r="B103" s="10" t="s">
        <v>287</v>
      </c>
      <c r="C103" s="10" t="s">
        <v>67</v>
      </c>
      <c r="D103" s="10" t="s">
        <v>293</v>
      </c>
      <c r="E103" s="10" t="s">
        <v>1207</v>
      </c>
      <c r="F103" s="10" t="s">
        <v>64</v>
      </c>
      <c r="G103" s="10" t="s">
        <v>294</v>
      </c>
      <c r="H103" s="10" t="s">
        <v>309</v>
      </c>
      <c r="I103" s="10" t="s">
        <v>296</v>
      </c>
      <c r="J103" s="10" t="s">
        <v>291</v>
      </c>
      <c r="K103" s="10">
        <v>0.70692149468730914</v>
      </c>
      <c r="L103" s="10">
        <v>0.70692149468730914</v>
      </c>
      <c r="M103" s="10">
        <v>50.570433245656865</v>
      </c>
      <c r="N103" s="10">
        <v>0.70692149468730914</v>
      </c>
      <c r="O103" s="10">
        <v>6.4990147202139132</v>
      </c>
      <c r="P103" s="10">
        <v>4.4053924869405048</v>
      </c>
      <c r="Q103" s="10">
        <v>2.1218186807408799</v>
      </c>
      <c r="R103" s="10">
        <v>6.9684167782493649</v>
      </c>
      <c r="S103" s="10">
        <v>0.85058791293999514</v>
      </c>
      <c r="T103" s="10">
        <v>2.62723308701944</v>
      </c>
      <c r="U103" s="10">
        <v>17.803367181247019</v>
      </c>
      <c r="V103" s="10">
        <v>6.0329714229300944</v>
      </c>
      <c r="W103" s="10">
        <v>6.3352082574683263E-2</v>
      </c>
      <c r="X103" s="10">
        <v>0.80630031268454838</v>
      </c>
      <c r="Y103" s="10">
        <v>0.12836197797177906</v>
      </c>
      <c r="Z103" s="10">
        <v>0.16498637418088047</v>
      </c>
      <c r="AA103" s="10">
        <v>0.22153263806829071</v>
      </c>
      <c r="AB103" s="10">
        <v>0.32172911071004617</v>
      </c>
      <c r="AC103" s="10">
        <v>0.5755343340826764</v>
      </c>
      <c r="AD103" s="10">
        <v>0.88017440637896949</v>
      </c>
      <c r="AE103" s="10">
        <v>0.18425049311129402</v>
      </c>
      <c r="AF103" s="10">
        <v>0.29630349188672345</v>
      </c>
      <c r="AG103" s="10">
        <v>0.65450048100181513</v>
      </c>
      <c r="AH103" s="10">
        <v>0.75509974225808429</v>
      </c>
      <c r="AI103" s="10">
        <v>1.8961807486669353</v>
      </c>
      <c r="AJ103" s="10">
        <v>0.85020570155513397</v>
      </c>
      <c r="AK103" s="10">
        <v>0.38190102208522758</v>
      </c>
      <c r="AL103" s="10">
        <v>0.59459254905722714</v>
      </c>
      <c r="AM103" s="10">
        <v>8.7993143531139417E-3</v>
      </c>
      <c r="AN103" s="10">
        <v>0.16258097161102739</v>
      </c>
      <c r="AO103" s="10">
        <v>0.18237502924835719</v>
      </c>
      <c r="AP103" s="10">
        <v>0.31149528813451582</v>
      </c>
      <c r="AQ103" s="10">
        <v>3.7975310945163248</v>
      </c>
      <c r="AR103" s="10">
        <v>2.9872495320527102</v>
      </c>
      <c r="AS103" s="10">
        <v>6.8031997913386908</v>
      </c>
      <c r="AT103" s="10">
        <v>3.0525954402675226</v>
      </c>
      <c r="AU103" s="10">
        <v>21.119878928685136</v>
      </c>
      <c r="AV103" s="10">
        <v>1.0963273636346251</v>
      </c>
      <c r="AW103" s="10">
        <v>4.4240257777436254</v>
      </c>
      <c r="AX103" s="10">
        <v>2.439332725998717</v>
      </c>
      <c r="AY103" s="10">
        <v>27.115296162836497</v>
      </c>
      <c r="AZ103" s="10">
        <v>15.598028693961131</v>
      </c>
      <c r="BA103" s="10">
        <v>1.5031967701711018</v>
      </c>
      <c r="BB103" s="10">
        <v>0.62308164917258646</v>
      </c>
    </row>
    <row r="104" spans="1:54" x14ac:dyDescent="0.3">
      <c r="A104" s="10" t="s">
        <v>643</v>
      </c>
      <c r="B104" s="10" t="s">
        <v>287</v>
      </c>
      <c r="C104" s="10" t="s">
        <v>62</v>
      </c>
      <c r="D104" s="10" t="s">
        <v>293</v>
      </c>
      <c r="E104" s="10" t="s">
        <v>1211</v>
      </c>
      <c r="F104" s="10">
        <v>22.99</v>
      </c>
      <c r="G104" s="10" t="s">
        <v>288</v>
      </c>
      <c r="H104" s="10" t="s">
        <v>316</v>
      </c>
      <c r="I104" s="10" t="s">
        <v>296</v>
      </c>
      <c r="J104" s="10" t="s">
        <v>291</v>
      </c>
      <c r="K104" s="10">
        <v>2.2667704498585537</v>
      </c>
      <c r="L104" s="10">
        <v>2.5703857790583542</v>
      </c>
      <c r="M104" s="10">
        <v>55.702892287928776</v>
      </c>
      <c r="N104" s="10">
        <v>2.9623839753854972</v>
      </c>
      <c r="O104" s="10">
        <v>3.0396028852147712</v>
      </c>
      <c r="P104" s="10">
        <v>1.348402815262872</v>
      </c>
      <c r="Q104" s="10">
        <v>2.6803793748722153</v>
      </c>
      <c r="R104" s="10">
        <v>3.8591063711607925</v>
      </c>
      <c r="S104" s="10">
        <v>0.89651476690403442</v>
      </c>
      <c r="T104" s="10">
        <v>4.4885499103769684</v>
      </c>
      <c r="U104" s="10">
        <v>15.358188312839246</v>
      </c>
      <c r="V104" s="10">
        <v>4.8268230711379037</v>
      </c>
      <c r="W104" s="10">
        <v>1.5510688409371838</v>
      </c>
      <c r="X104" s="10">
        <v>10.356770189847639</v>
      </c>
      <c r="Y104" s="10">
        <v>5.799907050907299</v>
      </c>
      <c r="Z104" s="10">
        <v>0.98964954716768849</v>
      </c>
      <c r="AA104" s="10">
        <v>1.2284948461259577</v>
      </c>
      <c r="AB104" s="10">
        <v>0.82477711803032749</v>
      </c>
      <c r="AC104" s="10">
        <v>7.335266434922235</v>
      </c>
      <c r="AD104" s="10">
        <v>5.3758135622621968</v>
      </c>
      <c r="AE104" s="10">
        <v>2.1548933603541487</v>
      </c>
      <c r="AF104" s="10">
        <v>1.8422224493263988</v>
      </c>
      <c r="AG104" s="10">
        <v>2.618388605548613</v>
      </c>
      <c r="AH104" s="10">
        <v>9.1275258017669181</v>
      </c>
      <c r="AI104" s="10">
        <v>19.049895932947067</v>
      </c>
      <c r="AJ104" s="10">
        <v>9.1194457689461093</v>
      </c>
      <c r="AK104" s="10">
        <v>3.9228537256358367</v>
      </c>
      <c r="AL104" s="10">
        <v>4.686093596437777</v>
      </c>
      <c r="AM104" s="10">
        <v>0.45082857518995512</v>
      </c>
      <c r="AN104" s="10">
        <v>0.1178062011417188</v>
      </c>
      <c r="AO104" s="10">
        <v>0.56023902289180649</v>
      </c>
      <c r="AP104" s="10">
        <v>0.1178062011417188</v>
      </c>
      <c r="AQ104" s="10">
        <v>0.86247333530266035</v>
      </c>
      <c r="AR104" s="10">
        <v>0.1178062011417188</v>
      </c>
      <c r="AS104" s="10">
        <v>0.25545464799948875</v>
      </c>
      <c r="AT104" s="10">
        <v>0.56432233308112989</v>
      </c>
      <c r="AU104" s="10">
        <v>2.8091389338597699</v>
      </c>
      <c r="AV104" s="10">
        <v>0.1178062011417188</v>
      </c>
      <c r="AW104" s="10">
        <v>0.62000814629880896</v>
      </c>
      <c r="AX104" s="10">
        <v>0.47934533326932532</v>
      </c>
      <c r="AY104" s="10">
        <v>3.0128243830562873</v>
      </c>
      <c r="AZ104" s="10">
        <v>3.6954612510370626</v>
      </c>
      <c r="BA104" s="10">
        <v>0.1178062011417188</v>
      </c>
      <c r="BB104" s="10">
        <v>0.1178062011417188</v>
      </c>
    </row>
    <row r="105" spans="1:54" x14ac:dyDescent="0.3">
      <c r="A105" s="10" t="s">
        <v>644</v>
      </c>
      <c r="B105" s="10" t="s">
        <v>287</v>
      </c>
      <c r="C105" s="10" t="s">
        <v>62</v>
      </c>
      <c r="D105" s="10" t="s">
        <v>293</v>
      </c>
      <c r="E105" s="10" t="s">
        <v>1207</v>
      </c>
      <c r="F105" s="10">
        <v>28.38</v>
      </c>
      <c r="G105" s="10" t="s">
        <v>294</v>
      </c>
      <c r="H105" s="10" t="s">
        <v>295</v>
      </c>
      <c r="I105" s="10" t="s">
        <v>296</v>
      </c>
      <c r="J105" s="10" t="s">
        <v>304</v>
      </c>
      <c r="K105" s="10">
        <v>2.0369043767919059</v>
      </c>
      <c r="L105" s="10">
        <v>2.7933297492902374</v>
      </c>
      <c r="M105" s="10">
        <v>49.728025358859604</v>
      </c>
      <c r="N105" s="10">
        <v>2.5360134085029302</v>
      </c>
      <c r="O105" s="10">
        <v>2.9501815054436484</v>
      </c>
      <c r="P105" s="10">
        <v>1.6587900467037533</v>
      </c>
      <c r="Q105" s="10">
        <v>3.1398408133701725</v>
      </c>
      <c r="R105" s="10">
        <v>4.3422499611839482</v>
      </c>
      <c r="S105" s="10">
        <v>0.96522488171124721</v>
      </c>
      <c r="T105" s="10">
        <v>6.343240947991589</v>
      </c>
      <c r="U105" s="10">
        <v>18.163113635776771</v>
      </c>
      <c r="V105" s="10">
        <v>5.3430853143741812</v>
      </c>
      <c r="W105" s="10">
        <v>0.51209813687574757</v>
      </c>
      <c r="X105" s="10">
        <v>2.1283470911491831</v>
      </c>
      <c r="Y105" s="10">
        <v>1.7461728767423004</v>
      </c>
      <c r="Z105" s="10">
        <v>0.29677208694247559</v>
      </c>
      <c r="AA105" s="10">
        <v>0.34215555348377369</v>
      </c>
      <c r="AB105" s="10">
        <v>0.24494996220181126</v>
      </c>
      <c r="AC105" s="10">
        <v>1.6634335895465553</v>
      </c>
      <c r="AD105" s="10">
        <v>1.1984295271780887</v>
      </c>
      <c r="AE105" s="10">
        <v>0.22694810921675626</v>
      </c>
      <c r="AF105" s="10">
        <v>0.15918884620157045</v>
      </c>
      <c r="AG105" s="10">
        <v>0.39164382823792637</v>
      </c>
      <c r="AH105" s="10">
        <v>4.3382073616253667</v>
      </c>
      <c r="AI105" s="10">
        <v>7.5561603621712949</v>
      </c>
      <c r="AJ105" s="10">
        <v>2.9839008237526832</v>
      </c>
      <c r="AK105" s="10">
        <v>0.84921200272382169</v>
      </c>
      <c r="AL105" s="10">
        <v>0.52597232920469328</v>
      </c>
      <c r="AM105" s="10">
        <v>2.8300239324723635E-2</v>
      </c>
      <c r="AN105" s="10">
        <v>2.8300239324723635E-2</v>
      </c>
      <c r="AO105" s="10">
        <v>0.3938501856462801</v>
      </c>
      <c r="AP105" s="10">
        <v>2.8300239324723635E-2</v>
      </c>
      <c r="AQ105" s="10">
        <v>9.3587971689083016</v>
      </c>
      <c r="AR105" s="10">
        <v>1.4750679041071777</v>
      </c>
      <c r="AS105" s="10">
        <v>2.3257515192758849</v>
      </c>
      <c r="AT105" s="10">
        <v>3.4555908176616157</v>
      </c>
      <c r="AU105" s="10">
        <v>8.8659980264870573</v>
      </c>
      <c r="AV105" s="10">
        <v>0.53998731522427956</v>
      </c>
      <c r="AW105" s="10">
        <v>0.94667095189833894</v>
      </c>
      <c r="AX105" s="10">
        <v>6.5490220576727767</v>
      </c>
      <c r="AY105" s="10">
        <v>24.481305979407793</v>
      </c>
      <c r="AZ105" s="10">
        <v>15.425975814308417</v>
      </c>
      <c r="BA105" s="10">
        <v>0.53824826551777538</v>
      </c>
      <c r="BB105" s="10">
        <v>0.39524078865609874</v>
      </c>
    </row>
    <row r="106" spans="1:54" x14ac:dyDescent="0.3">
      <c r="A106" s="10" t="s">
        <v>645</v>
      </c>
      <c r="B106" s="10" t="s">
        <v>287</v>
      </c>
      <c r="C106" s="10" t="s">
        <v>62</v>
      </c>
      <c r="D106" s="10" t="s">
        <v>617</v>
      </c>
      <c r="E106" s="10" t="s">
        <v>1206</v>
      </c>
      <c r="F106" s="10" t="s">
        <v>64</v>
      </c>
      <c r="G106" s="10" t="s">
        <v>294</v>
      </c>
      <c r="H106" s="10" t="s">
        <v>298</v>
      </c>
      <c r="I106" s="10" t="s">
        <v>296</v>
      </c>
      <c r="J106" s="10" t="s">
        <v>291</v>
      </c>
      <c r="K106" s="10">
        <v>1.0893908533281533</v>
      </c>
      <c r="L106" s="10">
        <v>0.61669251973349604</v>
      </c>
      <c r="M106" s="10">
        <v>49.222779707701307</v>
      </c>
      <c r="N106" s="10">
        <v>0.42948563629848535</v>
      </c>
      <c r="O106" s="10">
        <v>3.3497828837368533</v>
      </c>
      <c r="P106" s="10">
        <v>3.1685313555061665</v>
      </c>
      <c r="Q106" s="10">
        <v>1.6615269225809084</v>
      </c>
      <c r="R106" s="10">
        <v>8.3933089444904088</v>
      </c>
      <c r="S106" s="10">
        <v>0.70004387088403375</v>
      </c>
      <c r="T106" s="10">
        <v>2.2495298018096652</v>
      </c>
      <c r="U106" s="10">
        <v>20.687474866366351</v>
      </c>
      <c r="V106" s="10">
        <v>8.4314526375641687</v>
      </c>
      <c r="W106" s="10">
        <v>0.88586482478096307</v>
      </c>
      <c r="X106" s="10">
        <v>9.8448127382035633</v>
      </c>
      <c r="Y106" s="10">
        <v>0.88370581029888318</v>
      </c>
      <c r="Z106" s="10">
        <v>0.92350418706685256</v>
      </c>
      <c r="AA106" s="10">
        <v>0.96323983020647475</v>
      </c>
      <c r="AB106" s="10">
        <v>2.5536570730082269</v>
      </c>
      <c r="AC106" s="10">
        <v>3.8623375909025865</v>
      </c>
      <c r="AD106" s="10">
        <v>9.4908484242849163</v>
      </c>
      <c r="AE106" s="10">
        <v>0.78476999006063131</v>
      </c>
      <c r="AF106" s="10">
        <v>1.7874195744283012</v>
      </c>
      <c r="AG106" s="10">
        <v>0.19390394216415319</v>
      </c>
      <c r="AH106" s="10">
        <v>6.0596994290739659</v>
      </c>
      <c r="AI106" s="10">
        <v>20.263344875703659</v>
      </c>
      <c r="AJ106" s="10">
        <v>12.125856348255466</v>
      </c>
      <c r="AK106" s="10">
        <v>0.28515285612375468</v>
      </c>
      <c r="AL106" s="10">
        <v>4.9389330139202681</v>
      </c>
      <c r="AM106" s="10">
        <v>0.33184663631401951</v>
      </c>
      <c r="AN106" s="10">
        <v>2.2124097617502532</v>
      </c>
      <c r="AO106" s="10">
        <v>4.1936640269347913</v>
      </c>
      <c r="AP106" s="10">
        <v>2.4231776438255652</v>
      </c>
      <c r="AQ106" s="10">
        <v>0.89307593315110978</v>
      </c>
      <c r="AR106" s="10">
        <v>7.8089655513529088E-2</v>
      </c>
      <c r="AS106" s="10">
        <v>0.60522919725943169</v>
      </c>
      <c r="AT106" s="10">
        <v>0.32738880097811451</v>
      </c>
      <c r="AU106" s="10">
        <v>3.6793794448013553</v>
      </c>
      <c r="AV106" s="10">
        <v>6.517779568542964E-2</v>
      </c>
      <c r="AW106" s="10">
        <v>0.62037179158653832</v>
      </c>
      <c r="AX106" s="10">
        <v>0.25868993782526878</v>
      </c>
      <c r="AY106" s="10">
        <v>4.307513341548316</v>
      </c>
      <c r="AZ106" s="10">
        <v>3.6459171644964554</v>
      </c>
      <c r="BA106" s="10">
        <v>0.22691559948413262</v>
      </c>
      <c r="BB106" s="10">
        <v>0.28410276036301779</v>
      </c>
    </row>
    <row r="107" spans="1:54" x14ac:dyDescent="0.3">
      <c r="A107" s="10" t="s">
        <v>646</v>
      </c>
      <c r="B107" s="10" t="s">
        <v>287</v>
      </c>
      <c r="C107" s="10" t="s">
        <v>62</v>
      </c>
      <c r="D107" s="10" t="s">
        <v>617</v>
      </c>
      <c r="E107" s="10" t="s">
        <v>1213</v>
      </c>
      <c r="F107" s="10">
        <v>23.88</v>
      </c>
      <c r="G107" s="10" t="s">
        <v>294</v>
      </c>
      <c r="H107" s="10" t="s">
        <v>298</v>
      </c>
      <c r="I107" s="10" t="s">
        <v>328</v>
      </c>
      <c r="J107" s="10" t="s">
        <v>291</v>
      </c>
      <c r="K107" s="10">
        <v>0.67341813992066057</v>
      </c>
      <c r="L107" s="10">
        <v>0.44433031573434628</v>
      </c>
      <c r="M107" s="10">
        <v>40.3567285945009</v>
      </c>
      <c r="N107" s="10">
        <v>0.44433031573434628</v>
      </c>
      <c r="O107" s="10">
        <v>3.4867893987718732</v>
      </c>
      <c r="P107" s="10">
        <v>4.4936768852382665</v>
      </c>
      <c r="Q107" s="10">
        <v>2.8120738143292683</v>
      </c>
      <c r="R107" s="10">
        <v>10.447472064314324</v>
      </c>
      <c r="S107" s="10">
        <v>1.2252458443535119</v>
      </c>
      <c r="T107" s="10">
        <v>3.5844009933581837</v>
      </c>
      <c r="U107" s="10">
        <v>20.671407100911647</v>
      </c>
      <c r="V107" s="10">
        <v>11.360126532832671</v>
      </c>
      <c r="W107" s="10">
        <v>0.44439596041256674</v>
      </c>
      <c r="X107" s="10">
        <v>3.7115507400269179</v>
      </c>
      <c r="Y107" s="10">
        <v>1.2420337438038767</v>
      </c>
      <c r="Z107" s="10">
        <v>0.28654131410693989</v>
      </c>
      <c r="AA107" s="10">
        <v>0.56343876360396106</v>
      </c>
      <c r="AB107" s="10">
        <v>0.94980122078201079</v>
      </c>
      <c r="AC107" s="10">
        <v>2.2198781931177276</v>
      </c>
      <c r="AD107" s="10">
        <v>3.2230985511448624</v>
      </c>
      <c r="AE107" s="10">
        <v>0.44600515533940582</v>
      </c>
      <c r="AF107" s="10">
        <v>0.68107697295100289</v>
      </c>
      <c r="AG107" s="10">
        <v>3.706541349393213E-2</v>
      </c>
      <c r="AH107" s="10">
        <v>2.9937044135722659</v>
      </c>
      <c r="AI107" s="10">
        <v>7.9194611115871529</v>
      </c>
      <c r="AJ107" s="10">
        <v>4.2776623832614602</v>
      </c>
      <c r="AK107" s="10">
        <v>3.706541349393213E-2</v>
      </c>
      <c r="AL107" s="10">
        <v>5.2111654784125205</v>
      </c>
      <c r="AM107" s="10">
        <v>0.32432236807190612</v>
      </c>
      <c r="AN107" s="10">
        <v>2.6943923965730585</v>
      </c>
      <c r="AO107" s="10">
        <v>5.3782331965597328</v>
      </c>
      <c r="AP107" s="10">
        <v>3.706541349393213E-2</v>
      </c>
      <c r="AQ107" s="10">
        <v>4.4200056173375453</v>
      </c>
      <c r="AR107" s="10">
        <v>0.87604892432945336</v>
      </c>
      <c r="AS107" s="10">
        <v>2.9425133709957962</v>
      </c>
      <c r="AT107" s="10">
        <v>2.0533900853740268</v>
      </c>
      <c r="AU107" s="10">
        <v>12.124736132247969</v>
      </c>
      <c r="AV107" s="10">
        <v>0.62318774683851097</v>
      </c>
      <c r="AW107" s="10">
        <v>2.4208584480235444</v>
      </c>
      <c r="AX107" s="10">
        <v>1.9159232697607373</v>
      </c>
      <c r="AY107" s="10">
        <v>15.751234721201037</v>
      </c>
      <c r="AZ107" s="10">
        <v>13.427529818439444</v>
      </c>
      <c r="BA107" s="10">
        <v>0.14346390685307395</v>
      </c>
      <c r="BB107" s="10">
        <v>0.6231497547896796</v>
      </c>
    </row>
    <row r="108" spans="1:54" x14ac:dyDescent="0.3">
      <c r="A108" s="10" t="s">
        <v>647</v>
      </c>
      <c r="B108" s="10" t="s">
        <v>287</v>
      </c>
      <c r="C108" s="10" t="s">
        <v>67</v>
      </c>
      <c r="D108" s="10" t="s">
        <v>617</v>
      </c>
      <c r="E108" s="10" t="s">
        <v>1213</v>
      </c>
      <c r="F108" s="10">
        <v>28.04</v>
      </c>
      <c r="G108" s="10" t="s">
        <v>294</v>
      </c>
      <c r="H108" s="10" t="s">
        <v>330</v>
      </c>
      <c r="I108" s="10" t="s">
        <v>331</v>
      </c>
      <c r="J108" s="10" t="s">
        <v>332</v>
      </c>
      <c r="K108" s="10">
        <v>2.1650912574653267</v>
      </c>
      <c r="L108" s="10">
        <v>2.2750965611738385</v>
      </c>
      <c r="M108" s="10">
        <v>53.650757871119943</v>
      </c>
      <c r="N108" s="10">
        <v>1.9584843421018503</v>
      </c>
      <c r="O108" s="10">
        <v>5.9382587325898593</v>
      </c>
      <c r="P108" s="10">
        <v>3.0563378507958943</v>
      </c>
      <c r="Q108" s="10">
        <v>2.4781507254919823</v>
      </c>
      <c r="R108" s="10">
        <v>6.5384368091812792</v>
      </c>
      <c r="S108" s="10">
        <v>1.4628827923167456</v>
      </c>
      <c r="T108" s="10">
        <v>3.0231340705994603</v>
      </c>
      <c r="U108" s="10">
        <v>11.797041268929448</v>
      </c>
      <c r="V108" s="10">
        <v>5.656327718234377</v>
      </c>
      <c r="W108" s="10">
        <v>0.5764473556533154</v>
      </c>
      <c r="X108" s="10">
        <v>4.0614054979100489</v>
      </c>
      <c r="Y108" s="10">
        <v>0.51549646814208061</v>
      </c>
      <c r="Z108" s="10">
        <v>0.57663105434882422</v>
      </c>
      <c r="AA108" s="10">
        <v>0.44605071892112014</v>
      </c>
      <c r="AB108" s="10">
        <v>0.78993156337649417</v>
      </c>
      <c r="AC108" s="10">
        <v>2.4347368492976829</v>
      </c>
      <c r="AD108" s="10">
        <v>3.8021440847539698</v>
      </c>
      <c r="AE108" s="10">
        <v>0.59081802817978746</v>
      </c>
      <c r="AF108" s="10">
        <v>1.0507319130618211</v>
      </c>
      <c r="AG108" s="10">
        <v>0.94538311710260836</v>
      </c>
      <c r="AH108" s="10">
        <v>2.93508624195215</v>
      </c>
      <c r="AI108" s="10">
        <v>8.5832776750816837</v>
      </c>
      <c r="AJ108" s="10">
        <v>6.5755556612397008</v>
      </c>
      <c r="AK108" s="10">
        <v>0.63380691951491019</v>
      </c>
      <c r="AL108" s="10">
        <v>2.0240434589562004</v>
      </c>
      <c r="AM108" s="10">
        <v>5.6609767491174148E-2</v>
      </c>
      <c r="AN108" s="10">
        <v>1.0429876968690286</v>
      </c>
      <c r="AO108" s="10">
        <v>2.3702730426647833</v>
      </c>
      <c r="AP108" s="10">
        <v>2.2362845161852731</v>
      </c>
      <c r="AQ108" s="10">
        <v>3.0839529475236906</v>
      </c>
      <c r="AR108" s="10">
        <v>1.0191091308435765</v>
      </c>
      <c r="AS108" s="10">
        <v>2.3078064286289721</v>
      </c>
      <c r="AT108" s="10">
        <v>1.7498438603545496</v>
      </c>
      <c r="AU108" s="10">
        <v>12.939155861527322</v>
      </c>
      <c r="AV108" s="10">
        <v>0.58162714937875781</v>
      </c>
      <c r="AW108" s="10">
        <v>2.8391411775197333</v>
      </c>
      <c r="AX108" s="10">
        <v>1.3989501979023691</v>
      </c>
      <c r="AY108" s="10">
        <v>12.753116352132702</v>
      </c>
      <c r="AZ108" s="10">
        <v>17.669462372113085</v>
      </c>
      <c r="BA108" s="10">
        <v>0.60659941611213952</v>
      </c>
      <c r="BB108" s="10">
        <v>0.80353347526043606</v>
      </c>
    </row>
    <row r="109" spans="1:54" x14ac:dyDescent="0.3">
      <c r="A109" s="10" t="s">
        <v>648</v>
      </c>
      <c r="B109" s="10" t="s">
        <v>287</v>
      </c>
      <c r="C109" s="10" t="s">
        <v>62</v>
      </c>
      <c r="D109" s="10" t="s">
        <v>617</v>
      </c>
      <c r="E109" s="10" t="s">
        <v>1206</v>
      </c>
      <c r="F109" s="10">
        <v>27.08</v>
      </c>
      <c r="G109" s="10" t="s">
        <v>294</v>
      </c>
      <c r="H109" s="10" t="s">
        <v>316</v>
      </c>
      <c r="I109" s="10" t="s">
        <v>296</v>
      </c>
      <c r="J109" s="10" t="s">
        <v>291</v>
      </c>
      <c r="K109" s="10">
        <v>0.75198310107969102</v>
      </c>
      <c r="L109" s="10">
        <v>1.2432493383294976</v>
      </c>
      <c r="M109" s="10">
        <v>46.340705794234765</v>
      </c>
      <c r="N109" s="10">
        <v>3.0461310034834552</v>
      </c>
      <c r="O109" s="10">
        <v>6.5134278494182816</v>
      </c>
      <c r="P109" s="10">
        <v>4.4547361637565164</v>
      </c>
      <c r="Q109" s="10">
        <v>1.8935772270464104</v>
      </c>
      <c r="R109" s="10">
        <v>7.8902754469313043</v>
      </c>
      <c r="S109" s="10">
        <v>1.3190988613250538</v>
      </c>
      <c r="T109" s="10">
        <v>3.2181864862948664</v>
      </c>
      <c r="U109" s="10">
        <v>17.68170107818257</v>
      </c>
      <c r="V109" s="10">
        <v>5.6469276499175942</v>
      </c>
      <c r="W109" s="10">
        <v>8.997317235553999E-2</v>
      </c>
      <c r="X109" s="10">
        <v>1.1089831611329284</v>
      </c>
      <c r="Y109" s="10">
        <v>0.22660628568227134</v>
      </c>
      <c r="Z109" s="10">
        <v>0.4633020836119307</v>
      </c>
      <c r="AA109" s="10">
        <v>0.34892116946417967</v>
      </c>
      <c r="AB109" s="10">
        <v>0.75402751592727391</v>
      </c>
      <c r="AC109" s="10">
        <v>0.7178163753644724</v>
      </c>
      <c r="AD109" s="10">
        <v>1.7115395962835469</v>
      </c>
      <c r="AE109" s="10">
        <v>0.19719161738082863</v>
      </c>
      <c r="AF109" s="10">
        <v>0.52178778568738482</v>
      </c>
      <c r="AG109" s="10">
        <v>0.88103867613314935</v>
      </c>
      <c r="AH109" s="10">
        <v>0.74763673366928707</v>
      </c>
      <c r="AI109" s="10">
        <v>2.7886985476618404</v>
      </c>
      <c r="AJ109" s="10">
        <v>1.6331722887511586</v>
      </c>
      <c r="AK109" s="10">
        <v>0.36755439764385678</v>
      </c>
      <c r="AL109" s="10">
        <v>1.8538601964742707</v>
      </c>
      <c r="AM109" s="10">
        <v>5.5905834180791231E-2</v>
      </c>
      <c r="AN109" s="10">
        <v>1.0445531780618111</v>
      </c>
      <c r="AO109" s="10">
        <v>1.2781052045827039</v>
      </c>
      <c r="AP109" s="10">
        <v>1.0952666647166711</v>
      </c>
      <c r="AQ109" s="10">
        <v>3.8525548921495951</v>
      </c>
      <c r="AR109" s="10">
        <v>5.4908977251513544</v>
      </c>
      <c r="AS109" s="10">
        <v>11.021958201578189</v>
      </c>
      <c r="AT109" s="10">
        <v>2.3291171836674218</v>
      </c>
      <c r="AU109" s="10">
        <v>19.447433294574935</v>
      </c>
      <c r="AV109" s="10">
        <v>0.62572604906850582</v>
      </c>
      <c r="AW109" s="10">
        <v>4.3647399190525258</v>
      </c>
      <c r="AX109" s="10">
        <v>1.3939197306716311</v>
      </c>
      <c r="AY109" s="10">
        <v>20.684620087356816</v>
      </c>
      <c r="AZ109" s="10">
        <v>11.768030876359878</v>
      </c>
      <c r="BA109" s="10">
        <v>0.50449834740863331</v>
      </c>
      <c r="BB109" s="10">
        <v>0.63056320819460854</v>
      </c>
    </row>
    <row r="110" spans="1:54" x14ac:dyDescent="0.3">
      <c r="A110" s="10" t="s">
        <v>649</v>
      </c>
      <c r="B110" s="10" t="s">
        <v>287</v>
      </c>
      <c r="C110" s="10" t="s">
        <v>62</v>
      </c>
      <c r="D110" s="10" t="s">
        <v>617</v>
      </c>
      <c r="E110" s="10" t="s">
        <v>1203</v>
      </c>
      <c r="F110" s="10">
        <v>24.69</v>
      </c>
      <c r="G110" s="10" t="s">
        <v>294</v>
      </c>
      <c r="H110" s="10" t="s">
        <v>309</v>
      </c>
      <c r="I110" s="10" t="s">
        <v>296</v>
      </c>
      <c r="J110" s="10" t="s">
        <v>291</v>
      </c>
      <c r="K110" s="10">
        <v>0.62228660191976815</v>
      </c>
      <c r="L110" s="10">
        <v>0.62228660191976815</v>
      </c>
      <c r="M110" s="10">
        <v>52.481147302340517</v>
      </c>
      <c r="N110" s="10">
        <v>2.8677152398152161</v>
      </c>
      <c r="O110" s="10">
        <v>6.5628274126924699</v>
      </c>
      <c r="P110" s="10">
        <v>3.2915663122565562</v>
      </c>
      <c r="Q110" s="10">
        <v>0.62228660191976815</v>
      </c>
      <c r="R110" s="10">
        <v>8.4801639961664961</v>
      </c>
      <c r="S110" s="10">
        <v>0.62228660191976815</v>
      </c>
      <c r="T110" s="10">
        <v>1.0995041954834952</v>
      </c>
      <c r="U110" s="10">
        <v>14.697382764451756</v>
      </c>
      <c r="V110" s="10">
        <v>8.0305463691144165</v>
      </c>
      <c r="W110" s="10">
        <v>0.20236253540680701</v>
      </c>
      <c r="X110" s="10">
        <v>4.4953631587377307</v>
      </c>
      <c r="Y110" s="10">
        <v>0.46750265562664417</v>
      </c>
      <c r="Z110" s="10">
        <v>0.73545867029284129</v>
      </c>
      <c r="AA110" s="10">
        <v>0.39856874430613293</v>
      </c>
      <c r="AB110" s="10">
        <v>1.1421437666958461</v>
      </c>
      <c r="AC110" s="10">
        <v>3.0754243386422826</v>
      </c>
      <c r="AD110" s="10">
        <v>7.5759907622868772</v>
      </c>
      <c r="AE110" s="10">
        <v>0.6835225401879893</v>
      </c>
      <c r="AF110" s="10">
        <v>1.8435627419770642</v>
      </c>
      <c r="AG110" s="10">
        <v>0.41875518867125644</v>
      </c>
      <c r="AH110" s="10">
        <v>4.7918599825986323</v>
      </c>
      <c r="AI110" s="10">
        <v>15.304639825635372</v>
      </c>
      <c r="AJ110" s="10">
        <v>11.49089426299914</v>
      </c>
      <c r="AK110" s="10">
        <v>0.47464017404356157</v>
      </c>
      <c r="AL110" s="10">
        <v>1.1749157449159811</v>
      </c>
      <c r="AM110" s="10">
        <v>0.13806079319062775</v>
      </c>
      <c r="AN110" s="10">
        <v>0.13475597039468334</v>
      </c>
      <c r="AO110" s="10">
        <v>0.13475597039468334</v>
      </c>
      <c r="AP110" s="10">
        <v>0.13475597039468334</v>
      </c>
      <c r="AQ110" s="10">
        <v>2.0333614729290859</v>
      </c>
      <c r="AR110" s="10">
        <v>0.98054659678306055</v>
      </c>
      <c r="AS110" s="10">
        <v>2.4098949209562806</v>
      </c>
      <c r="AT110" s="10">
        <v>1.1127834727561783</v>
      </c>
      <c r="AU110" s="10">
        <v>11.715045659704025</v>
      </c>
      <c r="AV110" s="10">
        <v>0.17941662565792632</v>
      </c>
      <c r="AW110" s="10">
        <v>2.7453379047108752</v>
      </c>
      <c r="AX110" s="10">
        <v>0.64098782880268557</v>
      </c>
      <c r="AY110" s="10">
        <v>9.9386284488753738</v>
      </c>
      <c r="AZ110" s="10">
        <v>11.109037954141355</v>
      </c>
      <c r="BA110" s="10">
        <v>1.5243792451653282</v>
      </c>
      <c r="BB110" s="10">
        <v>0.79264607211901106</v>
      </c>
    </row>
    <row r="111" spans="1:54" x14ac:dyDescent="0.3">
      <c r="A111" s="10" t="s">
        <v>650</v>
      </c>
      <c r="B111" s="10" t="s">
        <v>287</v>
      </c>
      <c r="C111" s="10" t="s">
        <v>62</v>
      </c>
      <c r="D111" s="10" t="s">
        <v>617</v>
      </c>
      <c r="E111" s="10" t="s">
        <v>1203</v>
      </c>
      <c r="F111" s="10">
        <v>21.33</v>
      </c>
      <c r="G111" s="10" t="s">
        <v>294</v>
      </c>
      <c r="H111" s="10" t="s">
        <v>298</v>
      </c>
      <c r="I111" s="10" t="s">
        <v>296</v>
      </c>
      <c r="J111" s="10" t="s">
        <v>291</v>
      </c>
      <c r="K111" s="10">
        <v>0.69208146348492494</v>
      </c>
      <c r="L111" s="10">
        <v>0.56971260763475251</v>
      </c>
      <c r="M111" s="10">
        <v>43.22580467907158</v>
      </c>
      <c r="N111" s="10">
        <v>0.92397913486254935</v>
      </c>
      <c r="O111" s="10">
        <v>4.4533772247902235</v>
      </c>
      <c r="P111" s="10">
        <v>4.4555834368632885</v>
      </c>
      <c r="Q111" s="10">
        <v>2.3425948620665031</v>
      </c>
      <c r="R111" s="10">
        <v>11.47367721160693</v>
      </c>
      <c r="S111" s="10">
        <v>2.9661381897151444</v>
      </c>
      <c r="T111" s="10">
        <v>2.2790384356995297</v>
      </c>
      <c r="U111" s="10">
        <v>17.38341291171615</v>
      </c>
      <c r="V111" s="10">
        <v>9.2345998424884215</v>
      </c>
      <c r="W111" s="10">
        <v>5.028825972224623E-2</v>
      </c>
      <c r="X111" s="10">
        <v>0.47146192680508092</v>
      </c>
      <c r="Y111" s="10">
        <v>0.13031944779689034</v>
      </c>
      <c r="Z111" s="10">
        <v>5.028825972224623E-2</v>
      </c>
      <c r="AA111" s="10">
        <v>5.028825972224623E-2</v>
      </c>
      <c r="AB111" s="10">
        <v>0.17219385306435825</v>
      </c>
      <c r="AC111" s="10">
        <v>0.72704691515710052</v>
      </c>
      <c r="AD111" s="10">
        <v>1.5795567522887402</v>
      </c>
      <c r="AE111" s="10">
        <v>0.37763497185985911</v>
      </c>
      <c r="AF111" s="10">
        <v>0.83478825440552007</v>
      </c>
      <c r="AG111" s="10">
        <v>2.9082222338069612</v>
      </c>
      <c r="AH111" s="10">
        <v>1.0317057646193988</v>
      </c>
      <c r="AI111" s="10">
        <v>3.3920191792583378</v>
      </c>
      <c r="AJ111" s="10">
        <v>2.9538776876022954</v>
      </c>
      <c r="AK111" s="10">
        <v>1.7390403105686254</v>
      </c>
      <c r="AL111" s="10">
        <v>4.4740773211311291</v>
      </c>
      <c r="AM111" s="10">
        <v>5.028825972224623E-2</v>
      </c>
      <c r="AN111" s="10">
        <v>5.028825972224623E-2</v>
      </c>
      <c r="AO111" s="10">
        <v>6.3578818163589373E-2</v>
      </c>
      <c r="AP111" s="10">
        <v>5.028825972224623E-2</v>
      </c>
      <c r="AQ111" s="10">
        <v>1.8389467389523191</v>
      </c>
      <c r="AR111" s="10">
        <v>1.0458342511883638</v>
      </c>
      <c r="AS111" s="10">
        <v>3.0823836778932772</v>
      </c>
      <c r="AT111" s="10">
        <v>2.3398630652196415</v>
      </c>
      <c r="AU111" s="10">
        <v>17.333011629278239</v>
      </c>
      <c r="AV111" s="10">
        <v>1.2847173141404571</v>
      </c>
      <c r="AW111" s="10">
        <v>7.425514142327156</v>
      </c>
      <c r="AX111" s="10">
        <v>1.6320331799121506</v>
      </c>
      <c r="AY111" s="10">
        <v>17.823925620686808</v>
      </c>
      <c r="AZ111" s="10">
        <v>23.046927135763955</v>
      </c>
      <c r="BA111" s="10">
        <v>0.96071319976625724</v>
      </c>
      <c r="BB111" s="10">
        <v>1.0288770500100226</v>
      </c>
    </row>
    <row r="112" spans="1:54" x14ac:dyDescent="0.3">
      <c r="A112" s="10" t="s">
        <v>651</v>
      </c>
      <c r="B112" s="10" t="s">
        <v>287</v>
      </c>
      <c r="C112" s="10" t="s">
        <v>62</v>
      </c>
      <c r="D112" s="10" t="s">
        <v>617</v>
      </c>
      <c r="E112" s="10" t="s">
        <v>1206</v>
      </c>
      <c r="F112" s="10">
        <v>22.64</v>
      </c>
      <c r="G112" s="10" t="s">
        <v>294</v>
      </c>
      <c r="H112" s="10" t="s">
        <v>309</v>
      </c>
      <c r="I112" s="10" t="s">
        <v>296</v>
      </c>
      <c r="J112" s="10" t="s">
        <v>291</v>
      </c>
      <c r="K112" s="10">
        <v>2.8715384444687961</v>
      </c>
      <c r="L112" s="10">
        <v>2.7158207036430388</v>
      </c>
      <c r="M112" s="10">
        <v>55.267677243756026</v>
      </c>
      <c r="N112" s="10">
        <v>3.9034499305706403</v>
      </c>
      <c r="O112" s="10">
        <v>4.0240113365712311</v>
      </c>
      <c r="P112" s="10">
        <v>2.2043638095478357</v>
      </c>
      <c r="Q112" s="10">
        <v>2.363195799562662</v>
      </c>
      <c r="R112" s="10">
        <v>4.1747082528140451</v>
      </c>
      <c r="S112" s="10">
        <v>0.76896692405933287</v>
      </c>
      <c r="T112" s="10">
        <v>3.8783546099430621</v>
      </c>
      <c r="U112" s="10">
        <v>13.04557224843783</v>
      </c>
      <c r="V112" s="10">
        <v>4.7823406966255035</v>
      </c>
      <c r="W112" s="10">
        <v>1.2938513315214124</v>
      </c>
      <c r="X112" s="10">
        <v>12.980849884729615</v>
      </c>
      <c r="Y112" s="10">
        <v>5.0439999180792112</v>
      </c>
      <c r="Z112" s="10">
        <v>1.3108227153112251</v>
      </c>
      <c r="AA112" s="10">
        <v>0.82523862530962888</v>
      </c>
      <c r="AB112" s="10">
        <v>1.8276553197708341</v>
      </c>
      <c r="AC112" s="10">
        <v>2.7301269616214432</v>
      </c>
      <c r="AD112" s="10">
        <v>5.0853800415694277</v>
      </c>
      <c r="AE112" s="10">
        <v>0.98180251603711066</v>
      </c>
      <c r="AF112" s="10">
        <v>1.4320530394661295</v>
      </c>
      <c r="AG112" s="10">
        <v>0.46330719735091758</v>
      </c>
      <c r="AH112" s="10">
        <v>9.7431299034332266</v>
      </c>
      <c r="AI112" s="10">
        <v>30.513303883798987</v>
      </c>
      <c r="AJ112" s="10">
        <v>12.945109630983481</v>
      </c>
      <c r="AK112" s="10">
        <v>1.7095891720119436</v>
      </c>
      <c r="AL112" s="10">
        <v>1.920785892064159</v>
      </c>
      <c r="AM112" s="10">
        <v>0.4073049112172672</v>
      </c>
      <c r="AN112" s="10">
        <v>3.1618050422323893E-2</v>
      </c>
      <c r="AO112" s="10">
        <v>3.1618050422323893E-2</v>
      </c>
      <c r="AP112" s="10">
        <v>3.1618050422323893E-2</v>
      </c>
      <c r="AQ112" s="10">
        <v>0.88608914424991236</v>
      </c>
      <c r="AR112" s="10">
        <v>8.6876956667982383E-2</v>
      </c>
      <c r="AS112" s="10">
        <v>0.31284444420061652</v>
      </c>
      <c r="AT112" s="10">
        <v>0.15819514499389553</v>
      </c>
      <c r="AU112" s="10">
        <v>1.1347149171664441</v>
      </c>
      <c r="AV112" s="10">
        <v>3.1618050422323893E-2</v>
      </c>
      <c r="AW112" s="10">
        <v>0.20306202803955972</v>
      </c>
      <c r="AX112" s="10">
        <v>0.30930381539176166</v>
      </c>
      <c r="AY112" s="10">
        <v>3.0095008933480552</v>
      </c>
      <c r="AZ112" s="10">
        <v>1.7596176227439262</v>
      </c>
      <c r="BA112" s="10">
        <v>0.47752188236953386</v>
      </c>
      <c r="BB112" s="10">
        <v>0.32149000486297069</v>
      </c>
    </row>
    <row r="113" spans="1:54" x14ac:dyDescent="0.3">
      <c r="A113" s="10" t="s">
        <v>652</v>
      </c>
      <c r="B113" s="10" t="s">
        <v>287</v>
      </c>
      <c r="C113" s="10" t="s">
        <v>67</v>
      </c>
      <c r="D113" s="10" t="s">
        <v>617</v>
      </c>
      <c r="E113" s="10" t="s">
        <v>1207</v>
      </c>
      <c r="F113" s="10">
        <v>26.81</v>
      </c>
      <c r="G113" s="10" t="s">
        <v>294</v>
      </c>
      <c r="H113" s="10" t="s">
        <v>298</v>
      </c>
      <c r="I113" s="10" t="s">
        <v>296</v>
      </c>
      <c r="J113" s="10" t="s">
        <v>291</v>
      </c>
      <c r="K113" s="10">
        <v>0.56127816452610724</v>
      </c>
      <c r="L113" s="10">
        <v>0.56127816452610724</v>
      </c>
      <c r="M113" s="10">
        <v>39.796909073421453</v>
      </c>
      <c r="N113" s="10">
        <v>0.56127816452610724</v>
      </c>
      <c r="O113" s="10">
        <v>4.8600297492862348</v>
      </c>
      <c r="P113" s="10">
        <v>5.0338639112193215</v>
      </c>
      <c r="Q113" s="10">
        <v>1.9555436402437651</v>
      </c>
      <c r="R113" s="10">
        <v>13.744783156249955</v>
      </c>
      <c r="S113" s="10">
        <v>1.7999994288994676</v>
      </c>
      <c r="T113" s="10">
        <v>1.2298600853509043</v>
      </c>
      <c r="U113" s="10">
        <v>17.158392761173062</v>
      </c>
      <c r="V113" s="10">
        <v>12.73678370057752</v>
      </c>
      <c r="W113" s="10">
        <v>0.32271870851903572</v>
      </c>
      <c r="X113" s="10">
        <v>3.8454390816211705</v>
      </c>
      <c r="Y113" s="10">
        <v>0.83882418272778958</v>
      </c>
      <c r="Z113" s="10">
        <v>0.32271870851903572</v>
      </c>
      <c r="AA113" s="10">
        <v>0.94653155169601777</v>
      </c>
      <c r="AB113" s="10">
        <v>1.6806278659319813</v>
      </c>
      <c r="AC113" s="10">
        <v>5.8295221729622995</v>
      </c>
      <c r="AD113" s="10">
        <v>8.8484185357067595</v>
      </c>
      <c r="AE113" s="10">
        <v>0.94909756882712981</v>
      </c>
      <c r="AF113" s="10">
        <v>1.9639696478326811</v>
      </c>
      <c r="AG113" s="10">
        <v>0.32271870851903572</v>
      </c>
      <c r="AH113" s="10">
        <v>5.1118804788769516</v>
      </c>
      <c r="AI113" s="10">
        <v>16.296842974019377</v>
      </c>
      <c r="AJ113" s="10">
        <v>12.172469641259102</v>
      </c>
      <c r="AK113" s="10">
        <v>0.73890764678159671</v>
      </c>
      <c r="AL113" s="10">
        <v>0.56730479731529893</v>
      </c>
      <c r="AM113" s="10">
        <v>0.32271870851903572</v>
      </c>
      <c r="AN113" s="10">
        <v>0.32271870851903572</v>
      </c>
      <c r="AO113" s="10">
        <v>0.32271870851903572</v>
      </c>
      <c r="AP113" s="10">
        <v>0.32271870851903572</v>
      </c>
      <c r="AQ113" s="10">
        <v>1.008216409040732</v>
      </c>
      <c r="AR113" s="10">
        <v>0.32271870851903572</v>
      </c>
      <c r="AS113" s="10">
        <v>1.463617687380284</v>
      </c>
      <c r="AT113" s="10">
        <v>0.39422078999641463</v>
      </c>
      <c r="AU113" s="10">
        <v>10.793589415369821</v>
      </c>
      <c r="AV113" s="10">
        <v>0.32271870851903572</v>
      </c>
      <c r="AW113" s="10">
        <v>1.9421397441932966</v>
      </c>
      <c r="AX113" s="10">
        <v>0.32271870851903572</v>
      </c>
      <c r="AY113" s="10">
        <v>6.1267945113146105</v>
      </c>
      <c r="AZ113" s="10">
        <v>9.9208692798895051</v>
      </c>
      <c r="BA113" s="10">
        <v>2.7746467082018262</v>
      </c>
      <c r="BB113" s="10">
        <v>2.5588822238650124</v>
      </c>
    </row>
    <row r="114" spans="1:54" x14ac:dyDescent="0.3">
      <c r="A114" s="10" t="s">
        <v>653</v>
      </c>
      <c r="B114" s="10" t="s">
        <v>287</v>
      </c>
      <c r="C114" s="10" t="s">
        <v>62</v>
      </c>
      <c r="D114" s="10" t="s">
        <v>617</v>
      </c>
      <c r="E114" s="10" t="s">
        <v>1209</v>
      </c>
      <c r="F114" s="10">
        <v>24.8</v>
      </c>
      <c r="G114" s="10" t="s">
        <v>294</v>
      </c>
      <c r="H114" s="10" t="s">
        <v>295</v>
      </c>
      <c r="I114" s="10" t="s">
        <v>313</v>
      </c>
      <c r="J114" s="10" t="s">
        <v>291</v>
      </c>
      <c r="K114" s="10">
        <v>2.7340841173813346</v>
      </c>
      <c r="L114" s="10">
        <v>1.3975949860312979</v>
      </c>
      <c r="M114" s="10">
        <v>54.152415704367918</v>
      </c>
      <c r="N114" s="10">
        <v>1.642791373426445</v>
      </c>
      <c r="O114" s="10">
        <v>2.1459140507204895</v>
      </c>
      <c r="P114" s="10">
        <v>1.2384030618931965</v>
      </c>
      <c r="Q114" s="10">
        <v>2.3040191050803052</v>
      </c>
      <c r="R114" s="10">
        <v>4.5653483425837038</v>
      </c>
      <c r="S114" s="10">
        <v>0.73728060754749969</v>
      </c>
      <c r="T114" s="10">
        <v>3.5038604917725733</v>
      </c>
      <c r="U114" s="10">
        <v>19.932997039929628</v>
      </c>
      <c r="V114" s="10">
        <v>5.645291119265603</v>
      </c>
      <c r="W114" s="10">
        <v>9.896957761182619E-2</v>
      </c>
      <c r="X114" s="10">
        <v>2.6041101375987763</v>
      </c>
      <c r="Y114" s="10">
        <v>8.869404176466551</v>
      </c>
      <c r="Z114" s="10">
        <v>0.12673739761209657</v>
      </c>
      <c r="AA114" s="10">
        <v>8.7594144937333904E-2</v>
      </c>
      <c r="AB114" s="10">
        <v>0.42345523233822802</v>
      </c>
      <c r="AC114" s="10">
        <v>1.048077273718995</v>
      </c>
      <c r="AD114" s="10">
        <v>2.4613278729098376</v>
      </c>
      <c r="AE114" s="10">
        <v>0.91428093055727455</v>
      </c>
      <c r="AF114" s="10">
        <v>1.9826420567019158</v>
      </c>
      <c r="AG114" s="10">
        <v>3.1216277712117972</v>
      </c>
      <c r="AH114" s="10">
        <v>3.3816605115609839</v>
      </c>
      <c r="AI114" s="10">
        <v>11.31173649735851</v>
      </c>
      <c r="AJ114" s="10">
        <v>5.9155544208897766</v>
      </c>
      <c r="AK114" s="10">
        <v>20.762706765372151</v>
      </c>
      <c r="AL114" s="10">
        <v>12.620840514549675</v>
      </c>
      <c r="AM114" s="10">
        <v>7.6168821684638177E-2</v>
      </c>
      <c r="AN114" s="10">
        <v>0.89503935324535544</v>
      </c>
      <c r="AO114" s="10">
        <v>0.1249362906123362</v>
      </c>
      <c r="AP114" s="10">
        <v>7.6168821684638177E-2</v>
      </c>
      <c r="AQ114" s="10">
        <v>1.1160465217492819</v>
      </c>
      <c r="AR114" s="10">
        <v>7.6168821684638177E-2</v>
      </c>
      <c r="AS114" s="10">
        <v>0.29507601577471909</v>
      </c>
      <c r="AT114" s="10">
        <v>0.10516705378819678</v>
      </c>
      <c r="AU114" s="10">
        <v>1.6916238396914187</v>
      </c>
      <c r="AV114" s="10">
        <v>7.6168821684638177E-2</v>
      </c>
      <c r="AW114" s="10">
        <v>0.5721062095269408</v>
      </c>
      <c r="AX114" s="10">
        <v>0.18432302623725225</v>
      </c>
      <c r="AY114" s="10">
        <v>2.588482199609631</v>
      </c>
      <c r="AZ114" s="10">
        <v>1.4882473731318084</v>
      </c>
      <c r="BA114" s="10">
        <v>9.7848277345601211</v>
      </c>
      <c r="BB114" s="10">
        <v>5.1187238139386455</v>
      </c>
    </row>
    <row r="115" spans="1:54" x14ac:dyDescent="0.3">
      <c r="A115" s="10" t="s">
        <v>654</v>
      </c>
      <c r="B115" s="10" t="s">
        <v>287</v>
      </c>
      <c r="C115" s="10" t="s">
        <v>67</v>
      </c>
      <c r="D115" s="10" t="s">
        <v>617</v>
      </c>
      <c r="E115" s="10" t="s">
        <v>1207</v>
      </c>
      <c r="F115" s="10">
        <v>19.2</v>
      </c>
      <c r="G115" s="10" t="s">
        <v>294</v>
      </c>
      <c r="H115" s="10" t="s">
        <v>309</v>
      </c>
      <c r="I115" s="10" t="s">
        <v>317</v>
      </c>
      <c r="J115" s="10" t="s">
        <v>291</v>
      </c>
      <c r="K115" s="10">
        <v>0.63636532056230866</v>
      </c>
      <c r="L115" s="10">
        <v>0.63636532056230866</v>
      </c>
      <c r="M115" s="10">
        <v>57.038457775645632</v>
      </c>
      <c r="N115" s="10">
        <v>0.91690219939229811</v>
      </c>
      <c r="O115" s="10">
        <v>3.0393849758268279</v>
      </c>
      <c r="P115" s="10">
        <v>2.2002283231042776</v>
      </c>
      <c r="Q115" s="10">
        <v>0.63636532056230866</v>
      </c>
      <c r="R115" s="10">
        <v>8.0474917529639693</v>
      </c>
      <c r="S115" s="10">
        <v>0.63636532056230866</v>
      </c>
      <c r="T115" s="10">
        <v>1.140599723246313</v>
      </c>
      <c r="U115" s="10">
        <v>17.509536113306371</v>
      </c>
      <c r="V115" s="10">
        <v>7.5619378542650706</v>
      </c>
      <c r="W115" s="10">
        <v>0.53645511974778093</v>
      </c>
      <c r="X115" s="10">
        <v>14.727387343231324</v>
      </c>
      <c r="Y115" s="10">
        <v>2.0684593071318256</v>
      </c>
      <c r="Z115" s="10">
        <v>1.1676886667905746</v>
      </c>
      <c r="AA115" s="10">
        <v>0.77443523154408334</v>
      </c>
      <c r="AB115" s="10">
        <v>3.331375115771551</v>
      </c>
      <c r="AC115" s="10">
        <v>3.9737413056865809</v>
      </c>
      <c r="AD115" s="10">
        <v>12.52332058454644</v>
      </c>
      <c r="AE115" s="10">
        <v>0.49666509577904422</v>
      </c>
      <c r="AF115" s="10">
        <v>1.7392036982090728</v>
      </c>
      <c r="AG115" s="10">
        <v>0.13913629585672582</v>
      </c>
      <c r="AH115" s="10">
        <v>5.4015110152684498</v>
      </c>
      <c r="AI115" s="10">
        <v>22.549123788020271</v>
      </c>
      <c r="AJ115" s="10">
        <v>14.955330858326002</v>
      </c>
      <c r="AK115" s="10">
        <v>0.13913629585672582</v>
      </c>
      <c r="AL115" s="10">
        <v>1.3805503291754926</v>
      </c>
      <c r="AM115" s="10">
        <v>0.68099338229114414</v>
      </c>
      <c r="AN115" s="10">
        <v>0.14551539935712801</v>
      </c>
      <c r="AO115" s="10">
        <v>0.4361630688887056</v>
      </c>
      <c r="AP115" s="10">
        <v>0.13913629585672582</v>
      </c>
      <c r="AQ115" s="10">
        <v>0.82803122838957344</v>
      </c>
      <c r="AR115" s="10">
        <v>0.13913629585672582</v>
      </c>
      <c r="AS115" s="10">
        <v>0.39944847881951207</v>
      </c>
      <c r="AT115" s="10">
        <v>0.13913629585672582</v>
      </c>
      <c r="AU115" s="10">
        <v>3.065144770464499</v>
      </c>
      <c r="AV115" s="10">
        <v>0.13913629585672582</v>
      </c>
      <c r="AW115" s="10">
        <v>0.25492847791498002</v>
      </c>
      <c r="AX115" s="10">
        <v>0.13913629585672582</v>
      </c>
      <c r="AY115" s="10">
        <v>3.9016843572660806</v>
      </c>
      <c r="AZ115" s="10">
        <v>3.4106167146693527</v>
      </c>
      <c r="BA115" s="10">
        <v>0.13913629585672582</v>
      </c>
      <c r="BB115" s="10">
        <v>0.13913629585672582</v>
      </c>
    </row>
    <row r="116" spans="1:54" x14ac:dyDescent="0.3">
      <c r="A116" s="10" t="s">
        <v>655</v>
      </c>
      <c r="B116" s="10" t="s">
        <v>287</v>
      </c>
      <c r="C116" s="10" t="s">
        <v>62</v>
      </c>
      <c r="D116" s="10" t="s">
        <v>617</v>
      </c>
      <c r="E116" s="10" t="s">
        <v>1212</v>
      </c>
      <c r="F116" s="10">
        <v>24.84</v>
      </c>
      <c r="G116" s="10" t="s">
        <v>294</v>
      </c>
      <c r="H116" s="10" t="s">
        <v>309</v>
      </c>
      <c r="I116" s="10" t="s">
        <v>303</v>
      </c>
      <c r="J116" s="10" t="s">
        <v>291</v>
      </c>
      <c r="K116" s="10">
        <v>0.70775707246743202</v>
      </c>
      <c r="L116" s="10">
        <v>0.32719969555704331</v>
      </c>
      <c r="M116" s="10">
        <v>48.508336465418338</v>
      </c>
      <c r="N116" s="10">
        <v>0.41115300244268893</v>
      </c>
      <c r="O116" s="10">
        <v>4.7841380785987253</v>
      </c>
      <c r="P116" s="10">
        <v>8.2988599483257612</v>
      </c>
      <c r="Q116" s="10">
        <v>1.5868506295148317</v>
      </c>
      <c r="R116" s="10">
        <v>14.446590488169882</v>
      </c>
      <c r="S116" s="10">
        <v>0.78844083639522389</v>
      </c>
      <c r="T116" s="10">
        <v>0.75546197008041005</v>
      </c>
      <c r="U116" s="10">
        <v>12.293227941766062</v>
      </c>
      <c r="V116" s="10">
        <v>7.0919838712636079</v>
      </c>
      <c r="W116" s="10">
        <v>0.49278358236841452</v>
      </c>
      <c r="X116" s="10">
        <v>3.4101404816999081</v>
      </c>
      <c r="Y116" s="10">
        <v>0.64178109461114818</v>
      </c>
      <c r="Z116" s="10">
        <v>0.39098590177375891</v>
      </c>
      <c r="AA116" s="10">
        <v>1.2179302249769304</v>
      </c>
      <c r="AB116" s="10">
        <v>2.2984426224082761</v>
      </c>
      <c r="AC116" s="10">
        <v>4.7982330113451948</v>
      </c>
      <c r="AD116" s="10">
        <v>11.300653623697691</v>
      </c>
      <c r="AE116" s="10">
        <v>0.60319520903409674</v>
      </c>
      <c r="AF116" s="10">
        <v>1.4131402498305077</v>
      </c>
      <c r="AG116" s="10">
        <v>0.29529705145757001</v>
      </c>
      <c r="AH116" s="10">
        <v>4.1065837110027461</v>
      </c>
      <c r="AI116" s="10">
        <v>13.605692926121808</v>
      </c>
      <c r="AJ116" s="10">
        <v>10.114581626373479</v>
      </c>
      <c r="AK116" s="10">
        <v>0.27950998506372615</v>
      </c>
      <c r="AL116" s="10">
        <v>0.91835521501265716</v>
      </c>
      <c r="AM116" s="10">
        <v>0.58516151054689081</v>
      </c>
      <c r="AN116" s="10">
        <v>2.7501923042747966E-2</v>
      </c>
      <c r="AO116" s="10">
        <v>2.7501923042747966E-2</v>
      </c>
      <c r="AP116" s="10">
        <v>5.57491138225506E-2</v>
      </c>
      <c r="AQ116" s="10">
        <v>1.2528879193565674</v>
      </c>
      <c r="AR116" s="10">
        <v>0.40012754099316838</v>
      </c>
      <c r="AS116" s="10">
        <v>2.5799626198949852</v>
      </c>
      <c r="AT116" s="10">
        <v>1.1655187789122516</v>
      </c>
      <c r="AU116" s="10">
        <v>15.367208285711717</v>
      </c>
      <c r="AV116" s="10">
        <v>0.27368480274404172</v>
      </c>
      <c r="AW116" s="10">
        <v>1.6797627993789983</v>
      </c>
      <c r="AX116" s="10">
        <v>0.591548488399531</v>
      </c>
      <c r="AY116" s="10">
        <v>9.1257190437080524</v>
      </c>
      <c r="AZ116" s="10">
        <v>10.193873108246102</v>
      </c>
      <c r="BA116" s="10">
        <v>9.3207867461098839E-2</v>
      </c>
      <c r="BB116" s="10">
        <v>0.69327775796061764</v>
      </c>
    </row>
    <row r="117" spans="1:54" x14ac:dyDescent="0.3">
      <c r="A117" s="10" t="s">
        <v>656</v>
      </c>
      <c r="B117" s="10" t="s">
        <v>287</v>
      </c>
      <c r="C117" s="10" t="s">
        <v>62</v>
      </c>
      <c r="D117" s="10" t="s">
        <v>617</v>
      </c>
      <c r="E117" s="10" t="s">
        <v>1202</v>
      </c>
      <c r="F117" s="10">
        <v>27.77</v>
      </c>
      <c r="G117" s="10" t="s">
        <v>294</v>
      </c>
      <c r="H117" s="10" t="s">
        <v>295</v>
      </c>
      <c r="I117" s="10" t="s">
        <v>296</v>
      </c>
      <c r="J117" s="10" t="s">
        <v>291</v>
      </c>
      <c r="K117" s="10">
        <v>0.59977849880150014</v>
      </c>
      <c r="L117" s="10">
        <v>0.59977849880150014</v>
      </c>
      <c r="M117" s="10">
        <v>51.036576936954297</v>
      </c>
      <c r="N117" s="10">
        <v>0.59977849880150014</v>
      </c>
      <c r="O117" s="10">
        <v>2.9056479296913253</v>
      </c>
      <c r="P117" s="10">
        <v>3.6509941695981967</v>
      </c>
      <c r="Q117" s="10">
        <v>0.59977849880150014</v>
      </c>
      <c r="R117" s="10">
        <v>8.1827480702239264</v>
      </c>
      <c r="S117" s="10">
        <v>0.59977849880150014</v>
      </c>
      <c r="T117" s="10">
        <v>1.2116695243862965</v>
      </c>
      <c r="U117" s="10">
        <v>22.594038408645492</v>
      </c>
      <c r="V117" s="10">
        <v>7.4194324664929621</v>
      </c>
      <c r="W117" s="10">
        <v>0.63535660048384646</v>
      </c>
      <c r="X117" s="10">
        <v>7.6407174694521753</v>
      </c>
      <c r="Y117" s="10">
        <v>5.2041415847073873</v>
      </c>
      <c r="Z117" s="10">
        <v>0.63535660048384646</v>
      </c>
      <c r="AA117" s="10">
        <v>0.63535660048384646</v>
      </c>
      <c r="AB117" s="10">
        <v>3.3832738975764824</v>
      </c>
      <c r="AC117" s="10">
        <v>1.5661738750864467</v>
      </c>
      <c r="AD117" s="10">
        <v>11.163787291441619</v>
      </c>
      <c r="AE117" s="10">
        <v>0.63535660048384646</v>
      </c>
      <c r="AF117" s="10">
        <v>0.63535660048384646</v>
      </c>
      <c r="AG117" s="10">
        <v>0.63535660048384646</v>
      </c>
      <c r="AH117" s="10">
        <v>5.0418103558710161</v>
      </c>
      <c r="AI117" s="10">
        <v>24.310046015542959</v>
      </c>
      <c r="AJ117" s="10">
        <v>10.828890827326582</v>
      </c>
      <c r="AK117" s="10">
        <v>0.63535660048384646</v>
      </c>
      <c r="AL117" s="10">
        <v>3.5886449767253796</v>
      </c>
      <c r="AM117" s="10">
        <v>0.63535660048384646</v>
      </c>
      <c r="AN117" s="10">
        <v>1.1805989859295678</v>
      </c>
      <c r="AO117" s="10">
        <v>2.1214024779002729</v>
      </c>
      <c r="AP117" s="10">
        <v>0.63535660048384646</v>
      </c>
      <c r="AQ117" s="10">
        <v>0.63535660048384646</v>
      </c>
      <c r="AR117" s="10">
        <v>0.63535660048384646</v>
      </c>
      <c r="AS117" s="10">
        <v>0.63535660048384646</v>
      </c>
      <c r="AT117" s="10">
        <v>0.63535660048384646</v>
      </c>
      <c r="AU117" s="10">
        <v>3.1934166382198992</v>
      </c>
      <c r="AV117" s="10">
        <v>0.63535660048384646</v>
      </c>
      <c r="AW117" s="10">
        <v>0.63535660048384646</v>
      </c>
      <c r="AX117" s="10">
        <v>0.63535660048384646</v>
      </c>
      <c r="AY117" s="10">
        <v>5.3397266832506398</v>
      </c>
      <c r="AZ117" s="10">
        <v>4.0009501122603641</v>
      </c>
      <c r="BA117" s="10">
        <v>0.63535660048384646</v>
      </c>
      <c r="BB117" s="10">
        <v>0.63535660048384646</v>
      </c>
    </row>
    <row r="118" spans="1:54" x14ac:dyDescent="0.3">
      <c r="A118" s="10" t="s">
        <v>657</v>
      </c>
      <c r="B118" s="10" t="s">
        <v>287</v>
      </c>
      <c r="C118" s="10" t="s">
        <v>62</v>
      </c>
      <c r="D118" s="10" t="s">
        <v>617</v>
      </c>
      <c r="E118" s="10" t="s">
        <v>1212</v>
      </c>
      <c r="F118" s="10">
        <v>24.91</v>
      </c>
      <c r="G118" s="10" t="s">
        <v>288</v>
      </c>
      <c r="H118" s="10" t="s">
        <v>295</v>
      </c>
      <c r="I118" s="10" t="s">
        <v>313</v>
      </c>
      <c r="J118" s="10" t="s">
        <v>291</v>
      </c>
      <c r="K118" s="10">
        <v>2.0319061560225671</v>
      </c>
      <c r="L118" s="10">
        <v>1.65832752683889</v>
      </c>
      <c r="M118" s="10">
        <v>57.930384436072046</v>
      </c>
      <c r="N118" s="10">
        <v>2.3350493237298311</v>
      </c>
      <c r="O118" s="10">
        <v>2.4558346537068529</v>
      </c>
      <c r="P118" s="10">
        <v>0.78844107687471476</v>
      </c>
      <c r="Q118" s="10">
        <v>1.7721196450428285</v>
      </c>
      <c r="R118" s="10">
        <v>2.772133015896237</v>
      </c>
      <c r="S118" s="10">
        <v>0.33500415679439088</v>
      </c>
      <c r="T118" s="10">
        <v>5.5420240164731283</v>
      </c>
      <c r="U118" s="10">
        <v>17.846952823336942</v>
      </c>
      <c r="V118" s="10">
        <v>4.5318231692116013</v>
      </c>
      <c r="W118" s="10">
        <v>0.67156667726546837</v>
      </c>
      <c r="X118" s="10">
        <v>4.2529605617398909</v>
      </c>
      <c r="Y118" s="10">
        <v>9.575155899720512</v>
      </c>
      <c r="Z118" s="10">
        <v>0.24301082426620554</v>
      </c>
      <c r="AA118" s="10">
        <v>0.79247171443284847</v>
      </c>
      <c r="AB118" s="10">
        <v>0.58227873008614339</v>
      </c>
      <c r="AC118" s="10">
        <v>3.9221664871724</v>
      </c>
      <c r="AD118" s="10">
        <v>2.2113085926776983</v>
      </c>
      <c r="AE118" s="10">
        <v>1.0044163810324858</v>
      </c>
      <c r="AF118" s="10">
        <v>0.18227702944145871</v>
      </c>
      <c r="AG118" s="10">
        <v>0.54930025853444753</v>
      </c>
      <c r="AH118" s="10">
        <v>18.958786489218276</v>
      </c>
      <c r="AI118" s="10">
        <v>19.353865115144036</v>
      </c>
      <c r="AJ118" s="10">
        <v>5.318208027961588</v>
      </c>
      <c r="AK118" s="10">
        <v>5.1313786297098289</v>
      </c>
      <c r="AL118" s="10">
        <v>1.5647136405994231</v>
      </c>
      <c r="AM118" s="10">
        <v>0.18227702944145871</v>
      </c>
      <c r="AN118" s="10">
        <v>0.18227702944145871</v>
      </c>
      <c r="AO118" s="10">
        <v>0.18227702944145871</v>
      </c>
      <c r="AP118" s="10">
        <v>0.18227702944145871</v>
      </c>
      <c r="AQ118" s="10">
        <v>1.7907451317268701</v>
      </c>
      <c r="AR118" s="10">
        <v>0.18227702944145871</v>
      </c>
      <c r="AS118" s="10">
        <v>0.45018370608135228</v>
      </c>
      <c r="AT118" s="10">
        <v>0.59605135458445324</v>
      </c>
      <c r="AU118" s="10">
        <v>2.7706085690473046</v>
      </c>
      <c r="AV118" s="10">
        <v>0.18227702944145871</v>
      </c>
      <c r="AW118" s="10">
        <v>0.24528814790278977</v>
      </c>
      <c r="AX118" s="10">
        <v>2.3844865806557265</v>
      </c>
      <c r="AY118" s="10">
        <v>8.4128390799326329</v>
      </c>
      <c r="AZ118" s="10">
        <v>4.2335457796415081</v>
      </c>
      <c r="BA118" s="10">
        <v>2.9380004005720002</v>
      </c>
      <c r="BB118" s="10">
        <v>0.77072401420390113</v>
      </c>
    </row>
    <row r="119" spans="1:54" x14ac:dyDescent="0.3">
      <c r="A119" s="10" t="s">
        <v>658</v>
      </c>
      <c r="B119" s="10" t="s">
        <v>287</v>
      </c>
      <c r="C119" s="10" t="s">
        <v>67</v>
      </c>
      <c r="D119" s="10" t="s">
        <v>617</v>
      </c>
      <c r="E119" s="10" t="s">
        <v>1204</v>
      </c>
      <c r="F119" s="10">
        <v>31.64</v>
      </c>
      <c r="G119" s="10" t="s">
        <v>294</v>
      </c>
      <c r="H119" s="10" t="s">
        <v>347</v>
      </c>
      <c r="I119" s="10" t="s">
        <v>313</v>
      </c>
      <c r="J119" s="10" t="s">
        <v>291</v>
      </c>
      <c r="K119" s="10">
        <v>0.81981185773128762</v>
      </c>
      <c r="L119" s="10">
        <v>0.45643331460207076</v>
      </c>
      <c r="M119" s="10">
        <v>54.604703531613971</v>
      </c>
      <c r="N119" s="10">
        <v>2.1080965998205623</v>
      </c>
      <c r="O119" s="10">
        <v>5.6741941116405297</v>
      </c>
      <c r="P119" s="10">
        <v>1.4920405675191417</v>
      </c>
      <c r="Q119" s="10">
        <v>0.6473867560989931</v>
      </c>
      <c r="R119" s="10">
        <v>5.5350270234767152</v>
      </c>
      <c r="S119" s="10">
        <v>0.45643331460207076</v>
      </c>
      <c r="T119" s="10">
        <v>2.2479968339959564</v>
      </c>
      <c r="U119" s="10">
        <v>18.433127875201819</v>
      </c>
      <c r="V119" s="10">
        <v>7.5247482136968724</v>
      </c>
      <c r="W119" s="10">
        <v>0.13095090296098419</v>
      </c>
      <c r="X119" s="10">
        <v>3.6981402545914057</v>
      </c>
      <c r="Y119" s="10">
        <v>6.4945476807346125</v>
      </c>
      <c r="Z119" s="10">
        <v>0.67251718634843505</v>
      </c>
      <c r="AA119" s="10">
        <v>0.33866342466278165</v>
      </c>
      <c r="AB119" s="10">
        <v>1.1669516207421684</v>
      </c>
      <c r="AC119" s="10">
        <v>2.7911219203224444</v>
      </c>
      <c r="AD119" s="10">
        <v>6.0158844820276141</v>
      </c>
      <c r="AE119" s="10">
        <v>0.43364342408941309</v>
      </c>
      <c r="AF119" s="10">
        <v>1.023053929382689</v>
      </c>
      <c r="AG119" s="10">
        <v>0.13095090296098419</v>
      </c>
      <c r="AH119" s="10">
        <v>5.2250408782067765</v>
      </c>
      <c r="AI119" s="10">
        <v>17.113007745061687</v>
      </c>
      <c r="AJ119" s="10">
        <v>9.6015853806778573</v>
      </c>
      <c r="AK119" s="10">
        <v>1.0222636406833194</v>
      </c>
      <c r="AL119" s="10">
        <v>1.3936695380565796</v>
      </c>
      <c r="AM119" s="10">
        <v>0.13095090296098419</v>
      </c>
      <c r="AN119" s="10">
        <v>0.30494896887507533</v>
      </c>
      <c r="AO119" s="10">
        <v>0.64725921249669172</v>
      </c>
      <c r="AP119" s="10">
        <v>1.9819566482910791</v>
      </c>
      <c r="AQ119" s="10">
        <v>2.3904727220544522</v>
      </c>
      <c r="AR119" s="10">
        <v>0.61123543753526843</v>
      </c>
      <c r="AS119" s="10">
        <v>1.3599280736451373</v>
      </c>
      <c r="AT119" s="10">
        <v>1.0426779043231649</v>
      </c>
      <c r="AU119" s="10">
        <v>8.242260990695371</v>
      </c>
      <c r="AV119" s="10">
        <v>0.13095090296098419</v>
      </c>
      <c r="AW119" s="10">
        <v>0.84419332906439914</v>
      </c>
      <c r="AX119" s="10">
        <v>0.73646345865960017</v>
      </c>
      <c r="AY119" s="10">
        <v>11.896946825025461</v>
      </c>
      <c r="AZ119" s="10">
        <v>9.4531770854658852</v>
      </c>
      <c r="BA119" s="10">
        <v>1.66942594951182</v>
      </c>
      <c r="BB119" s="10">
        <v>1.3051586769248493</v>
      </c>
    </row>
    <row r="120" spans="1:54" x14ac:dyDescent="0.3">
      <c r="A120" s="10" t="s">
        <v>659</v>
      </c>
      <c r="B120" s="10" t="s">
        <v>287</v>
      </c>
      <c r="C120" s="10" t="s">
        <v>62</v>
      </c>
      <c r="D120" s="10" t="s">
        <v>617</v>
      </c>
      <c r="E120" s="10" t="s">
        <v>1202</v>
      </c>
      <c r="F120" s="10">
        <v>27.47</v>
      </c>
      <c r="G120" s="10" t="s">
        <v>294</v>
      </c>
      <c r="H120" s="10" t="s">
        <v>295</v>
      </c>
      <c r="I120" s="10" t="s">
        <v>331</v>
      </c>
      <c r="J120" s="10" t="s">
        <v>291</v>
      </c>
      <c r="K120" s="10">
        <v>1.1583075085125565</v>
      </c>
      <c r="L120" s="10">
        <v>0.5374852131099308</v>
      </c>
      <c r="M120" s="10">
        <v>50.739396908266805</v>
      </c>
      <c r="N120" s="10">
        <v>1.7744026214658801</v>
      </c>
      <c r="O120" s="10">
        <v>2.3191667280743524</v>
      </c>
      <c r="P120" s="10">
        <v>1.2178481048513254</v>
      </c>
      <c r="Q120" s="10">
        <v>3.4020932791612735</v>
      </c>
      <c r="R120" s="10">
        <v>5.6797943667572275</v>
      </c>
      <c r="S120" s="10">
        <v>0.75587822047030706</v>
      </c>
      <c r="T120" s="10">
        <v>4.3581954912192922</v>
      </c>
      <c r="U120" s="10">
        <v>21.800474147955594</v>
      </c>
      <c r="V120" s="10">
        <v>6.2569574101554499</v>
      </c>
      <c r="W120" s="10">
        <v>0.12106159557236115</v>
      </c>
      <c r="X120" s="10">
        <v>2.8328116378983954</v>
      </c>
      <c r="Y120" s="10">
        <v>0.61257973123558829</v>
      </c>
      <c r="Z120" s="10">
        <v>9.465655730785251E-2</v>
      </c>
      <c r="AA120" s="10">
        <v>9.465655730785251E-2</v>
      </c>
      <c r="AB120" s="10">
        <v>0.20942763304362369</v>
      </c>
      <c r="AC120" s="10">
        <v>2.2070844658148365</v>
      </c>
      <c r="AD120" s="10">
        <v>2.5450071921969037</v>
      </c>
      <c r="AE120" s="10">
        <v>1.0379389676961548</v>
      </c>
      <c r="AF120" s="10">
        <v>0.96703043908917952</v>
      </c>
      <c r="AG120" s="10">
        <v>0.24847346293311284</v>
      </c>
      <c r="AH120" s="10">
        <v>11.160045969218736</v>
      </c>
      <c r="AI120" s="10">
        <v>17.52140204047004</v>
      </c>
      <c r="AJ120" s="10">
        <v>6.4894973857068114</v>
      </c>
      <c r="AK120" s="10">
        <v>0.68274331273655076</v>
      </c>
      <c r="AL120" s="10">
        <v>0.57937409261129691</v>
      </c>
      <c r="AM120" s="10">
        <v>9.465655730785251E-2</v>
      </c>
      <c r="AN120" s="10">
        <v>9.465655730785251E-2</v>
      </c>
      <c r="AO120" s="10">
        <v>9.465655730785251E-2</v>
      </c>
      <c r="AP120" s="10">
        <v>0.11493771860491166</v>
      </c>
      <c r="AQ120" s="10">
        <v>1.7819747677034727</v>
      </c>
      <c r="AR120" s="10">
        <v>0.12964576211321702</v>
      </c>
      <c r="AS120" s="10">
        <v>0.60542771840680021</v>
      </c>
      <c r="AT120" s="10">
        <v>3.2328255162535151</v>
      </c>
      <c r="AU120" s="10">
        <v>5.2586911863094343</v>
      </c>
      <c r="AV120" s="10">
        <v>1.1753611209543018</v>
      </c>
      <c r="AW120" s="10">
        <v>2.1301653641395091</v>
      </c>
      <c r="AX120" s="10">
        <v>4.8494979883093858</v>
      </c>
      <c r="AY120" s="10">
        <v>21.952760602906817</v>
      </c>
      <c r="AZ120" s="10">
        <v>10.816439116570331</v>
      </c>
      <c r="BA120" s="10">
        <v>0.16985586765759278</v>
      </c>
      <c r="BB120" s="10">
        <v>9.465655730785251E-2</v>
      </c>
    </row>
    <row r="121" spans="1:54" x14ac:dyDescent="0.3">
      <c r="A121" s="10" t="s">
        <v>660</v>
      </c>
      <c r="B121" s="10" t="s">
        <v>287</v>
      </c>
      <c r="C121" s="10" t="s">
        <v>67</v>
      </c>
      <c r="D121" s="10" t="s">
        <v>617</v>
      </c>
      <c r="E121" s="10" t="s">
        <v>1212</v>
      </c>
      <c r="F121" s="10">
        <v>31.25</v>
      </c>
      <c r="G121" s="10" t="s">
        <v>294</v>
      </c>
      <c r="H121" s="10" t="s">
        <v>298</v>
      </c>
      <c r="I121" s="10" t="s">
        <v>296</v>
      </c>
      <c r="J121" s="10" t="s">
        <v>291</v>
      </c>
      <c r="K121" s="10">
        <v>2.5091179890298245</v>
      </c>
      <c r="L121" s="10">
        <v>1.2558272844404286</v>
      </c>
      <c r="M121" s="10">
        <v>53.722955849961096</v>
      </c>
      <c r="N121" s="10">
        <v>2.7559028357039987</v>
      </c>
      <c r="O121" s="10">
        <v>3.7642995438901443</v>
      </c>
      <c r="P121" s="10">
        <v>2.025654896397548</v>
      </c>
      <c r="Q121" s="10">
        <v>2.3239073394180738</v>
      </c>
      <c r="R121" s="10">
        <v>4.5674595603049157</v>
      </c>
      <c r="S121" s="10">
        <v>0.46269172327324437</v>
      </c>
      <c r="T121" s="10">
        <v>3.5825173392158391</v>
      </c>
      <c r="U121" s="10">
        <v>17.060906691410686</v>
      </c>
      <c r="V121" s="10">
        <v>5.96875894695419</v>
      </c>
      <c r="W121" s="10">
        <v>0.1362499343999144</v>
      </c>
      <c r="X121" s="10">
        <v>2.3753251532301678</v>
      </c>
      <c r="Y121" s="10">
        <v>9.6510818689306781</v>
      </c>
      <c r="Z121" s="10">
        <v>0.3173535175166986</v>
      </c>
      <c r="AA121" s="10">
        <v>0.51671782777901332</v>
      </c>
      <c r="AB121" s="10">
        <v>1.3871723336823705</v>
      </c>
      <c r="AC121" s="10">
        <v>3.5405976078128956</v>
      </c>
      <c r="AD121" s="10">
        <v>5.0946302970947199</v>
      </c>
      <c r="AE121" s="10">
        <v>0.69550209638747496</v>
      </c>
      <c r="AF121" s="10">
        <v>1.3665248483109895</v>
      </c>
      <c r="AG121" s="10">
        <v>0.77824157217600309</v>
      </c>
      <c r="AH121" s="10">
        <v>7.3939944087727545</v>
      </c>
      <c r="AI121" s="10">
        <v>16.975961795354895</v>
      </c>
      <c r="AJ121" s="10">
        <v>9.3081731434055115</v>
      </c>
      <c r="AK121" s="10">
        <v>2.7853778464276102</v>
      </c>
      <c r="AL121" s="10">
        <v>2.2571606944976619</v>
      </c>
      <c r="AM121" s="10">
        <v>0.33071180171010223</v>
      </c>
      <c r="AN121" s="10">
        <v>0.1362499343999144</v>
      </c>
      <c r="AO121" s="10">
        <v>0.55655884140931033</v>
      </c>
      <c r="AP121" s="10">
        <v>0.31164651870194021</v>
      </c>
      <c r="AQ121" s="10">
        <v>1.2979015469759647</v>
      </c>
      <c r="AR121" s="10">
        <v>0.29852224377086839</v>
      </c>
      <c r="AS121" s="10">
        <v>1.0783611761152925</v>
      </c>
      <c r="AT121" s="10">
        <v>1.0323337342135674</v>
      </c>
      <c r="AU121" s="10">
        <v>5.830686505206657</v>
      </c>
      <c r="AV121" s="10">
        <v>0.38320362174943123</v>
      </c>
      <c r="AW121" s="10">
        <v>0.82135241391948</v>
      </c>
      <c r="AX121" s="10">
        <v>1.9537780749419125</v>
      </c>
      <c r="AY121" s="10">
        <v>11.33501183942102</v>
      </c>
      <c r="AZ121" s="10">
        <v>7.5270612040802511</v>
      </c>
      <c r="BA121" s="10">
        <v>1.4241708330562493</v>
      </c>
      <c r="BB121" s="10">
        <v>1.1023847645486855</v>
      </c>
    </row>
    <row r="122" spans="1:54" x14ac:dyDescent="0.3">
      <c r="A122" s="10" t="s">
        <v>661</v>
      </c>
      <c r="B122" s="10" t="s">
        <v>287</v>
      </c>
      <c r="C122" s="10" t="s">
        <v>62</v>
      </c>
      <c r="D122" s="10" t="s">
        <v>617</v>
      </c>
      <c r="E122" s="10" t="s">
        <v>1212</v>
      </c>
      <c r="F122" s="10">
        <v>30.04</v>
      </c>
      <c r="G122" s="10" t="s">
        <v>353</v>
      </c>
      <c r="H122" s="10" t="s">
        <v>354</v>
      </c>
      <c r="I122" s="10" t="s">
        <v>354</v>
      </c>
      <c r="J122" s="10" t="s">
        <v>354</v>
      </c>
      <c r="K122" s="10">
        <v>1.3001318976517244</v>
      </c>
      <c r="L122" s="10">
        <v>0.40013766707393128</v>
      </c>
      <c r="M122" s="10">
        <v>50.305668696496184</v>
      </c>
      <c r="N122" s="10">
        <v>2.9228715715494689</v>
      </c>
      <c r="O122" s="10">
        <v>7.7815932366865672</v>
      </c>
      <c r="P122" s="10">
        <v>11.028293201151117</v>
      </c>
      <c r="Q122" s="10">
        <v>1.0348728044327735</v>
      </c>
      <c r="R122" s="10">
        <v>11.830529037443661</v>
      </c>
      <c r="S122" s="10">
        <v>0.82853610861942073</v>
      </c>
      <c r="T122" s="10">
        <v>0.68201697229469038</v>
      </c>
      <c r="U122" s="10">
        <v>6.349208645944036</v>
      </c>
      <c r="V122" s="10">
        <v>5.5361401606564344</v>
      </c>
      <c r="W122" s="10">
        <v>0.25655788321230505</v>
      </c>
      <c r="X122" s="10">
        <v>10.082520497936137</v>
      </c>
      <c r="Y122" s="10">
        <v>1.8314692592636208</v>
      </c>
      <c r="Z122" s="10">
        <v>0.80500106751978806</v>
      </c>
      <c r="AA122" s="10">
        <v>2.8496532908735133</v>
      </c>
      <c r="AB122" s="10">
        <v>9.9377808519900963</v>
      </c>
      <c r="AC122" s="10">
        <v>7.2530045027905263</v>
      </c>
      <c r="AD122" s="10">
        <v>27.21339667682399</v>
      </c>
      <c r="AE122" s="10">
        <v>0.40586711985183016</v>
      </c>
      <c r="AF122" s="10">
        <v>2.0987344809144268</v>
      </c>
      <c r="AG122" s="10">
        <v>1.1129823325633033</v>
      </c>
      <c r="AH122" s="10">
        <v>1.0052333096973867</v>
      </c>
      <c r="AI122" s="10">
        <v>9.8635457778337656</v>
      </c>
      <c r="AJ122" s="10">
        <v>20.135963405628793</v>
      </c>
      <c r="AK122" s="10">
        <v>0.2415187117974272</v>
      </c>
      <c r="AL122" s="10">
        <v>1.4143356376767322</v>
      </c>
      <c r="AM122" s="10">
        <v>0.4992428577341414</v>
      </c>
      <c r="AN122" s="10">
        <v>0.29511185599555417</v>
      </c>
      <c r="AO122" s="10">
        <v>0.26440649758024587</v>
      </c>
      <c r="AP122" s="10">
        <v>1.1150869896974596</v>
      </c>
      <c r="AQ122" s="10">
        <v>0.10988224938491281</v>
      </c>
      <c r="AR122" s="10">
        <v>0.10988224938491281</v>
      </c>
      <c r="AS122" s="10">
        <v>0.10988224938491281</v>
      </c>
      <c r="AT122" s="10">
        <v>0.10988224938491281</v>
      </c>
      <c r="AU122" s="10">
        <v>0.10988224938491281</v>
      </c>
      <c r="AV122" s="10">
        <v>0.10988224938491281</v>
      </c>
      <c r="AW122" s="10">
        <v>0.10988224938491281</v>
      </c>
      <c r="AX122" s="10">
        <v>0.10988224938491281</v>
      </c>
      <c r="AY122" s="10">
        <v>0.10988224938491281</v>
      </c>
      <c r="AZ122" s="10">
        <v>0.10988224938491281</v>
      </c>
      <c r="BA122" s="10">
        <v>0.10988224938491281</v>
      </c>
      <c r="BB122" s="10">
        <v>0.10988224938491281</v>
      </c>
    </row>
    <row r="123" spans="1:54" x14ac:dyDescent="0.3">
      <c r="A123" s="10" t="s">
        <v>662</v>
      </c>
      <c r="B123" s="10" t="s">
        <v>287</v>
      </c>
      <c r="C123" s="10" t="s">
        <v>62</v>
      </c>
      <c r="D123" s="10" t="s">
        <v>617</v>
      </c>
      <c r="E123" s="10" t="s">
        <v>1202</v>
      </c>
      <c r="F123" s="10">
        <v>33.21</v>
      </c>
      <c r="G123" s="10" t="s">
        <v>294</v>
      </c>
      <c r="H123" s="10" t="s">
        <v>295</v>
      </c>
      <c r="I123" s="10" t="s">
        <v>296</v>
      </c>
      <c r="J123" s="10" t="s">
        <v>304</v>
      </c>
      <c r="K123" s="10">
        <v>0.72636284908194393</v>
      </c>
      <c r="L123" s="10">
        <v>0.45098703536989965</v>
      </c>
      <c r="M123" s="10">
        <v>55.594936645160786</v>
      </c>
      <c r="N123" s="10">
        <v>3.7349945464827625</v>
      </c>
      <c r="O123" s="10">
        <v>6.774915578373621</v>
      </c>
      <c r="P123" s="10">
        <v>3.3358630935829336</v>
      </c>
      <c r="Q123" s="10">
        <v>0.55312451618894276</v>
      </c>
      <c r="R123" s="10">
        <v>7.4725270585767243</v>
      </c>
      <c r="S123" s="10">
        <v>0.91475825439408853</v>
      </c>
      <c r="T123" s="10">
        <v>1.7316352108433297</v>
      </c>
      <c r="U123" s="10">
        <v>11.795187905937921</v>
      </c>
      <c r="V123" s="10">
        <v>6.9147073060070632</v>
      </c>
      <c r="W123" s="10">
        <v>8.0347219166304287E-2</v>
      </c>
      <c r="X123" s="10">
        <v>4.8774740578682074</v>
      </c>
      <c r="Y123" s="10">
        <v>0.45792330410298732</v>
      </c>
      <c r="Z123" s="10">
        <v>0.19724661783099409</v>
      </c>
      <c r="AA123" s="10">
        <v>5.3995789168079407E-2</v>
      </c>
      <c r="AB123" s="10">
        <v>0.7646471944090999</v>
      </c>
      <c r="AC123" s="10">
        <v>0.93076793957415449</v>
      </c>
      <c r="AD123" s="10">
        <v>8.737308375811832</v>
      </c>
      <c r="AE123" s="10">
        <v>0.32775376530287742</v>
      </c>
      <c r="AF123" s="10">
        <v>3.4429908752502385</v>
      </c>
      <c r="AG123" s="10">
        <v>7.7170916868492014</v>
      </c>
      <c r="AH123" s="10">
        <v>1.4337285914643454</v>
      </c>
      <c r="AI123" s="10">
        <v>12.171528310059081</v>
      </c>
      <c r="AJ123" s="10">
        <v>27.669210731819145</v>
      </c>
      <c r="AK123" s="10">
        <v>2.9832025565893856</v>
      </c>
      <c r="AL123" s="10">
        <v>23.199547296063866</v>
      </c>
      <c r="AM123" s="10">
        <v>0.87743157398129035</v>
      </c>
      <c r="AN123" s="10">
        <v>5.3995789168079407E-2</v>
      </c>
      <c r="AO123" s="10">
        <v>0.51356562736701084</v>
      </c>
      <c r="AP123" s="10">
        <v>5.3995789168079407E-2</v>
      </c>
      <c r="AQ123" s="10">
        <v>0.12059676032797405</v>
      </c>
      <c r="AR123" s="10">
        <v>5.3995789168079407E-2</v>
      </c>
      <c r="AS123" s="10">
        <v>5.3995789168079407E-2</v>
      </c>
      <c r="AT123" s="10">
        <v>5.3995789168079407E-2</v>
      </c>
      <c r="AU123" s="10">
        <v>0.79517978834155501</v>
      </c>
      <c r="AV123" s="10">
        <v>5.3995789168079407E-2</v>
      </c>
      <c r="AW123" s="10">
        <v>0.1375332820426432</v>
      </c>
      <c r="AX123" s="10">
        <v>5.3995789168079407E-2</v>
      </c>
      <c r="AY123" s="10">
        <v>0.42270171583917621</v>
      </c>
      <c r="AZ123" s="10">
        <v>1.3572935022127413</v>
      </c>
      <c r="BA123" s="10">
        <v>8.6950431718405177E-2</v>
      </c>
      <c r="BB123" s="10">
        <v>0.26601248266284638</v>
      </c>
    </row>
    <row r="124" spans="1:54" x14ac:dyDescent="0.3">
      <c r="A124" s="10" t="s">
        <v>663</v>
      </c>
      <c r="B124" s="10" t="s">
        <v>287</v>
      </c>
      <c r="C124" s="10" t="s">
        <v>62</v>
      </c>
      <c r="D124" s="10" t="s">
        <v>617</v>
      </c>
      <c r="E124" s="10" t="s">
        <v>1207</v>
      </c>
      <c r="F124" s="10">
        <v>32.11</v>
      </c>
      <c r="G124" s="10" t="s">
        <v>294</v>
      </c>
      <c r="H124" s="10" t="s">
        <v>298</v>
      </c>
      <c r="I124" s="10" t="s">
        <v>328</v>
      </c>
      <c r="J124" s="10" t="s">
        <v>291</v>
      </c>
      <c r="K124" s="10">
        <v>0.62948773114641943</v>
      </c>
      <c r="L124" s="10">
        <v>0.62948773114641943</v>
      </c>
      <c r="M124" s="10">
        <v>39.764574735989889</v>
      </c>
      <c r="N124" s="10">
        <v>0.62948773114641943</v>
      </c>
      <c r="O124" s="10">
        <v>4.9832349712853263</v>
      </c>
      <c r="P124" s="10">
        <v>5.8598123740999943</v>
      </c>
      <c r="Q124" s="10">
        <v>1.0475077144705025</v>
      </c>
      <c r="R124" s="10">
        <v>12.474762951641218</v>
      </c>
      <c r="S124" s="10">
        <v>1.2464809176892464</v>
      </c>
      <c r="T124" s="10">
        <v>1.4628736201481396</v>
      </c>
      <c r="U124" s="10">
        <v>20.001154323126986</v>
      </c>
      <c r="V124" s="10">
        <v>11.271135198109427</v>
      </c>
      <c r="W124" s="10">
        <v>0.30497095137622998</v>
      </c>
      <c r="X124" s="10">
        <v>6.5604992121054977</v>
      </c>
      <c r="Y124" s="10">
        <v>2.3098877161640354</v>
      </c>
      <c r="Z124" s="10">
        <v>1.7080456853297439</v>
      </c>
      <c r="AA124" s="10">
        <v>1.3909092563160583</v>
      </c>
      <c r="AB124" s="10">
        <v>3.6160893716218943</v>
      </c>
      <c r="AC124" s="10">
        <v>3.5899844433520451</v>
      </c>
      <c r="AD124" s="10">
        <v>10.83861141602457</v>
      </c>
      <c r="AE124" s="10">
        <v>0.72514241085151665</v>
      </c>
      <c r="AF124" s="10">
        <v>1.991700688281224</v>
      </c>
      <c r="AG124" s="10">
        <v>0.24362796673757586</v>
      </c>
      <c r="AH124" s="10">
        <v>4.6524744856655502</v>
      </c>
      <c r="AI124" s="10">
        <v>21.317331378675178</v>
      </c>
      <c r="AJ124" s="10">
        <v>11.733873331337554</v>
      </c>
      <c r="AK124" s="10">
        <v>1.3664884090359972</v>
      </c>
      <c r="AL124" s="10">
        <v>0.99525952168740661</v>
      </c>
      <c r="AM124" s="10">
        <v>0.19098800037422736</v>
      </c>
      <c r="AN124" s="10">
        <v>0.11357525841536889</v>
      </c>
      <c r="AO124" s="10">
        <v>0.19773715011575183</v>
      </c>
      <c r="AP124" s="10">
        <v>0.32197269696074976</v>
      </c>
      <c r="AQ124" s="10">
        <v>1.4370218474443852</v>
      </c>
      <c r="AR124" s="10">
        <v>0.65802174583965256</v>
      </c>
      <c r="AS124" s="10">
        <v>1.7433690052691908</v>
      </c>
      <c r="AT124" s="10">
        <v>0.6627572477486855</v>
      </c>
      <c r="AU124" s="10">
        <v>5.8339409464085934</v>
      </c>
      <c r="AV124" s="10">
        <v>6.9042190268358006E-2</v>
      </c>
      <c r="AW124" s="10">
        <v>0.73497978593126834</v>
      </c>
      <c r="AX124" s="10">
        <v>0.36486010570081917</v>
      </c>
      <c r="AY124" s="10">
        <v>5.169676948052488</v>
      </c>
      <c r="AZ124" s="10">
        <v>3.1517129609712495</v>
      </c>
      <c r="BA124" s="10">
        <v>3.950593025253446</v>
      </c>
      <c r="BB124" s="10">
        <v>2.0548548406836966</v>
      </c>
    </row>
    <row r="125" spans="1:54" x14ac:dyDescent="0.3">
      <c r="A125" s="10" t="s">
        <v>664</v>
      </c>
      <c r="B125" s="10" t="s">
        <v>287</v>
      </c>
      <c r="C125" s="10" t="s">
        <v>62</v>
      </c>
      <c r="D125" s="10" t="s">
        <v>617</v>
      </c>
      <c r="E125" s="10" t="s">
        <v>1213</v>
      </c>
      <c r="F125" s="10">
        <v>23.66</v>
      </c>
      <c r="G125" s="10" t="s">
        <v>294</v>
      </c>
      <c r="H125" s="10" t="s">
        <v>295</v>
      </c>
      <c r="I125" s="10" t="s">
        <v>313</v>
      </c>
      <c r="J125" s="10" t="s">
        <v>291</v>
      </c>
      <c r="K125" s="10">
        <v>0.41662835434003914</v>
      </c>
      <c r="L125" s="10">
        <v>0.28030205054649737</v>
      </c>
      <c r="M125" s="10">
        <v>55.629936235172693</v>
      </c>
      <c r="N125" s="10">
        <v>1.6888065401952459</v>
      </c>
      <c r="O125" s="10">
        <v>5.6699673973327087</v>
      </c>
      <c r="P125" s="10">
        <v>3.1716282132605134</v>
      </c>
      <c r="Q125" s="10">
        <v>0.37858891343793716</v>
      </c>
      <c r="R125" s="10">
        <v>10.194476961331524</v>
      </c>
      <c r="S125" s="10">
        <v>0.57606310955819728</v>
      </c>
      <c r="T125" s="10">
        <v>1.5689273095950831</v>
      </c>
      <c r="U125" s="10">
        <v>12.142649791917949</v>
      </c>
      <c r="V125" s="10">
        <v>8.2820251233116178</v>
      </c>
      <c r="W125" s="10">
        <v>0.22800699473121397</v>
      </c>
      <c r="X125" s="10">
        <v>4.1044721082570108</v>
      </c>
      <c r="Y125" s="10">
        <v>0.14552293196901733</v>
      </c>
      <c r="Z125" s="10">
        <v>0.83639030764303746</v>
      </c>
      <c r="AA125" s="10">
        <v>0.20908339120302205</v>
      </c>
      <c r="AB125" s="10">
        <v>0.98067642219844608</v>
      </c>
      <c r="AC125" s="10">
        <v>1.4646402063536561</v>
      </c>
      <c r="AD125" s="10">
        <v>6.4778405901762683</v>
      </c>
      <c r="AE125" s="10">
        <v>0.24601735863494467</v>
      </c>
      <c r="AF125" s="10">
        <v>1.0402430088720211</v>
      </c>
      <c r="AG125" s="10">
        <v>0.62864886153812172</v>
      </c>
      <c r="AH125" s="10">
        <v>1.4746397427536269</v>
      </c>
      <c r="AI125" s="10">
        <v>7.9594781801023187</v>
      </c>
      <c r="AJ125" s="10">
        <v>12.291982683506239</v>
      </c>
      <c r="AK125" s="10">
        <v>0.34004790187998851</v>
      </c>
      <c r="AL125" s="10">
        <v>1.1217502656738196</v>
      </c>
      <c r="AM125" s="10">
        <v>0.1341626776701372</v>
      </c>
      <c r="AN125" s="10">
        <v>0.10278447982546485</v>
      </c>
      <c r="AO125" s="10">
        <v>0.27616180801083523</v>
      </c>
      <c r="AP125" s="10">
        <v>0.53806438420189762</v>
      </c>
      <c r="AQ125" s="10">
        <v>3.8448720242465395</v>
      </c>
      <c r="AR125" s="10">
        <v>1.4627694559431876</v>
      </c>
      <c r="AS125" s="10">
        <v>2.8373211133853147</v>
      </c>
      <c r="AT125" s="10">
        <v>1.1582161863712837</v>
      </c>
      <c r="AU125" s="10">
        <v>17.792315373776137</v>
      </c>
      <c r="AV125" s="10">
        <v>0.17428508288716213</v>
      </c>
      <c r="AW125" s="10">
        <v>2.1068903701780122</v>
      </c>
      <c r="AX125" s="10">
        <v>0.68658107184960149</v>
      </c>
      <c r="AY125" s="10">
        <v>8.1398113370346614</v>
      </c>
      <c r="AZ125" s="10">
        <v>18.46798275544753</v>
      </c>
      <c r="BA125" s="10">
        <v>1.4198989085786795</v>
      </c>
      <c r="BB125" s="10">
        <v>1.3084420151008032</v>
      </c>
    </row>
    <row r="126" spans="1:54" x14ac:dyDescent="0.3">
      <c r="A126" s="10" t="s">
        <v>665</v>
      </c>
      <c r="B126" s="10" t="s">
        <v>287</v>
      </c>
      <c r="C126" s="10" t="s">
        <v>67</v>
      </c>
      <c r="D126" s="10" t="s">
        <v>617</v>
      </c>
      <c r="E126" s="10" t="s">
        <v>1207</v>
      </c>
      <c r="F126" s="10" t="s">
        <v>64</v>
      </c>
      <c r="G126" s="10" t="s">
        <v>294</v>
      </c>
      <c r="H126" s="10" t="s">
        <v>295</v>
      </c>
      <c r="I126" s="10" t="s">
        <v>313</v>
      </c>
      <c r="J126" s="10" t="s">
        <v>291</v>
      </c>
      <c r="K126" s="10">
        <v>1.2376291616866275</v>
      </c>
      <c r="L126" s="10">
        <v>1.2376291616866275</v>
      </c>
      <c r="M126" s="10">
        <v>47.889379715425122</v>
      </c>
      <c r="N126" s="10">
        <v>1.2376291616866275</v>
      </c>
      <c r="O126" s="10">
        <v>1.2376291616866275</v>
      </c>
      <c r="P126" s="10">
        <v>1.2376291616866275</v>
      </c>
      <c r="Q126" s="10">
        <v>1.2376291616866275</v>
      </c>
      <c r="R126" s="10">
        <v>7.722674470826127</v>
      </c>
      <c r="S126" s="10">
        <v>1.2376291616866275</v>
      </c>
      <c r="T126" s="10">
        <v>2.3008361515438542</v>
      </c>
      <c r="U126" s="10">
        <v>21.837007395360231</v>
      </c>
      <c r="V126" s="10">
        <v>11.586698135038276</v>
      </c>
      <c r="W126" s="10">
        <v>1.6463322844879811</v>
      </c>
      <c r="X126" s="10">
        <v>11.688579824229674</v>
      </c>
      <c r="Y126" s="10">
        <v>0.27466591766625176</v>
      </c>
      <c r="Z126" s="10">
        <v>0.77700434102037841</v>
      </c>
      <c r="AA126" s="10">
        <v>0.81909106596711012</v>
      </c>
      <c r="AB126" s="10">
        <v>1.2393435721200505</v>
      </c>
      <c r="AC126" s="10">
        <v>4.5589892900283813</v>
      </c>
      <c r="AD126" s="10">
        <v>5.1889757419326417</v>
      </c>
      <c r="AE126" s="10">
        <v>0.78279979292341473</v>
      </c>
      <c r="AF126" s="10">
        <v>9.790855096568428E-2</v>
      </c>
      <c r="AG126" s="10">
        <v>0.4283499104748687</v>
      </c>
      <c r="AH126" s="10">
        <v>8.3155494689073031</v>
      </c>
      <c r="AI126" s="10">
        <v>15.686014620194372</v>
      </c>
      <c r="AJ126" s="10">
        <v>6.862138640955882</v>
      </c>
      <c r="AK126" s="10">
        <v>0.36328576201613288</v>
      </c>
      <c r="AL126" s="10">
        <v>1.8128404616877722</v>
      </c>
      <c r="AM126" s="10">
        <v>0.12721784285432799</v>
      </c>
      <c r="AN126" s="10">
        <v>0.83458717471413768</v>
      </c>
      <c r="AO126" s="10">
        <v>0.78644003284831887</v>
      </c>
      <c r="AP126" s="10">
        <v>0.86485107497469671</v>
      </c>
      <c r="AQ126" s="10">
        <v>2.6294785512961258</v>
      </c>
      <c r="AR126" s="10">
        <v>0.27924240810976525</v>
      </c>
      <c r="AS126" s="10">
        <v>1.0187582992795154</v>
      </c>
      <c r="AT126" s="10">
        <v>1.3986823956753793</v>
      </c>
      <c r="AU126" s="10">
        <v>7.4181772120295344</v>
      </c>
      <c r="AV126" s="10">
        <v>0.30779009385758466</v>
      </c>
      <c r="AW126" s="10">
        <v>1.312469021122546</v>
      </c>
      <c r="AX126" s="10">
        <v>1.7503258518961828</v>
      </c>
      <c r="AY126" s="10">
        <v>11.306997156980451</v>
      </c>
      <c r="AZ126" s="10">
        <v>9.1324543593170393</v>
      </c>
      <c r="BA126" s="10">
        <v>9.790855096568428E-2</v>
      </c>
      <c r="BB126" s="10">
        <v>0.19275072850081204</v>
      </c>
    </row>
    <row r="127" spans="1:54" x14ac:dyDescent="0.3">
      <c r="A127" s="10" t="s">
        <v>666</v>
      </c>
      <c r="B127" s="10" t="s">
        <v>287</v>
      </c>
      <c r="C127" s="10" t="s">
        <v>62</v>
      </c>
      <c r="D127" s="10" t="s">
        <v>617</v>
      </c>
      <c r="E127" s="10" t="s">
        <v>1205</v>
      </c>
      <c r="F127" s="10">
        <v>35.65</v>
      </c>
      <c r="G127" s="10" t="s">
        <v>294</v>
      </c>
      <c r="H127" s="10" t="s">
        <v>309</v>
      </c>
      <c r="I127" s="10" t="s">
        <v>328</v>
      </c>
      <c r="J127" s="10" t="s">
        <v>291</v>
      </c>
      <c r="K127" s="10">
        <v>1.1287879107917738</v>
      </c>
      <c r="L127" s="10">
        <v>0.60458162992773978</v>
      </c>
      <c r="M127" s="10">
        <v>50.45557152919001</v>
      </c>
      <c r="N127" s="10">
        <v>0.60458162992773978</v>
      </c>
      <c r="O127" s="10">
        <v>4.0800334883810629</v>
      </c>
      <c r="P127" s="10">
        <v>2.830313381335956</v>
      </c>
      <c r="Q127" s="10">
        <v>1.094397796227409</v>
      </c>
      <c r="R127" s="10">
        <v>11.019905857722641</v>
      </c>
      <c r="S127" s="10">
        <v>1.0397987849556722</v>
      </c>
      <c r="T127" s="10">
        <v>1.339300211424463</v>
      </c>
      <c r="U127" s="10">
        <v>16.787758195370387</v>
      </c>
      <c r="V127" s="10">
        <v>9.0149695847451472</v>
      </c>
      <c r="W127" s="10">
        <v>0.14292177335914311</v>
      </c>
      <c r="X127" s="10">
        <v>3.6831941447064693</v>
      </c>
      <c r="Y127" s="10">
        <v>1.0261197347915703</v>
      </c>
      <c r="Z127" s="10">
        <v>0.14292177335914311</v>
      </c>
      <c r="AA127" s="10">
        <v>0.14292177335914311</v>
      </c>
      <c r="AB127" s="10">
        <v>1.0693153396583375</v>
      </c>
      <c r="AC127" s="10">
        <v>2.2498638370866288</v>
      </c>
      <c r="AD127" s="10">
        <v>8.9505421579365159</v>
      </c>
      <c r="AE127" s="10">
        <v>0.63570354224629966</v>
      </c>
      <c r="AF127" s="10">
        <v>3.0785260655451077</v>
      </c>
      <c r="AG127" s="10">
        <v>2.3038739752390489</v>
      </c>
      <c r="AH127" s="10">
        <v>2.1874749099710287</v>
      </c>
      <c r="AI127" s="10">
        <v>12.475682686529442</v>
      </c>
      <c r="AJ127" s="10">
        <v>14.320606263157611</v>
      </c>
      <c r="AK127" s="10">
        <v>2.738713470684242</v>
      </c>
      <c r="AL127" s="10">
        <v>4.8914673223398335</v>
      </c>
      <c r="AM127" s="10">
        <v>0.14292177335914311</v>
      </c>
      <c r="AN127" s="10">
        <v>1.3649617121591104</v>
      </c>
      <c r="AO127" s="10">
        <v>3.5898269232152749</v>
      </c>
      <c r="AP127" s="10">
        <v>3.4268478654873431</v>
      </c>
      <c r="AQ127" s="10">
        <v>0.50775478982091038</v>
      </c>
      <c r="AR127" s="10">
        <v>0.14292177335914311</v>
      </c>
      <c r="AS127" s="10">
        <v>0.48549240114140679</v>
      </c>
      <c r="AT127" s="10">
        <v>0.38165383727283825</v>
      </c>
      <c r="AU127" s="10">
        <v>8.2118313205859472</v>
      </c>
      <c r="AV127" s="10">
        <v>0.14292177335914311</v>
      </c>
      <c r="AW127" s="10">
        <v>2.279686251620181</v>
      </c>
      <c r="AX127" s="10">
        <v>0.14292177335914311</v>
      </c>
      <c r="AY127" s="10">
        <v>3.813313700216967</v>
      </c>
      <c r="AZ127" s="10">
        <v>8.362938938514235</v>
      </c>
      <c r="BA127" s="10">
        <v>3.3181915872910546</v>
      </c>
      <c r="BB127" s="10">
        <v>3.6459648092685795</v>
      </c>
    </row>
    <row r="128" spans="1:54" x14ac:dyDescent="0.3">
      <c r="A128" s="10" t="s">
        <v>667</v>
      </c>
      <c r="B128" s="10" t="s">
        <v>287</v>
      </c>
      <c r="C128" s="10" t="s">
        <v>67</v>
      </c>
      <c r="D128" s="10" t="s">
        <v>617</v>
      </c>
      <c r="E128" s="10" t="s">
        <v>1203</v>
      </c>
      <c r="F128" s="10">
        <v>29.74</v>
      </c>
      <c r="G128" s="10" t="s">
        <v>294</v>
      </c>
      <c r="H128" s="10" t="s">
        <v>295</v>
      </c>
      <c r="I128" s="10" t="s">
        <v>313</v>
      </c>
      <c r="J128" s="10" t="s">
        <v>291</v>
      </c>
      <c r="K128" s="10">
        <v>0.72361900192608197</v>
      </c>
      <c r="L128" s="10">
        <v>0.682473813995358</v>
      </c>
      <c r="M128" s="10">
        <v>40.757533963526114</v>
      </c>
      <c r="N128" s="10">
        <v>0.48325203698451336</v>
      </c>
      <c r="O128" s="10">
        <v>3.0612532347148615</v>
      </c>
      <c r="P128" s="10">
        <v>4.7711592724199532</v>
      </c>
      <c r="Q128" s="10">
        <v>2.4232238215849691</v>
      </c>
      <c r="R128" s="10">
        <v>10.426848664231105</v>
      </c>
      <c r="S128" s="10">
        <v>1.5487594990154869</v>
      </c>
      <c r="T128" s="10">
        <v>2.3032343129399959</v>
      </c>
      <c r="U128" s="10">
        <v>19.366455716460042</v>
      </c>
      <c r="V128" s="10">
        <v>13.45218666220153</v>
      </c>
      <c r="W128" s="10">
        <v>0.4159433359323923</v>
      </c>
      <c r="X128" s="10">
        <v>2.3171454666298246</v>
      </c>
      <c r="Y128" s="10">
        <v>0.87956703112037549</v>
      </c>
      <c r="Z128" s="10">
        <v>0.23186216731962539</v>
      </c>
      <c r="AA128" s="10">
        <v>0.69353403776523659</v>
      </c>
      <c r="AB128" s="10">
        <v>0.87518437655507897</v>
      </c>
      <c r="AC128" s="10">
        <v>2.6724322440588133</v>
      </c>
      <c r="AD128" s="10">
        <v>3.6164883581705269</v>
      </c>
      <c r="AE128" s="10">
        <v>0.59468577519282073</v>
      </c>
      <c r="AF128" s="10">
        <v>0.78206796619151542</v>
      </c>
      <c r="AG128" s="10">
        <v>0.28080995466461733</v>
      </c>
      <c r="AH128" s="10">
        <v>3.5253878818151669</v>
      </c>
      <c r="AI128" s="10">
        <v>9.6570907912674464</v>
      </c>
      <c r="AJ128" s="10">
        <v>5.4774013231583458</v>
      </c>
      <c r="AK128" s="10">
        <v>0.32847458900594778</v>
      </c>
      <c r="AL128" s="10">
        <v>0.7873575854270094</v>
      </c>
      <c r="AM128" s="10">
        <v>7.8584121984877589E-2</v>
      </c>
      <c r="AN128" s="10">
        <v>0.36108225506015684</v>
      </c>
      <c r="AO128" s="10">
        <v>0.58590982150488213</v>
      </c>
      <c r="AP128" s="10">
        <v>0.37260111763865261</v>
      </c>
      <c r="AQ128" s="10">
        <v>2.1066982133155006</v>
      </c>
      <c r="AR128" s="10">
        <v>0.53125751910967534</v>
      </c>
      <c r="AS128" s="10">
        <v>2.6170418383803917</v>
      </c>
      <c r="AT128" s="10">
        <v>2.1018138130244135</v>
      </c>
      <c r="AU128" s="10">
        <v>14.496846841160158</v>
      </c>
      <c r="AV128" s="10">
        <v>0.58292015242131323</v>
      </c>
      <c r="AW128" s="10">
        <v>2.7555831714510663</v>
      </c>
      <c r="AX128" s="10">
        <v>1.7219598810852759</v>
      </c>
      <c r="AY128" s="10">
        <v>16.484214728196228</v>
      </c>
      <c r="AZ128" s="10">
        <v>17.932014841818557</v>
      </c>
      <c r="BA128" s="10">
        <v>2.2018453149144968</v>
      </c>
      <c r="BB128" s="10">
        <v>1.9341934846595989</v>
      </c>
    </row>
    <row r="129" spans="1:54" x14ac:dyDescent="0.3">
      <c r="A129" s="10" t="s">
        <v>668</v>
      </c>
      <c r="B129" s="10" t="s">
        <v>287</v>
      </c>
      <c r="C129" s="10" t="s">
        <v>62</v>
      </c>
      <c r="D129" s="10" t="s">
        <v>617</v>
      </c>
      <c r="E129" s="10" t="s">
        <v>1212</v>
      </c>
      <c r="F129" s="10">
        <v>31.02</v>
      </c>
      <c r="G129" s="10" t="s">
        <v>294</v>
      </c>
      <c r="H129" s="10" t="s">
        <v>295</v>
      </c>
      <c r="I129" s="10" t="s">
        <v>313</v>
      </c>
      <c r="J129" s="10" t="s">
        <v>291</v>
      </c>
      <c r="K129" s="10">
        <v>1.7123755349140102</v>
      </c>
      <c r="L129" s="10">
        <v>1.7123755349140102</v>
      </c>
      <c r="M129" s="10">
        <v>42.81484656986779</v>
      </c>
      <c r="N129" s="10">
        <v>1.7123755349140102</v>
      </c>
      <c r="O129" s="10">
        <v>1.7123755349140102</v>
      </c>
      <c r="P129" s="10">
        <v>1.7123755349140102</v>
      </c>
      <c r="Q129" s="10">
        <v>1.7123755349140102</v>
      </c>
      <c r="R129" s="10">
        <v>8.0275394507778088</v>
      </c>
      <c r="S129" s="10">
        <v>1.7123755349140102</v>
      </c>
      <c r="T129" s="10">
        <v>1.7123755349140102</v>
      </c>
      <c r="U129" s="10">
        <v>27.214420496587195</v>
      </c>
      <c r="V129" s="10">
        <v>8.2441892034551305</v>
      </c>
      <c r="W129" s="10">
        <v>6.4213464146556432E-2</v>
      </c>
      <c r="X129" s="10">
        <v>2.3879033049863754</v>
      </c>
      <c r="Y129" s="10">
        <v>2.877340852996003</v>
      </c>
      <c r="Z129" s="10">
        <v>0.26193380732496652</v>
      </c>
      <c r="AA129" s="10">
        <v>0.68482014860403406</v>
      </c>
      <c r="AB129" s="10">
        <v>1.614707020175093</v>
      </c>
      <c r="AC129" s="10">
        <v>3.6336252863462764</v>
      </c>
      <c r="AD129" s="10">
        <v>8.2898784473838649</v>
      </c>
      <c r="AE129" s="10">
        <v>1.2735653347326517</v>
      </c>
      <c r="AF129" s="10">
        <v>2.6828657157881874</v>
      </c>
      <c r="AG129" s="10">
        <v>2.5933686916332133</v>
      </c>
      <c r="AH129" s="10">
        <v>5.7112918234378345</v>
      </c>
      <c r="AI129" s="10">
        <v>19.367252700282588</v>
      </c>
      <c r="AJ129" s="10">
        <v>10.341788283780518</v>
      </c>
      <c r="AK129" s="10">
        <v>1.4969502044793017</v>
      </c>
      <c r="AL129" s="10">
        <v>3.4377469012399948</v>
      </c>
      <c r="AM129" s="10">
        <v>5.9491166866621856E-2</v>
      </c>
      <c r="AN129" s="10">
        <v>1.1542044884502192</v>
      </c>
      <c r="AO129" s="10">
        <v>1.420662450287475</v>
      </c>
      <c r="AP129" s="10">
        <v>2.0678385963251924</v>
      </c>
      <c r="AQ129" s="10">
        <v>0.95133589123710927</v>
      </c>
      <c r="AR129" s="10">
        <v>5.9491166866621856E-2</v>
      </c>
      <c r="AS129" s="10">
        <v>1.0817375544504009</v>
      </c>
      <c r="AT129" s="10">
        <v>0.95776242453787608</v>
      </c>
      <c r="AU129" s="10">
        <v>6.438881436089579</v>
      </c>
      <c r="AV129" s="10">
        <v>0.40877146702829287</v>
      </c>
      <c r="AW129" s="10">
        <v>1.9250806177537034</v>
      </c>
      <c r="AX129" s="10">
        <v>0.7234558689220173</v>
      </c>
      <c r="AY129" s="10">
        <v>8.7938281219110177</v>
      </c>
      <c r="AZ129" s="10">
        <v>6.1978589226461471</v>
      </c>
      <c r="BA129" s="10">
        <v>0.61435605910073954</v>
      </c>
      <c r="BB129" s="10">
        <v>0.42599178018950523</v>
      </c>
    </row>
    <row r="130" spans="1:54" x14ac:dyDescent="0.3">
      <c r="A130" s="10" t="s">
        <v>669</v>
      </c>
      <c r="B130" s="10" t="s">
        <v>287</v>
      </c>
      <c r="C130" s="10" t="s">
        <v>67</v>
      </c>
      <c r="D130" s="10" t="s">
        <v>617</v>
      </c>
      <c r="E130" s="10" t="s">
        <v>1211</v>
      </c>
      <c r="F130" s="10">
        <v>27.48</v>
      </c>
      <c r="G130" s="10" t="s">
        <v>294</v>
      </c>
      <c r="H130" s="10" t="s">
        <v>309</v>
      </c>
      <c r="I130" s="10" t="s">
        <v>296</v>
      </c>
      <c r="J130" s="10" t="s">
        <v>291</v>
      </c>
      <c r="K130" s="10">
        <v>2.0945819525788529</v>
      </c>
      <c r="L130" s="10">
        <v>2.5601816994966744</v>
      </c>
      <c r="M130" s="10">
        <v>53.87784427004938</v>
      </c>
      <c r="N130" s="10">
        <v>2.5590857828970601</v>
      </c>
      <c r="O130" s="10">
        <v>7.8257806750685921</v>
      </c>
      <c r="P130" s="10">
        <v>2.7625669443177441</v>
      </c>
      <c r="Q130" s="10">
        <v>2.4809847678972243</v>
      </c>
      <c r="R130" s="10">
        <v>4.5545705280266873</v>
      </c>
      <c r="S130" s="10">
        <v>0.91926829746418837</v>
      </c>
      <c r="T130" s="10">
        <v>3.7365038221114446</v>
      </c>
      <c r="U130" s="10">
        <v>12.758576967038421</v>
      </c>
      <c r="V130" s="10">
        <v>3.8700542930537152</v>
      </c>
      <c r="W130" s="10">
        <v>0.36784397699966359</v>
      </c>
      <c r="X130" s="10">
        <v>7.4643750918398819</v>
      </c>
      <c r="Y130" s="10">
        <v>11.1488765365863</v>
      </c>
      <c r="Z130" s="10">
        <v>1.3985217282105322</v>
      </c>
      <c r="AA130" s="10">
        <v>0.32569859776578014</v>
      </c>
      <c r="AB130" s="10">
        <v>1.4682897347850716</v>
      </c>
      <c r="AC130" s="10">
        <v>2.0137589745578777</v>
      </c>
      <c r="AD130" s="10">
        <v>4.6613937714496672</v>
      </c>
      <c r="AE130" s="10">
        <v>0.6051797681589185</v>
      </c>
      <c r="AF130" s="10">
        <v>0.81735581898063625</v>
      </c>
      <c r="AG130" s="10">
        <v>0.76529591247494488</v>
      </c>
      <c r="AH130" s="10">
        <v>7.1603880410022347</v>
      </c>
      <c r="AI130" s="10">
        <v>25.53568924617959</v>
      </c>
      <c r="AJ130" s="10">
        <v>5.6146104447950727</v>
      </c>
      <c r="AK130" s="10">
        <v>2.5059554675249105</v>
      </c>
      <c r="AL130" s="10">
        <v>1.2625654890096631</v>
      </c>
      <c r="AM130" s="10">
        <v>5.0535012503401207E-2</v>
      </c>
      <c r="AN130" s="10">
        <v>5.0535012503401207E-2</v>
      </c>
      <c r="AO130" s="10">
        <v>5.0535012503401207E-2</v>
      </c>
      <c r="AP130" s="10">
        <v>5.0535012503401207E-2</v>
      </c>
      <c r="AQ130" s="10">
        <v>1.9317103282573553</v>
      </c>
      <c r="AR130" s="10">
        <v>1.0243440717562862</v>
      </c>
      <c r="AS130" s="10">
        <v>1.3053130560862902</v>
      </c>
      <c r="AT130" s="10">
        <v>1.2811465814195073</v>
      </c>
      <c r="AU130" s="10">
        <v>2.9834153191582957</v>
      </c>
      <c r="AV130" s="10">
        <v>0.24986872693516088</v>
      </c>
      <c r="AW130" s="10">
        <v>0.34760975799330174</v>
      </c>
      <c r="AX130" s="10">
        <v>1.9166129932719642</v>
      </c>
      <c r="AY130" s="10">
        <v>13.083142041413359</v>
      </c>
      <c r="AZ130" s="10">
        <v>2.0345402350745885</v>
      </c>
      <c r="BA130" s="10">
        <v>0.45202494815276678</v>
      </c>
      <c r="BB130" s="10">
        <v>7.2333290146743306E-2</v>
      </c>
    </row>
    <row r="131" spans="1:54" x14ac:dyDescent="0.3">
      <c r="A131" s="10" t="s">
        <v>670</v>
      </c>
      <c r="B131" s="10" t="s">
        <v>287</v>
      </c>
      <c r="C131" s="10" t="s">
        <v>62</v>
      </c>
      <c r="D131" s="10" t="s">
        <v>617</v>
      </c>
      <c r="E131" s="10" t="s">
        <v>1204</v>
      </c>
      <c r="F131" s="10">
        <v>24.78</v>
      </c>
      <c r="G131" s="10" t="s">
        <v>294</v>
      </c>
      <c r="H131" s="10" t="s">
        <v>295</v>
      </c>
      <c r="I131" s="10" t="s">
        <v>303</v>
      </c>
      <c r="J131" s="10" t="s">
        <v>364</v>
      </c>
      <c r="K131" s="10">
        <v>0.71215794381053354</v>
      </c>
      <c r="L131" s="10">
        <v>0.35982870007052248</v>
      </c>
      <c r="M131" s="10">
        <v>49.316048578102809</v>
      </c>
      <c r="N131" s="10">
        <v>1.4469299325910716</v>
      </c>
      <c r="O131" s="10">
        <v>7.3064783573760224</v>
      </c>
      <c r="P131" s="10">
        <v>6.8913568440071655</v>
      </c>
      <c r="Q131" s="10">
        <v>1.8315689991701862</v>
      </c>
      <c r="R131" s="10">
        <v>11.911651692152505</v>
      </c>
      <c r="S131" s="10">
        <v>0.85699492322178927</v>
      </c>
      <c r="T131" s="10">
        <v>1.9180054387983618</v>
      </c>
      <c r="U131" s="10">
        <v>12.541038602800024</v>
      </c>
      <c r="V131" s="10">
        <v>4.9079399878990149</v>
      </c>
      <c r="W131" s="10">
        <v>0.275578764359457</v>
      </c>
      <c r="X131" s="10">
        <v>1.5166860556379074</v>
      </c>
      <c r="Y131" s="10">
        <v>3.6311305103076505</v>
      </c>
      <c r="Z131" s="10">
        <v>0.68907086530782935</v>
      </c>
      <c r="AA131" s="10">
        <v>1.7335945837061806</v>
      </c>
      <c r="AB131" s="10">
        <v>2.5994968201480204</v>
      </c>
      <c r="AC131" s="10">
        <v>6.5041062312539708</v>
      </c>
      <c r="AD131" s="10">
        <v>11.974857149156364</v>
      </c>
      <c r="AE131" s="10">
        <v>0.90223800024124035</v>
      </c>
      <c r="AF131" s="10">
        <v>1.6088991137503754</v>
      </c>
      <c r="AG131" s="10">
        <v>1.7694419117691325</v>
      </c>
      <c r="AH131" s="10">
        <v>6.2344823228340234</v>
      </c>
      <c r="AI131" s="10">
        <v>15.095834372335798</v>
      </c>
      <c r="AJ131" s="10">
        <v>9.9927882114923605</v>
      </c>
      <c r="AK131" s="10">
        <v>0.96028229239762852</v>
      </c>
      <c r="AL131" s="10">
        <v>2.0511508111896415</v>
      </c>
      <c r="AM131" s="10">
        <v>0.17022465238754519</v>
      </c>
      <c r="AN131" s="10">
        <v>0.56463417196806043</v>
      </c>
      <c r="AO131" s="10">
        <v>1.7333001279053661</v>
      </c>
      <c r="AP131" s="10">
        <v>1.8115675460363598</v>
      </c>
      <c r="AQ131" s="10">
        <v>0.96143632947770108</v>
      </c>
      <c r="AR131" s="10">
        <v>0.7020092860040662</v>
      </c>
      <c r="AS131" s="10">
        <v>2.3919407496529725</v>
      </c>
      <c r="AT131" s="10">
        <v>1.0156186574610104</v>
      </c>
      <c r="AU131" s="10">
        <v>9.9493949409015716</v>
      </c>
      <c r="AV131" s="10">
        <v>0.18404886010910151</v>
      </c>
      <c r="AW131" s="10">
        <v>1.0789340365364366</v>
      </c>
      <c r="AX131" s="10">
        <v>0.61048151430268605</v>
      </c>
      <c r="AY131" s="10">
        <v>5.1717429452368142</v>
      </c>
      <c r="AZ131" s="10">
        <v>5.4467228324292387</v>
      </c>
      <c r="BA131" s="10">
        <v>0.21391082037797526</v>
      </c>
      <c r="BB131" s="10">
        <v>0.4543945133255029</v>
      </c>
    </row>
    <row r="132" spans="1:54" x14ac:dyDescent="0.3">
      <c r="A132" s="10" t="s">
        <v>671</v>
      </c>
      <c r="B132" s="10" t="s">
        <v>287</v>
      </c>
      <c r="C132" s="10" t="s">
        <v>62</v>
      </c>
      <c r="D132" s="10" t="s">
        <v>617</v>
      </c>
      <c r="E132" s="10" t="s">
        <v>1211</v>
      </c>
      <c r="F132" s="10">
        <v>24.76</v>
      </c>
      <c r="G132" s="10" t="s">
        <v>294</v>
      </c>
      <c r="H132" s="10" t="s">
        <v>295</v>
      </c>
      <c r="I132" s="10" t="s">
        <v>313</v>
      </c>
      <c r="J132" s="10" t="s">
        <v>291</v>
      </c>
      <c r="K132" s="10">
        <v>0.56972496640479642</v>
      </c>
      <c r="L132" s="10">
        <v>0.56972496640479642</v>
      </c>
      <c r="M132" s="10">
        <v>40.555829004152955</v>
      </c>
      <c r="N132" s="10">
        <v>0.64106614034486742</v>
      </c>
      <c r="O132" s="10">
        <v>4.970895909879161</v>
      </c>
      <c r="P132" s="10">
        <v>5.4807762536565896</v>
      </c>
      <c r="Q132" s="10">
        <v>1.0506768128568136</v>
      </c>
      <c r="R132" s="10">
        <v>12.693942274596148</v>
      </c>
      <c r="S132" s="10">
        <v>1.2882029850692611</v>
      </c>
      <c r="T132" s="10">
        <v>1.2937150741192274</v>
      </c>
      <c r="U132" s="10">
        <v>20.075377276519571</v>
      </c>
      <c r="V132" s="10">
        <v>10.810068335995808</v>
      </c>
      <c r="W132" s="10">
        <v>8.731111650421533E-2</v>
      </c>
      <c r="X132" s="10">
        <v>3.6449538679895004</v>
      </c>
      <c r="Y132" s="10">
        <v>1.1524111790317866</v>
      </c>
      <c r="Z132" s="10">
        <v>0.91126558905857824</v>
      </c>
      <c r="AA132" s="10">
        <v>0.83318377560022749</v>
      </c>
      <c r="AB132" s="10">
        <v>3.1255753127907067</v>
      </c>
      <c r="AC132" s="10">
        <v>3.9534491089564709</v>
      </c>
      <c r="AD132" s="10">
        <v>15.81520083844709</v>
      </c>
      <c r="AE132" s="10">
        <v>1.1049735793821758</v>
      </c>
      <c r="AF132" s="10">
        <v>3.4695841063901001</v>
      </c>
      <c r="AG132" s="10">
        <v>1.2519038163670781</v>
      </c>
      <c r="AH132" s="10">
        <v>4.6624242472285289</v>
      </c>
      <c r="AI132" s="10">
        <v>24.32069409316669</v>
      </c>
      <c r="AJ132" s="10">
        <v>20.970844598611492</v>
      </c>
      <c r="AK132" s="10">
        <v>0.94157616436101055</v>
      </c>
      <c r="AL132" s="10">
        <v>2.5267462088805144</v>
      </c>
      <c r="AM132" s="10">
        <v>0.51383220514326955</v>
      </c>
      <c r="AN132" s="10">
        <v>0.68840896225729931</v>
      </c>
      <c r="AO132" s="10">
        <v>1.3892856016681223</v>
      </c>
      <c r="AP132" s="10">
        <v>0.80642136035930667</v>
      </c>
      <c r="AQ132" s="10">
        <v>8.7979656736119377E-2</v>
      </c>
      <c r="AR132" s="10">
        <v>5.9445613596003644E-2</v>
      </c>
      <c r="AS132" s="10">
        <v>0.26577918348423946</v>
      </c>
      <c r="AT132" s="10">
        <v>8.2070316902574644E-2</v>
      </c>
      <c r="AU132" s="10">
        <v>2.2070216915052585</v>
      </c>
      <c r="AV132" s="10">
        <v>5.9445613596003644E-2</v>
      </c>
      <c r="AW132" s="10">
        <v>0.34897896704513814</v>
      </c>
      <c r="AX132" s="10">
        <v>5.9445613596003644E-2</v>
      </c>
      <c r="AY132" s="10">
        <v>2.0062485900057756</v>
      </c>
      <c r="AZ132" s="10">
        <v>2.0717420517150029</v>
      </c>
      <c r="BA132" s="10">
        <v>0.34811410767433332</v>
      </c>
      <c r="BB132" s="10">
        <v>0.23368286194938317</v>
      </c>
    </row>
    <row r="133" spans="1:54" x14ac:dyDescent="0.3">
      <c r="A133" s="10" t="s">
        <v>672</v>
      </c>
      <c r="B133" s="10" t="s">
        <v>287</v>
      </c>
      <c r="C133" s="10" t="s">
        <v>62</v>
      </c>
      <c r="D133" s="10" t="s">
        <v>617</v>
      </c>
      <c r="E133" s="10" t="s">
        <v>1204</v>
      </c>
      <c r="F133" s="10">
        <v>23.67</v>
      </c>
      <c r="G133" s="10" t="s">
        <v>294</v>
      </c>
      <c r="H133" s="10" t="s">
        <v>298</v>
      </c>
      <c r="I133" s="10" t="s">
        <v>313</v>
      </c>
      <c r="J133" s="10" t="s">
        <v>291</v>
      </c>
      <c r="K133" s="10">
        <v>0.4118334043766953</v>
      </c>
      <c r="L133" s="10">
        <v>0.48544080892798469</v>
      </c>
      <c r="M133" s="10">
        <v>42.955312000576811</v>
      </c>
      <c r="N133" s="10">
        <v>0.75170299297445198</v>
      </c>
      <c r="O133" s="10">
        <v>4.12053656914612</v>
      </c>
      <c r="P133" s="10">
        <v>5.1802854943205094</v>
      </c>
      <c r="Q133" s="10">
        <v>2.2352039506333901</v>
      </c>
      <c r="R133" s="10">
        <v>13.26205818687049</v>
      </c>
      <c r="S133" s="10">
        <v>0.91697871091760863</v>
      </c>
      <c r="T133" s="10">
        <v>2.6937753550553967</v>
      </c>
      <c r="U133" s="10">
        <v>17.643829120110041</v>
      </c>
      <c r="V133" s="10">
        <v>9.3430434060905103</v>
      </c>
      <c r="W133" s="10">
        <v>6.705386476271924E-2</v>
      </c>
      <c r="X133" s="10">
        <v>1.2435062107415806</v>
      </c>
      <c r="Y133" s="10">
        <v>0.94446747621326965</v>
      </c>
      <c r="Z133" s="10">
        <v>0.320946076303185</v>
      </c>
      <c r="AA133" s="10">
        <v>0.89603139440003798</v>
      </c>
      <c r="AB133" s="10">
        <v>1.5989988597951608</v>
      </c>
      <c r="AC133" s="10">
        <v>4.1101907333550827</v>
      </c>
      <c r="AD133" s="10">
        <v>8.0866257907972638</v>
      </c>
      <c r="AE133" s="10">
        <v>0.54459507965660303</v>
      </c>
      <c r="AF133" s="10">
        <v>4.9393702214923327E-2</v>
      </c>
      <c r="AG133" s="10">
        <v>0.44577816248968299</v>
      </c>
      <c r="AH133" s="10">
        <v>3.5861359012803002</v>
      </c>
      <c r="AI133" s="10">
        <v>9.7687838876414688</v>
      </c>
      <c r="AJ133" s="10">
        <v>6.5068731870701475</v>
      </c>
      <c r="AK133" s="10">
        <v>0.28191924779338529</v>
      </c>
      <c r="AL133" s="10">
        <v>0.77990494822892031</v>
      </c>
      <c r="AM133" s="10">
        <v>4.9393702214923327E-2</v>
      </c>
      <c r="AN133" s="10">
        <v>0.32915648271173287</v>
      </c>
      <c r="AO133" s="10">
        <v>0.59939671310065501</v>
      </c>
      <c r="AP133" s="10">
        <v>0.61395630947616475</v>
      </c>
      <c r="AQ133" s="10">
        <v>1.2543382496373134</v>
      </c>
      <c r="AR133" s="10">
        <v>0.64597145498804498</v>
      </c>
      <c r="AS133" s="10">
        <v>3.4648521351766659</v>
      </c>
      <c r="AT133" s="10">
        <v>2.2185897558514927</v>
      </c>
      <c r="AU133" s="10">
        <v>21.114924784452629</v>
      </c>
      <c r="AV133" s="10">
        <v>0.39498939689782697</v>
      </c>
      <c r="AW133" s="10">
        <v>2.0570507398639744</v>
      </c>
      <c r="AX133" s="10">
        <v>1.4588818924582547</v>
      </c>
      <c r="AY133" s="10">
        <v>13.436624381440584</v>
      </c>
      <c r="AZ133" s="10">
        <v>12.640342333821028</v>
      </c>
      <c r="BA133" s="10">
        <v>0.15320469312853877</v>
      </c>
      <c r="BB133" s="10">
        <v>0.33712245203644459</v>
      </c>
    </row>
    <row r="134" spans="1:54" x14ac:dyDescent="0.3">
      <c r="A134" s="10" t="s">
        <v>673</v>
      </c>
      <c r="B134" s="10" t="s">
        <v>287</v>
      </c>
      <c r="C134" s="10" t="s">
        <v>62</v>
      </c>
      <c r="D134" s="10" t="s">
        <v>617</v>
      </c>
      <c r="E134" s="10" t="s">
        <v>1208</v>
      </c>
      <c r="F134" s="10">
        <v>27.45</v>
      </c>
      <c r="G134" s="10" t="s">
        <v>294</v>
      </c>
      <c r="H134" s="10" t="s">
        <v>309</v>
      </c>
      <c r="I134" s="10" t="s">
        <v>328</v>
      </c>
      <c r="J134" s="10" t="s">
        <v>291</v>
      </c>
      <c r="K134" s="10">
        <v>0.93420321427486397</v>
      </c>
      <c r="L134" s="10">
        <v>0.63890674815963344</v>
      </c>
      <c r="M134" s="10">
        <v>50.051729406476099</v>
      </c>
      <c r="N134" s="10">
        <v>0.42811945750864339</v>
      </c>
      <c r="O134" s="10">
        <v>3.2706169901893158</v>
      </c>
      <c r="P134" s="10">
        <v>4.0199443088295777</v>
      </c>
      <c r="Q134" s="10">
        <v>2.0597025105989935</v>
      </c>
      <c r="R134" s="10">
        <v>8.6613168538166772</v>
      </c>
      <c r="S134" s="10">
        <v>0.42811945750864339</v>
      </c>
      <c r="T134" s="10">
        <v>2.065996936923014</v>
      </c>
      <c r="U134" s="10">
        <v>19.681074229636629</v>
      </c>
      <c r="V134" s="10">
        <v>7.760269886077892</v>
      </c>
      <c r="W134" s="10">
        <v>4.1793408973436523E-2</v>
      </c>
      <c r="X134" s="10">
        <v>1.2676499928488316</v>
      </c>
      <c r="Y134" s="10">
        <v>0.10703020380938766</v>
      </c>
      <c r="Z134" s="10">
        <v>4.1793408973436523E-2</v>
      </c>
      <c r="AA134" s="10">
        <v>0.13505158744909129</v>
      </c>
      <c r="AB134" s="10">
        <v>0.47540002707284046</v>
      </c>
      <c r="AC134" s="10">
        <v>0.98392080833951712</v>
      </c>
      <c r="AD134" s="10">
        <v>2.282856302310639</v>
      </c>
      <c r="AE134" s="10">
        <v>9.299033496589626E-2</v>
      </c>
      <c r="AF134" s="10">
        <v>4.1793408973436523E-2</v>
      </c>
      <c r="AG134" s="10">
        <v>4.1793408973436523E-2</v>
      </c>
      <c r="AH134" s="10">
        <v>1.3801703878280147</v>
      </c>
      <c r="AI134" s="10">
        <v>5.245428070142558</v>
      </c>
      <c r="AJ134" s="10">
        <v>3.8680656769799455</v>
      </c>
      <c r="AK134" s="10">
        <v>4.1793408973436523E-2</v>
      </c>
      <c r="AL134" s="10">
        <v>6.940260511713964</v>
      </c>
      <c r="AM134" s="10">
        <v>4.1793408973436523E-2</v>
      </c>
      <c r="AN134" s="10">
        <v>3.1681551138250894</v>
      </c>
      <c r="AO134" s="10">
        <v>5.8091166736717827</v>
      </c>
      <c r="AP134" s="10">
        <v>4.3276949611766602</v>
      </c>
      <c r="AQ134" s="10">
        <v>1.8444220230571911</v>
      </c>
      <c r="AR134" s="10">
        <v>0.46107914979576392</v>
      </c>
      <c r="AS134" s="10">
        <v>2.3599233484576563</v>
      </c>
      <c r="AT134" s="10">
        <v>1.4502453966537758</v>
      </c>
      <c r="AU134" s="10">
        <v>14.869107543461718</v>
      </c>
      <c r="AV134" s="10">
        <v>0.33250162260546401</v>
      </c>
      <c r="AW134" s="10">
        <v>1.951908924343136</v>
      </c>
      <c r="AX134" s="10">
        <v>1.3546450632974885</v>
      </c>
      <c r="AY134" s="10">
        <v>19.436620399174526</v>
      </c>
      <c r="AZ134" s="10">
        <v>18.238575761718117</v>
      </c>
      <c r="BA134" s="10">
        <v>4.7796337357046491E-2</v>
      </c>
      <c r="BB134" s="10">
        <v>1.3186233241032836</v>
      </c>
    </row>
    <row r="135" spans="1:54" x14ac:dyDescent="0.3">
      <c r="A135" s="10" t="s">
        <v>674</v>
      </c>
      <c r="B135" s="10" t="s">
        <v>287</v>
      </c>
      <c r="C135" s="10" t="s">
        <v>67</v>
      </c>
      <c r="D135" s="10" t="s">
        <v>617</v>
      </c>
      <c r="E135" s="10" t="s">
        <v>1205</v>
      </c>
      <c r="F135" s="10">
        <v>21.45</v>
      </c>
      <c r="G135" s="10" t="s">
        <v>294</v>
      </c>
      <c r="H135" s="10" t="s">
        <v>309</v>
      </c>
      <c r="I135" s="10" t="s">
        <v>328</v>
      </c>
      <c r="J135" s="10" t="s">
        <v>291</v>
      </c>
      <c r="K135" s="10">
        <v>0.71244417331985621</v>
      </c>
      <c r="L135" s="10">
        <v>0.71244417331985621</v>
      </c>
      <c r="M135" s="10">
        <v>14.604695897657395</v>
      </c>
      <c r="N135" s="10">
        <v>0.71244417331985621</v>
      </c>
      <c r="O135" s="10">
        <v>0.71244417331985621</v>
      </c>
      <c r="P135" s="10">
        <v>9.0472127848106894</v>
      </c>
      <c r="Q135" s="10">
        <v>0.71244417331985621</v>
      </c>
      <c r="R135" s="10">
        <v>21.991067731177001</v>
      </c>
      <c r="S135" s="10">
        <v>12.771327684244742</v>
      </c>
      <c r="T135" s="10">
        <v>0.71244417331985621</v>
      </c>
      <c r="U135" s="10">
        <v>13.817685536047449</v>
      </c>
      <c r="V135" s="10">
        <v>23.493345326143579</v>
      </c>
      <c r="W135" s="10">
        <v>2.5550871254268963E-2</v>
      </c>
      <c r="X135" s="10">
        <v>4.5322437905895256</v>
      </c>
      <c r="Y135" s="10">
        <v>1.8713927334519653E-2</v>
      </c>
      <c r="Z135" s="10">
        <v>0.31276365272072859</v>
      </c>
      <c r="AA135" s="10">
        <v>0.14856571689306489</v>
      </c>
      <c r="AB135" s="10">
        <v>5.7909874581699805</v>
      </c>
      <c r="AC135" s="10">
        <v>0.56693803155301215</v>
      </c>
      <c r="AD135" s="10">
        <v>17.910943152944309</v>
      </c>
      <c r="AE135" s="10">
        <v>0.31414206596349975</v>
      </c>
      <c r="AF135" s="10">
        <v>9.0085538576187414</v>
      </c>
      <c r="AG135" s="10">
        <v>9.7063892889616419</v>
      </c>
      <c r="AH135" s="10">
        <v>0.34562903683519103</v>
      </c>
      <c r="AI135" s="10">
        <v>13.143087906682766</v>
      </c>
      <c r="AJ135" s="10">
        <v>21.630042099278945</v>
      </c>
      <c r="AK135" s="10">
        <v>1.1858080565712272</v>
      </c>
      <c r="AL135" s="10">
        <v>11.480945339939376</v>
      </c>
      <c r="AM135" s="10">
        <v>3.1570310167484692</v>
      </c>
      <c r="AN135" s="10">
        <v>5.9979024773335401E-2</v>
      </c>
      <c r="AO135" s="10">
        <v>0.11305347633747274</v>
      </c>
      <c r="AP135" s="10">
        <v>0.23204513170744712</v>
      </c>
      <c r="AQ135" s="10">
        <v>4.0673155584866937E-3</v>
      </c>
      <c r="AR135" s="10">
        <v>4.0673155584866937E-3</v>
      </c>
      <c r="AS135" s="10">
        <v>1.3267374901861223E-2</v>
      </c>
      <c r="AT135" s="10">
        <v>4.0673155584866937E-3</v>
      </c>
      <c r="AU135" s="10">
        <v>8.6884113826946954E-2</v>
      </c>
      <c r="AV135" s="10">
        <v>4.0673155584866937E-3</v>
      </c>
      <c r="AW135" s="10">
        <v>4.1002623397537706E-2</v>
      </c>
      <c r="AX135" s="10">
        <v>4.0673155584866937E-3</v>
      </c>
      <c r="AY135" s="10">
        <v>4.0491910919436318E-2</v>
      </c>
      <c r="AZ135" s="10">
        <v>0.10646986516728378</v>
      </c>
      <c r="BA135" s="10">
        <v>4.0673155584866937E-3</v>
      </c>
      <c r="BB135" s="10">
        <v>4.0673155584866937E-3</v>
      </c>
    </row>
    <row r="136" spans="1:54" x14ac:dyDescent="0.3">
      <c r="A136" s="10" t="s">
        <v>675</v>
      </c>
      <c r="B136" s="10" t="s">
        <v>287</v>
      </c>
      <c r="C136" s="10" t="s">
        <v>62</v>
      </c>
      <c r="D136" s="10" t="s">
        <v>617</v>
      </c>
      <c r="E136" s="10" t="s">
        <v>1211</v>
      </c>
      <c r="F136" s="10">
        <v>31.14</v>
      </c>
      <c r="G136" s="10" t="s">
        <v>294</v>
      </c>
      <c r="H136" s="10" t="s">
        <v>309</v>
      </c>
      <c r="I136" s="10" t="s">
        <v>296</v>
      </c>
      <c r="J136" s="10" t="s">
        <v>291</v>
      </c>
      <c r="K136" s="10">
        <v>0.84561675975749473</v>
      </c>
      <c r="L136" s="10">
        <v>0.58724850095754388</v>
      </c>
      <c r="M136" s="10">
        <v>52.89969583841323</v>
      </c>
      <c r="N136" s="10">
        <v>0.53452386836756938</v>
      </c>
      <c r="O136" s="10">
        <v>4.2905382357223765</v>
      </c>
      <c r="P136" s="10">
        <v>4.7604281460817743</v>
      </c>
      <c r="Q136" s="10">
        <v>1.5111597779651456</v>
      </c>
      <c r="R136" s="10">
        <v>8.6308566793058237</v>
      </c>
      <c r="S136" s="10">
        <v>0.8132834109599405</v>
      </c>
      <c r="T136" s="10">
        <v>1.8067955753915517</v>
      </c>
      <c r="U136" s="10">
        <v>16.512785285093493</v>
      </c>
      <c r="V136" s="10">
        <v>6.8070679219840322</v>
      </c>
      <c r="W136" s="10">
        <v>1.0089434750883255</v>
      </c>
      <c r="X136" s="10">
        <v>10.34282319705018</v>
      </c>
      <c r="Y136" s="10">
        <v>0.92891121755903194</v>
      </c>
      <c r="Z136" s="10">
        <v>0.88011096770414177</v>
      </c>
      <c r="AA136" s="10">
        <v>1.3053218577864263</v>
      </c>
      <c r="AB136" s="10">
        <v>3.1774541692214746</v>
      </c>
      <c r="AC136" s="10">
        <v>4.1289789728326571</v>
      </c>
      <c r="AD136" s="10">
        <v>10.459386624921915</v>
      </c>
      <c r="AE136" s="10">
        <v>1.0987189198865541</v>
      </c>
      <c r="AF136" s="10">
        <v>2.4405148607428808</v>
      </c>
      <c r="AG136" s="10">
        <v>1.7395206266086398</v>
      </c>
      <c r="AH136" s="10">
        <v>5.3652141061450154</v>
      </c>
      <c r="AI136" s="10">
        <v>19.249190094447744</v>
      </c>
      <c r="AJ136" s="10">
        <v>11.008021662014407</v>
      </c>
      <c r="AK136" s="10">
        <v>1.0370482712484481</v>
      </c>
      <c r="AL136" s="10">
        <v>2.5917425587673399</v>
      </c>
      <c r="AM136" s="10">
        <v>9.7508808767422336E-2</v>
      </c>
      <c r="AN136" s="10">
        <v>1.0127724209219964</v>
      </c>
      <c r="AO136" s="10">
        <v>1.3107495400064935</v>
      </c>
      <c r="AP136" s="10">
        <v>0.82331059530190631</v>
      </c>
      <c r="AQ136" s="10">
        <v>1.1452845689655129</v>
      </c>
      <c r="AR136" s="10">
        <v>0.23965579536414314</v>
      </c>
      <c r="AS136" s="10">
        <v>1.3068517966905293</v>
      </c>
      <c r="AT136" s="10">
        <v>0.57207155813496668</v>
      </c>
      <c r="AU136" s="10">
        <v>5.5992689960113342</v>
      </c>
      <c r="AV136" s="10">
        <v>0.13331918642410207</v>
      </c>
      <c r="AW136" s="10">
        <v>1.1072430743203026</v>
      </c>
      <c r="AX136" s="10">
        <v>0.29126345090498584</v>
      </c>
      <c r="AY136" s="10">
        <v>3.5372474363002464</v>
      </c>
      <c r="AZ136" s="10">
        <v>3.3769932158436768</v>
      </c>
      <c r="BA136" s="10">
        <v>1.8176312387176246</v>
      </c>
      <c r="BB136" s="10">
        <v>0.86692673529957176</v>
      </c>
    </row>
    <row r="137" spans="1:54" x14ac:dyDescent="0.3">
      <c r="A137" s="10" t="s">
        <v>676</v>
      </c>
      <c r="B137" s="10" t="s">
        <v>287</v>
      </c>
      <c r="C137" s="10" t="s">
        <v>62</v>
      </c>
      <c r="D137" s="10" t="s">
        <v>617</v>
      </c>
      <c r="E137" s="10" t="s">
        <v>1203</v>
      </c>
      <c r="F137" s="10">
        <v>29.07</v>
      </c>
      <c r="G137" s="10" t="s">
        <v>294</v>
      </c>
      <c r="H137" s="10" t="s">
        <v>330</v>
      </c>
      <c r="I137" s="10" t="s">
        <v>313</v>
      </c>
      <c r="J137" s="10" t="s">
        <v>291</v>
      </c>
      <c r="K137" s="10">
        <v>0.32251946269902365</v>
      </c>
      <c r="L137" s="10">
        <v>0.85647825050091508</v>
      </c>
      <c r="M137" s="10">
        <v>37.678263662934327</v>
      </c>
      <c r="N137" s="10">
        <v>0.32251946269902365</v>
      </c>
      <c r="O137" s="10">
        <v>2.529560864030608</v>
      </c>
      <c r="P137" s="10">
        <v>5.1005162947999789</v>
      </c>
      <c r="Q137" s="10">
        <v>3.5299593932676787</v>
      </c>
      <c r="R137" s="10">
        <v>13.175871483670077</v>
      </c>
      <c r="S137" s="10">
        <v>0.49858324053574904</v>
      </c>
      <c r="T137" s="10">
        <v>3.1102507062309468</v>
      </c>
      <c r="U137" s="10">
        <v>15.73189063497253</v>
      </c>
      <c r="V137" s="10">
        <v>17.14358654365914</v>
      </c>
      <c r="W137" s="10">
        <v>0.25714262366424911</v>
      </c>
      <c r="X137" s="10">
        <v>1.4862658417300927</v>
      </c>
      <c r="Y137" s="10">
        <v>1.5073453166429012E-2</v>
      </c>
      <c r="Z137" s="10">
        <v>0.12425233995713707</v>
      </c>
      <c r="AA137" s="10">
        <v>0.43322158737623373</v>
      </c>
      <c r="AB137" s="10">
        <v>0.42279221657628674</v>
      </c>
      <c r="AC137" s="10">
        <v>2.4313514731293839</v>
      </c>
      <c r="AD137" s="10">
        <v>2.5807081651956394</v>
      </c>
      <c r="AE137" s="10">
        <v>0.16800426089029982</v>
      </c>
      <c r="AF137" s="10">
        <v>0.23809519366150739</v>
      </c>
      <c r="AG137" s="10">
        <v>0.13392390918012492</v>
      </c>
      <c r="AH137" s="10">
        <v>1.8350895831879779</v>
      </c>
      <c r="AI137" s="10">
        <v>8.5473670407065736</v>
      </c>
      <c r="AJ137" s="10">
        <v>7.1582644790080927</v>
      </c>
      <c r="AK137" s="10">
        <v>0.17807272344912245</v>
      </c>
      <c r="AL137" s="10">
        <v>0.48480232534990514</v>
      </c>
      <c r="AM137" s="10">
        <v>4.2465305405121057E-2</v>
      </c>
      <c r="AN137" s="10">
        <v>0.19737045389929855</v>
      </c>
      <c r="AO137" s="10">
        <v>0.67920104109272894</v>
      </c>
      <c r="AP137" s="10">
        <v>0.6077262959397256</v>
      </c>
      <c r="AQ137" s="10">
        <v>1.5194776727755113</v>
      </c>
      <c r="AR137" s="10">
        <v>0.36322575541975832</v>
      </c>
      <c r="AS137" s="10">
        <v>1.8035117351286643</v>
      </c>
      <c r="AT137" s="10">
        <v>2.0432819051058178</v>
      </c>
      <c r="AU137" s="10">
        <v>14.536329255330829</v>
      </c>
      <c r="AV137" s="10">
        <v>0.23630335853314174</v>
      </c>
      <c r="AW137" s="10">
        <v>1.0972688228119274</v>
      </c>
      <c r="AX137" s="10">
        <v>1.4105498636360871</v>
      </c>
      <c r="AY137" s="10">
        <v>13.075514335560149</v>
      </c>
      <c r="AZ137" s="10">
        <v>35.583079990774316</v>
      </c>
      <c r="BA137" s="10">
        <v>5.7013726765215676E-2</v>
      </c>
      <c r="BB137" s="10">
        <v>0.25325326559265787</v>
      </c>
    </row>
    <row r="138" spans="1:54" x14ac:dyDescent="0.3">
      <c r="A138" s="10" t="s">
        <v>677</v>
      </c>
      <c r="B138" s="10" t="s">
        <v>287</v>
      </c>
      <c r="C138" s="10" t="s">
        <v>67</v>
      </c>
      <c r="D138" s="10" t="s">
        <v>617</v>
      </c>
      <c r="E138" s="10" t="s">
        <v>1207</v>
      </c>
      <c r="F138" s="10">
        <v>30.12</v>
      </c>
      <c r="G138" s="10" t="s">
        <v>373</v>
      </c>
      <c r="H138" s="10" t="s">
        <v>316</v>
      </c>
      <c r="I138" s="10" t="s">
        <v>290</v>
      </c>
      <c r="J138" s="10" t="s">
        <v>291</v>
      </c>
      <c r="K138" s="10">
        <v>0.58025303129712402</v>
      </c>
      <c r="L138" s="10">
        <v>0.14768378012282735</v>
      </c>
      <c r="M138" s="10">
        <v>23.604727996617765</v>
      </c>
      <c r="N138" s="10">
        <v>2.2143987050084295</v>
      </c>
      <c r="O138" s="10">
        <v>4.1022987946282878</v>
      </c>
      <c r="P138" s="10">
        <v>27.460191344910125</v>
      </c>
      <c r="Q138" s="10">
        <v>0.95579915447390151</v>
      </c>
      <c r="R138" s="10">
        <v>23.432945313485725</v>
      </c>
      <c r="S138" s="10">
        <v>3.4106691736890635</v>
      </c>
      <c r="T138" s="10">
        <v>1.0839076371512051</v>
      </c>
      <c r="U138" s="10">
        <v>6.1071959527500015</v>
      </c>
      <c r="V138" s="10">
        <v>6.899929115865552</v>
      </c>
      <c r="W138" s="10">
        <v>6.4106689070074038E-2</v>
      </c>
      <c r="X138" s="10">
        <v>5.6352055480057066</v>
      </c>
      <c r="Y138" s="10">
        <v>0.21847463475047627</v>
      </c>
      <c r="Z138" s="10">
        <v>0.9223646383393852</v>
      </c>
      <c r="AA138" s="10">
        <v>1.165361043259501</v>
      </c>
      <c r="AB138" s="10">
        <v>20.388787885283296</v>
      </c>
      <c r="AC138" s="10">
        <v>1.5375845133406851</v>
      </c>
      <c r="AD138" s="10">
        <v>23.414559502701721</v>
      </c>
      <c r="AE138" s="10">
        <v>0.12821337814014808</v>
      </c>
      <c r="AF138" s="10">
        <v>3.4015337767362768</v>
      </c>
      <c r="AG138" s="10">
        <v>4.443249043451873</v>
      </c>
      <c r="AH138" s="10">
        <v>0.20459665843386399</v>
      </c>
      <c r="AI138" s="10">
        <v>3.759741120585903</v>
      </c>
      <c r="AJ138" s="10">
        <v>8.1951427039619844</v>
      </c>
      <c r="AK138" s="10">
        <v>0.22587727453748174</v>
      </c>
      <c r="AL138" s="10">
        <v>10.630555821734097</v>
      </c>
      <c r="AM138" s="10">
        <v>1.2611107940545634</v>
      </c>
      <c r="AN138" s="10">
        <v>3.5569203777060028</v>
      </c>
      <c r="AO138" s="10">
        <v>6.0572439221624057</v>
      </c>
      <c r="AP138" s="10">
        <v>4.0200904049036739</v>
      </c>
      <c r="AQ138" s="10">
        <v>6.4106689070074038E-2</v>
      </c>
      <c r="AR138" s="10">
        <v>6.4106689070074038E-2</v>
      </c>
      <c r="AS138" s="10">
        <v>6.4106689070074038E-2</v>
      </c>
      <c r="AT138" s="10">
        <v>6.4106689070074038E-2</v>
      </c>
      <c r="AU138" s="10">
        <v>6.4106689070074038E-2</v>
      </c>
      <c r="AV138" s="10">
        <v>6.4106689070074038E-2</v>
      </c>
      <c r="AW138" s="10">
        <v>6.4106689070074038E-2</v>
      </c>
      <c r="AX138" s="10">
        <v>6.4106689070074038E-2</v>
      </c>
      <c r="AY138" s="10">
        <v>6.4106689070074038E-2</v>
      </c>
      <c r="AZ138" s="10">
        <v>6.4106689070074038E-2</v>
      </c>
      <c r="BA138" s="10">
        <v>6.4106689070074038E-2</v>
      </c>
      <c r="BB138" s="10">
        <v>6.4106689070074038E-2</v>
      </c>
    </row>
    <row r="139" spans="1:54" x14ac:dyDescent="0.3">
      <c r="A139" s="10" t="s">
        <v>678</v>
      </c>
      <c r="B139" s="10" t="s">
        <v>287</v>
      </c>
      <c r="C139" s="10" t="s">
        <v>67</v>
      </c>
      <c r="D139" s="10" t="s">
        <v>617</v>
      </c>
      <c r="E139" s="10" t="s">
        <v>1211</v>
      </c>
      <c r="F139" s="10">
        <v>24.34</v>
      </c>
      <c r="G139" s="10" t="s">
        <v>294</v>
      </c>
      <c r="H139" s="10" t="s">
        <v>295</v>
      </c>
      <c r="I139" s="10" t="s">
        <v>375</v>
      </c>
      <c r="J139" s="10" t="s">
        <v>291</v>
      </c>
      <c r="K139" s="10">
        <v>3.1804644247527341</v>
      </c>
      <c r="L139" s="10">
        <v>3.9486074326897884</v>
      </c>
      <c r="M139" s="10">
        <v>51.534113874092085</v>
      </c>
      <c r="N139" s="10">
        <v>1.9488293090911268</v>
      </c>
      <c r="O139" s="10">
        <v>1.6482990994348266</v>
      </c>
      <c r="P139" s="10">
        <v>0.63663892612730155</v>
      </c>
      <c r="Q139" s="10">
        <v>3.6379450699809048</v>
      </c>
      <c r="R139" s="10">
        <v>2.3826247920835506</v>
      </c>
      <c r="S139" s="10">
        <v>0.18384037525846619</v>
      </c>
      <c r="T139" s="10">
        <v>6.91263248996166</v>
      </c>
      <c r="U139" s="10">
        <v>19.981366603670104</v>
      </c>
      <c r="V139" s="10">
        <v>4.0046376028574597</v>
      </c>
      <c r="W139" s="10">
        <v>5.7632309991608545E-2</v>
      </c>
      <c r="X139" s="10">
        <v>0.67615558829323696</v>
      </c>
      <c r="Y139" s="10">
        <v>0.65435018768674946</v>
      </c>
      <c r="Z139" s="10">
        <v>5.7632309991608545E-2</v>
      </c>
      <c r="AA139" s="10">
        <v>5.7632309991608545E-2</v>
      </c>
      <c r="AB139" s="10">
        <v>5.7632309991608545E-2</v>
      </c>
      <c r="AC139" s="10">
        <v>5.7632309991608545E-2</v>
      </c>
      <c r="AD139" s="10">
        <v>5.7632309991608545E-2</v>
      </c>
      <c r="AE139" s="10">
        <v>5.7632309991608545E-2</v>
      </c>
      <c r="AF139" s="10">
        <v>5.7632309991608545E-2</v>
      </c>
      <c r="AG139" s="10">
        <v>5.7632309991608545E-2</v>
      </c>
      <c r="AH139" s="10">
        <v>2.2071575430183805</v>
      </c>
      <c r="AI139" s="10">
        <v>1.8516735305475152</v>
      </c>
      <c r="AJ139" s="10">
        <v>0.20891712371958096</v>
      </c>
      <c r="AK139" s="10">
        <v>0.14358376834573122</v>
      </c>
      <c r="AL139" s="10">
        <v>0.1421918760190464</v>
      </c>
      <c r="AM139" s="10">
        <v>5.7632309991608545E-2</v>
      </c>
      <c r="AN139" s="10">
        <v>5.7632309991608545E-2</v>
      </c>
      <c r="AO139" s="10">
        <v>0.32221540132627186</v>
      </c>
      <c r="AP139" s="10">
        <v>5.7632309991608545E-2</v>
      </c>
      <c r="AQ139" s="10">
        <v>14.854317270128412</v>
      </c>
      <c r="AR139" s="10">
        <v>0.30500394418960292</v>
      </c>
      <c r="AS139" s="10">
        <v>0.94866888548274575</v>
      </c>
      <c r="AT139" s="10">
        <v>2.4546306821223478</v>
      </c>
      <c r="AU139" s="10">
        <v>3.1335861200753645</v>
      </c>
      <c r="AV139" s="10">
        <v>0.93981296064866016</v>
      </c>
      <c r="AW139" s="10">
        <v>0.61786958382554868</v>
      </c>
      <c r="AX139" s="10">
        <v>14.647229972251065</v>
      </c>
      <c r="AY139" s="10">
        <v>45.565926901169199</v>
      </c>
      <c r="AZ139" s="10">
        <v>8.692328318135619</v>
      </c>
      <c r="BA139" s="10">
        <v>0.68338145527959737</v>
      </c>
      <c r="BB139" s="10">
        <v>0.25941116783601637</v>
      </c>
    </row>
    <row r="140" spans="1:54" x14ac:dyDescent="0.3">
      <c r="A140" s="10" t="s">
        <v>679</v>
      </c>
      <c r="B140" s="10" t="s">
        <v>287</v>
      </c>
      <c r="C140" s="10" t="s">
        <v>62</v>
      </c>
      <c r="D140" s="10" t="s">
        <v>617</v>
      </c>
      <c r="E140" s="10" t="s">
        <v>1203</v>
      </c>
      <c r="F140" s="10">
        <v>23.41</v>
      </c>
      <c r="G140" s="10" t="s">
        <v>294</v>
      </c>
      <c r="H140" s="10" t="s">
        <v>295</v>
      </c>
      <c r="I140" s="10" t="s">
        <v>313</v>
      </c>
      <c r="J140" s="10" t="s">
        <v>377</v>
      </c>
      <c r="K140" s="10">
        <v>3.3066929022160871</v>
      </c>
      <c r="L140" s="10">
        <v>2.8359839140980041</v>
      </c>
      <c r="M140" s="10">
        <v>46.30016182213091</v>
      </c>
      <c r="N140" s="10">
        <v>2.3058076969702106</v>
      </c>
      <c r="O140" s="10">
        <v>5.7774236973138269</v>
      </c>
      <c r="P140" s="10">
        <v>3.3993146467130471</v>
      </c>
      <c r="Q140" s="10">
        <v>4.4075454576695723</v>
      </c>
      <c r="R140" s="10">
        <v>6.0888461215486842</v>
      </c>
      <c r="S140" s="10">
        <v>1.704964730336195</v>
      </c>
      <c r="T140" s="10">
        <v>4.8206259165803598</v>
      </c>
      <c r="U140" s="10">
        <v>14.982654533478925</v>
      </c>
      <c r="V140" s="10">
        <v>4.0699785609441737</v>
      </c>
      <c r="W140" s="10">
        <v>0.60488758171122214</v>
      </c>
      <c r="X140" s="10">
        <v>8.6787938733318502</v>
      </c>
      <c r="Y140" s="10">
        <v>20.132339623200906</v>
      </c>
      <c r="Z140" s="10">
        <v>0.89164725051224025</v>
      </c>
      <c r="AA140" s="10">
        <v>1.6048339518612456</v>
      </c>
      <c r="AB140" s="10">
        <v>2.3760695388976441</v>
      </c>
      <c r="AC140" s="10">
        <v>4.2557338660130499</v>
      </c>
      <c r="AD140" s="10">
        <v>3.913690288049577</v>
      </c>
      <c r="AE140" s="10">
        <v>2.3200742581129532</v>
      </c>
      <c r="AF140" s="10">
        <v>1.3578864602596949</v>
      </c>
      <c r="AG140" s="10">
        <v>2.1726899542342371</v>
      </c>
      <c r="AH140" s="10">
        <v>6.6906003122785629</v>
      </c>
      <c r="AI140" s="10">
        <v>11.86024123220942</v>
      </c>
      <c r="AJ140" s="10">
        <v>1.8566991602938727</v>
      </c>
      <c r="AK140" s="10">
        <v>9.1441835227128863</v>
      </c>
      <c r="AL140" s="10">
        <v>1.7457780594403511</v>
      </c>
      <c r="AM140" s="10">
        <v>4.8065650151025485E-2</v>
      </c>
      <c r="AN140" s="10">
        <v>4.8065650151025485E-2</v>
      </c>
      <c r="AO140" s="10">
        <v>4.8065650151025485E-2</v>
      </c>
      <c r="AP140" s="10">
        <v>4.8065650151025485E-2</v>
      </c>
      <c r="AQ140" s="10">
        <v>2.9479384222376193</v>
      </c>
      <c r="AR140" s="10">
        <v>0.29915399751308686</v>
      </c>
      <c r="AS140" s="10">
        <v>0.8076645432858609</v>
      </c>
      <c r="AT140" s="10">
        <v>1.3543470259466988</v>
      </c>
      <c r="AU140" s="10">
        <v>1.9660389012574253</v>
      </c>
      <c r="AV140" s="10">
        <v>0.76720648391248902</v>
      </c>
      <c r="AW140" s="10">
        <v>0.52805451978068263</v>
      </c>
      <c r="AX140" s="10">
        <v>0.83571205179023811</v>
      </c>
      <c r="AY140" s="10">
        <v>3.3723899565643998</v>
      </c>
      <c r="AZ140" s="10">
        <v>0.57032309203111831</v>
      </c>
      <c r="BA140" s="10">
        <v>6.164708025769924</v>
      </c>
      <c r="BB140" s="10">
        <v>0.58805144618663441</v>
      </c>
    </row>
    <row r="141" spans="1:54" x14ac:dyDescent="0.3">
      <c r="A141" s="10" t="s">
        <v>680</v>
      </c>
      <c r="B141" s="10" t="s">
        <v>287</v>
      </c>
      <c r="C141" s="10" t="s">
        <v>62</v>
      </c>
      <c r="D141" s="10" t="s">
        <v>617</v>
      </c>
      <c r="E141" s="10" t="s">
        <v>1207</v>
      </c>
      <c r="F141" s="10">
        <v>33.9</v>
      </c>
      <c r="G141" s="10" t="s">
        <v>373</v>
      </c>
      <c r="H141" s="10" t="s">
        <v>316</v>
      </c>
      <c r="I141" s="10" t="s">
        <v>290</v>
      </c>
      <c r="J141" s="10" t="s">
        <v>291</v>
      </c>
      <c r="K141" s="10">
        <v>0.46533943097061226</v>
      </c>
      <c r="L141" s="10">
        <v>0.46533943097061226</v>
      </c>
      <c r="M141" s="10">
        <v>11.695771457100722</v>
      </c>
      <c r="N141" s="10">
        <v>1.1586754061910083</v>
      </c>
      <c r="O141" s="10">
        <v>7.1396563554390067</v>
      </c>
      <c r="P141" s="10">
        <v>38.295300424241816</v>
      </c>
      <c r="Q141" s="10">
        <v>0.46533943097061226</v>
      </c>
      <c r="R141" s="10">
        <v>22.165251361993253</v>
      </c>
      <c r="S141" s="10">
        <v>3.4085444393165329</v>
      </c>
      <c r="T141" s="10">
        <v>5.5666229429859495</v>
      </c>
      <c r="U141" s="10">
        <v>3.3674189037559277</v>
      </c>
      <c r="V141" s="10">
        <v>5.8067404160639402</v>
      </c>
      <c r="W141" s="10">
        <v>0.1634766206730916</v>
      </c>
      <c r="X141" s="10">
        <v>4.0861798720342613</v>
      </c>
      <c r="Y141" s="10">
        <v>1.1688578378126049</v>
      </c>
      <c r="Z141" s="10">
        <v>2.361385046840915</v>
      </c>
      <c r="AA141" s="10">
        <v>3.6325179454621233</v>
      </c>
      <c r="AB141" s="10">
        <v>29.730409969203212</v>
      </c>
      <c r="AC141" s="10">
        <v>2.7592135770799175</v>
      </c>
      <c r="AD141" s="10">
        <v>18.632674923887123</v>
      </c>
      <c r="AE141" s="10">
        <v>0.21583736489157948</v>
      </c>
      <c r="AF141" s="10">
        <v>2.9915281592606893</v>
      </c>
      <c r="AG141" s="10">
        <v>9.3078908292991596</v>
      </c>
      <c r="AH141" s="10">
        <v>0.1634766206730916</v>
      </c>
      <c r="AI141" s="10">
        <v>3.787301696830923</v>
      </c>
      <c r="AJ141" s="10">
        <v>6.5868429127731325</v>
      </c>
      <c r="AK141" s="10">
        <v>0.29456157503446517</v>
      </c>
      <c r="AL141" s="10">
        <v>5.8393174563368042</v>
      </c>
      <c r="AM141" s="10">
        <v>5.8263782818105296</v>
      </c>
      <c r="AN141" s="10">
        <v>0.1634766206730916</v>
      </c>
      <c r="AO141" s="10">
        <v>0.1634766206730916</v>
      </c>
      <c r="AP141" s="10">
        <v>0.1634766206730916</v>
      </c>
      <c r="AQ141" s="10">
        <v>0.1634766206730916</v>
      </c>
      <c r="AR141" s="10">
        <v>0.1634766206730916</v>
      </c>
      <c r="AS141" s="10">
        <v>0.1634766206730916</v>
      </c>
      <c r="AT141" s="10">
        <v>0.1634766206730916</v>
      </c>
      <c r="AU141" s="10">
        <v>0.1634766206730916</v>
      </c>
      <c r="AV141" s="10">
        <v>0.1634766206730916</v>
      </c>
      <c r="AW141" s="10">
        <v>0.1634766206730916</v>
      </c>
      <c r="AX141" s="10">
        <v>0.1634766206730916</v>
      </c>
      <c r="AY141" s="10">
        <v>0.1634766206730916</v>
      </c>
      <c r="AZ141" s="10">
        <v>0.1634766206730916</v>
      </c>
      <c r="BA141" s="10">
        <v>0.1634766206730916</v>
      </c>
      <c r="BB141" s="10">
        <v>0.1634766206730916</v>
      </c>
    </row>
    <row r="142" spans="1:54" x14ac:dyDescent="0.3">
      <c r="A142" s="10" t="s">
        <v>681</v>
      </c>
      <c r="B142" s="10" t="s">
        <v>287</v>
      </c>
      <c r="C142" s="10" t="s">
        <v>62</v>
      </c>
      <c r="D142" s="10" t="s">
        <v>617</v>
      </c>
      <c r="E142" s="10" t="s">
        <v>1206</v>
      </c>
      <c r="F142" s="10">
        <v>30.74</v>
      </c>
      <c r="G142" s="10" t="s">
        <v>380</v>
      </c>
      <c r="H142" s="10" t="s">
        <v>309</v>
      </c>
      <c r="I142" s="10" t="s">
        <v>313</v>
      </c>
      <c r="J142" s="10" t="s">
        <v>291</v>
      </c>
      <c r="K142" s="10">
        <v>2.0062780963810845</v>
      </c>
      <c r="L142" s="10">
        <v>0.87271681432941883</v>
      </c>
      <c r="M142" s="10">
        <v>49.05378567876668</v>
      </c>
      <c r="N142" s="10">
        <v>2.8503751420522052</v>
      </c>
      <c r="O142" s="10">
        <v>3.470408268344122</v>
      </c>
      <c r="P142" s="10">
        <v>1.481895465013628</v>
      </c>
      <c r="Q142" s="10">
        <v>3.2820187625991699</v>
      </c>
      <c r="R142" s="10">
        <v>4.5895666011922991</v>
      </c>
      <c r="S142" s="10">
        <v>0.50008123662902026</v>
      </c>
      <c r="T142" s="10">
        <v>3.3367305378449985</v>
      </c>
      <c r="U142" s="10">
        <v>22.284897245516618</v>
      </c>
      <c r="V142" s="10">
        <v>6.2712461513307796</v>
      </c>
      <c r="W142" s="10">
        <v>0.22607843441651784</v>
      </c>
      <c r="X142" s="10">
        <v>3.0501400239108807</v>
      </c>
      <c r="Y142" s="10">
        <v>0.87397259877715949</v>
      </c>
      <c r="Z142" s="10">
        <v>0.22607843441651784</v>
      </c>
      <c r="AA142" s="10">
        <v>0.22607843441651784</v>
      </c>
      <c r="AB142" s="10">
        <v>0.22607843441651784</v>
      </c>
      <c r="AC142" s="10">
        <v>0.28234319610545128</v>
      </c>
      <c r="AD142" s="10">
        <v>0.98735036844095725</v>
      </c>
      <c r="AE142" s="10">
        <v>0.22607843441651784</v>
      </c>
      <c r="AF142" s="10">
        <v>0.22607843441651784</v>
      </c>
      <c r="AG142" s="10">
        <v>1.0000910186125</v>
      </c>
      <c r="AH142" s="10">
        <v>7.2165790554989107</v>
      </c>
      <c r="AI142" s="10">
        <v>16.029955745242546</v>
      </c>
      <c r="AJ142" s="10">
        <v>4.6828389135409498</v>
      </c>
      <c r="AK142" s="10">
        <v>4.4971183056482094</v>
      </c>
      <c r="AL142" s="10">
        <v>4.2518938538170428</v>
      </c>
      <c r="AM142" s="10">
        <v>0.22607843441651784</v>
      </c>
      <c r="AN142" s="10">
        <v>0.22607843441651784</v>
      </c>
      <c r="AO142" s="10">
        <v>0.22607843441651784</v>
      </c>
      <c r="AP142" s="10">
        <v>0.22607843441651784</v>
      </c>
      <c r="AQ142" s="10">
        <v>3.4768771987742091</v>
      </c>
      <c r="AR142" s="10">
        <v>0.22607843441651784</v>
      </c>
      <c r="AS142" s="10">
        <v>0.22607843441651784</v>
      </c>
      <c r="AT142" s="10">
        <v>0.38782285914329928</v>
      </c>
      <c r="AU142" s="10">
        <v>3.9678969504834436</v>
      </c>
      <c r="AV142" s="10">
        <v>0.22607843441651784</v>
      </c>
      <c r="AW142" s="10">
        <v>0.55623151092059364</v>
      </c>
      <c r="AX142" s="10">
        <v>2.5632688114731885</v>
      </c>
      <c r="AY142" s="10">
        <v>18.339513685652658</v>
      </c>
      <c r="AZ142" s="10">
        <v>4.6740444624421471</v>
      </c>
      <c r="BA142" s="10">
        <v>17.631427551118836</v>
      </c>
      <c r="BB142" s="10">
        <v>2.5916142429822884</v>
      </c>
    </row>
    <row r="143" spans="1:54" x14ac:dyDescent="0.3">
      <c r="A143" s="10" t="s">
        <v>682</v>
      </c>
      <c r="B143" s="10" t="s">
        <v>287</v>
      </c>
      <c r="C143" s="10" t="s">
        <v>62</v>
      </c>
      <c r="D143" s="10" t="s">
        <v>617</v>
      </c>
      <c r="E143" s="10" t="s">
        <v>1207</v>
      </c>
      <c r="F143" s="10">
        <v>25.35</v>
      </c>
      <c r="G143" s="10" t="s">
        <v>294</v>
      </c>
      <c r="H143" s="10" t="s">
        <v>295</v>
      </c>
      <c r="I143" s="10" t="s">
        <v>303</v>
      </c>
      <c r="J143" s="10" t="s">
        <v>377</v>
      </c>
      <c r="K143" s="10">
        <v>5.7575117299166374</v>
      </c>
      <c r="L143" s="10">
        <v>2.8438609063614271</v>
      </c>
      <c r="M143" s="10">
        <v>52.705321960803786</v>
      </c>
      <c r="N143" s="10">
        <v>4.2679937093685156</v>
      </c>
      <c r="O143" s="10">
        <v>3.8273344915790717</v>
      </c>
      <c r="P143" s="10">
        <v>1.8015038432149142</v>
      </c>
      <c r="Q143" s="10">
        <v>3.5177837688069302</v>
      </c>
      <c r="R143" s="10">
        <v>4.9671611783997065</v>
      </c>
      <c r="S143" s="10">
        <v>1.0751030899654868</v>
      </c>
      <c r="T143" s="10">
        <v>2.9624604206601108</v>
      </c>
      <c r="U143" s="10">
        <v>10.725863367681951</v>
      </c>
      <c r="V143" s="10">
        <v>5.5481015332414563</v>
      </c>
      <c r="W143" s="10">
        <v>0.60699634110996314</v>
      </c>
      <c r="X143" s="10">
        <v>8.9028361772275098</v>
      </c>
      <c r="Y143" s="10">
        <v>13.950891310132238</v>
      </c>
      <c r="Z143" s="10">
        <v>0.26153236099437321</v>
      </c>
      <c r="AA143" s="10">
        <v>0.26153236099437321</v>
      </c>
      <c r="AB143" s="10">
        <v>0.26153236099437321</v>
      </c>
      <c r="AC143" s="10">
        <v>0.95746964668494905</v>
      </c>
      <c r="AD143" s="10">
        <v>2.6961874544704845</v>
      </c>
      <c r="AE143" s="10">
        <v>0.26153236099437321</v>
      </c>
      <c r="AF143" s="10">
        <v>0.42499008661585647</v>
      </c>
      <c r="AG143" s="10">
        <v>1.8653962374803803</v>
      </c>
      <c r="AH143" s="10">
        <v>2.4102090098630646</v>
      </c>
      <c r="AI143" s="10">
        <v>8.5006844040354856</v>
      </c>
      <c r="AJ143" s="10">
        <v>7.8815653841625304</v>
      </c>
      <c r="AK143" s="10">
        <v>3.9765897414559075</v>
      </c>
      <c r="AL143" s="10">
        <v>3.7567194855679378</v>
      </c>
      <c r="AM143" s="10">
        <v>0.26153236099437321</v>
      </c>
      <c r="AN143" s="10">
        <v>0.26153236099437321</v>
      </c>
      <c r="AO143" s="10">
        <v>0.26153236099437321</v>
      </c>
      <c r="AP143" s="10">
        <v>0.26153236099437321</v>
      </c>
      <c r="AQ143" s="10">
        <v>7.3488043498899174</v>
      </c>
      <c r="AR143" s="10">
        <v>0.39840957202164456</v>
      </c>
      <c r="AS143" s="10">
        <v>0.26153236099437321</v>
      </c>
      <c r="AT143" s="10">
        <v>0.4919325635668787</v>
      </c>
      <c r="AU143" s="10">
        <v>4.9693600454815234</v>
      </c>
      <c r="AV143" s="10">
        <v>0.26153236099437321</v>
      </c>
      <c r="AW143" s="10">
        <v>0.26153236099437321</v>
      </c>
      <c r="AX143" s="10">
        <v>1.5232909867108606</v>
      </c>
      <c r="AY143" s="10">
        <v>10.39679075209018</v>
      </c>
      <c r="AZ143" s="10">
        <v>15.540955758505829</v>
      </c>
      <c r="BA143" s="10">
        <v>0.26153236099437321</v>
      </c>
      <c r="BB143" s="10">
        <v>0.26153236099437321</v>
      </c>
    </row>
    <row r="144" spans="1:54" x14ac:dyDescent="0.3">
      <c r="A144" s="10" t="s">
        <v>683</v>
      </c>
      <c r="B144" s="10" t="s">
        <v>287</v>
      </c>
      <c r="C144" s="10" t="s">
        <v>62</v>
      </c>
      <c r="D144" s="10" t="s">
        <v>617</v>
      </c>
      <c r="E144" s="10" t="s">
        <v>1202</v>
      </c>
      <c r="F144" s="10">
        <v>30.09</v>
      </c>
      <c r="G144" s="10" t="s">
        <v>294</v>
      </c>
      <c r="H144" s="10" t="s">
        <v>316</v>
      </c>
      <c r="I144" s="10" t="s">
        <v>313</v>
      </c>
      <c r="J144" s="10" t="s">
        <v>291</v>
      </c>
      <c r="K144" s="10">
        <v>2.0226315969985893</v>
      </c>
      <c r="L144" s="10">
        <v>1.8714521058770963</v>
      </c>
      <c r="M144" s="10">
        <v>47.556972259284365</v>
      </c>
      <c r="N144" s="10">
        <v>2.220336395802025</v>
      </c>
      <c r="O144" s="10">
        <v>4.902058671851127</v>
      </c>
      <c r="P144" s="10">
        <v>2.6517845164734548</v>
      </c>
      <c r="Q144" s="10">
        <v>2.8071920073261984</v>
      </c>
      <c r="R144" s="10">
        <v>6.8580321943595317</v>
      </c>
      <c r="S144" s="10">
        <v>1.6700940205304218</v>
      </c>
      <c r="T144" s="10">
        <v>3.2989056310979308</v>
      </c>
      <c r="U144" s="10">
        <v>17.329984067758467</v>
      </c>
      <c r="V144" s="10">
        <v>6.8105565326407902</v>
      </c>
      <c r="W144" s="10">
        <v>0.19359343039453636</v>
      </c>
      <c r="X144" s="10">
        <v>8.6858563313931079</v>
      </c>
      <c r="Y144" s="10">
        <v>1.1971684305245365</v>
      </c>
      <c r="Z144" s="10">
        <v>0.83565457225292494</v>
      </c>
      <c r="AA144" s="10">
        <v>0.70174426679322144</v>
      </c>
      <c r="AB144" s="10">
        <v>1.7664536356848828</v>
      </c>
      <c r="AC144" s="10">
        <v>4.1494340977716337</v>
      </c>
      <c r="AD144" s="10">
        <v>8.6571839748567232</v>
      </c>
      <c r="AE144" s="10">
        <v>1.1376923946680702</v>
      </c>
      <c r="AF144" s="10">
        <v>2.4742086969159569</v>
      </c>
      <c r="AG144" s="10">
        <v>0.60557943822236304</v>
      </c>
      <c r="AH144" s="10">
        <v>5.6138262637370113</v>
      </c>
      <c r="AI144" s="10">
        <v>19.193888543716952</v>
      </c>
      <c r="AJ144" s="10">
        <v>12.44213428809436</v>
      </c>
      <c r="AK144" s="10">
        <v>1.538949270177373</v>
      </c>
      <c r="AL144" s="10">
        <v>2.4318603160247609</v>
      </c>
      <c r="AM144" s="10">
        <v>0.18343651905021796</v>
      </c>
      <c r="AN144" s="10">
        <v>0.86723839366036171</v>
      </c>
      <c r="AO144" s="10">
        <v>2.3507259768528841</v>
      </c>
      <c r="AP144" s="10">
        <v>1.4190079528987178</v>
      </c>
      <c r="AQ144" s="10">
        <v>1.1920628023480155</v>
      </c>
      <c r="AR144" s="10">
        <v>0.17516521748077571</v>
      </c>
      <c r="AS144" s="10">
        <v>0.66269380903414477</v>
      </c>
      <c r="AT144" s="10">
        <v>0.39074586767784714</v>
      </c>
      <c r="AU144" s="10">
        <v>5.6468777507104146</v>
      </c>
      <c r="AV144" s="10">
        <v>0.17516521748077571</v>
      </c>
      <c r="AW144" s="10">
        <v>1.251754510378505</v>
      </c>
      <c r="AX144" s="10">
        <v>0.17767509419510122</v>
      </c>
      <c r="AY144" s="10">
        <v>4.7815199746162307</v>
      </c>
      <c r="AZ144" s="10">
        <v>5.696066333344235</v>
      </c>
      <c r="BA144" s="10">
        <v>2.1744057637193448</v>
      </c>
      <c r="BB144" s="10">
        <v>1.2302308653240328</v>
      </c>
    </row>
    <row r="145" spans="1:54" x14ac:dyDescent="0.3">
      <c r="A145" s="10" t="s">
        <v>684</v>
      </c>
      <c r="B145" s="10" t="s">
        <v>287</v>
      </c>
      <c r="C145" s="10" t="s">
        <v>62</v>
      </c>
      <c r="D145" s="10" t="s">
        <v>617</v>
      </c>
      <c r="E145" s="10" t="s">
        <v>1203</v>
      </c>
      <c r="F145" s="10">
        <v>22.09</v>
      </c>
      <c r="G145" s="10" t="s">
        <v>294</v>
      </c>
      <c r="H145" s="10" t="s">
        <v>295</v>
      </c>
      <c r="I145" s="10" t="s">
        <v>375</v>
      </c>
      <c r="J145" s="10" t="s">
        <v>332</v>
      </c>
      <c r="K145" s="10">
        <v>3.0993296928329519</v>
      </c>
      <c r="L145" s="10">
        <v>0.86753113110920532</v>
      </c>
      <c r="M145" s="10">
        <v>53.603026256865398</v>
      </c>
      <c r="N145" s="10">
        <v>4.8042225742040516</v>
      </c>
      <c r="O145" s="10">
        <v>4.7714249952754191</v>
      </c>
      <c r="P145" s="10">
        <v>2.2818050052694341</v>
      </c>
      <c r="Q145" s="10">
        <v>1.9353491406752974</v>
      </c>
      <c r="R145" s="10">
        <v>4.2382370294307403</v>
      </c>
      <c r="S145" s="10">
        <v>0.37781582603442243</v>
      </c>
      <c r="T145" s="10">
        <v>3.1365259009264022</v>
      </c>
      <c r="U145" s="10">
        <v>16.403737064359014</v>
      </c>
      <c r="V145" s="10">
        <v>4.4809953830176683</v>
      </c>
      <c r="W145" s="10">
        <v>9.1476901341448397E-2</v>
      </c>
      <c r="X145" s="10">
        <v>4.1829882803270131</v>
      </c>
      <c r="Y145" s="10">
        <v>3.2266750321683104</v>
      </c>
      <c r="Z145" s="10">
        <v>1.1744090459531837</v>
      </c>
      <c r="AA145" s="10">
        <v>0.26321815153467049</v>
      </c>
      <c r="AB145" s="10">
        <v>1.7779507717787248</v>
      </c>
      <c r="AC145" s="10">
        <v>1.1534002320988532</v>
      </c>
      <c r="AD145" s="10">
        <v>4.8987481514119091</v>
      </c>
      <c r="AE145" s="10">
        <v>0.36201263325280136</v>
      </c>
      <c r="AF145" s="10">
        <v>1.5267529137725737</v>
      </c>
      <c r="AG145" s="10">
        <v>1.8745400884438934</v>
      </c>
      <c r="AH145" s="10">
        <v>3.3255912925113518</v>
      </c>
      <c r="AI145" s="10">
        <v>13.691679427541944</v>
      </c>
      <c r="AJ145" s="10">
        <v>9.6636015623303404</v>
      </c>
      <c r="AK145" s="10">
        <v>1.6832527400487904</v>
      </c>
      <c r="AL145" s="10">
        <v>3.1255873388796762</v>
      </c>
      <c r="AM145" s="10">
        <v>9.1476901341448397E-2</v>
      </c>
      <c r="AN145" s="10">
        <v>1.0261845632106945</v>
      </c>
      <c r="AO145" s="10">
        <v>2.072987791291498</v>
      </c>
      <c r="AP145" s="10">
        <v>2.115003132077625</v>
      </c>
      <c r="AQ145" s="10">
        <v>3.318785411051548</v>
      </c>
      <c r="AR145" s="10">
        <v>1.5150347227107344</v>
      </c>
      <c r="AS145" s="10">
        <v>2.6657912723608197</v>
      </c>
      <c r="AT145" s="10">
        <v>0.67686309221162555</v>
      </c>
      <c r="AU145" s="10">
        <v>8.2320017778718739</v>
      </c>
      <c r="AV145" s="10">
        <v>0.15495420968192622</v>
      </c>
      <c r="AW145" s="10">
        <v>1.7150295286522761</v>
      </c>
      <c r="AX145" s="10">
        <v>0.93672644273572503</v>
      </c>
      <c r="AY145" s="10">
        <v>8.2561402452133485</v>
      </c>
      <c r="AZ145" s="10">
        <v>7.1576227235355638</v>
      </c>
      <c r="BA145" s="10">
        <v>5.4882310209625365</v>
      </c>
      <c r="BB145" s="10">
        <v>2.555282601695283</v>
      </c>
    </row>
    <row r="146" spans="1:54" x14ac:dyDescent="0.3">
      <c r="A146" s="10" t="s">
        <v>685</v>
      </c>
      <c r="B146" s="10" t="s">
        <v>287</v>
      </c>
      <c r="C146" s="10" t="s">
        <v>62</v>
      </c>
      <c r="D146" s="10" t="s">
        <v>617</v>
      </c>
      <c r="E146" s="10" t="s">
        <v>1204</v>
      </c>
      <c r="F146" s="10">
        <v>17.87</v>
      </c>
      <c r="G146" s="10" t="s">
        <v>294</v>
      </c>
      <c r="H146" s="10" t="s">
        <v>295</v>
      </c>
      <c r="I146" s="10" t="s">
        <v>317</v>
      </c>
      <c r="J146" s="10" t="s">
        <v>291</v>
      </c>
      <c r="K146" s="10">
        <v>1.5634296508751895</v>
      </c>
      <c r="L146" s="10">
        <v>1.2673286168138385</v>
      </c>
      <c r="M146" s="10">
        <v>38.085699108953584</v>
      </c>
      <c r="N146" s="10">
        <v>0.56219605406058692</v>
      </c>
      <c r="O146" s="10">
        <v>3.930356763236329</v>
      </c>
      <c r="P146" s="10">
        <v>4.0715577531454583</v>
      </c>
      <c r="Q146" s="10">
        <v>4.0388001405404896</v>
      </c>
      <c r="R146" s="10">
        <v>6.4127784372716681</v>
      </c>
      <c r="S146" s="10">
        <v>0.38967584250011655</v>
      </c>
      <c r="T146" s="10">
        <v>6.496782807018632</v>
      </c>
      <c r="U146" s="10">
        <v>24.931377597040928</v>
      </c>
      <c r="V146" s="10">
        <v>8.2500172285431876</v>
      </c>
      <c r="W146" s="10">
        <v>0.16004512920748401</v>
      </c>
      <c r="X146" s="10">
        <v>2.3513513278471225</v>
      </c>
      <c r="Y146" s="10">
        <v>1.8320872592440833</v>
      </c>
      <c r="Z146" s="10">
        <v>0.56118759775853089</v>
      </c>
      <c r="AA146" s="10">
        <v>0.93087118126698754</v>
      </c>
      <c r="AB146" s="10">
        <v>1.4924900047582708</v>
      </c>
      <c r="AC146" s="10">
        <v>2.9813871786608668</v>
      </c>
      <c r="AD146" s="10">
        <v>3.8404227126442465</v>
      </c>
      <c r="AE146" s="10">
        <v>0.54058984792027798</v>
      </c>
      <c r="AF146" s="10">
        <v>0.57196555263761051</v>
      </c>
      <c r="AG146" s="10">
        <v>4.3015035686024765E-2</v>
      </c>
      <c r="AH146" s="10">
        <v>7.3243421864021805</v>
      </c>
      <c r="AI146" s="10">
        <v>16.842300640166723</v>
      </c>
      <c r="AJ146" s="10">
        <v>7.6712799567278136</v>
      </c>
      <c r="AK146" s="10">
        <v>0.27023986471446088</v>
      </c>
      <c r="AL146" s="10">
        <v>0.56406153983030349</v>
      </c>
      <c r="AM146" s="10">
        <v>4.8218306462749057E-2</v>
      </c>
      <c r="AN146" s="10">
        <v>0.57427922386957253</v>
      </c>
      <c r="AO146" s="10">
        <v>1.1743653183989757</v>
      </c>
      <c r="AP146" s="10">
        <v>0.68633930639907392</v>
      </c>
      <c r="AQ146" s="10">
        <v>1.7234296660373467</v>
      </c>
      <c r="AR146" s="10">
        <v>0.72127235456764061</v>
      </c>
      <c r="AS146" s="10">
        <v>2.6752190591584482</v>
      </c>
      <c r="AT146" s="10">
        <v>1.7072592387470775</v>
      </c>
      <c r="AU146" s="10">
        <v>8.2403366175771566</v>
      </c>
      <c r="AV146" s="10">
        <v>0.60299552400561662</v>
      </c>
      <c r="AW146" s="10">
        <v>1.1067774058893631</v>
      </c>
      <c r="AX146" s="10">
        <v>2.7306541487108662</v>
      </c>
      <c r="AY146" s="10">
        <v>18.803232448864996</v>
      </c>
      <c r="AZ146" s="10">
        <v>10.787509593881339</v>
      </c>
      <c r="BA146" s="10">
        <v>8.4701444457297437E-2</v>
      </c>
      <c r="BB146" s="10">
        <v>0.35577332749951524</v>
      </c>
    </row>
    <row r="147" spans="1:54" x14ac:dyDescent="0.3">
      <c r="A147" s="10" t="s">
        <v>686</v>
      </c>
      <c r="B147" s="10" t="s">
        <v>287</v>
      </c>
      <c r="C147" s="10" t="s">
        <v>67</v>
      </c>
      <c r="D147" s="10" t="s">
        <v>617</v>
      </c>
      <c r="E147" s="10" t="s">
        <v>1204</v>
      </c>
      <c r="F147" s="10">
        <v>23.8</v>
      </c>
      <c r="G147" s="10" t="s">
        <v>294</v>
      </c>
      <c r="H147" s="10" t="s">
        <v>298</v>
      </c>
      <c r="I147" s="10" t="s">
        <v>328</v>
      </c>
      <c r="J147" s="10" t="s">
        <v>291</v>
      </c>
      <c r="K147" s="10">
        <v>2.4523881984042655</v>
      </c>
      <c r="L147" s="10">
        <v>0.36382188163950052</v>
      </c>
      <c r="M147" s="10">
        <v>43.663442123083989</v>
      </c>
      <c r="N147" s="10">
        <v>1.8036811986360777</v>
      </c>
      <c r="O147" s="10">
        <v>4.9662284412640014</v>
      </c>
      <c r="P147" s="10">
        <v>3.981174352832519</v>
      </c>
      <c r="Q147" s="10">
        <v>2.8632884580331761</v>
      </c>
      <c r="R147" s="10">
        <v>8.4011543187872935</v>
      </c>
      <c r="S147" s="10">
        <v>1.4232879613213116</v>
      </c>
      <c r="T147" s="10">
        <v>2.5167745909385868</v>
      </c>
      <c r="U147" s="10">
        <v>17.742395022374701</v>
      </c>
      <c r="V147" s="10">
        <v>9.8223634526845629</v>
      </c>
      <c r="W147" s="10">
        <v>0.1810912998612399</v>
      </c>
      <c r="X147" s="10">
        <v>2.7030230691188253</v>
      </c>
      <c r="Y147" s="10">
        <v>3.5786289312841482</v>
      </c>
      <c r="Z147" s="10">
        <v>0.1810912998612399</v>
      </c>
      <c r="AA147" s="10">
        <v>0.211593186589243</v>
      </c>
      <c r="AB147" s="10">
        <v>1.5387090066878486</v>
      </c>
      <c r="AC147" s="10">
        <v>2.2563151997296123</v>
      </c>
      <c r="AD147" s="10">
        <v>7.2913469155505508</v>
      </c>
      <c r="AE147" s="10">
        <v>0.30846978836301192</v>
      </c>
      <c r="AF147" s="10">
        <v>2.7337180444453053</v>
      </c>
      <c r="AG147" s="10">
        <v>0.1810912998612399</v>
      </c>
      <c r="AH147" s="10">
        <v>3.0884147825597714</v>
      </c>
      <c r="AI147" s="10">
        <v>12.048004179768292</v>
      </c>
      <c r="AJ147" s="10">
        <v>13.681554095655342</v>
      </c>
      <c r="AK147" s="10">
        <v>0.28855427266077205</v>
      </c>
      <c r="AL147" s="10">
        <v>3.1928908807322172</v>
      </c>
      <c r="AM147" s="10">
        <v>1.5513894722323824</v>
      </c>
      <c r="AN147" s="10">
        <v>1.2625413789375854</v>
      </c>
      <c r="AO147" s="10">
        <v>2.5695587811210916</v>
      </c>
      <c r="AP147" s="10">
        <v>1.475783401812065</v>
      </c>
      <c r="AQ147" s="10">
        <v>0.95319963596574164</v>
      </c>
      <c r="AR147" s="10">
        <v>0.1810912998612399</v>
      </c>
      <c r="AS147" s="10">
        <v>1.7496015963107536</v>
      </c>
      <c r="AT147" s="10">
        <v>0.72564891039685098</v>
      </c>
      <c r="AU147" s="10">
        <v>9.0164384835174598</v>
      </c>
      <c r="AV147" s="10">
        <v>0.1810912998612399</v>
      </c>
      <c r="AW147" s="10">
        <v>2.6928842199678442</v>
      </c>
      <c r="AX147" s="10">
        <v>0.50598086274679532</v>
      </c>
      <c r="AY147" s="10">
        <v>11.506941857684128</v>
      </c>
      <c r="AZ147" s="10">
        <v>11.801169947133676</v>
      </c>
      <c r="BA147" s="10">
        <v>0.1810912998612399</v>
      </c>
      <c r="BB147" s="10">
        <v>0.1810912998612399</v>
      </c>
    </row>
    <row r="148" spans="1:54" x14ac:dyDescent="0.3">
      <c r="A148" s="10" t="s">
        <v>687</v>
      </c>
      <c r="B148" s="10" t="s">
        <v>287</v>
      </c>
      <c r="C148" s="10" t="s">
        <v>62</v>
      </c>
      <c r="D148" s="10" t="s">
        <v>617</v>
      </c>
      <c r="E148" s="10" t="s">
        <v>1204</v>
      </c>
      <c r="F148" s="10">
        <v>24.54</v>
      </c>
      <c r="G148" s="10" t="s">
        <v>294</v>
      </c>
      <c r="H148" s="10" t="s">
        <v>295</v>
      </c>
      <c r="I148" s="10" t="s">
        <v>296</v>
      </c>
      <c r="J148" s="10" t="s">
        <v>291</v>
      </c>
      <c r="K148" s="10">
        <v>1.1588363409891047</v>
      </c>
      <c r="L148" s="10">
        <v>0.34867294988107034</v>
      </c>
      <c r="M148" s="10">
        <v>52.730071715226671</v>
      </c>
      <c r="N148" s="10">
        <v>1.9649860706028208</v>
      </c>
      <c r="O148" s="10">
        <v>4.4338734166913891</v>
      </c>
      <c r="P148" s="10">
        <v>3.1133635306190555</v>
      </c>
      <c r="Q148" s="10">
        <v>1.4095875437843879</v>
      </c>
      <c r="R148" s="10">
        <v>7.8245565930454779</v>
      </c>
      <c r="S148" s="10">
        <v>0.34867294988107034</v>
      </c>
      <c r="T148" s="10">
        <v>2.1220497234474349</v>
      </c>
      <c r="U148" s="10">
        <v>17.269862734258755</v>
      </c>
      <c r="V148" s="10">
        <v>7.2754664315727684</v>
      </c>
      <c r="W148" s="10">
        <v>0.23015857547527088</v>
      </c>
      <c r="X148" s="10">
        <v>8.6921773923456609</v>
      </c>
      <c r="Y148" s="10">
        <v>1.5279750246759123</v>
      </c>
      <c r="Z148" s="10">
        <v>0.23015857547527088</v>
      </c>
      <c r="AA148" s="10">
        <v>0.23015857547527088</v>
      </c>
      <c r="AB148" s="10">
        <v>1.7303174978139</v>
      </c>
      <c r="AC148" s="10">
        <v>2.2424706754347632</v>
      </c>
      <c r="AD148" s="10">
        <v>11.756968983374367</v>
      </c>
      <c r="AE148" s="10">
        <v>0.23015857547527088</v>
      </c>
      <c r="AF148" s="10">
        <v>1.2946419870483987</v>
      </c>
      <c r="AG148" s="10">
        <v>0.23015857547527088</v>
      </c>
      <c r="AH148" s="10">
        <v>2.5844454654438684</v>
      </c>
      <c r="AI148" s="10">
        <v>14.79564333005102</v>
      </c>
      <c r="AJ148" s="10">
        <v>15.577644490996768</v>
      </c>
      <c r="AK148" s="10">
        <v>0.23015857547527088</v>
      </c>
      <c r="AL148" s="10">
        <v>3.1529394484535427</v>
      </c>
      <c r="AM148" s="10">
        <v>0.37689991534638134</v>
      </c>
      <c r="AN148" s="10">
        <v>1.4042455145772581</v>
      </c>
      <c r="AO148" s="10">
        <v>3.6782706430114613</v>
      </c>
      <c r="AP148" s="10">
        <v>2.1739625369534523</v>
      </c>
      <c r="AQ148" s="10">
        <v>1.3952946475770249</v>
      </c>
      <c r="AR148" s="10">
        <v>0.23015857547527088</v>
      </c>
      <c r="AS148" s="10">
        <v>0.69631139710698819</v>
      </c>
      <c r="AT148" s="10">
        <v>0.25172918101792296</v>
      </c>
      <c r="AU148" s="10">
        <v>8.4711618662811432</v>
      </c>
      <c r="AV148" s="10">
        <v>0.23015857547527088</v>
      </c>
      <c r="AW148" s="10">
        <v>0.46883647062175893</v>
      </c>
      <c r="AX148" s="10">
        <v>0.23015857547527088</v>
      </c>
      <c r="AY148" s="10">
        <v>6.6133160910803719</v>
      </c>
      <c r="AZ148" s="10">
        <v>8.2881800448139185</v>
      </c>
      <c r="BA148" s="10">
        <v>0.41131840411939202</v>
      </c>
      <c r="BB148" s="10">
        <v>0.34382181257729472</v>
      </c>
    </row>
    <row r="149" spans="1:54" x14ac:dyDescent="0.3">
      <c r="A149" s="10" t="s">
        <v>688</v>
      </c>
      <c r="B149" s="10" t="s">
        <v>287</v>
      </c>
      <c r="C149" s="10" t="s">
        <v>67</v>
      </c>
      <c r="D149" s="10" t="s">
        <v>617</v>
      </c>
      <c r="E149" s="10" t="s">
        <v>1204</v>
      </c>
      <c r="F149" s="10">
        <v>24.03</v>
      </c>
      <c r="G149" s="10" t="s">
        <v>373</v>
      </c>
      <c r="H149" s="10" t="s">
        <v>330</v>
      </c>
      <c r="I149" s="10" t="s">
        <v>390</v>
      </c>
      <c r="J149" s="10" t="s">
        <v>291</v>
      </c>
      <c r="K149" s="10">
        <v>1.2014129118901176</v>
      </c>
      <c r="L149" s="10">
        <v>0.35637386280320821</v>
      </c>
      <c r="M149" s="10">
        <v>26.59354866909197</v>
      </c>
      <c r="N149" s="10">
        <v>0.95899671919549123</v>
      </c>
      <c r="O149" s="10">
        <v>6.0842774115001879</v>
      </c>
      <c r="P149" s="10">
        <v>26.463610304040632</v>
      </c>
      <c r="Q149" s="10">
        <v>3.1428584232575218</v>
      </c>
      <c r="R149" s="10">
        <v>21.721628410808584</v>
      </c>
      <c r="S149" s="10">
        <v>1.787731218591825</v>
      </c>
      <c r="T149" s="10">
        <v>0.70683681962449663</v>
      </c>
      <c r="U149" s="10">
        <v>6.0514776521024372</v>
      </c>
      <c r="V149" s="10">
        <v>4.9312475970935479</v>
      </c>
      <c r="W149" s="10">
        <v>0.89581392869724252</v>
      </c>
      <c r="X149" s="10">
        <v>0.89581392869724252</v>
      </c>
      <c r="Y149" s="10">
        <v>1.4085050366018377</v>
      </c>
      <c r="Z149" s="10">
        <v>0.89581392869724252</v>
      </c>
      <c r="AA149" s="10">
        <v>0.89581392869724252</v>
      </c>
      <c r="AB149" s="10">
        <v>3.3369068843972287</v>
      </c>
      <c r="AC149" s="10">
        <v>0.89581392869724252</v>
      </c>
      <c r="AD149" s="10">
        <v>4.8933835855086878</v>
      </c>
      <c r="AE149" s="10">
        <v>0.89581392869724252</v>
      </c>
      <c r="AF149" s="10">
        <v>0.89581392869724252</v>
      </c>
      <c r="AG149" s="10">
        <v>0.89581392869724252</v>
      </c>
      <c r="AH149" s="10">
        <v>0.89581392869724252</v>
      </c>
      <c r="AI149" s="10">
        <v>0.89581392869724252</v>
      </c>
      <c r="AJ149" s="10">
        <v>0.89581392869724252</v>
      </c>
      <c r="AK149" s="10">
        <v>0.89581392869724252</v>
      </c>
      <c r="AL149" s="10">
        <v>26.388853118541046</v>
      </c>
      <c r="AM149" s="10">
        <v>1.7312925497619041</v>
      </c>
      <c r="AN149" s="10">
        <v>2.9527337217731837</v>
      </c>
      <c r="AO149" s="10">
        <v>18.925054639050817</v>
      </c>
      <c r="AP149" s="10">
        <v>18.863736175631491</v>
      </c>
      <c r="AQ149" s="10">
        <v>0.89581392869724252</v>
      </c>
      <c r="AR149" s="10">
        <v>0.89581392869724252</v>
      </c>
      <c r="AS149" s="10">
        <v>0.89581392869724252</v>
      </c>
      <c r="AT149" s="10">
        <v>0.89581392869724252</v>
      </c>
      <c r="AU149" s="10">
        <v>0.89581392869724252</v>
      </c>
      <c r="AV149" s="10">
        <v>0.89581392869724252</v>
      </c>
      <c r="AW149" s="10">
        <v>0.89581392869724252</v>
      </c>
      <c r="AX149" s="10">
        <v>0.89581392869724252</v>
      </c>
      <c r="AY149" s="10">
        <v>0.89581392869724252</v>
      </c>
      <c r="AZ149" s="10">
        <v>0.89581392869724252</v>
      </c>
      <c r="BA149" s="10">
        <v>0.89581392869724252</v>
      </c>
      <c r="BB149" s="10">
        <v>0.89581392869724252</v>
      </c>
    </row>
    <row r="150" spans="1:54" x14ac:dyDescent="0.3">
      <c r="A150" s="10" t="s">
        <v>689</v>
      </c>
      <c r="B150" s="10" t="s">
        <v>287</v>
      </c>
      <c r="C150" s="10" t="s">
        <v>62</v>
      </c>
      <c r="D150" s="10" t="s">
        <v>617</v>
      </c>
      <c r="E150" s="10" t="s">
        <v>1207</v>
      </c>
      <c r="F150" s="10">
        <v>29.64</v>
      </c>
      <c r="G150" s="10" t="s">
        <v>288</v>
      </c>
      <c r="H150" s="10" t="s">
        <v>316</v>
      </c>
      <c r="I150" s="10" t="s">
        <v>290</v>
      </c>
      <c r="J150" s="10" t="s">
        <v>291</v>
      </c>
      <c r="K150" s="10">
        <v>1.4623279372396636</v>
      </c>
      <c r="L150" s="10">
        <v>1.4623279372396636</v>
      </c>
      <c r="M150" s="10">
        <v>35.939524038943922</v>
      </c>
      <c r="N150" s="10">
        <v>1.4623279372396636</v>
      </c>
      <c r="O150" s="10">
        <v>1.4623279372396636</v>
      </c>
      <c r="P150" s="10">
        <v>2.8185292523440801</v>
      </c>
      <c r="Q150" s="10">
        <v>6.7523741945109306</v>
      </c>
      <c r="R150" s="10">
        <v>10.862568574269197</v>
      </c>
      <c r="S150" s="10">
        <v>1.4623279372396636</v>
      </c>
      <c r="T150" s="10">
        <v>3.4218510289606558</v>
      </c>
      <c r="U150" s="10">
        <v>22.567558682443263</v>
      </c>
      <c r="V150" s="10">
        <v>10.325954542329653</v>
      </c>
      <c r="W150" s="10">
        <v>0.48243453447793178</v>
      </c>
      <c r="X150" s="10">
        <v>0.48243453447793178</v>
      </c>
      <c r="Y150" s="10">
        <v>1.8039970038885671</v>
      </c>
      <c r="Z150" s="10">
        <v>0.48243453447793178</v>
      </c>
      <c r="AA150" s="10">
        <v>0.48243453447793178</v>
      </c>
      <c r="AB150" s="10">
        <v>0.48243453447793178</v>
      </c>
      <c r="AC150" s="10">
        <v>0.86838216206027719</v>
      </c>
      <c r="AD150" s="10">
        <v>0.48243453447793178</v>
      </c>
      <c r="AE150" s="10">
        <v>0.48243453447793178</v>
      </c>
      <c r="AF150" s="10">
        <v>0.48243453447793178</v>
      </c>
      <c r="AG150" s="10">
        <v>2.5870551911379089</v>
      </c>
      <c r="AH150" s="10">
        <v>0.48243453447793178</v>
      </c>
      <c r="AI150" s="10">
        <v>3.8131704000747577</v>
      </c>
      <c r="AJ150" s="10">
        <v>1.5679122370532783</v>
      </c>
      <c r="AK150" s="10">
        <v>8.8709579765267623</v>
      </c>
      <c r="AL150" s="10">
        <v>19.104292987124158</v>
      </c>
      <c r="AM150" s="10">
        <v>2.2399061549046149</v>
      </c>
      <c r="AN150" s="10">
        <v>6.5727725237708761</v>
      </c>
      <c r="AO150" s="10">
        <v>17.04497293325166</v>
      </c>
      <c r="AP150" s="10">
        <v>15.82186871885312</v>
      </c>
      <c r="AQ150" s="10">
        <v>0.48243453447793178</v>
      </c>
      <c r="AR150" s="10">
        <v>0.48243453447793178</v>
      </c>
      <c r="AS150" s="10">
        <v>0.48243453447793178</v>
      </c>
      <c r="AT150" s="10">
        <v>0.48243453447793178</v>
      </c>
      <c r="AU150" s="10">
        <v>1.5740867960514275</v>
      </c>
      <c r="AV150" s="10">
        <v>0.48243453447793178</v>
      </c>
      <c r="AW150" s="10">
        <v>0.48243453447793178</v>
      </c>
      <c r="AX150" s="10">
        <v>0.48243453447793178</v>
      </c>
      <c r="AY150" s="10">
        <v>3.0932990759786629</v>
      </c>
      <c r="AZ150" s="10">
        <v>4.5910285460855951</v>
      </c>
      <c r="BA150" s="10">
        <v>0.48243453447793178</v>
      </c>
      <c r="BB150" s="10">
        <v>2.2449102071134877</v>
      </c>
    </row>
    <row r="151" spans="1:54" x14ac:dyDescent="0.3">
      <c r="A151" s="10" t="s">
        <v>690</v>
      </c>
      <c r="B151" s="10" t="s">
        <v>287</v>
      </c>
      <c r="C151" s="10" t="s">
        <v>62</v>
      </c>
      <c r="D151" s="10" t="s">
        <v>617</v>
      </c>
      <c r="E151" s="10" t="s">
        <v>1212</v>
      </c>
      <c r="F151" s="10">
        <v>21.72</v>
      </c>
      <c r="G151" s="10" t="s">
        <v>294</v>
      </c>
      <c r="H151" s="10" t="s">
        <v>295</v>
      </c>
      <c r="I151" s="10" t="s">
        <v>313</v>
      </c>
      <c r="J151" s="10" t="s">
        <v>393</v>
      </c>
      <c r="K151" s="10">
        <v>2.4903991969588688</v>
      </c>
      <c r="L151" s="10">
        <v>0.28227448082595541</v>
      </c>
      <c r="M151" s="10">
        <v>59.116513567531896</v>
      </c>
      <c r="N151" s="10">
        <v>3.9038278423748811</v>
      </c>
      <c r="O151" s="10">
        <v>2.8819505975469766</v>
      </c>
      <c r="P151" s="10">
        <v>0.71068092069652167</v>
      </c>
      <c r="Q151" s="10">
        <v>3.4550755711527086</v>
      </c>
      <c r="R151" s="10">
        <v>2.8752119358501678</v>
      </c>
      <c r="S151" s="10">
        <v>0.20529053150978577</v>
      </c>
      <c r="T151" s="10">
        <v>2.6221400331314793</v>
      </c>
      <c r="U151" s="10">
        <v>17.792235260814088</v>
      </c>
      <c r="V151" s="10">
        <v>3.6644000616066617</v>
      </c>
      <c r="W151" s="10">
        <v>5.0584091469148773E-2</v>
      </c>
      <c r="X151" s="10">
        <v>0.10236683621577336</v>
      </c>
      <c r="Y151" s="10">
        <v>5.0584091469148773E-2</v>
      </c>
      <c r="Z151" s="10">
        <v>5.0584091469148773E-2</v>
      </c>
      <c r="AA151" s="10">
        <v>5.0584091469148773E-2</v>
      </c>
      <c r="AB151" s="10">
        <v>5.0584091469148773E-2</v>
      </c>
      <c r="AC151" s="10">
        <v>5.0584091469148773E-2</v>
      </c>
      <c r="AD151" s="10">
        <v>5.0584091469148773E-2</v>
      </c>
      <c r="AE151" s="10">
        <v>5.0584091469148773E-2</v>
      </c>
      <c r="AF151" s="10">
        <v>5.0584091469148773E-2</v>
      </c>
      <c r="AG151" s="10">
        <v>5.0584091469148773E-2</v>
      </c>
      <c r="AH151" s="10">
        <v>9.4585548655188534E-2</v>
      </c>
      <c r="AI151" s="10">
        <v>0.20778907801651197</v>
      </c>
      <c r="AJ151" s="10">
        <v>5.0584091469148773E-2</v>
      </c>
      <c r="AK151" s="10">
        <v>5.0584091469148773E-2</v>
      </c>
      <c r="AL151" s="10">
        <v>0.33052789831011298</v>
      </c>
      <c r="AM151" s="10">
        <v>5.0584091469148773E-2</v>
      </c>
      <c r="AN151" s="10">
        <v>0.12069787866304948</v>
      </c>
      <c r="AO151" s="10">
        <v>0.91689166807779432</v>
      </c>
      <c r="AP151" s="10">
        <v>0.2450651905513854</v>
      </c>
      <c r="AQ151" s="10">
        <v>16.474005604272193</v>
      </c>
      <c r="AR151" s="10">
        <v>4.0716216458472996</v>
      </c>
      <c r="AS151" s="10">
        <v>0.93921189843855613</v>
      </c>
      <c r="AT151" s="10">
        <v>1.2344143332410746</v>
      </c>
      <c r="AU151" s="10">
        <v>5.0124465445025788</v>
      </c>
      <c r="AV151" s="10">
        <v>0.42486330863298655</v>
      </c>
      <c r="AW151" s="10">
        <v>0.95893526800352047</v>
      </c>
      <c r="AX151" s="10">
        <v>3.8340616801773062</v>
      </c>
      <c r="AY151" s="10">
        <v>52.07087805464429</v>
      </c>
      <c r="AZ151" s="10">
        <v>11.597490527268942</v>
      </c>
      <c r="BA151" s="10">
        <v>0.20463313654975179</v>
      </c>
      <c r="BB151" s="10">
        <v>0.50192071083274292</v>
      </c>
    </row>
    <row r="152" spans="1:54" x14ac:dyDescent="0.3">
      <c r="A152" s="10" t="s">
        <v>691</v>
      </c>
      <c r="B152" s="10" t="s">
        <v>287</v>
      </c>
      <c r="C152" s="10" t="s">
        <v>62</v>
      </c>
      <c r="D152" s="10" t="s">
        <v>617</v>
      </c>
      <c r="E152" s="10" t="s">
        <v>1211</v>
      </c>
      <c r="F152" s="10">
        <v>26.23</v>
      </c>
      <c r="G152" s="10" t="s">
        <v>294</v>
      </c>
      <c r="H152" s="10" t="s">
        <v>316</v>
      </c>
      <c r="I152" s="10" t="s">
        <v>313</v>
      </c>
      <c r="J152" s="10" t="s">
        <v>291</v>
      </c>
      <c r="K152" s="10">
        <v>0.51279827118165078</v>
      </c>
      <c r="L152" s="10">
        <v>0.51279827118165078</v>
      </c>
      <c r="M152" s="10">
        <v>33.953328621717169</v>
      </c>
      <c r="N152" s="10">
        <v>0.51279827118165078</v>
      </c>
      <c r="O152" s="10">
        <v>1.8653037114232547</v>
      </c>
      <c r="P152" s="10">
        <v>6.3225411565514511</v>
      </c>
      <c r="Q152" s="10">
        <v>2.3661672438409913</v>
      </c>
      <c r="R152" s="10">
        <v>19.79265435219309</v>
      </c>
      <c r="S152" s="10">
        <v>2.3308040340624663</v>
      </c>
      <c r="T152" s="10">
        <v>0.53784282594789135</v>
      </c>
      <c r="U152" s="10">
        <v>14.624327236391364</v>
      </c>
      <c r="V152" s="10">
        <v>16.668636004327354</v>
      </c>
      <c r="W152" s="10">
        <v>0.11675175634473461</v>
      </c>
      <c r="X152" s="10">
        <v>2.3397074568368454</v>
      </c>
      <c r="Y152" s="10">
        <v>8.9315745608664926E-2</v>
      </c>
      <c r="Z152" s="10">
        <v>8.9315745608664926E-2</v>
      </c>
      <c r="AA152" s="10">
        <v>0.18304938292918044</v>
      </c>
      <c r="AB152" s="10">
        <v>1.1567561325483222</v>
      </c>
      <c r="AC152" s="10">
        <v>2.7490493340890976</v>
      </c>
      <c r="AD152" s="10">
        <v>9.7850032568595875</v>
      </c>
      <c r="AE152" s="10">
        <v>0.36981195633735914</v>
      </c>
      <c r="AF152" s="10">
        <v>2.218277118447765</v>
      </c>
      <c r="AG152" s="10">
        <v>8.9315745608664926E-2</v>
      </c>
      <c r="AH152" s="10">
        <v>1.5144042891359193</v>
      </c>
      <c r="AI152" s="10">
        <v>10.508852669123632</v>
      </c>
      <c r="AJ152" s="10">
        <v>22.817839629159863</v>
      </c>
      <c r="AK152" s="10">
        <v>8.9315745608664926E-2</v>
      </c>
      <c r="AL152" s="10">
        <v>3.5203633664632266</v>
      </c>
      <c r="AM152" s="10">
        <v>0.19896556044132654</v>
      </c>
      <c r="AN152" s="10">
        <v>2.6321718658324187</v>
      </c>
      <c r="AO152" s="10">
        <v>5.7426529947824605</v>
      </c>
      <c r="AP152" s="10">
        <v>3.4055792359942507</v>
      </c>
      <c r="AQ152" s="10">
        <v>0.25168964987625952</v>
      </c>
      <c r="AR152" s="10">
        <v>8.9315745608664926E-2</v>
      </c>
      <c r="AS152" s="10">
        <v>0.67505108478265774</v>
      </c>
      <c r="AT152" s="10">
        <v>0.40952095532219746</v>
      </c>
      <c r="AU152" s="10">
        <v>9.0607909993790088</v>
      </c>
      <c r="AV152" s="10">
        <v>8.9315745608664926E-2</v>
      </c>
      <c r="AW152" s="10">
        <v>1.8254899146440791</v>
      </c>
      <c r="AX152" s="10">
        <v>8.9315745608664926E-2</v>
      </c>
      <c r="AY152" s="10">
        <v>3.437510731496169</v>
      </c>
      <c r="AZ152" s="10">
        <v>13.505690676254849</v>
      </c>
      <c r="BA152" s="10">
        <v>0.17750756420352681</v>
      </c>
      <c r="BB152" s="10">
        <v>0.77230219945460643</v>
      </c>
    </row>
    <row r="153" spans="1:54" x14ac:dyDescent="0.3">
      <c r="A153" s="10" t="s">
        <v>692</v>
      </c>
      <c r="B153" s="10" t="s">
        <v>287</v>
      </c>
      <c r="C153" s="10" t="s">
        <v>62</v>
      </c>
      <c r="D153" s="10" t="s">
        <v>617</v>
      </c>
      <c r="E153" s="10" t="s">
        <v>1203</v>
      </c>
      <c r="F153" s="10">
        <v>27.64</v>
      </c>
      <c r="G153" s="10" t="s">
        <v>294</v>
      </c>
      <c r="H153" s="10" t="s">
        <v>295</v>
      </c>
      <c r="I153" s="10" t="s">
        <v>313</v>
      </c>
      <c r="J153" s="10" t="s">
        <v>291</v>
      </c>
      <c r="K153" s="10">
        <v>0.64060372083348582</v>
      </c>
      <c r="L153" s="10">
        <v>0.64060372083348582</v>
      </c>
      <c r="M153" s="10">
        <v>33.380002141842532</v>
      </c>
      <c r="N153" s="10">
        <v>0.64060372083348582</v>
      </c>
      <c r="O153" s="10">
        <v>4.0226590536541087</v>
      </c>
      <c r="P153" s="10">
        <v>6.5734605922839933</v>
      </c>
      <c r="Q153" s="10">
        <v>1.8407956114359487</v>
      </c>
      <c r="R153" s="10">
        <v>14.615862351153115</v>
      </c>
      <c r="S153" s="10">
        <v>3.0857552923142082</v>
      </c>
      <c r="T153" s="10">
        <v>0.7965466052751673</v>
      </c>
      <c r="U153" s="10">
        <v>18.174824405255162</v>
      </c>
      <c r="V153" s="10">
        <v>15.588282784285326</v>
      </c>
      <c r="W153" s="10">
        <v>9.6212169336381062E-2</v>
      </c>
      <c r="X153" s="10">
        <v>3.6096198886446453</v>
      </c>
      <c r="Y153" s="10">
        <v>7.2623783044175313E-2</v>
      </c>
      <c r="Z153" s="10">
        <v>0.453222698165412</v>
      </c>
      <c r="AA153" s="10">
        <v>0.55341946213824056</v>
      </c>
      <c r="AB153" s="10">
        <v>1.9671086668721576</v>
      </c>
      <c r="AC153" s="10">
        <v>2.4816971907936942</v>
      </c>
      <c r="AD153" s="10">
        <v>8.6926183785274862</v>
      </c>
      <c r="AE153" s="10">
        <v>0.76043981950694983</v>
      </c>
      <c r="AF153" s="10">
        <v>3.1864338424679315</v>
      </c>
      <c r="AG153" s="10">
        <v>9.985770168574104E-2</v>
      </c>
      <c r="AH153" s="10">
        <v>2.0085396273015714</v>
      </c>
      <c r="AI153" s="10">
        <v>11.960283737924904</v>
      </c>
      <c r="AJ153" s="10">
        <v>17.773100410753575</v>
      </c>
      <c r="AK153" s="10">
        <v>0.4947582368424096</v>
      </c>
      <c r="AL153" s="10">
        <v>3.211543515455455</v>
      </c>
      <c r="AM153" s="10">
        <v>0.22865062491058644</v>
      </c>
      <c r="AN153" s="10">
        <v>2.9965054016589399</v>
      </c>
      <c r="AO153" s="10">
        <v>5.9779304747687565</v>
      </c>
      <c r="AP153" s="10">
        <v>2.5924575379089423</v>
      </c>
      <c r="AQ153" s="10">
        <v>0.77382193166931357</v>
      </c>
      <c r="AR153" s="10">
        <v>0.12588143576260441</v>
      </c>
      <c r="AS153" s="10">
        <v>1.1813674475904474</v>
      </c>
      <c r="AT153" s="10">
        <v>0.30282864769163598</v>
      </c>
      <c r="AU153" s="10">
        <v>7.3245497094870728</v>
      </c>
      <c r="AV153" s="10">
        <v>7.2623783044175313E-2</v>
      </c>
      <c r="AW153" s="10">
        <v>1.9889502696226933</v>
      </c>
      <c r="AX153" s="10">
        <v>7.2623783044175313E-2</v>
      </c>
      <c r="AY153" s="10">
        <v>3.0307257282293558</v>
      </c>
      <c r="AZ153" s="10">
        <v>7.8013157671992035</v>
      </c>
      <c r="BA153" s="10">
        <v>3.773027031683192</v>
      </c>
      <c r="BB153" s="10">
        <v>4.3352612962681478</v>
      </c>
    </row>
    <row r="154" spans="1:54" x14ac:dyDescent="0.3">
      <c r="A154" s="10" t="s">
        <v>693</v>
      </c>
      <c r="B154" s="10" t="s">
        <v>287</v>
      </c>
      <c r="C154" s="10" t="s">
        <v>62</v>
      </c>
      <c r="D154" s="10" t="s">
        <v>617</v>
      </c>
      <c r="E154" s="10" t="s">
        <v>1207</v>
      </c>
      <c r="F154" s="10">
        <v>25.15</v>
      </c>
      <c r="G154" s="10" t="s">
        <v>294</v>
      </c>
      <c r="H154" s="10" t="s">
        <v>309</v>
      </c>
      <c r="I154" s="10" t="s">
        <v>296</v>
      </c>
      <c r="J154" s="10" t="s">
        <v>291</v>
      </c>
      <c r="K154" s="10">
        <v>1.0291797544196819</v>
      </c>
      <c r="L154" s="10">
        <v>0.3801442576180612</v>
      </c>
      <c r="M154" s="10">
        <v>48.211177737991989</v>
      </c>
      <c r="N154" s="10">
        <v>1.9563891379955729</v>
      </c>
      <c r="O154" s="10">
        <v>5.3224472689426774</v>
      </c>
      <c r="P154" s="10">
        <v>3.4145260486130851</v>
      </c>
      <c r="Q154" s="10">
        <v>1.4850387693684983</v>
      </c>
      <c r="R154" s="10">
        <v>7.9571463378387151</v>
      </c>
      <c r="S154" s="10">
        <v>0.3801442576180612</v>
      </c>
      <c r="T154" s="10">
        <v>3.9738584297642494</v>
      </c>
      <c r="U154" s="10">
        <v>19.217846062246007</v>
      </c>
      <c r="V154" s="10">
        <v>6.6721019375834016</v>
      </c>
      <c r="W154" s="10">
        <v>2.3539034875248409E-2</v>
      </c>
      <c r="X154" s="10">
        <v>0.9897784598104592</v>
      </c>
      <c r="Y154" s="10">
        <v>0.76971879023428846</v>
      </c>
      <c r="Z154" s="10">
        <v>0.17353732701528493</v>
      </c>
      <c r="AA154" s="10">
        <v>0.20139880544088165</v>
      </c>
      <c r="AB154" s="10">
        <v>0.76834146245615054</v>
      </c>
      <c r="AC154" s="10">
        <v>0.80802503863852393</v>
      </c>
      <c r="AD154" s="10">
        <v>2.5507624958520947</v>
      </c>
      <c r="AE154" s="10">
        <v>0.12361482971425669</v>
      </c>
      <c r="AF154" s="10">
        <v>0.44728432713043115</v>
      </c>
      <c r="AG154" s="10">
        <v>0.58817810309003826</v>
      </c>
      <c r="AH154" s="10">
        <v>1.0433374143379839</v>
      </c>
      <c r="AI154" s="10">
        <v>4.0927496480355972</v>
      </c>
      <c r="AJ154" s="10">
        <v>2.2744848435213041</v>
      </c>
      <c r="AK154" s="10">
        <v>0.23635915658036208</v>
      </c>
      <c r="AL154" s="10">
        <v>0.82157498982652477</v>
      </c>
      <c r="AM154" s="10">
        <v>2.3539034875248409E-2</v>
      </c>
      <c r="AN154" s="10">
        <v>0.54044241155271422</v>
      </c>
      <c r="AO154" s="10">
        <v>0.83949202045975591</v>
      </c>
      <c r="AP154" s="10">
        <v>0.76687468634548661</v>
      </c>
      <c r="AQ154" s="10">
        <v>3.1854757997008196</v>
      </c>
      <c r="AR154" s="10">
        <v>1.4194414654332794</v>
      </c>
      <c r="AS154" s="10">
        <v>5.3718578607772365</v>
      </c>
      <c r="AT154" s="10">
        <v>2.1494116529013514</v>
      </c>
      <c r="AU154" s="10">
        <v>21.984211004633625</v>
      </c>
      <c r="AV154" s="10">
        <v>0.6591403488146419</v>
      </c>
      <c r="AW154" s="10">
        <v>3.0995877461997567</v>
      </c>
      <c r="AX154" s="10">
        <v>1.9618844007124538</v>
      </c>
      <c r="AY154" s="10">
        <v>25.906073144233638</v>
      </c>
      <c r="AZ154" s="10">
        <v>14.870873553818964</v>
      </c>
      <c r="BA154" s="10">
        <v>0.64337655139662397</v>
      </c>
      <c r="BB154" s="10">
        <v>0.66563359158497915</v>
      </c>
    </row>
    <row r="155" spans="1:54" x14ac:dyDescent="0.3">
      <c r="A155" s="10" t="s">
        <v>694</v>
      </c>
      <c r="B155" s="10" t="s">
        <v>287</v>
      </c>
      <c r="C155" s="10" t="s">
        <v>62</v>
      </c>
      <c r="D155" s="10" t="s">
        <v>618</v>
      </c>
      <c r="E155" s="10" t="s">
        <v>1202</v>
      </c>
      <c r="F155" s="10">
        <v>33.770000000000003</v>
      </c>
      <c r="G155" s="10" t="s">
        <v>294</v>
      </c>
      <c r="H155" s="10" t="s">
        <v>295</v>
      </c>
      <c r="I155" s="10" t="s">
        <v>296</v>
      </c>
      <c r="J155" s="10" t="s">
        <v>291</v>
      </c>
      <c r="K155" s="10">
        <v>1.1011075087561346</v>
      </c>
      <c r="L155" s="10">
        <v>0.86487148969673355</v>
      </c>
      <c r="M155" s="10">
        <v>46.88214541621555</v>
      </c>
      <c r="N155" s="10">
        <v>0.63872935984397428</v>
      </c>
      <c r="O155" s="10">
        <v>2.3020096013640146</v>
      </c>
      <c r="P155" s="10">
        <v>2.8585964002109465</v>
      </c>
      <c r="Q155" s="10">
        <v>2.3161215895743523</v>
      </c>
      <c r="R155" s="10">
        <v>9.6399196840870527</v>
      </c>
      <c r="S155" s="10">
        <v>0.48190096092881896</v>
      </c>
      <c r="T155" s="10">
        <v>2.0129993059429205</v>
      </c>
      <c r="U155" s="10">
        <v>20.256299333686968</v>
      </c>
      <c r="V155" s="10">
        <v>10.645299349692541</v>
      </c>
      <c r="W155" s="10">
        <v>0.43902622125887253</v>
      </c>
      <c r="X155" s="10">
        <v>5.571528222110615</v>
      </c>
      <c r="Y155" s="10">
        <v>1.5577626098696553</v>
      </c>
      <c r="Z155" s="10">
        <v>0.21530989758062158</v>
      </c>
      <c r="AA155" s="10">
        <v>0.51797823061085568</v>
      </c>
      <c r="AB155" s="10">
        <v>1.2268016641510564</v>
      </c>
      <c r="AC155" s="10">
        <v>3.6057817849315779</v>
      </c>
      <c r="AD155" s="10">
        <v>8.0345221581643695</v>
      </c>
      <c r="AE155" s="10">
        <v>0.50129898946523044</v>
      </c>
      <c r="AF155" s="10">
        <v>1.2328824732741259</v>
      </c>
      <c r="AG155" s="10">
        <v>0.16605043924040533</v>
      </c>
      <c r="AH155" s="10">
        <v>4.4201015465837026</v>
      </c>
      <c r="AI155" s="10">
        <v>15.364079628755276</v>
      </c>
      <c r="AJ155" s="10">
        <v>12.090868147596876</v>
      </c>
      <c r="AK155" s="10">
        <v>0.53469439520858209</v>
      </c>
      <c r="AL155" s="10">
        <v>3.744534092468673</v>
      </c>
      <c r="AM155" s="10">
        <v>5.605078117819589E-2</v>
      </c>
      <c r="AN155" s="10">
        <v>2.0714981466627038</v>
      </c>
      <c r="AO155" s="10">
        <v>3.739675891010052</v>
      </c>
      <c r="AP155" s="10">
        <v>2.1095965632642888</v>
      </c>
      <c r="AQ155" s="10">
        <v>1.5337329393437982</v>
      </c>
      <c r="AR155" s="10">
        <v>7.0419188742796984E-2</v>
      </c>
      <c r="AS155" s="10">
        <v>0.93041424153269792</v>
      </c>
      <c r="AT155" s="10">
        <v>0.72270195727730435</v>
      </c>
      <c r="AU155" s="10">
        <v>7.9149518292159833</v>
      </c>
      <c r="AV155" s="10">
        <v>5.605078117819589E-2</v>
      </c>
      <c r="AW155" s="10">
        <v>1.0684357870101817</v>
      </c>
      <c r="AX155" s="10">
        <v>0.42414852228379102</v>
      </c>
      <c r="AY155" s="10">
        <v>6.5854588282335893</v>
      </c>
      <c r="AZ155" s="10">
        <v>9.1350442148600095</v>
      </c>
      <c r="BA155" s="10">
        <v>2.6049943863601257</v>
      </c>
      <c r="BB155" s="10">
        <v>1.7536054405758013</v>
      </c>
    </row>
    <row r="156" spans="1:54" x14ac:dyDescent="0.3">
      <c r="A156" s="10" t="s">
        <v>695</v>
      </c>
      <c r="B156" s="10" t="s">
        <v>287</v>
      </c>
      <c r="C156" s="10" t="s">
        <v>62</v>
      </c>
      <c r="D156" s="10" t="s">
        <v>617</v>
      </c>
      <c r="E156" s="10" t="s">
        <v>1206</v>
      </c>
      <c r="F156" s="10">
        <v>28.53</v>
      </c>
      <c r="G156" s="10" t="s">
        <v>294</v>
      </c>
      <c r="H156" s="10" t="s">
        <v>295</v>
      </c>
      <c r="I156" s="10" t="s">
        <v>303</v>
      </c>
      <c r="J156" s="10" t="s">
        <v>398</v>
      </c>
      <c r="K156" s="10">
        <v>3.0375900704738097</v>
      </c>
      <c r="L156" s="10">
        <v>2.187032433729355</v>
      </c>
      <c r="M156" s="10">
        <v>58.33617406404074</v>
      </c>
      <c r="N156" s="10">
        <v>4.8082003311055663</v>
      </c>
      <c r="O156" s="10">
        <v>3.056168764918163</v>
      </c>
      <c r="P156" s="10">
        <v>1.6395881109143171</v>
      </c>
      <c r="Q156" s="10">
        <v>2.231568154415422</v>
      </c>
      <c r="R156" s="10">
        <v>3.9604466029812206</v>
      </c>
      <c r="S156" s="10">
        <v>0.777800585978213</v>
      </c>
      <c r="T156" s="10">
        <v>3.3614038455739079</v>
      </c>
      <c r="U156" s="10">
        <v>10.6343986808231</v>
      </c>
      <c r="V156" s="10">
        <v>5.9696283550461811</v>
      </c>
      <c r="W156" s="10">
        <v>0.91697188865609858</v>
      </c>
      <c r="X156" s="10">
        <v>19.865831311189936</v>
      </c>
      <c r="Y156" s="10">
        <v>9.1486399143366732</v>
      </c>
      <c r="Z156" s="10">
        <v>0.33652320453901829</v>
      </c>
      <c r="AA156" s="10">
        <v>0.33652320453901829</v>
      </c>
      <c r="AB156" s="10">
        <v>0.33652320453901829</v>
      </c>
      <c r="AC156" s="10">
        <v>0.69549376878280611</v>
      </c>
      <c r="AD156" s="10">
        <v>3.2949340305780046</v>
      </c>
      <c r="AE156" s="10">
        <v>0.33652320453901829</v>
      </c>
      <c r="AF156" s="10">
        <v>0.33652320453901829</v>
      </c>
      <c r="AG156" s="10">
        <v>0.52327886016797487</v>
      </c>
      <c r="AH156" s="10">
        <v>3.897407737778158</v>
      </c>
      <c r="AI156" s="10">
        <v>8.8809020528054301</v>
      </c>
      <c r="AJ156" s="10">
        <v>8.7148110252051971</v>
      </c>
      <c r="AK156" s="10">
        <v>1.58628793801182</v>
      </c>
      <c r="AL156" s="10">
        <v>2.1119031105273072</v>
      </c>
      <c r="AM156" s="10">
        <v>0.33652320453901829</v>
      </c>
      <c r="AN156" s="10">
        <v>0.33652320453901829</v>
      </c>
      <c r="AO156" s="10">
        <v>3.051071228446788</v>
      </c>
      <c r="AP156" s="10">
        <v>0.33652320453901829</v>
      </c>
      <c r="AQ156" s="10">
        <v>12.832841272609107</v>
      </c>
      <c r="AR156" s="10">
        <v>0.33652320453901829</v>
      </c>
      <c r="AS156" s="10">
        <v>0.33652320453901829</v>
      </c>
      <c r="AT156" s="10">
        <v>0.33652320453901829</v>
      </c>
      <c r="AU156" s="10">
        <v>2.0752031518022989</v>
      </c>
      <c r="AV156" s="10">
        <v>0.33652320453901829</v>
      </c>
      <c r="AW156" s="10">
        <v>0.33652320453901829</v>
      </c>
      <c r="AX156" s="10">
        <v>1.0569890983686479</v>
      </c>
      <c r="AY156" s="10">
        <v>8.0191586698622519</v>
      </c>
      <c r="AZ156" s="10">
        <v>8.2804268727862329</v>
      </c>
      <c r="BA156" s="10">
        <v>0.33652320453901829</v>
      </c>
      <c r="BB156" s="10">
        <v>0.33652320453901829</v>
      </c>
    </row>
  </sheetData>
  <mergeCells count="1">
    <mergeCell ref="A1:T1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A81AB-58A5-4E26-ACCA-D6513ED5C04F}">
  <dimension ref="A1:BH376"/>
  <sheetViews>
    <sheetView topLeftCell="A361" workbookViewId="0">
      <selection activeCell="E2" sqref="E2"/>
    </sheetView>
  </sheetViews>
  <sheetFormatPr defaultColWidth="9.109375" defaultRowHeight="14.4" x14ac:dyDescent="0.3"/>
  <cols>
    <col min="1" max="1" width="11.109375" customWidth="1"/>
    <col min="2" max="2" width="5.44140625" customWidth="1"/>
    <col min="3" max="3" width="7.33203125" customWidth="1"/>
    <col min="4" max="4" width="15.44140625" customWidth="1"/>
    <col min="5" max="5" width="9" customWidth="1"/>
    <col min="6" max="6" width="8.44140625" style="15" customWidth="1"/>
    <col min="7" max="7" width="13.33203125" customWidth="1"/>
    <col min="8" max="8" width="11.88671875" customWidth="1"/>
    <col min="9" max="9" width="16.33203125" customWidth="1"/>
    <col min="10" max="10" width="16.6640625" customWidth="1"/>
    <col min="11" max="34" width="10.6640625" customWidth="1"/>
    <col min="35" max="36" width="15.5546875" customWidth="1"/>
    <col min="37" max="39" width="15.5546875" bestFit="1" customWidth="1"/>
    <col min="40" max="43" width="15.5546875" customWidth="1"/>
    <col min="44" max="44" width="15.5546875" bestFit="1" customWidth="1"/>
    <col min="45" max="45" width="15.5546875" customWidth="1"/>
    <col min="46" max="47" width="15.5546875" bestFit="1" customWidth="1"/>
    <col min="48" max="49" width="15.5546875" customWidth="1"/>
    <col min="50" max="50" width="15.5546875" bestFit="1" customWidth="1"/>
    <col min="51" max="51" width="15.5546875" customWidth="1"/>
    <col min="52" max="59" width="15.5546875" bestFit="1" customWidth="1"/>
    <col min="60" max="60" width="16.5546875" customWidth="1"/>
  </cols>
  <sheetData>
    <row r="1" spans="1:60" ht="40.200000000000003" customHeight="1" thickBot="1" x14ac:dyDescent="0.35">
      <c r="A1" s="220" t="s">
        <v>1189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</row>
    <row r="2" spans="1:60" s="49" customFormat="1" ht="63" customHeight="1" thickBot="1" x14ac:dyDescent="0.35">
      <c r="A2" s="46" t="s">
        <v>0</v>
      </c>
      <c r="B2" s="47" t="s">
        <v>1</v>
      </c>
      <c r="C2" s="47" t="s">
        <v>2</v>
      </c>
      <c r="D2" s="46" t="s">
        <v>3</v>
      </c>
      <c r="E2" s="50" t="s">
        <v>1201</v>
      </c>
      <c r="F2" s="48" t="s">
        <v>4</v>
      </c>
      <c r="G2" s="46" t="s">
        <v>5</v>
      </c>
      <c r="H2" s="2" t="s">
        <v>1174</v>
      </c>
      <c r="I2" s="2" t="s">
        <v>1175</v>
      </c>
      <c r="J2" s="47" t="s">
        <v>6</v>
      </c>
      <c r="K2" s="47" t="s">
        <v>7</v>
      </c>
      <c r="L2" s="47" t="s">
        <v>8</v>
      </c>
      <c r="M2" s="47" t="s">
        <v>9</v>
      </c>
      <c r="N2" s="47" t="s">
        <v>10</v>
      </c>
      <c r="O2" s="47" t="s">
        <v>11</v>
      </c>
      <c r="P2" s="47" t="s">
        <v>12</v>
      </c>
      <c r="Q2" s="47" t="s">
        <v>13</v>
      </c>
      <c r="R2" s="47" t="s">
        <v>14</v>
      </c>
      <c r="S2" s="47" t="s">
        <v>15</v>
      </c>
      <c r="T2" s="47" t="s">
        <v>16</v>
      </c>
      <c r="U2" s="47" t="s">
        <v>17</v>
      </c>
      <c r="V2" s="47" t="s">
        <v>18</v>
      </c>
      <c r="W2" s="47" t="s">
        <v>19</v>
      </c>
      <c r="X2" s="47" t="s">
        <v>20</v>
      </c>
      <c r="Y2" s="47" t="s">
        <v>21</v>
      </c>
      <c r="Z2" s="47" t="s">
        <v>22</v>
      </c>
      <c r="AA2" s="47" t="s">
        <v>23</v>
      </c>
      <c r="AB2" s="47" t="s">
        <v>24</v>
      </c>
      <c r="AC2" s="47" t="s">
        <v>25</v>
      </c>
      <c r="AD2" s="47" t="s">
        <v>26</v>
      </c>
      <c r="AE2" s="47" t="s">
        <v>27</v>
      </c>
      <c r="AF2" s="47" t="s">
        <v>28</v>
      </c>
      <c r="AG2" s="47" t="s">
        <v>29</v>
      </c>
      <c r="AH2" s="47" t="s">
        <v>30</v>
      </c>
      <c r="AI2" s="47" t="s">
        <v>32</v>
      </c>
      <c r="AJ2" s="47" t="s">
        <v>33</v>
      </c>
      <c r="AK2" s="47" t="s">
        <v>34</v>
      </c>
      <c r="AL2" s="47" t="s">
        <v>35</v>
      </c>
      <c r="AM2" s="47" t="s">
        <v>36</v>
      </c>
      <c r="AN2" s="47" t="s">
        <v>37</v>
      </c>
      <c r="AO2" s="47" t="s">
        <v>38</v>
      </c>
      <c r="AP2" s="47" t="s">
        <v>39</v>
      </c>
      <c r="AQ2" s="47" t="s">
        <v>40</v>
      </c>
      <c r="AR2" s="47" t="s">
        <v>41</v>
      </c>
      <c r="AS2" s="47" t="s">
        <v>42</v>
      </c>
      <c r="AT2" s="47" t="s">
        <v>43</v>
      </c>
      <c r="AU2" s="47" t="s">
        <v>44</v>
      </c>
      <c r="AV2" s="47" t="s">
        <v>45</v>
      </c>
      <c r="AW2" s="47" t="s">
        <v>46</v>
      </c>
      <c r="AX2" s="47" t="s">
        <v>47</v>
      </c>
      <c r="AY2" s="47" t="s">
        <v>48</v>
      </c>
      <c r="AZ2" s="47" t="s">
        <v>49</v>
      </c>
      <c r="BA2" s="47" t="s">
        <v>50</v>
      </c>
      <c r="BB2" s="47" t="s">
        <v>51</v>
      </c>
      <c r="BC2" s="47" t="s">
        <v>52</v>
      </c>
      <c r="BD2" s="47" t="s">
        <v>53</v>
      </c>
      <c r="BE2" s="47" t="s">
        <v>54</v>
      </c>
      <c r="BF2" s="47" t="s">
        <v>55</v>
      </c>
      <c r="BG2" s="47" t="s">
        <v>56</v>
      </c>
      <c r="BH2" s="47" t="s">
        <v>57</v>
      </c>
    </row>
    <row r="5" spans="1:60" x14ac:dyDescent="0.3">
      <c r="A5" t="s">
        <v>60</v>
      </c>
      <c r="B5" t="s">
        <v>61</v>
      </c>
      <c r="C5" t="s">
        <v>62</v>
      </c>
      <c r="D5" t="s">
        <v>63</v>
      </c>
      <c r="E5" t="s">
        <v>1202</v>
      </c>
      <c r="F5" s="15" t="s">
        <v>64</v>
      </c>
      <c r="G5" t="s">
        <v>65</v>
      </c>
      <c r="H5" t="s">
        <v>65</v>
      </c>
      <c r="I5" t="s">
        <v>65</v>
      </c>
      <c r="J5" t="s">
        <v>65</v>
      </c>
      <c r="K5">
        <v>11.0954</v>
      </c>
      <c r="L5">
        <v>7.1689999999999996</v>
      </c>
      <c r="M5">
        <v>11.943099999999999</v>
      </c>
      <c r="N5">
        <v>227.9683</v>
      </c>
      <c r="O5">
        <v>9.8397000000000006</v>
      </c>
      <c r="P5">
        <v>8.5066000000000006</v>
      </c>
      <c r="Q5">
        <v>7.5952000000000002</v>
      </c>
      <c r="R5">
        <v>35.969200000000001</v>
      </c>
      <c r="S5">
        <v>1.5813999999999999</v>
      </c>
      <c r="T5">
        <v>4.0891999999999999</v>
      </c>
      <c r="U5">
        <v>6.0640000000000001</v>
      </c>
      <c r="V5">
        <v>22.547000000000001</v>
      </c>
      <c r="W5">
        <v>5.7638999999999996</v>
      </c>
      <c r="X5">
        <v>0.1595</v>
      </c>
      <c r="Y5">
        <v>19.753</v>
      </c>
      <c r="Z5">
        <v>51.854599999999998</v>
      </c>
      <c r="AA5">
        <v>0.87350000000000005</v>
      </c>
      <c r="AB5">
        <v>9.8443000000000005</v>
      </c>
      <c r="AC5">
        <v>19.9711</v>
      </c>
      <c r="AD5">
        <v>21.8125</v>
      </c>
      <c r="AE5">
        <v>84.780299999999997</v>
      </c>
      <c r="AF5">
        <v>35.945300000000003</v>
      </c>
      <c r="AG5">
        <v>2.6922999999999999</v>
      </c>
      <c r="AH5">
        <v>0.52259999999999995</v>
      </c>
      <c r="AI5">
        <v>6.8999999999999999E-3</v>
      </c>
      <c r="AJ5">
        <v>0.21179999999999999</v>
      </c>
      <c r="AK5">
        <v>3.7100000000000001E-2</v>
      </c>
      <c r="AL5">
        <v>0.38569999999999999</v>
      </c>
      <c r="AM5">
        <v>3.9699999999999999E-2</v>
      </c>
      <c r="AN5">
        <v>4.4000000000000003E-3</v>
      </c>
      <c r="AO5">
        <v>8.3999999999999995E-3</v>
      </c>
      <c r="AP5">
        <v>3.8699999999999998E-2</v>
      </c>
      <c r="AQ5">
        <v>4.0000000000000001E-3</v>
      </c>
      <c r="AR5">
        <v>2.29E-2</v>
      </c>
      <c r="AS5">
        <v>7.7000000000000002E-3</v>
      </c>
      <c r="AT5">
        <v>0.11020000000000001</v>
      </c>
      <c r="AU5">
        <v>5.3E-3</v>
      </c>
      <c r="AV5">
        <v>0.02</v>
      </c>
      <c r="AW5">
        <v>7.6100000000000001E-2</v>
      </c>
      <c r="AX5">
        <v>8.6999999999999994E-3</v>
      </c>
      <c r="AY5">
        <v>3.1199999999999999E-2</v>
      </c>
      <c r="AZ5">
        <v>7.6399999999999996E-2</v>
      </c>
      <c r="BA5">
        <v>3.8999999999999998E-3</v>
      </c>
      <c r="BB5">
        <v>1.7999999999999999E-2</v>
      </c>
      <c r="BC5">
        <v>0.18940000000000001</v>
      </c>
      <c r="BD5">
        <v>0.14030000000000001</v>
      </c>
      <c r="BE5">
        <v>8.3000000000000001E-3</v>
      </c>
      <c r="BF5">
        <v>5.8099999999999999E-2</v>
      </c>
      <c r="BG5">
        <v>7.1999999999999998E-3</v>
      </c>
      <c r="BH5">
        <v>4.4999999999999997E-3</v>
      </c>
    </row>
    <row r="6" spans="1:60" x14ac:dyDescent="0.3">
      <c r="A6" t="s">
        <v>66</v>
      </c>
      <c r="B6" t="s">
        <v>61</v>
      </c>
      <c r="C6" t="s">
        <v>67</v>
      </c>
      <c r="D6" t="s">
        <v>63</v>
      </c>
      <c r="E6" t="s">
        <v>1203</v>
      </c>
      <c r="F6" s="15" t="s">
        <v>64</v>
      </c>
      <c r="G6" t="s">
        <v>65</v>
      </c>
      <c r="H6" t="s">
        <v>65</v>
      </c>
      <c r="I6" t="s">
        <v>65</v>
      </c>
      <c r="J6" t="s">
        <v>65</v>
      </c>
      <c r="K6">
        <v>15.597099999999999</v>
      </c>
      <c r="L6">
        <v>9.5151000000000003</v>
      </c>
      <c r="M6">
        <v>20.050999999999998</v>
      </c>
      <c r="N6">
        <v>221.69669999999999</v>
      </c>
      <c r="O6">
        <v>8.5548000000000002</v>
      </c>
      <c r="P6">
        <v>8.9064999999999994</v>
      </c>
      <c r="Q6">
        <v>13.969799999999999</v>
      </c>
      <c r="R6">
        <v>44.6233</v>
      </c>
      <c r="S6">
        <v>2.1953999999999998</v>
      </c>
      <c r="T6">
        <v>5.4292999999999996</v>
      </c>
      <c r="U6">
        <v>9.8826000000000001</v>
      </c>
      <c r="V6">
        <v>28.467199999999998</v>
      </c>
      <c r="W6">
        <v>10.242100000000001</v>
      </c>
      <c r="X6">
        <v>1.6567000000000001</v>
      </c>
      <c r="Y6">
        <v>31.991</v>
      </c>
      <c r="Z6">
        <v>50.921100000000003</v>
      </c>
      <c r="AA6">
        <v>1.6660999999999999</v>
      </c>
      <c r="AB6">
        <v>15.301399999999999</v>
      </c>
      <c r="AC6">
        <v>22.1584</v>
      </c>
      <c r="AD6">
        <v>35.198799999999999</v>
      </c>
      <c r="AE6">
        <v>79.408299999999997</v>
      </c>
      <c r="AF6">
        <v>30.684899999999999</v>
      </c>
      <c r="AG6">
        <v>2.7989000000000002</v>
      </c>
      <c r="AH6">
        <v>0.52049999999999996</v>
      </c>
      <c r="AI6">
        <v>2.3199999999999998E-2</v>
      </c>
      <c r="AJ6">
        <v>0.2414</v>
      </c>
      <c r="AK6">
        <v>4.7100000000000003E-2</v>
      </c>
      <c r="AL6">
        <v>0.37640000000000001</v>
      </c>
      <c r="AM6">
        <v>2.6200000000000001E-2</v>
      </c>
      <c r="AN6">
        <v>4.4000000000000003E-3</v>
      </c>
      <c r="AO6">
        <v>1.8599999999999998E-2</v>
      </c>
      <c r="AP6">
        <v>5.33E-2</v>
      </c>
      <c r="AQ6">
        <v>4.0000000000000001E-3</v>
      </c>
      <c r="AR6">
        <v>2.0500000000000001E-2</v>
      </c>
      <c r="AS6">
        <v>2.1700000000000001E-2</v>
      </c>
      <c r="AT6">
        <v>9.4899999999999998E-2</v>
      </c>
      <c r="AU6">
        <v>5.3E-3</v>
      </c>
      <c r="AV6">
        <v>1.8800000000000001E-2</v>
      </c>
      <c r="AW6">
        <v>6.3E-2</v>
      </c>
      <c r="AX6">
        <v>9.7999999999999997E-3</v>
      </c>
      <c r="AY6">
        <v>3.7199999999999997E-2</v>
      </c>
      <c r="AZ6">
        <v>6.8599999999999994E-2</v>
      </c>
      <c r="BA6">
        <v>3.8999999999999998E-3</v>
      </c>
      <c r="BB6">
        <v>1.95E-2</v>
      </c>
      <c r="BC6">
        <v>0.1454</v>
      </c>
      <c r="BD6">
        <v>0.1153</v>
      </c>
      <c r="BE6">
        <v>4.4000000000000003E-3</v>
      </c>
      <c r="BF6">
        <v>1.49E-2</v>
      </c>
      <c r="BG6">
        <v>4.7000000000000002E-3</v>
      </c>
      <c r="BH6">
        <v>4.4999999999999997E-3</v>
      </c>
    </row>
    <row r="7" spans="1:60" x14ac:dyDescent="0.3">
      <c r="A7" t="s">
        <v>68</v>
      </c>
      <c r="B7" t="s">
        <v>61</v>
      </c>
      <c r="C7" t="s">
        <v>67</v>
      </c>
      <c r="D7" t="s">
        <v>63</v>
      </c>
      <c r="E7" t="s">
        <v>1202</v>
      </c>
      <c r="F7" s="15" t="s">
        <v>64</v>
      </c>
      <c r="G7" t="s">
        <v>65</v>
      </c>
      <c r="H7" t="s">
        <v>65</v>
      </c>
      <c r="I7" t="s">
        <v>65</v>
      </c>
      <c r="J7" t="s">
        <v>65</v>
      </c>
      <c r="K7">
        <v>9.8804999999999996</v>
      </c>
      <c r="L7">
        <v>6.1798000000000002</v>
      </c>
      <c r="M7">
        <v>10.1965</v>
      </c>
      <c r="N7">
        <v>122.64830000000001</v>
      </c>
      <c r="O7">
        <v>4.9481000000000002</v>
      </c>
      <c r="P7">
        <v>5.2030000000000003</v>
      </c>
      <c r="Q7">
        <v>6.9809999999999999</v>
      </c>
      <c r="R7">
        <v>22.471299999999999</v>
      </c>
      <c r="S7">
        <v>0.14449999999999999</v>
      </c>
      <c r="T7">
        <v>2.8742000000000001</v>
      </c>
      <c r="U7">
        <v>4.4885000000000002</v>
      </c>
      <c r="V7">
        <v>15.5014</v>
      </c>
      <c r="W7">
        <v>5.3945999999999996</v>
      </c>
      <c r="X7">
        <v>0.1595</v>
      </c>
      <c r="Y7">
        <v>16.064</v>
      </c>
      <c r="Z7">
        <v>29.490100000000002</v>
      </c>
      <c r="AA7">
        <v>0.50560000000000005</v>
      </c>
      <c r="AB7">
        <v>8.6626999999999992</v>
      </c>
      <c r="AC7">
        <v>13.852499999999999</v>
      </c>
      <c r="AD7">
        <v>16.221900000000002</v>
      </c>
      <c r="AE7">
        <v>39.7361</v>
      </c>
      <c r="AF7">
        <v>17.610199999999999</v>
      </c>
      <c r="AG7">
        <v>1.9377</v>
      </c>
      <c r="AH7">
        <v>0.44259999999999999</v>
      </c>
      <c r="AI7">
        <v>5.7999999999999996E-3</v>
      </c>
      <c r="AJ7">
        <v>0.17280000000000001</v>
      </c>
      <c r="AK7">
        <v>1.32E-2</v>
      </c>
      <c r="AL7">
        <v>0.21249999999999999</v>
      </c>
      <c r="AM7">
        <v>1.7000000000000001E-2</v>
      </c>
      <c r="AN7">
        <v>4.4000000000000003E-3</v>
      </c>
      <c r="AO7">
        <v>3.5000000000000001E-3</v>
      </c>
      <c r="AP7">
        <v>3.9600000000000003E-2</v>
      </c>
      <c r="AQ7">
        <v>4.0000000000000001E-3</v>
      </c>
      <c r="AR7">
        <v>7.0000000000000001E-3</v>
      </c>
      <c r="AS7">
        <v>2.1999999999999999E-2</v>
      </c>
      <c r="AT7">
        <v>6.25E-2</v>
      </c>
      <c r="AU7">
        <v>5.3E-3</v>
      </c>
      <c r="AV7">
        <v>1.06E-2</v>
      </c>
      <c r="AW7">
        <v>3.5099999999999999E-2</v>
      </c>
      <c r="AX7">
        <v>3.2000000000000002E-3</v>
      </c>
      <c r="AY7">
        <v>3.4799999999999998E-2</v>
      </c>
      <c r="AZ7">
        <v>5.0299999999999997E-2</v>
      </c>
      <c r="BA7">
        <v>3.8999999999999998E-3</v>
      </c>
      <c r="BB7">
        <v>3.8999999999999998E-3</v>
      </c>
      <c r="BC7">
        <v>7.5700000000000003E-2</v>
      </c>
      <c r="BD7">
        <v>8.0500000000000002E-2</v>
      </c>
      <c r="BE7">
        <v>4.4000000000000003E-3</v>
      </c>
      <c r="BF7">
        <v>1.5699999999999999E-2</v>
      </c>
      <c r="BG7">
        <v>4.7000000000000002E-3</v>
      </c>
      <c r="BH7">
        <v>5.7000000000000002E-3</v>
      </c>
    </row>
    <row r="8" spans="1:60" x14ac:dyDescent="0.3">
      <c r="A8" t="s">
        <v>69</v>
      </c>
      <c r="B8" t="s">
        <v>61</v>
      </c>
      <c r="C8" t="s">
        <v>67</v>
      </c>
      <c r="D8" t="s">
        <v>63</v>
      </c>
      <c r="E8" t="s">
        <v>1202</v>
      </c>
      <c r="F8" s="15" t="s">
        <v>64</v>
      </c>
      <c r="G8" t="s">
        <v>65</v>
      </c>
      <c r="H8" t="s">
        <v>65</v>
      </c>
      <c r="I8" t="s">
        <v>65</v>
      </c>
      <c r="J8" t="s">
        <v>65</v>
      </c>
      <c r="K8">
        <v>16.758700000000001</v>
      </c>
      <c r="L8">
        <v>13.178800000000001</v>
      </c>
      <c r="M8">
        <v>23.409500000000001</v>
      </c>
      <c r="N8">
        <v>292.66730000000001</v>
      </c>
      <c r="O8">
        <v>12.019299999999999</v>
      </c>
      <c r="P8">
        <v>8.6750000000000007</v>
      </c>
      <c r="Q8">
        <v>16.148800000000001</v>
      </c>
      <c r="R8">
        <v>49.898400000000002</v>
      </c>
      <c r="S8">
        <v>1.3789</v>
      </c>
      <c r="T8">
        <v>5.6776</v>
      </c>
      <c r="U8">
        <v>10.811400000000001</v>
      </c>
      <c r="V8">
        <v>34.233699999999999</v>
      </c>
      <c r="W8">
        <v>11.5482</v>
      </c>
      <c r="X8">
        <v>1.1255999999999999</v>
      </c>
      <c r="Y8">
        <v>39.0334</v>
      </c>
      <c r="Z8">
        <v>66.7988</v>
      </c>
      <c r="AA8">
        <v>1.3857999999999999</v>
      </c>
      <c r="AB8">
        <v>20.379100000000001</v>
      </c>
      <c r="AC8">
        <v>29.213899999999999</v>
      </c>
      <c r="AD8">
        <v>37.709299999999999</v>
      </c>
      <c r="AE8">
        <v>103.34350000000001</v>
      </c>
      <c r="AF8">
        <v>41.9465</v>
      </c>
      <c r="AG8">
        <v>3.6762999999999999</v>
      </c>
      <c r="AH8">
        <v>0.90510000000000002</v>
      </c>
      <c r="AI8">
        <v>2.8899999999999999E-2</v>
      </c>
      <c r="AJ8">
        <v>0.3891</v>
      </c>
      <c r="AK8">
        <v>5.4600000000000003E-2</v>
      </c>
      <c r="AL8">
        <v>0.52190000000000003</v>
      </c>
      <c r="AM8">
        <v>4.24E-2</v>
      </c>
      <c r="AN8">
        <v>4.4000000000000003E-3</v>
      </c>
      <c r="AO8">
        <v>3.9899999999999998E-2</v>
      </c>
      <c r="AP8">
        <v>8.0600000000000005E-2</v>
      </c>
      <c r="AQ8">
        <v>1.0200000000000001E-2</v>
      </c>
      <c r="AR8">
        <v>3.4200000000000001E-2</v>
      </c>
      <c r="AS8">
        <v>3.1899999999999998E-2</v>
      </c>
      <c r="AT8">
        <v>0.113</v>
      </c>
      <c r="AU8">
        <v>5.3E-3</v>
      </c>
      <c r="AV8">
        <v>4.7800000000000002E-2</v>
      </c>
      <c r="AW8">
        <v>0.13450000000000001</v>
      </c>
      <c r="AX8">
        <v>1.4800000000000001E-2</v>
      </c>
      <c r="AY8">
        <v>6.2199999999999998E-2</v>
      </c>
      <c r="AZ8">
        <v>8.3000000000000004E-2</v>
      </c>
      <c r="BA8">
        <v>3.8999999999999998E-3</v>
      </c>
      <c r="BB8">
        <v>2.46E-2</v>
      </c>
      <c r="BC8">
        <v>0.19869999999999999</v>
      </c>
      <c r="BD8">
        <v>0.14960000000000001</v>
      </c>
      <c r="BE8">
        <v>4.4000000000000003E-3</v>
      </c>
      <c r="BF8">
        <v>2.12E-2</v>
      </c>
      <c r="BG8">
        <v>4.7000000000000002E-3</v>
      </c>
      <c r="BH8">
        <v>4.4999999999999997E-3</v>
      </c>
    </row>
    <row r="9" spans="1:60" x14ac:dyDescent="0.3">
      <c r="A9" t="s">
        <v>70</v>
      </c>
      <c r="B9" t="s">
        <v>61</v>
      </c>
      <c r="C9" t="s">
        <v>67</v>
      </c>
      <c r="D9" t="s">
        <v>63</v>
      </c>
      <c r="E9" t="s">
        <v>1204</v>
      </c>
      <c r="F9" s="15" t="s">
        <v>64</v>
      </c>
      <c r="G9" t="s">
        <v>65</v>
      </c>
      <c r="H9" t="s">
        <v>65</v>
      </c>
      <c r="I9" t="s">
        <v>65</v>
      </c>
      <c r="J9" t="s">
        <v>65</v>
      </c>
      <c r="K9">
        <v>12.7774</v>
      </c>
      <c r="L9">
        <v>8.5817999999999994</v>
      </c>
      <c r="M9">
        <v>19.4282</v>
      </c>
      <c r="N9">
        <v>196.37010000000001</v>
      </c>
      <c r="O9">
        <v>7.2416999999999998</v>
      </c>
      <c r="P9">
        <v>7.1364999999999998</v>
      </c>
      <c r="Q9">
        <v>11.348100000000001</v>
      </c>
      <c r="R9">
        <v>35.443100000000001</v>
      </c>
      <c r="S9">
        <v>1.3712</v>
      </c>
      <c r="T9">
        <v>4.2819000000000003</v>
      </c>
      <c r="U9">
        <v>7.3118999999999996</v>
      </c>
      <c r="V9">
        <v>22.710599999999999</v>
      </c>
      <c r="W9">
        <v>7.0961999999999996</v>
      </c>
      <c r="X9">
        <v>0.71619999999999995</v>
      </c>
      <c r="Y9">
        <v>25.4815</v>
      </c>
      <c r="Z9">
        <v>44.018300000000004</v>
      </c>
      <c r="AA9">
        <v>1.4252</v>
      </c>
      <c r="AB9">
        <v>12.533099999999999</v>
      </c>
      <c r="AC9">
        <v>18.6723</v>
      </c>
      <c r="AD9">
        <v>29.306899999999999</v>
      </c>
      <c r="AE9">
        <v>83.388900000000007</v>
      </c>
      <c r="AF9">
        <v>28.1433</v>
      </c>
      <c r="AG9">
        <v>2.6055999999999999</v>
      </c>
      <c r="AH9">
        <v>0.14169999999999999</v>
      </c>
      <c r="AI9">
        <v>2.5700000000000001E-2</v>
      </c>
      <c r="AJ9">
        <v>0.24199999999999999</v>
      </c>
      <c r="AK9">
        <v>4.0899999999999999E-2</v>
      </c>
      <c r="AL9">
        <v>0.33779999999999999</v>
      </c>
      <c r="AM9">
        <v>1.9900000000000001E-2</v>
      </c>
      <c r="AN9">
        <v>4.4000000000000003E-3</v>
      </c>
      <c r="AO9">
        <v>1.9699999999999999E-2</v>
      </c>
      <c r="AP9">
        <v>4.99E-2</v>
      </c>
      <c r="AQ9">
        <v>4.0000000000000001E-3</v>
      </c>
      <c r="AR9">
        <v>3.0599999999999999E-2</v>
      </c>
      <c r="AS9">
        <v>1.78E-2</v>
      </c>
      <c r="AT9">
        <v>9.0999999999999998E-2</v>
      </c>
      <c r="AU9">
        <v>5.3E-3</v>
      </c>
      <c r="AV9">
        <v>1.7399999999999999E-2</v>
      </c>
      <c r="AW9">
        <v>8.0100000000000005E-2</v>
      </c>
      <c r="AX9">
        <v>1.6199999999999999E-2</v>
      </c>
      <c r="AY9">
        <v>3.7600000000000001E-2</v>
      </c>
      <c r="AZ9">
        <v>7.22E-2</v>
      </c>
      <c r="BA9">
        <v>3.8999999999999998E-3</v>
      </c>
      <c r="BB9">
        <v>3.3000000000000002E-2</v>
      </c>
      <c r="BC9">
        <v>0.19850000000000001</v>
      </c>
      <c r="BD9">
        <v>0.1205</v>
      </c>
      <c r="BE9">
        <v>4.4000000000000003E-3</v>
      </c>
      <c r="BF9">
        <v>3.8800000000000001E-2</v>
      </c>
      <c r="BG9">
        <v>4.7000000000000002E-3</v>
      </c>
      <c r="BH9">
        <v>4.4999999999999997E-3</v>
      </c>
    </row>
    <row r="10" spans="1:60" x14ac:dyDescent="0.3">
      <c r="A10" t="s">
        <v>71</v>
      </c>
      <c r="B10" t="s">
        <v>61</v>
      </c>
      <c r="C10" t="s">
        <v>67</v>
      </c>
      <c r="D10" t="s">
        <v>63</v>
      </c>
      <c r="E10" t="s">
        <v>1204</v>
      </c>
      <c r="F10" s="15">
        <v>25.39</v>
      </c>
      <c r="G10" t="s">
        <v>65</v>
      </c>
      <c r="H10" t="s">
        <v>65</v>
      </c>
      <c r="I10" t="s">
        <v>65</v>
      </c>
      <c r="J10" t="s">
        <v>65</v>
      </c>
      <c r="K10">
        <v>16.091100000000001</v>
      </c>
      <c r="L10">
        <v>9.5782000000000007</v>
      </c>
      <c r="M10">
        <v>27.654</v>
      </c>
      <c r="N10">
        <v>331.6336</v>
      </c>
      <c r="O10">
        <v>12.504300000000001</v>
      </c>
      <c r="P10">
        <v>12.5548</v>
      </c>
      <c r="Q10">
        <v>18.613199999999999</v>
      </c>
      <c r="R10">
        <v>63.104300000000002</v>
      </c>
      <c r="S10">
        <v>2.9601000000000002</v>
      </c>
      <c r="T10">
        <v>7.2992999999999997</v>
      </c>
      <c r="U10">
        <v>12.8468</v>
      </c>
      <c r="V10">
        <v>40.2393</v>
      </c>
      <c r="W10">
        <v>12.433299999999999</v>
      </c>
      <c r="X10">
        <v>2.2728000000000002</v>
      </c>
      <c r="Y10">
        <v>41.1126</v>
      </c>
      <c r="Z10">
        <v>75.564700000000002</v>
      </c>
      <c r="AA10">
        <v>4.6211000000000002</v>
      </c>
      <c r="AB10">
        <v>19.981100000000001</v>
      </c>
      <c r="AC10">
        <v>33.160299999999999</v>
      </c>
      <c r="AD10">
        <v>48.090800000000002</v>
      </c>
      <c r="AE10">
        <v>142.251</v>
      </c>
      <c r="AF10">
        <v>45.336399999999998</v>
      </c>
      <c r="AG10">
        <v>4.7601000000000004</v>
      </c>
      <c r="AH10">
        <v>0.67059999999999997</v>
      </c>
      <c r="AI10">
        <v>9.7000000000000003E-3</v>
      </c>
      <c r="AJ10">
        <v>0.27050000000000002</v>
      </c>
      <c r="AK10">
        <v>5.28E-2</v>
      </c>
      <c r="AL10">
        <v>0.59030000000000005</v>
      </c>
      <c r="AM10">
        <v>4.2500000000000003E-2</v>
      </c>
      <c r="AN10">
        <v>4.4000000000000003E-3</v>
      </c>
      <c r="AO10">
        <v>8.9999999999999993E-3</v>
      </c>
      <c r="AP10">
        <v>4.7800000000000002E-2</v>
      </c>
      <c r="AQ10">
        <v>4.0000000000000001E-3</v>
      </c>
      <c r="AR10">
        <v>2.7199999999999998E-2</v>
      </c>
      <c r="AS10">
        <v>2.7000000000000001E-3</v>
      </c>
      <c r="AT10">
        <v>0.13370000000000001</v>
      </c>
      <c r="AU10">
        <v>5.3E-3</v>
      </c>
      <c r="AV10">
        <v>1.7399999999999999E-2</v>
      </c>
      <c r="AW10">
        <v>8.1600000000000006E-2</v>
      </c>
      <c r="AX10">
        <v>1.2800000000000001E-2</v>
      </c>
      <c r="AY10">
        <v>3.1600000000000003E-2</v>
      </c>
      <c r="AZ10">
        <v>9.7500000000000003E-2</v>
      </c>
      <c r="BA10">
        <v>3.8999999999999998E-3</v>
      </c>
      <c r="BB10">
        <v>3.8800000000000001E-2</v>
      </c>
      <c r="BC10">
        <v>0.2782</v>
      </c>
      <c r="BD10">
        <v>0.17280000000000001</v>
      </c>
      <c r="BE10">
        <v>4.4000000000000003E-3</v>
      </c>
      <c r="BF10">
        <v>4.7500000000000001E-2</v>
      </c>
      <c r="BG10">
        <v>4.7000000000000002E-3</v>
      </c>
      <c r="BH10">
        <v>4.4999999999999997E-3</v>
      </c>
    </row>
    <row r="11" spans="1:60" x14ac:dyDescent="0.3">
      <c r="A11" t="s">
        <v>72</v>
      </c>
      <c r="B11" t="s">
        <v>61</v>
      </c>
      <c r="C11" t="s">
        <v>67</v>
      </c>
      <c r="D11" t="s">
        <v>63</v>
      </c>
      <c r="E11" t="s">
        <v>1205</v>
      </c>
      <c r="F11" s="15" t="s">
        <v>64</v>
      </c>
      <c r="G11" t="s">
        <v>65</v>
      </c>
      <c r="H11" t="s">
        <v>65</v>
      </c>
      <c r="I11" t="s">
        <v>65</v>
      </c>
      <c r="J11" t="s">
        <v>65</v>
      </c>
      <c r="K11">
        <v>14.917</v>
      </c>
      <c r="L11">
        <v>10.0268</v>
      </c>
      <c r="M11">
        <v>17.710100000000001</v>
      </c>
      <c r="N11">
        <v>234.40049999999999</v>
      </c>
      <c r="O11">
        <v>11.403600000000001</v>
      </c>
      <c r="P11">
        <v>7.4345999999999997</v>
      </c>
      <c r="Q11">
        <v>12.283300000000001</v>
      </c>
      <c r="R11">
        <v>40.1374</v>
      </c>
      <c r="S11">
        <v>1.3398000000000001</v>
      </c>
      <c r="T11">
        <v>4.8025000000000002</v>
      </c>
      <c r="U11">
        <v>11.1288</v>
      </c>
      <c r="V11">
        <v>31.2164</v>
      </c>
      <c r="W11">
        <v>10.724500000000001</v>
      </c>
      <c r="X11">
        <v>2.4133</v>
      </c>
      <c r="Y11">
        <v>34.253</v>
      </c>
      <c r="Z11">
        <v>57.418700000000001</v>
      </c>
      <c r="AA11">
        <v>2.4727000000000001</v>
      </c>
      <c r="AB11">
        <v>18.479600000000001</v>
      </c>
      <c r="AC11">
        <v>26.850999999999999</v>
      </c>
      <c r="AD11">
        <v>40.076900000000002</v>
      </c>
      <c r="AE11">
        <v>109.6833</v>
      </c>
      <c r="AF11">
        <v>36.079900000000002</v>
      </c>
      <c r="AG11">
        <v>4.4473000000000003</v>
      </c>
      <c r="AH11">
        <v>0.91310000000000002</v>
      </c>
      <c r="AI11">
        <v>1.43E-2</v>
      </c>
      <c r="AJ11">
        <v>0.22639999999999999</v>
      </c>
      <c r="AK11">
        <v>8.6400000000000005E-2</v>
      </c>
      <c r="AL11">
        <v>0.61529999999999996</v>
      </c>
      <c r="AM11">
        <v>4.3200000000000002E-2</v>
      </c>
      <c r="AN11">
        <v>7.1999999999999998E-3</v>
      </c>
      <c r="AO11">
        <v>2.9399999999999999E-2</v>
      </c>
      <c r="AP11">
        <v>4.0800000000000003E-2</v>
      </c>
      <c r="AQ11">
        <v>4.0000000000000001E-3</v>
      </c>
      <c r="AR11">
        <v>4.2999999999999997E-2</v>
      </c>
      <c r="AS11">
        <v>1.7000000000000001E-2</v>
      </c>
      <c r="AT11">
        <v>0.1235</v>
      </c>
      <c r="AU11">
        <v>5.3E-3</v>
      </c>
      <c r="AV11">
        <v>4.6699999999999998E-2</v>
      </c>
      <c r="AW11">
        <v>0.12740000000000001</v>
      </c>
      <c r="AX11">
        <v>1.32E-2</v>
      </c>
      <c r="AY11">
        <v>5.0999999999999997E-2</v>
      </c>
      <c r="AZ11">
        <v>0.1031</v>
      </c>
      <c r="BA11">
        <v>3.8999999999999998E-3</v>
      </c>
      <c r="BB11">
        <v>3.0099999999999998E-2</v>
      </c>
      <c r="BC11">
        <v>0.27300000000000002</v>
      </c>
      <c r="BD11">
        <v>0.1668</v>
      </c>
      <c r="BE11">
        <v>4.4000000000000003E-3</v>
      </c>
      <c r="BF11">
        <v>6.5199999999999994E-2</v>
      </c>
      <c r="BG11">
        <v>4.7000000000000002E-3</v>
      </c>
      <c r="BH11">
        <v>4.4999999999999997E-3</v>
      </c>
    </row>
    <row r="12" spans="1:60" x14ac:dyDescent="0.3">
      <c r="A12" t="s">
        <v>73</v>
      </c>
      <c r="B12" t="s">
        <v>61</v>
      </c>
      <c r="C12" t="s">
        <v>67</v>
      </c>
      <c r="D12" t="s">
        <v>63</v>
      </c>
      <c r="E12" t="s">
        <v>1206</v>
      </c>
      <c r="F12" s="15" t="s">
        <v>64</v>
      </c>
      <c r="G12" t="s">
        <v>65</v>
      </c>
      <c r="H12" t="s">
        <v>65</v>
      </c>
      <c r="I12" t="s">
        <v>65</v>
      </c>
      <c r="J12" t="s">
        <v>65</v>
      </c>
      <c r="K12">
        <v>19.874500000000001</v>
      </c>
      <c r="L12">
        <v>13.843299999999999</v>
      </c>
      <c r="M12">
        <v>29.892800000000001</v>
      </c>
      <c r="N12">
        <v>361.11989999999997</v>
      </c>
      <c r="O12">
        <v>12.1006</v>
      </c>
      <c r="P12">
        <v>12.507999999999999</v>
      </c>
      <c r="Q12">
        <v>19.432099999999998</v>
      </c>
      <c r="R12">
        <v>55.768900000000002</v>
      </c>
      <c r="S12">
        <v>2.5019999999999998</v>
      </c>
      <c r="T12">
        <v>6.3879999999999999</v>
      </c>
      <c r="U12">
        <v>15.456300000000001</v>
      </c>
      <c r="V12">
        <v>42.7605</v>
      </c>
      <c r="W12">
        <v>13.5884</v>
      </c>
      <c r="X12">
        <v>3.4645999999999999</v>
      </c>
      <c r="Y12">
        <v>54.856200000000001</v>
      </c>
      <c r="Z12">
        <v>83.377200000000002</v>
      </c>
      <c r="AA12">
        <v>4.6345999999999998</v>
      </c>
      <c r="AB12">
        <v>27.013200000000001</v>
      </c>
      <c r="AC12">
        <v>32.524700000000003</v>
      </c>
      <c r="AD12">
        <v>67.170400000000001</v>
      </c>
      <c r="AE12">
        <v>177.84039999999999</v>
      </c>
      <c r="AF12">
        <v>55.686</v>
      </c>
      <c r="AG12">
        <v>7.1566000000000001</v>
      </c>
      <c r="AH12">
        <v>2.1023999999999998</v>
      </c>
      <c r="AI12">
        <v>3.9699999999999999E-2</v>
      </c>
      <c r="AJ12">
        <v>0.42309999999999998</v>
      </c>
      <c r="AK12">
        <v>0.1196</v>
      </c>
      <c r="AL12">
        <v>0.92600000000000005</v>
      </c>
      <c r="AM12">
        <v>6.8400000000000002E-2</v>
      </c>
      <c r="AN12">
        <v>4.4000000000000003E-3</v>
      </c>
      <c r="AO12">
        <v>4.7600000000000003E-2</v>
      </c>
      <c r="AP12">
        <v>7.9399999999999998E-2</v>
      </c>
      <c r="AQ12">
        <v>1.9E-2</v>
      </c>
      <c r="AR12">
        <v>7.6899999999999996E-2</v>
      </c>
      <c r="AS12">
        <v>2.4799999999999999E-2</v>
      </c>
      <c r="AT12">
        <v>0.2079</v>
      </c>
      <c r="AU12">
        <v>5.3E-3</v>
      </c>
      <c r="AV12">
        <v>8.72E-2</v>
      </c>
      <c r="AW12">
        <v>0.18010000000000001</v>
      </c>
      <c r="AX12">
        <v>4.8099999999999997E-2</v>
      </c>
      <c r="AY12">
        <v>6.5699999999999995E-2</v>
      </c>
      <c r="AZ12">
        <v>0.14499999999999999</v>
      </c>
      <c r="BA12">
        <v>8.5000000000000006E-3</v>
      </c>
      <c r="BB12">
        <v>6.8599999999999994E-2</v>
      </c>
      <c r="BC12">
        <v>0.39229999999999998</v>
      </c>
      <c r="BD12">
        <v>0.24629999999999999</v>
      </c>
      <c r="BE12">
        <v>1.52E-2</v>
      </c>
      <c r="BF12">
        <v>9.8900000000000002E-2</v>
      </c>
      <c r="BG12">
        <v>0.01</v>
      </c>
      <c r="BH12">
        <v>4.4999999999999997E-3</v>
      </c>
    </row>
    <row r="13" spans="1:60" x14ac:dyDescent="0.3">
      <c r="A13" t="s">
        <v>74</v>
      </c>
      <c r="B13" t="s">
        <v>61</v>
      </c>
      <c r="C13" t="s">
        <v>67</v>
      </c>
      <c r="D13" t="s">
        <v>63</v>
      </c>
      <c r="E13" t="s">
        <v>1204</v>
      </c>
      <c r="F13" s="15" t="s">
        <v>64</v>
      </c>
      <c r="G13" t="s">
        <v>65</v>
      </c>
      <c r="H13" t="s">
        <v>65</v>
      </c>
      <c r="I13" t="s">
        <v>65</v>
      </c>
      <c r="J13" t="s">
        <v>65</v>
      </c>
      <c r="K13">
        <v>10.4217</v>
      </c>
      <c r="L13">
        <v>6.8773999999999997</v>
      </c>
      <c r="M13">
        <v>17.712199999999999</v>
      </c>
      <c r="N13">
        <v>164.27629999999999</v>
      </c>
      <c r="O13">
        <v>5.5090000000000003</v>
      </c>
      <c r="P13">
        <v>7.7363999999999997</v>
      </c>
      <c r="Q13">
        <v>15.051399999999999</v>
      </c>
      <c r="R13">
        <v>34.484400000000001</v>
      </c>
      <c r="S13">
        <v>1.079</v>
      </c>
      <c r="T13">
        <v>4.8047000000000004</v>
      </c>
      <c r="U13">
        <v>9.8537999999999997</v>
      </c>
      <c r="V13">
        <v>19.877800000000001</v>
      </c>
      <c r="W13">
        <v>5.6906999999999996</v>
      </c>
      <c r="X13">
        <v>2.6124999999999998</v>
      </c>
      <c r="Y13">
        <v>26.497900000000001</v>
      </c>
      <c r="Z13">
        <v>30.959800000000001</v>
      </c>
      <c r="AA13">
        <v>3.6907000000000001</v>
      </c>
      <c r="AB13">
        <v>13.215299999999999</v>
      </c>
      <c r="AC13">
        <v>13.9162</v>
      </c>
      <c r="AD13">
        <v>37.233800000000002</v>
      </c>
      <c r="AE13">
        <v>83.531800000000004</v>
      </c>
      <c r="AF13">
        <v>20.730399999999999</v>
      </c>
      <c r="AG13">
        <v>5.7125000000000004</v>
      </c>
      <c r="AH13">
        <v>0.87649999999999995</v>
      </c>
      <c r="AI13">
        <v>7.3000000000000001E-3</v>
      </c>
      <c r="AJ13">
        <v>0.16470000000000001</v>
      </c>
      <c r="AK13">
        <v>2.1299999999999999E-2</v>
      </c>
      <c r="AL13">
        <v>0.1784</v>
      </c>
      <c r="AM13">
        <v>1.18E-2</v>
      </c>
      <c r="AN13">
        <v>4.4000000000000003E-3</v>
      </c>
      <c r="AO13">
        <v>8.0999999999999996E-3</v>
      </c>
      <c r="AP13">
        <v>2.12E-2</v>
      </c>
      <c r="AQ13">
        <v>4.0000000000000001E-3</v>
      </c>
      <c r="AR13">
        <v>2.8E-3</v>
      </c>
      <c r="AS13">
        <v>2.7000000000000001E-3</v>
      </c>
      <c r="AT13">
        <v>2.1899999999999999E-2</v>
      </c>
      <c r="AU13">
        <v>5.3E-3</v>
      </c>
      <c r="AV13">
        <v>1.46E-2</v>
      </c>
      <c r="AW13">
        <v>4.8899999999999999E-2</v>
      </c>
      <c r="AX13">
        <v>3.2000000000000002E-3</v>
      </c>
      <c r="AY13">
        <v>1.83E-2</v>
      </c>
      <c r="AZ13">
        <v>1.2200000000000001E-2</v>
      </c>
      <c r="BA13">
        <v>3.8999999999999998E-3</v>
      </c>
      <c r="BB13">
        <v>3.8999999999999998E-3</v>
      </c>
      <c r="BC13">
        <v>7.1199999999999999E-2</v>
      </c>
      <c r="BD13">
        <v>3.6900000000000002E-2</v>
      </c>
      <c r="BE13">
        <v>4.4000000000000003E-3</v>
      </c>
      <c r="BF13">
        <v>7.9000000000000008E-3</v>
      </c>
      <c r="BG13">
        <v>4.7000000000000002E-3</v>
      </c>
      <c r="BH13">
        <v>4.4999999999999997E-3</v>
      </c>
    </row>
    <row r="14" spans="1:60" x14ac:dyDescent="0.3">
      <c r="A14" t="s">
        <v>75</v>
      </c>
      <c r="B14" t="s">
        <v>61</v>
      </c>
      <c r="C14" t="s">
        <v>67</v>
      </c>
      <c r="D14" t="s">
        <v>63</v>
      </c>
      <c r="E14" t="s">
        <v>1207</v>
      </c>
      <c r="F14" s="15" t="s">
        <v>64</v>
      </c>
      <c r="G14" t="s">
        <v>65</v>
      </c>
      <c r="H14" t="s">
        <v>65</v>
      </c>
      <c r="I14" t="s">
        <v>65</v>
      </c>
      <c r="J14" t="s">
        <v>65</v>
      </c>
      <c r="K14">
        <v>23.8642</v>
      </c>
      <c r="L14">
        <v>13.644399999999999</v>
      </c>
      <c r="M14">
        <v>16.629899999999999</v>
      </c>
      <c r="N14">
        <v>378.1549</v>
      </c>
      <c r="O14">
        <v>13.0853</v>
      </c>
      <c r="P14">
        <v>14.2319</v>
      </c>
      <c r="Q14">
        <v>0.39529999999999998</v>
      </c>
      <c r="R14">
        <v>51.459699999999998</v>
      </c>
      <c r="S14">
        <v>0.14449999999999999</v>
      </c>
      <c r="T14">
        <v>5.1436000000000002</v>
      </c>
      <c r="U14">
        <v>6.1185999999999998</v>
      </c>
      <c r="V14">
        <v>29.500299999999999</v>
      </c>
      <c r="W14">
        <v>9.5561000000000007</v>
      </c>
      <c r="X14">
        <v>0.1595</v>
      </c>
      <c r="Y14">
        <v>25.7148</v>
      </c>
      <c r="Z14">
        <v>55.446599999999997</v>
      </c>
      <c r="AA14">
        <v>1.7925</v>
      </c>
      <c r="AB14">
        <v>13.388400000000001</v>
      </c>
      <c r="AC14">
        <v>27.232700000000001</v>
      </c>
      <c r="AD14">
        <v>32.418799999999997</v>
      </c>
      <c r="AE14">
        <v>92.054900000000004</v>
      </c>
      <c r="AF14">
        <v>39.185600000000001</v>
      </c>
      <c r="AG14">
        <v>2.3788</v>
      </c>
      <c r="AH14">
        <v>0.14169999999999999</v>
      </c>
      <c r="AI14">
        <v>1.35E-2</v>
      </c>
      <c r="AJ14">
        <v>0.33700000000000002</v>
      </c>
      <c r="AK14">
        <v>4.8599999999999997E-2</v>
      </c>
      <c r="AL14">
        <v>0.65629999999999999</v>
      </c>
      <c r="AM14">
        <v>4.9299999999999997E-2</v>
      </c>
      <c r="AN14">
        <v>4.4000000000000003E-3</v>
      </c>
      <c r="AO14">
        <v>3.5000000000000001E-3</v>
      </c>
      <c r="AP14">
        <v>1.8100000000000002E-2</v>
      </c>
      <c r="AQ14">
        <v>4.0000000000000001E-3</v>
      </c>
      <c r="AR14">
        <v>9.4999999999999998E-3</v>
      </c>
      <c r="AS14">
        <v>2.7000000000000001E-3</v>
      </c>
      <c r="AT14">
        <v>7.4499999999999997E-2</v>
      </c>
      <c r="AU14">
        <v>5.3E-3</v>
      </c>
      <c r="AV14">
        <v>1.9099999999999999E-2</v>
      </c>
      <c r="AW14">
        <v>8.2900000000000001E-2</v>
      </c>
      <c r="AX14">
        <v>3.2000000000000002E-3</v>
      </c>
      <c r="AY14">
        <v>3.6299999999999999E-2</v>
      </c>
      <c r="AZ14">
        <v>5.7099999999999998E-2</v>
      </c>
      <c r="BA14">
        <v>3.8999999999999998E-3</v>
      </c>
      <c r="BB14">
        <v>1.1599999999999999E-2</v>
      </c>
      <c r="BC14">
        <v>0.1605</v>
      </c>
      <c r="BD14">
        <v>0.1341</v>
      </c>
      <c r="BE14">
        <v>4.4000000000000003E-3</v>
      </c>
      <c r="BF14">
        <v>4.65E-2</v>
      </c>
      <c r="BG14">
        <v>4.7000000000000002E-3</v>
      </c>
      <c r="BH14">
        <v>4.4999999999999997E-3</v>
      </c>
    </row>
    <row r="15" spans="1:60" x14ac:dyDescent="0.3">
      <c r="A15" t="s">
        <v>76</v>
      </c>
      <c r="B15" t="s">
        <v>61</v>
      </c>
      <c r="C15" t="s">
        <v>62</v>
      </c>
      <c r="D15" t="s">
        <v>63</v>
      </c>
      <c r="E15" t="s">
        <v>1206</v>
      </c>
      <c r="F15" s="15">
        <v>27.5</v>
      </c>
      <c r="G15" t="s">
        <v>65</v>
      </c>
      <c r="H15" t="s">
        <v>65</v>
      </c>
      <c r="I15" t="s">
        <v>65</v>
      </c>
      <c r="J15" t="s">
        <v>65</v>
      </c>
      <c r="K15">
        <v>10.978899999999999</v>
      </c>
      <c r="L15">
        <v>4.3700999999999999</v>
      </c>
      <c r="M15">
        <v>4.1574999999999998</v>
      </c>
      <c r="N15">
        <v>124.10080000000001</v>
      </c>
      <c r="O15">
        <v>5.0551000000000004</v>
      </c>
      <c r="P15">
        <v>5.0540000000000003</v>
      </c>
      <c r="Q15">
        <v>3.8319999999999999</v>
      </c>
      <c r="R15">
        <v>30.8687</v>
      </c>
      <c r="S15">
        <v>1.2166999999999999</v>
      </c>
      <c r="T15">
        <v>3.8237000000000001</v>
      </c>
      <c r="U15">
        <v>2.7265000000000001</v>
      </c>
      <c r="V15">
        <v>20.344000000000001</v>
      </c>
      <c r="W15">
        <v>6.6124999999999998</v>
      </c>
      <c r="X15">
        <v>0.1595</v>
      </c>
      <c r="Y15">
        <v>8.6609999999999996</v>
      </c>
      <c r="Z15">
        <v>34.374200000000002</v>
      </c>
      <c r="AA15">
        <v>0.12770000000000001</v>
      </c>
      <c r="AB15">
        <v>3.3006000000000002</v>
      </c>
      <c r="AC15">
        <v>15.1814</v>
      </c>
      <c r="AD15">
        <v>7.6154000000000002</v>
      </c>
      <c r="AE15">
        <v>23.4466</v>
      </c>
      <c r="AF15">
        <v>22.020299999999999</v>
      </c>
      <c r="AG15">
        <v>0.20760000000000001</v>
      </c>
      <c r="AH15">
        <v>0.14169999999999999</v>
      </c>
      <c r="AI15">
        <v>2.5000000000000001E-3</v>
      </c>
      <c r="AJ15">
        <v>9.2899999999999996E-2</v>
      </c>
      <c r="AK15">
        <v>8.2000000000000007E-3</v>
      </c>
      <c r="AL15">
        <v>0.25890000000000002</v>
      </c>
      <c r="AM15">
        <v>1.1900000000000001E-2</v>
      </c>
      <c r="AN15">
        <v>4.4000000000000003E-3</v>
      </c>
      <c r="AO15">
        <v>3.5000000000000001E-3</v>
      </c>
      <c r="AP15">
        <v>8.0000000000000002E-3</v>
      </c>
      <c r="AQ15">
        <v>4.0000000000000001E-3</v>
      </c>
      <c r="AR15">
        <v>2.8E-3</v>
      </c>
      <c r="AS15">
        <v>2.7000000000000001E-3</v>
      </c>
      <c r="AT15">
        <v>6.1400000000000003E-2</v>
      </c>
      <c r="AU15">
        <v>5.3E-3</v>
      </c>
      <c r="AV15">
        <v>3.0000000000000001E-3</v>
      </c>
      <c r="AW15">
        <v>8.0999999999999996E-3</v>
      </c>
      <c r="AX15">
        <v>3.2000000000000002E-3</v>
      </c>
      <c r="AY15">
        <v>3.3999999999999998E-3</v>
      </c>
      <c r="AZ15">
        <v>3.4200000000000001E-2</v>
      </c>
      <c r="BA15">
        <v>3.8999999999999998E-3</v>
      </c>
      <c r="BB15">
        <v>3.8999999999999998E-3</v>
      </c>
      <c r="BC15">
        <v>5.62E-2</v>
      </c>
      <c r="BD15">
        <v>7.4099999999999999E-2</v>
      </c>
      <c r="BE15">
        <v>4.4000000000000003E-3</v>
      </c>
      <c r="BF15">
        <v>1.4200000000000001E-2</v>
      </c>
      <c r="BG15">
        <v>4.7000000000000002E-3</v>
      </c>
      <c r="BH15">
        <v>4.4999999999999997E-3</v>
      </c>
    </row>
    <row r="16" spans="1:60" x14ac:dyDescent="0.3">
      <c r="A16" t="s">
        <v>77</v>
      </c>
      <c r="B16" t="s">
        <v>61</v>
      </c>
      <c r="C16" t="s">
        <v>67</v>
      </c>
      <c r="D16" t="s">
        <v>63</v>
      </c>
      <c r="E16" t="s">
        <v>1208</v>
      </c>
      <c r="F16" s="15">
        <v>28</v>
      </c>
      <c r="G16" t="s">
        <v>65</v>
      </c>
      <c r="H16" t="s">
        <v>65</v>
      </c>
      <c r="I16" t="s">
        <v>65</v>
      </c>
      <c r="J16" t="s">
        <v>65</v>
      </c>
      <c r="K16">
        <v>12.0741</v>
      </c>
      <c r="L16">
        <v>5.6759000000000004</v>
      </c>
      <c r="M16">
        <v>11.010400000000001</v>
      </c>
      <c r="N16">
        <v>169.53399999999999</v>
      </c>
      <c r="O16">
        <v>6.4889999999999999</v>
      </c>
      <c r="P16">
        <v>5.2803000000000004</v>
      </c>
      <c r="Q16">
        <v>7.3567999999999998</v>
      </c>
      <c r="R16">
        <v>35.489800000000002</v>
      </c>
      <c r="S16">
        <v>1.3342000000000001</v>
      </c>
      <c r="T16">
        <v>3.9750999999999999</v>
      </c>
      <c r="U16">
        <v>4.4412000000000003</v>
      </c>
      <c r="V16">
        <v>21.645</v>
      </c>
      <c r="W16">
        <v>5.3296999999999999</v>
      </c>
      <c r="X16">
        <v>0.1595</v>
      </c>
      <c r="Y16">
        <v>19.5444</v>
      </c>
      <c r="Z16">
        <v>45.667000000000002</v>
      </c>
      <c r="AA16">
        <v>0.12770000000000001</v>
      </c>
      <c r="AB16">
        <v>6.8342000000000001</v>
      </c>
      <c r="AC16">
        <v>16.1434</v>
      </c>
      <c r="AD16">
        <v>22.635999999999999</v>
      </c>
      <c r="AE16">
        <v>48.806800000000003</v>
      </c>
      <c r="AF16">
        <v>29.874600000000001</v>
      </c>
      <c r="AG16">
        <v>0.20760000000000001</v>
      </c>
      <c r="AH16">
        <v>0.14169999999999999</v>
      </c>
      <c r="AI16">
        <v>5.8999999999999999E-3</v>
      </c>
      <c r="AJ16">
        <v>0.156</v>
      </c>
      <c r="AK16">
        <v>1.84E-2</v>
      </c>
      <c r="AL16">
        <v>0.2969</v>
      </c>
      <c r="AM16">
        <v>6.4000000000000003E-3</v>
      </c>
      <c r="AN16">
        <v>4.4000000000000003E-3</v>
      </c>
      <c r="AO16">
        <v>9.1999999999999998E-3</v>
      </c>
      <c r="AP16">
        <v>2.8299999999999999E-2</v>
      </c>
      <c r="AQ16">
        <v>4.0000000000000001E-3</v>
      </c>
      <c r="AR16">
        <v>6.7999999999999996E-3</v>
      </c>
      <c r="AS16">
        <v>2.7000000000000001E-3</v>
      </c>
      <c r="AT16">
        <v>7.4800000000000005E-2</v>
      </c>
      <c r="AU16">
        <v>5.3E-3</v>
      </c>
      <c r="AV16">
        <v>1.06E-2</v>
      </c>
      <c r="AW16">
        <v>3.5400000000000001E-2</v>
      </c>
      <c r="AX16">
        <v>3.2000000000000002E-3</v>
      </c>
      <c r="AY16">
        <v>1.7600000000000001E-2</v>
      </c>
      <c r="AZ16">
        <v>3.9399999999999998E-2</v>
      </c>
      <c r="BA16">
        <v>3.8999999999999998E-3</v>
      </c>
      <c r="BB16">
        <v>7.6E-3</v>
      </c>
      <c r="BC16">
        <v>9.9500000000000005E-2</v>
      </c>
      <c r="BD16">
        <v>8.48E-2</v>
      </c>
      <c r="BE16">
        <v>4.4000000000000003E-3</v>
      </c>
      <c r="BF16">
        <v>4.0000000000000001E-3</v>
      </c>
      <c r="BG16">
        <v>4.7000000000000002E-3</v>
      </c>
      <c r="BH16">
        <v>4.4999999999999997E-3</v>
      </c>
    </row>
    <row r="17" spans="1:60" x14ac:dyDescent="0.3">
      <c r="A17" t="s">
        <v>78</v>
      </c>
      <c r="B17" t="s">
        <v>61</v>
      </c>
      <c r="C17" t="s">
        <v>62</v>
      </c>
      <c r="D17" t="s">
        <v>63</v>
      </c>
      <c r="E17" t="s">
        <v>1209</v>
      </c>
      <c r="F17" s="15">
        <v>29.63</v>
      </c>
      <c r="G17" t="s">
        <v>65</v>
      </c>
      <c r="H17" t="s">
        <v>65</v>
      </c>
      <c r="I17" t="s">
        <v>65</v>
      </c>
      <c r="J17" t="s">
        <v>65</v>
      </c>
      <c r="K17">
        <v>13.445399999999999</v>
      </c>
      <c r="L17">
        <v>8.7006999999999994</v>
      </c>
      <c r="M17">
        <v>11.7475</v>
      </c>
      <c r="N17">
        <v>261.63130000000001</v>
      </c>
      <c r="O17">
        <v>10.8826</v>
      </c>
      <c r="P17">
        <v>9.2454000000000001</v>
      </c>
      <c r="Q17">
        <v>7.0803000000000003</v>
      </c>
      <c r="R17">
        <v>40.309600000000003</v>
      </c>
      <c r="S17">
        <v>0.94030000000000002</v>
      </c>
      <c r="T17">
        <v>5.8632999999999997</v>
      </c>
      <c r="U17">
        <v>5.8475000000000001</v>
      </c>
      <c r="V17">
        <v>29.717600000000001</v>
      </c>
      <c r="W17">
        <v>8.3823000000000008</v>
      </c>
      <c r="X17">
        <v>0.1595</v>
      </c>
      <c r="Y17">
        <v>20.372900000000001</v>
      </c>
      <c r="Z17">
        <v>60.680599999999998</v>
      </c>
      <c r="AA17">
        <v>0.12770000000000001</v>
      </c>
      <c r="AB17">
        <v>8.5988000000000007</v>
      </c>
      <c r="AC17">
        <v>22.006499999999999</v>
      </c>
      <c r="AD17">
        <v>22.068899999999999</v>
      </c>
      <c r="AE17">
        <v>63.618600000000001</v>
      </c>
      <c r="AF17">
        <v>42.917700000000004</v>
      </c>
      <c r="AG17">
        <v>1.0483</v>
      </c>
      <c r="AH17">
        <v>0.14169999999999999</v>
      </c>
      <c r="AI17">
        <v>6.8999999999999999E-3</v>
      </c>
      <c r="AJ17">
        <v>0.25359999999999999</v>
      </c>
      <c r="AK17">
        <v>3.9699999999999999E-2</v>
      </c>
      <c r="AL17">
        <v>0.4894</v>
      </c>
      <c r="AM17">
        <v>3.5499999999999997E-2</v>
      </c>
      <c r="AN17">
        <v>4.4000000000000003E-3</v>
      </c>
      <c r="AO17">
        <v>9.7999999999999997E-3</v>
      </c>
      <c r="AP17">
        <v>6.3399999999999998E-2</v>
      </c>
      <c r="AQ17">
        <v>4.0000000000000001E-3</v>
      </c>
      <c r="AR17">
        <v>2.4400000000000002E-2</v>
      </c>
      <c r="AS17">
        <v>1.41E-2</v>
      </c>
      <c r="AT17">
        <v>0.1391</v>
      </c>
      <c r="AU17">
        <v>5.3E-3</v>
      </c>
      <c r="AV17">
        <v>2.0799999999999999E-2</v>
      </c>
      <c r="AW17">
        <v>7.0400000000000004E-2</v>
      </c>
      <c r="AX17">
        <v>3.2000000000000002E-3</v>
      </c>
      <c r="AY17">
        <v>5.1200000000000002E-2</v>
      </c>
      <c r="AZ17">
        <v>8.9899999999999994E-2</v>
      </c>
      <c r="BA17">
        <v>3.8999999999999998E-3</v>
      </c>
      <c r="BB17">
        <v>1.7000000000000001E-2</v>
      </c>
      <c r="BC17">
        <v>0.17649999999999999</v>
      </c>
      <c r="BD17">
        <v>0.17860000000000001</v>
      </c>
      <c r="BE17">
        <v>4.4000000000000003E-3</v>
      </c>
      <c r="BF17">
        <v>2.8299999999999999E-2</v>
      </c>
      <c r="BG17">
        <v>8.6E-3</v>
      </c>
      <c r="BH17">
        <v>4.4999999999999997E-3</v>
      </c>
    </row>
    <row r="18" spans="1:60" x14ac:dyDescent="0.3">
      <c r="A18" t="s">
        <v>79</v>
      </c>
      <c r="B18" t="s">
        <v>61</v>
      </c>
      <c r="C18" t="s">
        <v>62</v>
      </c>
      <c r="D18" t="s">
        <v>63</v>
      </c>
      <c r="E18" t="s">
        <v>1206</v>
      </c>
      <c r="F18" s="15">
        <v>26.79</v>
      </c>
      <c r="G18" t="s">
        <v>65</v>
      </c>
      <c r="H18" t="s">
        <v>65</v>
      </c>
      <c r="I18" t="s">
        <v>65</v>
      </c>
      <c r="J18" t="s">
        <v>65</v>
      </c>
      <c r="K18">
        <v>12.853899999999999</v>
      </c>
      <c r="L18">
        <v>7.6776</v>
      </c>
      <c r="M18">
        <v>4.4535</v>
      </c>
      <c r="N18">
        <v>198.75899999999999</v>
      </c>
      <c r="O18">
        <v>9.8559000000000001</v>
      </c>
      <c r="P18">
        <v>7.3364000000000003</v>
      </c>
      <c r="Q18">
        <v>3.2820999999999998</v>
      </c>
      <c r="R18">
        <v>35.856299999999997</v>
      </c>
      <c r="S18">
        <v>1.5382</v>
      </c>
      <c r="T18">
        <v>4.3311000000000002</v>
      </c>
      <c r="U18">
        <v>2.4133</v>
      </c>
      <c r="V18">
        <v>27.672999999999998</v>
      </c>
      <c r="W18">
        <v>8.8389000000000006</v>
      </c>
      <c r="X18">
        <v>0.1595</v>
      </c>
      <c r="Y18">
        <v>11.057700000000001</v>
      </c>
      <c r="Z18">
        <v>50.8992</v>
      </c>
      <c r="AA18">
        <v>0.12770000000000001</v>
      </c>
      <c r="AB18">
        <v>5.3379000000000003</v>
      </c>
      <c r="AC18">
        <v>21.007000000000001</v>
      </c>
      <c r="AD18">
        <v>9.8027999999999995</v>
      </c>
      <c r="AE18">
        <v>33.4161</v>
      </c>
      <c r="AF18">
        <v>30.5883</v>
      </c>
      <c r="AG18">
        <v>0.68389999999999995</v>
      </c>
      <c r="AH18">
        <v>0.59130000000000005</v>
      </c>
      <c r="AI18">
        <v>2.5000000000000001E-3</v>
      </c>
      <c r="AJ18">
        <v>0.14660000000000001</v>
      </c>
      <c r="AK18">
        <v>1.03E-2</v>
      </c>
      <c r="AL18">
        <v>0.37009999999999998</v>
      </c>
      <c r="AM18">
        <v>2.9499999999999998E-2</v>
      </c>
      <c r="AN18">
        <v>4.4000000000000003E-3</v>
      </c>
      <c r="AO18">
        <v>3.5000000000000001E-3</v>
      </c>
      <c r="AP18">
        <v>2.52E-2</v>
      </c>
      <c r="AQ18">
        <v>4.0000000000000001E-3</v>
      </c>
      <c r="AR18">
        <v>2.8E-3</v>
      </c>
      <c r="AS18">
        <v>2.7000000000000001E-3</v>
      </c>
      <c r="AT18">
        <v>0.1027</v>
      </c>
      <c r="AU18">
        <v>5.3E-3</v>
      </c>
      <c r="AV18">
        <v>3.0000000000000001E-3</v>
      </c>
      <c r="AW18">
        <v>1.7100000000000001E-2</v>
      </c>
      <c r="AX18">
        <v>3.2000000000000002E-3</v>
      </c>
      <c r="AY18">
        <v>1.2699999999999999E-2</v>
      </c>
      <c r="AZ18">
        <v>7.17E-2</v>
      </c>
      <c r="BA18">
        <v>3.8999999999999998E-3</v>
      </c>
      <c r="BB18">
        <v>3.8999999999999998E-3</v>
      </c>
      <c r="BC18">
        <v>0.1172</v>
      </c>
      <c r="BD18">
        <v>0.11310000000000001</v>
      </c>
      <c r="BE18">
        <v>4.4000000000000003E-3</v>
      </c>
      <c r="BF18">
        <v>1.9900000000000001E-2</v>
      </c>
      <c r="BG18">
        <v>4.7000000000000002E-3</v>
      </c>
      <c r="BH18">
        <v>4.4999999999999997E-3</v>
      </c>
    </row>
    <row r="19" spans="1:60" x14ac:dyDescent="0.3">
      <c r="A19" t="s">
        <v>80</v>
      </c>
      <c r="B19" t="s">
        <v>61</v>
      </c>
      <c r="C19" t="s">
        <v>67</v>
      </c>
      <c r="D19" t="s">
        <v>63</v>
      </c>
      <c r="E19" t="s">
        <v>1206</v>
      </c>
      <c r="F19" s="15">
        <v>26.5</v>
      </c>
      <c r="G19" t="s">
        <v>65</v>
      </c>
      <c r="H19" t="s">
        <v>65</v>
      </c>
      <c r="I19" t="s">
        <v>65</v>
      </c>
      <c r="J19" t="s">
        <v>65</v>
      </c>
      <c r="K19">
        <v>27.831600000000002</v>
      </c>
      <c r="L19">
        <v>16.4483</v>
      </c>
      <c r="M19">
        <v>18.141999999999999</v>
      </c>
      <c r="N19">
        <v>345.43119999999999</v>
      </c>
      <c r="O19">
        <v>14.708</v>
      </c>
      <c r="P19">
        <v>15.0349</v>
      </c>
      <c r="Q19">
        <v>15.0349</v>
      </c>
      <c r="R19">
        <v>72.783500000000004</v>
      </c>
      <c r="S19">
        <v>2.9538000000000002</v>
      </c>
      <c r="T19">
        <v>9.2807999999999993</v>
      </c>
      <c r="U19">
        <v>9.2807999999999993</v>
      </c>
      <c r="V19">
        <v>44.956099999999999</v>
      </c>
      <c r="W19">
        <v>18.8047</v>
      </c>
      <c r="X19">
        <v>1.1561999999999999</v>
      </c>
      <c r="Y19">
        <v>36.619700000000002</v>
      </c>
      <c r="Z19">
        <v>94.652199999999993</v>
      </c>
      <c r="AA19">
        <v>1.4325000000000001</v>
      </c>
      <c r="AB19">
        <v>17.401900000000001</v>
      </c>
      <c r="AC19">
        <v>41.8078</v>
      </c>
      <c r="AD19">
        <v>31.562200000000001</v>
      </c>
      <c r="AE19">
        <v>86.7346</v>
      </c>
      <c r="AF19">
        <v>56.255000000000003</v>
      </c>
      <c r="AG19">
        <v>3.5467</v>
      </c>
      <c r="AH19">
        <v>1.6088</v>
      </c>
      <c r="AI19">
        <v>2.5000000000000001E-3</v>
      </c>
      <c r="AJ19">
        <v>0.30869999999999997</v>
      </c>
      <c r="AK19">
        <v>3.0300000000000001E-2</v>
      </c>
      <c r="AL19">
        <v>0.47820000000000001</v>
      </c>
      <c r="AM19">
        <v>5.5300000000000002E-2</v>
      </c>
      <c r="AN19">
        <v>4.4000000000000003E-3</v>
      </c>
      <c r="AO19">
        <v>1.67E-2</v>
      </c>
      <c r="AP19">
        <v>6.3E-2</v>
      </c>
      <c r="AQ19">
        <v>4.0000000000000001E-3</v>
      </c>
      <c r="AR19">
        <v>1.2699999999999999E-2</v>
      </c>
      <c r="AS19">
        <v>2.4799999999999999E-2</v>
      </c>
      <c r="AT19">
        <v>0.13850000000000001</v>
      </c>
      <c r="AU19">
        <v>5.3E-3</v>
      </c>
      <c r="AV19">
        <v>2.2700000000000001E-2</v>
      </c>
      <c r="AW19">
        <v>8.2699999999999996E-2</v>
      </c>
      <c r="AX19">
        <v>3.2000000000000002E-3</v>
      </c>
      <c r="AY19">
        <v>5.3400000000000003E-2</v>
      </c>
      <c r="AZ19">
        <v>0.1198</v>
      </c>
      <c r="BA19">
        <v>3.8999999999999998E-3</v>
      </c>
      <c r="BB19">
        <v>3.8999999999999998E-3</v>
      </c>
      <c r="BC19">
        <v>0.12620000000000001</v>
      </c>
      <c r="BD19">
        <v>0.16020000000000001</v>
      </c>
      <c r="BE19">
        <v>4.4000000000000003E-3</v>
      </c>
      <c r="BF19">
        <v>1.61E-2</v>
      </c>
      <c r="BG19">
        <v>4.7000000000000002E-3</v>
      </c>
      <c r="BH19">
        <v>4.4999999999999997E-3</v>
      </c>
    </row>
    <row r="20" spans="1:60" x14ac:dyDescent="0.3">
      <c r="A20" t="s">
        <v>81</v>
      </c>
      <c r="B20" t="s">
        <v>61</v>
      </c>
      <c r="C20" t="s">
        <v>62</v>
      </c>
      <c r="D20" t="s">
        <v>63</v>
      </c>
      <c r="E20" t="s">
        <v>1202</v>
      </c>
      <c r="F20" s="15">
        <v>30.42</v>
      </c>
      <c r="G20" t="s">
        <v>65</v>
      </c>
      <c r="H20" t="s">
        <v>65</v>
      </c>
      <c r="I20" t="s">
        <v>65</v>
      </c>
      <c r="J20" t="s">
        <v>65</v>
      </c>
      <c r="K20">
        <v>14.5518</v>
      </c>
      <c r="L20">
        <v>7.7732999999999999</v>
      </c>
      <c r="M20">
        <v>15.2879</v>
      </c>
      <c r="N20">
        <v>223.48910000000001</v>
      </c>
      <c r="O20">
        <v>8.7196999999999996</v>
      </c>
      <c r="P20">
        <v>8.3553999999999995</v>
      </c>
      <c r="Q20">
        <v>11.3475</v>
      </c>
      <c r="R20">
        <v>47.158200000000001</v>
      </c>
      <c r="S20">
        <v>3.3043</v>
      </c>
      <c r="T20">
        <v>5.4196999999999997</v>
      </c>
      <c r="U20">
        <v>8.5248000000000008</v>
      </c>
      <c r="V20">
        <v>31.7193</v>
      </c>
      <c r="W20">
        <v>9.9047999999999998</v>
      </c>
      <c r="X20">
        <v>1.7252000000000001</v>
      </c>
      <c r="Y20">
        <v>30.635999999999999</v>
      </c>
      <c r="Z20">
        <v>63.1663</v>
      </c>
      <c r="AA20">
        <v>1.5619000000000001</v>
      </c>
      <c r="AB20">
        <v>12.3592</v>
      </c>
      <c r="AC20">
        <v>23.851099999999999</v>
      </c>
      <c r="AD20">
        <v>30.743099999999998</v>
      </c>
      <c r="AE20">
        <v>87.0685</v>
      </c>
      <c r="AF20">
        <v>42.289499999999997</v>
      </c>
      <c r="AG20">
        <v>3.6621000000000001</v>
      </c>
      <c r="AH20">
        <v>1.4895</v>
      </c>
      <c r="AI20">
        <v>2.5000000000000001E-3</v>
      </c>
      <c r="AJ20">
        <v>0.18260000000000001</v>
      </c>
      <c r="AK20">
        <v>2.8000000000000001E-2</v>
      </c>
      <c r="AL20">
        <v>0.37059999999999998</v>
      </c>
      <c r="AM20">
        <v>1.9300000000000001E-2</v>
      </c>
      <c r="AN20">
        <v>4.4000000000000003E-3</v>
      </c>
      <c r="AO20">
        <v>1.0200000000000001E-2</v>
      </c>
      <c r="AP20">
        <v>3.15E-2</v>
      </c>
      <c r="AQ20">
        <v>4.0000000000000001E-3</v>
      </c>
      <c r="AR20">
        <v>8.9999999999999993E-3</v>
      </c>
      <c r="AS20">
        <v>1.32E-2</v>
      </c>
      <c r="AT20">
        <v>8.7300000000000003E-2</v>
      </c>
      <c r="AU20">
        <v>5.3E-3</v>
      </c>
      <c r="AV20">
        <v>8.8999999999999999E-3</v>
      </c>
      <c r="AW20">
        <v>4.7399999999999998E-2</v>
      </c>
      <c r="AX20">
        <v>3.2000000000000002E-3</v>
      </c>
      <c r="AY20">
        <v>2.6700000000000002E-2</v>
      </c>
      <c r="AZ20">
        <v>4.7600000000000003E-2</v>
      </c>
      <c r="BA20">
        <v>3.8999999999999998E-3</v>
      </c>
      <c r="BB20">
        <v>3.8999999999999998E-3</v>
      </c>
      <c r="BC20">
        <v>0.1217</v>
      </c>
      <c r="BD20">
        <v>0.104</v>
      </c>
      <c r="BE20">
        <v>4.4000000000000003E-3</v>
      </c>
      <c r="BF20">
        <v>1.5299999999999999E-2</v>
      </c>
      <c r="BG20">
        <v>4.7000000000000002E-3</v>
      </c>
      <c r="BH20">
        <v>4.4999999999999997E-3</v>
      </c>
    </row>
    <row r="21" spans="1:60" x14ac:dyDescent="0.3">
      <c r="A21" t="s">
        <v>82</v>
      </c>
      <c r="B21" t="s">
        <v>61</v>
      </c>
      <c r="C21" t="s">
        <v>67</v>
      </c>
      <c r="D21" t="s">
        <v>63</v>
      </c>
      <c r="E21" t="s">
        <v>1202</v>
      </c>
      <c r="F21" s="15">
        <v>38</v>
      </c>
      <c r="G21" t="s">
        <v>65</v>
      </c>
      <c r="H21" t="s">
        <v>65</v>
      </c>
      <c r="I21" t="s">
        <v>65</v>
      </c>
      <c r="J21" t="s">
        <v>65</v>
      </c>
      <c r="K21">
        <v>25.2958</v>
      </c>
      <c r="L21">
        <v>13.9389</v>
      </c>
      <c r="M21">
        <v>29.589099999999998</v>
      </c>
      <c r="N21">
        <v>329.35169999999999</v>
      </c>
      <c r="O21">
        <v>13.824</v>
      </c>
      <c r="P21">
        <v>13.716100000000001</v>
      </c>
      <c r="Q21">
        <v>23.015899999999998</v>
      </c>
      <c r="R21">
        <v>78.335700000000003</v>
      </c>
      <c r="S21">
        <v>5.3244999999999996</v>
      </c>
      <c r="T21">
        <v>8.9520999999999997</v>
      </c>
      <c r="U21">
        <v>14.447699999999999</v>
      </c>
      <c r="V21">
        <v>45.819899999999997</v>
      </c>
      <c r="W21">
        <v>14.418100000000001</v>
      </c>
      <c r="X21">
        <v>2.8767999999999998</v>
      </c>
      <c r="Y21">
        <v>45.577500000000001</v>
      </c>
      <c r="Z21">
        <v>90.228800000000007</v>
      </c>
      <c r="AA21">
        <v>3.4039000000000001</v>
      </c>
      <c r="AB21">
        <v>21.5063</v>
      </c>
      <c r="AC21">
        <v>37.959800000000001</v>
      </c>
      <c r="AD21">
        <v>45.915900000000001</v>
      </c>
      <c r="AE21">
        <v>132.49860000000001</v>
      </c>
      <c r="AF21">
        <v>57.107799999999997</v>
      </c>
      <c r="AG21">
        <v>6.0105000000000004</v>
      </c>
      <c r="AH21">
        <v>1.7015</v>
      </c>
      <c r="AI21">
        <v>4.0899999999999999E-2</v>
      </c>
      <c r="AJ21">
        <v>0.38190000000000002</v>
      </c>
      <c r="AK21">
        <v>8.7499999999999994E-2</v>
      </c>
      <c r="AL21">
        <v>0.75839999999999996</v>
      </c>
      <c r="AM21">
        <v>5.8999999999999997E-2</v>
      </c>
      <c r="AN21">
        <v>4.4000000000000003E-3</v>
      </c>
      <c r="AO21">
        <v>2.5000000000000001E-2</v>
      </c>
      <c r="AP21">
        <v>7.0699999999999999E-2</v>
      </c>
      <c r="AQ21">
        <v>4.0000000000000001E-3</v>
      </c>
      <c r="AR21">
        <v>5.1200000000000002E-2</v>
      </c>
      <c r="AS21">
        <v>3.27E-2</v>
      </c>
      <c r="AT21">
        <v>0.1774</v>
      </c>
      <c r="AU21">
        <v>5.3E-3</v>
      </c>
      <c r="AV21">
        <v>2.1899999999999999E-2</v>
      </c>
      <c r="AW21">
        <v>9.5600000000000004E-2</v>
      </c>
      <c r="AX21">
        <v>3.0800000000000001E-2</v>
      </c>
      <c r="AY21">
        <v>4.2999999999999997E-2</v>
      </c>
      <c r="AZ21">
        <v>0.13270000000000001</v>
      </c>
      <c r="BA21">
        <v>3.8999999999999998E-3</v>
      </c>
      <c r="BB21">
        <v>4.82E-2</v>
      </c>
      <c r="BC21">
        <v>0.29930000000000001</v>
      </c>
      <c r="BD21">
        <v>0.22570000000000001</v>
      </c>
      <c r="BE21">
        <v>4.4000000000000003E-3</v>
      </c>
      <c r="BF21">
        <v>3.56E-2</v>
      </c>
      <c r="BG21">
        <v>4.7000000000000002E-3</v>
      </c>
      <c r="BH21">
        <v>4.4999999999999997E-3</v>
      </c>
    </row>
    <row r="22" spans="1:60" x14ac:dyDescent="0.3">
      <c r="A22" t="s">
        <v>83</v>
      </c>
      <c r="B22" t="s">
        <v>61</v>
      </c>
      <c r="C22" t="s">
        <v>62</v>
      </c>
      <c r="D22" t="s">
        <v>63</v>
      </c>
      <c r="E22" t="s">
        <v>1203</v>
      </c>
      <c r="F22" s="15">
        <v>29.06</v>
      </c>
      <c r="G22" t="s">
        <v>65</v>
      </c>
      <c r="H22" t="s">
        <v>65</v>
      </c>
      <c r="I22" t="s">
        <v>65</v>
      </c>
      <c r="J22" t="s">
        <v>65</v>
      </c>
      <c r="K22">
        <v>9.5129000000000001</v>
      </c>
      <c r="L22">
        <v>5.8556999999999997</v>
      </c>
      <c r="M22">
        <v>11.391299999999999</v>
      </c>
      <c r="N22">
        <v>136.72290000000001</v>
      </c>
      <c r="O22">
        <v>4.9710000000000001</v>
      </c>
      <c r="P22">
        <v>5.9390999999999998</v>
      </c>
      <c r="Q22">
        <v>9.8829999999999991</v>
      </c>
      <c r="R22">
        <v>32.024700000000003</v>
      </c>
      <c r="S22">
        <v>1.2991999999999999</v>
      </c>
      <c r="T22">
        <v>3.6934</v>
      </c>
      <c r="U22">
        <v>7.4238</v>
      </c>
      <c r="V22">
        <v>22.177099999999999</v>
      </c>
      <c r="W22">
        <v>7.6520999999999999</v>
      </c>
      <c r="X22">
        <v>1.1451</v>
      </c>
      <c r="Y22">
        <v>22.7117</v>
      </c>
      <c r="Z22">
        <v>36.398000000000003</v>
      </c>
      <c r="AA22">
        <v>1.0783</v>
      </c>
      <c r="AB22">
        <v>10.6892</v>
      </c>
      <c r="AC22">
        <v>15.875500000000001</v>
      </c>
      <c r="AD22">
        <v>20.307300000000001</v>
      </c>
      <c r="AE22">
        <v>55.057200000000002</v>
      </c>
      <c r="AF22">
        <v>20.970700000000001</v>
      </c>
      <c r="AG22">
        <v>2.6036999999999999</v>
      </c>
      <c r="AH22">
        <v>0.54949999999999999</v>
      </c>
      <c r="AI22">
        <v>2.5000000000000001E-3</v>
      </c>
      <c r="AJ22">
        <v>0.2283</v>
      </c>
      <c r="AK22">
        <v>2.1999999999999999E-2</v>
      </c>
      <c r="AL22">
        <v>0.43559999999999999</v>
      </c>
      <c r="AM22">
        <v>2.0799999999999999E-2</v>
      </c>
      <c r="AN22">
        <v>4.4000000000000003E-3</v>
      </c>
      <c r="AO22">
        <v>1.5299999999999999E-2</v>
      </c>
      <c r="AP22">
        <v>4.2799999999999998E-2</v>
      </c>
      <c r="AQ22">
        <v>4.0000000000000001E-3</v>
      </c>
      <c r="AR22">
        <v>2.9100000000000001E-2</v>
      </c>
      <c r="AS22">
        <v>2.7000000000000001E-3</v>
      </c>
      <c r="AT22">
        <v>0.14130000000000001</v>
      </c>
      <c r="AU22">
        <v>5.3E-3</v>
      </c>
      <c r="AV22">
        <v>0.01</v>
      </c>
      <c r="AW22">
        <v>6.2899999999999998E-2</v>
      </c>
      <c r="AX22">
        <v>1.12E-2</v>
      </c>
      <c r="AY22">
        <v>3.5400000000000001E-2</v>
      </c>
      <c r="AZ22">
        <v>9.5600000000000004E-2</v>
      </c>
      <c r="BA22">
        <v>3.8999999999999998E-3</v>
      </c>
      <c r="BB22">
        <v>1.9099999999999999E-2</v>
      </c>
      <c r="BC22">
        <v>0.23089999999999999</v>
      </c>
      <c r="BD22">
        <v>0.16450000000000001</v>
      </c>
      <c r="BE22">
        <v>4.4000000000000003E-3</v>
      </c>
      <c r="BF22">
        <v>1.11E-2</v>
      </c>
      <c r="BG22">
        <v>4.7000000000000002E-3</v>
      </c>
      <c r="BH22">
        <v>4.4999999999999997E-3</v>
      </c>
    </row>
    <row r="23" spans="1:60" x14ac:dyDescent="0.3">
      <c r="A23" t="s">
        <v>84</v>
      </c>
      <c r="B23" t="s">
        <v>61</v>
      </c>
      <c r="C23" t="s">
        <v>67</v>
      </c>
      <c r="D23" t="s">
        <v>63</v>
      </c>
      <c r="E23" t="s">
        <v>1206</v>
      </c>
      <c r="F23" s="15">
        <v>28</v>
      </c>
      <c r="G23" t="s">
        <v>65</v>
      </c>
      <c r="H23" t="s">
        <v>65</v>
      </c>
      <c r="I23" t="s">
        <v>65</v>
      </c>
      <c r="J23" t="s">
        <v>65</v>
      </c>
      <c r="K23">
        <v>36.095199999999998</v>
      </c>
      <c r="L23">
        <v>20.909400000000002</v>
      </c>
      <c r="M23">
        <v>25.447800000000001</v>
      </c>
      <c r="N23">
        <v>346.71449999999999</v>
      </c>
      <c r="O23">
        <v>14.0433</v>
      </c>
      <c r="P23">
        <v>21.567299999999999</v>
      </c>
      <c r="Q23">
        <v>15.990500000000001</v>
      </c>
      <c r="R23">
        <v>63.875100000000003</v>
      </c>
      <c r="S23">
        <v>3.1456</v>
      </c>
      <c r="T23">
        <v>12.3485</v>
      </c>
      <c r="U23">
        <v>15.4214</v>
      </c>
      <c r="V23">
        <v>54.2669</v>
      </c>
      <c r="W23">
        <v>23.326799999999999</v>
      </c>
      <c r="X23">
        <v>5.6532</v>
      </c>
      <c r="Y23">
        <v>60.109699999999997</v>
      </c>
      <c r="Z23">
        <v>83.562100000000001</v>
      </c>
      <c r="AA23">
        <v>8.3404000000000007</v>
      </c>
      <c r="AB23">
        <v>30.5656</v>
      </c>
      <c r="AC23">
        <v>40.828299999999999</v>
      </c>
      <c r="AD23">
        <v>53.5608</v>
      </c>
      <c r="AE23">
        <v>146.17529999999999</v>
      </c>
      <c r="AF23">
        <v>51.549399999999999</v>
      </c>
      <c r="AG23">
        <v>10.783200000000001</v>
      </c>
      <c r="AH23">
        <v>3.9657</v>
      </c>
      <c r="AI23">
        <v>2.9399999999999999E-2</v>
      </c>
      <c r="AJ23">
        <v>0.34960000000000002</v>
      </c>
      <c r="AK23">
        <v>7.0000000000000007E-2</v>
      </c>
      <c r="AL23">
        <v>0.68720000000000003</v>
      </c>
      <c r="AM23">
        <v>6.7799999999999999E-2</v>
      </c>
      <c r="AN23">
        <v>1.17E-2</v>
      </c>
      <c r="AO23">
        <v>2.7199999999999998E-2</v>
      </c>
      <c r="AP23">
        <v>7.2099999999999997E-2</v>
      </c>
      <c r="AQ23">
        <v>2.1000000000000001E-2</v>
      </c>
      <c r="AR23">
        <v>5.2600000000000001E-2</v>
      </c>
      <c r="AS23">
        <v>3.4099999999999998E-2</v>
      </c>
      <c r="AT23">
        <v>0.1648</v>
      </c>
      <c r="AU23">
        <v>1.14E-2</v>
      </c>
      <c r="AV23">
        <v>4.2000000000000003E-2</v>
      </c>
      <c r="AW23">
        <v>0.1114</v>
      </c>
      <c r="AX23">
        <v>3.2300000000000002E-2</v>
      </c>
      <c r="AY23">
        <v>5.5100000000000003E-2</v>
      </c>
      <c r="AZ23">
        <v>0.13250000000000001</v>
      </c>
      <c r="BA23">
        <v>1.2800000000000001E-2</v>
      </c>
      <c r="BB23">
        <v>3.4299999999999997E-2</v>
      </c>
      <c r="BC23">
        <v>0.23250000000000001</v>
      </c>
      <c r="BD23">
        <v>0.18920000000000001</v>
      </c>
      <c r="BE23">
        <v>1.37E-2</v>
      </c>
      <c r="BF23">
        <v>6.1499999999999999E-2</v>
      </c>
      <c r="BG23">
        <v>2.12E-2</v>
      </c>
      <c r="BH23">
        <v>4.4999999999999997E-3</v>
      </c>
    </row>
    <row r="24" spans="1:60" x14ac:dyDescent="0.3">
      <c r="A24" t="s">
        <v>85</v>
      </c>
      <c r="B24" t="s">
        <v>61</v>
      </c>
      <c r="C24" t="s">
        <v>67</v>
      </c>
      <c r="D24" t="s">
        <v>63</v>
      </c>
      <c r="E24" t="s">
        <v>1204</v>
      </c>
      <c r="F24" s="15">
        <v>22.1</v>
      </c>
      <c r="G24" t="s">
        <v>65</v>
      </c>
      <c r="H24" t="s">
        <v>65</v>
      </c>
      <c r="I24" t="s">
        <v>65</v>
      </c>
      <c r="J24" t="s">
        <v>65</v>
      </c>
      <c r="K24">
        <v>23.538799999999998</v>
      </c>
      <c r="L24">
        <v>15.1562</v>
      </c>
      <c r="M24">
        <v>24.141999999999999</v>
      </c>
      <c r="N24">
        <v>322.18650000000002</v>
      </c>
      <c r="O24">
        <v>12.643000000000001</v>
      </c>
      <c r="P24">
        <v>11.958299999999999</v>
      </c>
      <c r="Q24">
        <v>14.7073</v>
      </c>
      <c r="R24">
        <v>45.075699999999998</v>
      </c>
      <c r="S24">
        <v>1.1409</v>
      </c>
      <c r="T24">
        <v>6.3914999999999997</v>
      </c>
      <c r="U24">
        <v>10.446300000000001</v>
      </c>
      <c r="V24">
        <v>31.068899999999999</v>
      </c>
      <c r="W24">
        <v>13.6515</v>
      </c>
      <c r="X24">
        <v>2.4546000000000001</v>
      </c>
      <c r="Y24">
        <v>42.672199999999997</v>
      </c>
      <c r="Z24">
        <v>66.564800000000005</v>
      </c>
      <c r="AA24">
        <v>2.7187999999999999</v>
      </c>
      <c r="AB24">
        <v>22.845400000000001</v>
      </c>
      <c r="AC24">
        <v>32.700699999999998</v>
      </c>
      <c r="AD24">
        <v>47.517400000000002</v>
      </c>
      <c r="AE24">
        <v>117.42749999999999</v>
      </c>
      <c r="AF24">
        <v>43.826900000000002</v>
      </c>
      <c r="AG24">
        <v>7.1715</v>
      </c>
      <c r="AH24">
        <v>1.9675</v>
      </c>
      <c r="AI24">
        <v>3.2199999999999999E-2</v>
      </c>
      <c r="AJ24">
        <v>0.54379999999999995</v>
      </c>
      <c r="AK24">
        <v>8.4000000000000005E-2</v>
      </c>
      <c r="AL24">
        <v>0.85270000000000001</v>
      </c>
      <c r="AM24">
        <v>6.5500000000000003E-2</v>
      </c>
      <c r="AN24">
        <v>1.2500000000000001E-2</v>
      </c>
      <c r="AO24">
        <v>4.4299999999999999E-2</v>
      </c>
      <c r="AP24">
        <v>9.6500000000000002E-2</v>
      </c>
      <c r="AQ24">
        <v>1.49E-2</v>
      </c>
      <c r="AR24">
        <v>4.9099999999999998E-2</v>
      </c>
      <c r="AS24">
        <v>5.28E-2</v>
      </c>
      <c r="AT24">
        <v>0.20749999999999999</v>
      </c>
      <c r="AU24">
        <v>1.06E-2</v>
      </c>
      <c r="AV24">
        <v>5.3800000000000001E-2</v>
      </c>
      <c r="AW24">
        <v>0.1429</v>
      </c>
      <c r="AX24">
        <v>3.85E-2</v>
      </c>
      <c r="AY24">
        <v>7.8899999999999998E-2</v>
      </c>
      <c r="AZ24">
        <v>0.17280000000000001</v>
      </c>
      <c r="BA24">
        <v>7.6E-3</v>
      </c>
      <c r="BB24">
        <v>3.4599999999999999E-2</v>
      </c>
      <c r="BC24">
        <v>0.28449999999999998</v>
      </c>
      <c r="BD24">
        <v>0.2228</v>
      </c>
      <c r="BE24">
        <v>4.4000000000000003E-3</v>
      </c>
      <c r="BF24">
        <v>5.9799999999999999E-2</v>
      </c>
      <c r="BG24">
        <v>8.6E-3</v>
      </c>
      <c r="BH24">
        <v>4.4999999999999997E-3</v>
      </c>
    </row>
    <row r="25" spans="1:60" x14ac:dyDescent="0.3">
      <c r="A25" t="s">
        <v>86</v>
      </c>
      <c r="B25" t="s">
        <v>61</v>
      </c>
      <c r="C25" t="s">
        <v>67</v>
      </c>
      <c r="D25" t="s">
        <v>63</v>
      </c>
      <c r="E25" t="s">
        <v>1206</v>
      </c>
      <c r="F25" s="15">
        <v>27.4</v>
      </c>
      <c r="G25" t="s">
        <v>65</v>
      </c>
      <c r="H25" t="s">
        <v>65</v>
      </c>
      <c r="I25" t="s">
        <v>65</v>
      </c>
      <c r="J25" t="s">
        <v>65</v>
      </c>
      <c r="K25">
        <v>43.478499999999997</v>
      </c>
      <c r="L25">
        <v>27.8931</v>
      </c>
      <c r="M25">
        <v>43.836300000000001</v>
      </c>
      <c r="N25">
        <v>488.62310000000002</v>
      </c>
      <c r="O25">
        <v>15.637700000000001</v>
      </c>
      <c r="P25">
        <v>20.928599999999999</v>
      </c>
      <c r="Q25">
        <v>31.107500000000002</v>
      </c>
      <c r="R25">
        <v>87.2761</v>
      </c>
      <c r="S25">
        <v>2.4352999999999998</v>
      </c>
      <c r="T25">
        <v>12.0815</v>
      </c>
      <c r="U25">
        <v>21.975000000000001</v>
      </c>
      <c r="V25">
        <v>60.628</v>
      </c>
      <c r="W25">
        <v>23.418600000000001</v>
      </c>
      <c r="X25">
        <v>4.9012000000000002</v>
      </c>
      <c r="Y25">
        <v>72.030199999999994</v>
      </c>
      <c r="Z25">
        <v>102.11490000000001</v>
      </c>
      <c r="AA25">
        <v>5.79</v>
      </c>
      <c r="AB25">
        <v>35.606200000000001</v>
      </c>
      <c r="AC25">
        <v>46.095999999999997</v>
      </c>
      <c r="AD25">
        <v>65.007000000000005</v>
      </c>
      <c r="AE25">
        <v>156.19499999999999</v>
      </c>
      <c r="AF25">
        <v>58.486699999999999</v>
      </c>
      <c r="AG25">
        <v>8.5588999999999995</v>
      </c>
      <c r="AH25">
        <v>2.0484</v>
      </c>
      <c r="AI25">
        <v>7.4200000000000002E-2</v>
      </c>
      <c r="AJ25">
        <v>0.67869999999999997</v>
      </c>
      <c r="AK25">
        <v>0.13100000000000001</v>
      </c>
      <c r="AL25">
        <v>0.89549999999999996</v>
      </c>
      <c r="AM25">
        <v>6.0600000000000001E-2</v>
      </c>
      <c r="AN25">
        <v>2.0899999999999998E-2</v>
      </c>
      <c r="AO25">
        <v>5.79E-2</v>
      </c>
      <c r="AP25">
        <v>0.12939999999999999</v>
      </c>
      <c r="AQ25">
        <v>2.4400000000000002E-2</v>
      </c>
      <c r="AR25">
        <v>0.1023</v>
      </c>
      <c r="AS25">
        <v>5.0900000000000001E-2</v>
      </c>
      <c r="AT25">
        <v>0.27139999999999997</v>
      </c>
      <c r="AU25">
        <v>1.21E-2</v>
      </c>
      <c r="AV25">
        <v>6.1800000000000001E-2</v>
      </c>
      <c r="AW25">
        <v>0.1653</v>
      </c>
      <c r="AX25">
        <v>8.2900000000000001E-2</v>
      </c>
      <c r="AY25">
        <v>8.8900000000000007E-2</v>
      </c>
      <c r="AZ25">
        <v>0.22700000000000001</v>
      </c>
      <c r="BA25">
        <v>3.8999999999999998E-3</v>
      </c>
      <c r="BB25">
        <v>6.4000000000000001E-2</v>
      </c>
      <c r="BC25">
        <v>0.34429999999999999</v>
      </c>
      <c r="BD25">
        <v>0.29909999999999998</v>
      </c>
      <c r="BE25">
        <v>1.41E-2</v>
      </c>
      <c r="BF25">
        <v>6.6100000000000006E-2</v>
      </c>
      <c r="BG25">
        <v>1.2800000000000001E-2</v>
      </c>
      <c r="BH25">
        <v>4.4999999999999997E-3</v>
      </c>
    </row>
    <row r="26" spans="1:60" x14ac:dyDescent="0.3">
      <c r="A26" t="s">
        <v>87</v>
      </c>
      <c r="B26" t="s">
        <v>61</v>
      </c>
      <c r="C26" t="s">
        <v>62</v>
      </c>
      <c r="D26" t="s">
        <v>63</v>
      </c>
      <c r="E26" t="s">
        <v>1208</v>
      </c>
      <c r="F26" s="15">
        <v>28.98</v>
      </c>
      <c r="G26" t="s">
        <v>65</v>
      </c>
      <c r="H26" t="s">
        <v>65</v>
      </c>
      <c r="I26" t="s">
        <v>65</v>
      </c>
      <c r="J26" t="s">
        <v>65</v>
      </c>
      <c r="K26">
        <v>18.9558</v>
      </c>
      <c r="L26">
        <v>9.8239999999999998</v>
      </c>
      <c r="M26">
        <v>15.9161</v>
      </c>
      <c r="N26">
        <v>219.35140000000001</v>
      </c>
      <c r="O26">
        <v>7.9215999999999998</v>
      </c>
      <c r="P26">
        <v>8.4259000000000004</v>
      </c>
      <c r="Q26">
        <v>9.9129000000000005</v>
      </c>
      <c r="R26">
        <v>38.9711</v>
      </c>
      <c r="S26">
        <v>1.4710000000000001</v>
      </c>
      <c r="T26">
        <v>5.2042999999999999</v>
      </c>
      <c r="U26">
        <v>6.9390000000000001</v>
      </c>
      <c r="V26">
        <v>33.9163</v>
      </c>
      <c r="W26">
        <v>12.122199999999999</v>
      </c>
      <c r="X26">
        <v>1.1772</v>
      </c>
      <c r="Y26">
        <v>34.085000000000001</v>
      </c>
      <c r="Z26">
        <v>58.492800000000003</v>
      </c>
      <c r="AA26">
        <v>1.3759999999999999</v>
      </c>
      <c r="AB26">
        <v>14.5504</v>
      </c>
      <c r="AC26">
        <v>24.034300000000002</v>
      </c>
      <c r="AD26">
        <v>26.590199999999999</v>
      </c>
      <c r="AE26">
        <v>98.005499999999998</v>
      </c>
      <c r="AF26">
        <v>37.721600000000002</v>
      </c>
      <c r="AG26">
        <v>4.9259000000000004</v>
      </c>
      <c r="AH26">
        <v>1.2425999999999999</v>
      </c>
      <c r="AI26">
        <v>1.23E-2</v>
      </c>
      <c r="AJ26">
        <v>0.32150000000000001</v>
      </c>
      <c r="AK26">
        <v>3.1899999999999998E-2</v>
      </c>
      <c r="AL26">
        <v>0.55069999999999997</v>
      </c>
      <c r="AM26">
        <v>4.7500000000000001E-2</v>
      </c>
      <c r="AN26">
        <v>4.4000000000000003E-3</v>
      </c>
      <c r="AO26">
        <v>1.43E-2</v>
      </c>
      <c r="AP26">
        <v>6.5500000000000003E-2</v>
      </c>
      <c r="AQ26">
        <v>4.0000000000000001E-3</v>
      </c>
      <c r="AR26">
        <v>3.0599999999999999E-2</v>
      </c>
      <c r="AS26">
        <v>1.8499999999999999E-2</v>
      </c>
      <c r="AT26">
        <v>0.17069999999999999</v>
      </c>
      <c r="AU26">
        <v>7.1999999999999998E-3</v>
      </c>
      <c r="AV26">
        <v>1.6400000000000001E-2</v>
      </c>
      <c r="AW26">
        <v>9.9400000000000002E-2</v>
      </c>
      <c r="AX26">
        <v>1.26E-2</v>
      </c>
      <c r="AY26">
        <v>5.0999999999999997E-2</v>
      </c>
      <c r="AZ26">
        <v>0.1333</v>
      </c>
      <c r="BA26">
        <v>3.8999999999999998E-3</v>
      </c>
      <c r="BB26">
        <v>2.2700000000000001E-2</v>
      </c>
      <c r="BC26">
        <v>0.26579999999999998</v>
      </c>
      <c r="BD26">
        <v>0.2039</v>
      </c>
      <c r="BE26">
        <v>4.4000000000000003E-3</v>
      </c>
      <c r="BF26">
        <v>7.0099999999999996E-2</v>
      </c>
      <c r="BG26">
        <v>7.3000000000000001E-3</v>
      </c>
      <c r="BH26">
        <v>4.4999999999999997E-3</v>
      </c>
    </row>
    <row r="27" spans="1:60" x14ac:dyDescent="0.3">
      <c r="A27" t="s">
        <v>88</v>
      </c>
      <c r="B27" t="s">
        <v>61</v>
      </c>
      <c r="C27" t="s">
        <v>62</v>
      </c>
      <c r="D27" t="s">
        <v>63</v>
      </c>
      <c r="E27" t="s">
        <v>1204</v>
      </c>
      <c r="F27" s="15">
        <v>35.19</v>
      </c>
      <c r="G27" t="s">
        <v>65</v>
      </c>
      <c r="H27" t="s">
        <v>65</v>
      </c>
      <c r="I27" t="s">
        <v>65</v>
      </c>
      <c r="J27" t="s">
        <v>65</v>
      </c>
      <c r="K27">
        <v>7.3221999999999996</v>
      </c>
      <c r="L27">
        <v>4.5891000000000002</v>
      </c>
      <c r="M27">
        <v>9.0140999999999991</v>
      </c>
      <c r="N27">
        <v>124.8326</v>
      </c>
      <c r="O27">
        <v>4.4009</v>
      </c>
      <c r="P27">
        <v>3.7795999999999998</v>
      </c>
      <c r="Q27">
        <v>5.5816999999999997</v>
      </c>
      <c r="R27">
        <v>21.932600000000001</v>
      </c>
      <c r="S27">
        <v>0.41670000000000001</v>
      </c>
      <c r="T27">
        <v>2.2694000000000001</v>
      </c>
      <c r="U27">
        <v>4.2912999999999997</v>
      </c>
      <c r="V27">
        <v>16.851600000000001</v>
      </c>
      <c r="W27">
        <v>4.4336000000000002</v>
      </c>
      <c r="X27">
        <v>0.1595</v>
      </c>
      <c r="Y27">
        <v>13.154199999999999</v>
      </c>
      <c r="Z27">
        <v>23.898199999999999</v>
      </c>
      <c r="AA27">
        <v>0.38569999999999999</v>
      </c>
      <c r="AB27">
        <v>6.3997999999999999</v>
      </c>
      <c r="AC27">
        <v>10.196899999999999</v>
      </c>
      <c r="AD27">
        <v>11.940300000000001</v>
      </c>
      <c r="AE27">
        <v>45.121200000000002</v>
      </c>
      <c r="AF27">
        <v>15.846299999999999</v>
      </c>
      <c r="AG27">
        <v>2.1507999999999998</v>
      </c>
      <c r="AH27">
        <v>0.14169999999999999</v>
      </c>
      <c r="AI27">
        <v>2.92E-2</v>
      </c>
      <c r="AJ27">
        <v>0.30709999999999998</v>
      </c>
      <c r="AK27">
        <v>4.7500000000000001E-2</v>
      </c>
      <c r="AL27">
        <v>0.45469999999999999</v>
      </c>
      <c r="AM27">
        <v>3.4000000000000002E-2</v>
      </c>
      <c r="AN27">
        <v>4.4000000000000003E-3</v>
      </c>
      <c r="AO27">
        <v>8.3000000000000001E-3</v>
      </c>
      <c r="AP27">
        <v>3.9300000000000002E-2</v>
      </c>
      <c r="AQ27">
        <v>4.0000000000000001E-3</v>
      </c>
      <c r="AR27">
        <v>2.6599999999999999E-2</v>
      </c>
      <c r="AS27">
        <v>1.0800000000000001E-2</v>
      </c>
      <c r="AT27">
        <v>0.09</v>
      </c>
      <c r="AU27">
        <v>5.3E-3</v>
      </c>
      <c r="AV27">
        <v>8.6E-3</v>
      </c>
      <c r="AW27">
        <v>5.7700000000000001E-2</v>
      </c>
      <c r="AX27">
        <v>1.8100000000000002E-2</v>
      </c>
      <c r="AY27">
        <v>2.2100000000000002E-2</v>
      </c>
      <c r="AZ27">
        <v>6.5199999999999994E-2</v>
      </c>
      <c r="BA27">
        <v>3.8999999999999998E-3</v>
      </c>
      <c r="BB27">
        <v>3.5999999999999997E-2</v>
      </c>
      <c r="BC27">
        <v>0.2</v>
      </c>
      <c r="BD27">
        <v>0.1129</v>
      </c>
      <c r="BE27">
        <v>4.4000000000000003E-3</v>
      </c>
      <c r="BF27">
        <v>3.9399999999999998E-2</v>
      </c>
      <c r="BG27">
        <v>4.7000000000000002E-3</v>
      </c>
      <c r="BH27">
        <v>4.4999999999999997E-3</v>
      </c>
    </row>
    <row r="28" spans="1:60" x14ac:dyDescent="0.3">
      <c r="A28" t="s">
        <v>89</v>
      </c>
      <c r="B28" t="s">
        <v>61</v>
      </c>
      <c r="C28" t="s">
        <v>67</v>
      </c>
      <c r="D28" t="s">
        <v>63</v>
      </c>
      <c r="E28" t="s">
        <v>1209</v>
      </c>
      <c r="F28" s="15">
        <v>24</v>
      </c>
      <c r="G28" t="s">
        <v>65</v>
      </c>
      <c r="H28" t="s">
        <v>65</v>
      </c>
      <c r="I28" t="s">
        <v>65</v>
      </c>
      <c r="J28" t="s">
        <v>65</v>
      </c>
      <c r="K28">
        <v>21.1631</v>
      </c>
      <c r="L28">
        <v>14.316000000000001</v>
      </c>
      <c r="M28">
        <v>21.685700000000001</v>
      </c>
      <c r="N28">
        <v>285.3082</v>
      </c>
      <c r="O28">
        <v>11.3133</v>
      </c>
      <c r="P28">
        <v>10.9717</v>
      </c>
      <c r="Q28">
        <v>16.2057</v>
      </c>
      <c r="R28">
        <v>52.984499999999997</v>
      </c>
      <c r="S28">
        <v>2.3736000000000002</v>
      </c>
      <c r="T28">
        <v>6.9322999999999997</v>
      </c>
      <c r="U28">
        <v>9.7162000000000006</v>
      </c>
      <c r="V28">
        <v>34.593800000000002</v>
      </c>
      <c r="W28">
        <v>13.4068</v>
      </c>
      <c r="X28">
        <v>1.8038000000000001</v>
      </c>
      <c r="Y28">
        <v>33.585299999999997</v>
      </c>
      <c r="Z28">
        <v>61.936599999999999</v>
      </c>
      <c r="AA28">
        <v>1.9918</v>
      </c>
      <c r="AB28">
        <v>18.036000000000001</v>
      </c>
      <c r="AC28">
        <v>29.932500000000001</v>
      </c>
      <c r="AD28">
        <v>29.353100000000001</v>
      </c>
      <c r="AE28">
        <v>85.749799999999993</v>
      </c>
      <c r="AF28">
        <v>36.298000000000002</v>
      </c>
      <c r="AG28">
        <v>4.6784999999999997</v>
      </c>
      <c r="AH28">
        <v>1.3491</v>
      </c>
      <c r="AI28">
        <v>1.26E-2</v>
      </c>
      <c r="AJ28">
        <v>0.29670000000000002</v>
      </c>
      <c r="AK28">
        <v>3.7100000000000001E-2</v>
      </c>
      <c r="AL28">
        <v>0.59750000000000003</v>
      </c>
      <c r="AM28">
        <v>5.3400000000000003E-2</v>
      </c>
      <c r="AN28">
        <v>0.01</v>
      </c>
      <c r="AO28">
        <v>1.84E-2</v>
      </c>
      <c r="AP28">
        <v>6.7400000000000002E-2</v>
      </c>
      <c r="AQ28">
        <v>4.0000000000000001E-3</v>
      </c>
      <c r="AR28">
        <v>2.5000000000000001E-2</v>
      </c>
      <c r="AS28">
        <v>3.15E-2</v>
      </c>
      <c r="AT28">
        <v>0.16750000000000001</v>
      </c>
      <c r="AU28">
        <v>7.3000000000000001E-3</v>
      </c>
      <c r="AV28">
        <v>1.7100000000000001E-2</v>
      </c>
      <c r="AW28">
        <v>7.8899999999999998E-2</v>
      </c>
      <c r="AX28">
        <v>1.35E-2</v>
      </c>
      <c r="AY28">
        <v>4.58E-2</v>
      </c>
      <c r="AZ28">
        <v>0.1361</v>
      </c>
      <c r="BA28">
        <v>8.8999999999999999E-3</v>
      </c>
      <c r="BB28">
        <v>1.43E-2</v>
      </c>
      <c r="BC28">
        <v>0.17330000000000001</v>
      </c>
      <c r="BD28">
        <v>0.17630000000000001</v>
      </c>
      <c r="BE28">
        <v>4.4000000000000003E-3</v>
      </c>
      <c r="BF28">
        <v>4.58E-2</v>
      </c>
      <c r="BG28">
        <v>9.7999999999999997E-3</v>
      </c>
      <c r="BH28">
        <v>4.4999999999999997E-3</v>
      </c>
    </row>
    <row r="29" spans="1:60" x14ac:dyDescent="0.3">
      <c r="A29" t="s">
        <v>90</v>
      </c>
      <c r="B29" t="s">
        <v>61</v>
      </c>
      <c r="C29" t="s">
        <v>67</v>
      </c>
      <c r="D29" t="s">
        <v>63</v>
      </c>
      <c r="E29" t="s">
        <v>1206</v>
      </c>
      <c r="F29" s="15">
        <v>31.64</v>
      </c>
      <c r="G29" t="s">
        <v>65</v>
      </c>
      <c r="H29" t="s">
        <v>65</v>
      </c>
      <c r="I29" t="s">
        <v>65</v>
      </c>
      <c r="J29" t="s">
        <v>65</v>
      </c>
      <c r="K29">
        <v>15.068099999999999</v>
      </c>
      <c r="L29">
        <v>9.4748000000000001</v>
      </c>
      <c r="M29">
        <v>29.077999999999999</v>
      </c>
      <c r="N29">
        <v>297.85079999999999</v>
      </c>
      <c r="O29">
        <v>13.551399999999999</v>
      </c>
      <c r="P29">
        <v>9.5434999999999999</v>
      </c>
      <c r="Q29">
        <v>19.432500000000001</v>
      </c>
      <c r="R29">
        <v>52.088200000000001</v>
      </c>
      <c r="S29">
        <v>3.2909999999999999</v>
      </c>
      <c r="T29">
        <v>7.0639000000000003</v>
      </c>
      <c r="U29">
        <v>13.037100000000001</v>
      </c>
      <c r="V29">
        <v>32.9818</v>
      </c>
      <c r="W29">
        <v>8.5519999999999996</v>
      </c>
      <c r="X29">
        <v>1.3633999999999999</v>
      </c>
      <c r="Y29">
        <v>36.690899999999999</v>
      </c>
      <c r="Z29">
        <v>68.740499999999997</v>
      </c>
      <c r="AA29">
        <v>2.1053000000000002</v>
      </c>
      <c r="AB29">
        <v>17.154699999999998</v>
      </c>
      <c r="AC29">
        <v>27.437100000000001</v>
      </c>
      <c r="AD29">
        <v>48.213200000000001</v>
      </c>
      <c r="AE29">
        <v>140.3434</v>
      </c>
      <c r="AF29">
        <v>46.427700000000002</v>
      </c>
      <c r="AG29">
        <v>5.1654</v>
      </c>
      <c r="AH29">
        <v>0.91469999999999996</v>
      </c>
      <c r="AI29">
        <v>2.5000000000000001E-3</v>
      </c>
      <c r="AJ29">
        <v>0.216</v>
      </c>
      <c r="AK29">
        <v>1.4200000000000001E-2</v>
      </c>
      <c r="AL29">
        <v>0.39400000000000002</v>
      </c>
      <c r="AM29">
        <v>1.7100000000000001E-2</v>
      </c>
      <c r="AN29">
        <v>4.4000000000000003E-3</v>
      </c>
      <c r="AO29">
        <v>1.23E-2</v>
      </c>
      <c r="AP29">
        <v>3.8399999999999997E-2</v>
      </c>
      <c r="AQ29">
        <v>4.0000000000000001E-3</v>
      </c>
      <c r="AR29">
        <v>1.7600000000000001E-2</v>
      </c>
      <c r="AS29">
        <v>2.7000000000000001E-3</v>
      </c>
      <c r="AT29">
        <v>0.13059999999999999</v>
      </c>
      <c r="AU29">
        <v>5.3E-3</v>
      </c>
      <c r="AV29">
        <v>1.3299999999999999E-2</v>
      </c>
      <c r="AW29">
        <v>6.7400000000000002E-2</v>
      </c>
      <c r="AX29">
        <v>9.7999999999999997E-3</v>
      </c>
      <c r="AY29">
        <v>1.8800000000000001E-2</v>
      </c>
      <c r="AZ29">
        <v>8.8900000000000007E-2</v>
      </c>
      <c r="BA29">
        <v>3.8999999999999998E-3</v>
      </c>
      <c r="BB29">
        <v>3.8999999999999998E-3</v>
      </c>
      <c r="BC29">
        <v>0.2271</v>
      </c>
      <c r="BD29">
        <v>0.15179999999999999</v>
      </c>
      <c r="BE29">
        <v>4.4000000000000003E-3</v>
      </c>
      <c r="BF29">
        <v>2.58E-2</v>
      </c>
      <c r="BG29">
        <v>4.7000000000000002E-3</v>
      </c>
      <c r="BH29">
        <v>4.4999999999999997E-3</v>
      </c>
    </row>
    <row r="30" spans="1:60" x14ac:dyDescent="0.3">
      <c r="A30" t="s">
        <v>91</v>
      </c>
      <c r="B30" t="s">
        <v>61</v>
      </c>
      <c r="C30" t="s">
        <v>67</v>
      </c>
      <c r="D30" t="s">
        <v>63</v>
      </c>
      <c r="E30" t="s">
        <v>1206</v>
      </c>
      <c r="F30" s="15">
        <v>38.200000000000003</v>
      </c>
      <c r="G30" t="s">
        <v>65</v>
      </c>
      <c r="H30" t="s">
        <v>65</v>
      </c>
      <c r="I30" t="s">
        <v>65</v>
      </c>
      <c r="J30" t="s">
        <v>65</v>
      </c>
      <c r="K30">
        <v>26.896999999999998</v>
      </c>
      <c r="L30">
        <v>22.316500000000001</v>
      </c>
      <c r="M30">
        <v>40.6252</v>
      </c>
      <c r="N30">
        <v>573.70249999999999</v>
      </c>
      <c r="O30">
        <v>19.978200000000001</v>
      </c>
      <c r="P30">
        <v>23.586600000000001</v>
      </c>
      <c r="Q30">
        <v>29.452100000000002</v>
      </c>
      <c r="R30">
        <v>96.309799999999996</v>
      </c>
      <c r="S30">
        <v>2.4373</v>
      </c>
      <c r="T30">
        <v>13.7277</v>
      </c>
      <c r="U30">
        <v>22.089099999999998</v>
      </c>
      <c r="V30">
        <v>56.736899999999999</v>
      </c>
      <c r="W30">
        <v>19.259599999999999</v>
      </c>
      <c r="X30">
        <v>5.0917000000000003</v>
      </c>
      <c r="Y30">
        <v>63.7303</v>
      </c>
      <c r="Z30">
        <v>117.0428</v>
      </c>
      <c r="AA30">
        <v>5.5750999999999999</v>
      </c>
      <c r="AB30">
        <v>34.482900000000001</v>
      </c>
      <c r="AC30">
        <v>50.744700000000002</v>
      </c>
      <c r="AD30">
        <v>79.848600000000005</v>
      </c>
      <c r="AE30">
        <v>230.738</v>
      </c>
      <c r="AF30">
        <v>76.310199999999995</v>
      </c>
      <c r="AG30">
        <v>12.8947</v>
      </c>
      <c r="AH30">
        <v>2.2444999999999999</v>
      </c>
      <c r="AI30">
        <v>3.8800000000000001E-2</v>
      </c>
      <c r="AJ30">
        <v>0.751</v>
      </c>
      <c r="AK30">
        <v>0.10979999999999999</v>
      </c>
      <c r="AL30">
        <v>1.4882</v>
      </c>
      <c r="AM30">
        <v>7.6100000000000001E-2</v>
      </c>
      <c r="AN30">
        <v>3.5099999999999999E-2</v>
      </c>
      <c r="AO30">
        <v>4.02E-2</v>
      </c>
      <c r="AP30">
        <v>0.16059999999999999</v>
      </c>
      <c r="AQ30">
        <v>4.0000000000000001E-3</v>
      </c>
      <c r="AR30">
        <v>5.96E-2</v>
      </c>
      <c r="AS30">
        <v>3.5299999999999998E-2</v>
      </c>
      <c r="AT30">
        <v>0.33250000000000002</v>
      </c>
      <c r="AU30">
        <v>5.3E-3</v>
      </c>
      <c r="AV30">
        <v>8.6699999999999999E-2</v>
      </c>
      <c r="AW30">
        <v>0.23749999999999999</v>
      </c>
      <c r="AX30">
        <v>3.56E-2</v>
      </c>
      <c r="AY30">
        <v>0.1162</v>
      </c>
      <c r="AZ30">
        <v>0.25729999999999997</v>
      </c>
      <c r="BA30">
        <v>3.8999999999999998E-3</v>
      </c>
      <c r="BB30">
        <v>5.4199999999999998E-2</v>
      </c>
      <c r="BC30">
        <v>0.5413</v>
      </c>
      <c r="BD30">
        <v>0.38300000000000001</v>
      </c>
      <c r="BE30">
        <v>4.4000000000000003E-3</v>
      </c>
      <c r="BF30">
        <v>4.0000000000000001E-3</v>
      </c>
      <c r="BG30">
        <v>4.7000000000000002E-3</v>
      </c>
      <c r="BH30">
        <v>4.4999999999999997E-3</v>
      </c>
    </row>
    <row r="31" spans="1:60" x14ac:dyDescent="0.3">
      <c r="A31" t="s">
        <v>92</v>
      </c>
      <c r="B31" t="s">
        <v>61</v>
      </c>
      <c r="C31" t="s">
        <v>67</v>
      </c>
      <c r="D31" t="s">
        <v>63</v>
      </c>
      <c r="E31" t="s">
        <v>1208</v>
      </c>
      <c r="F31" s="15">
        <v>26.23</v>
      </c>
      <c r="G31" t="s">
        <v>65</v>
      </c>
      <c r="H31" t="s">
        <v>65</v>
      </c>
      <c r="I31" t="s">
        <v>65</v>
      </c>
      <c r="J31" t="s">
        <v>65</v>
      </c>
      <c r="K31">
        <v>15.312900000000001</v>
      </c>
      <c r="L31">
        <v>10.549799999999999</v>
      </c>
      <c r="M31">
        <v>21.668399999999998</v>
      </c>
      <c r="N31">
        <v>240.90639999999999</v>
      </c>
      <c r="O31">
        <v>8.0112000000000005</v>
      </c>
      <c r="P31">
        <v>8.7393000000000001</v>
      </c>
      <c r="Q31">
        <v>14.5655</v>
      </c>
      <c r="R31">
        <v>45.533499999999997</v>
      </c>
      <c r="S31">
        <v>2.3107000000000002</v>
      </c>
      <c r="T31">
        <v>6.1970000000000001</v>
      </c>
      <c r="U31">
        <v>12.129099999999999</v>
      </c>
      <c r="V31">
        <v>35.065399999999997</v>
      </c>
      <c r="W31">
        <v>10.278</v>
      </c>
      <c r="X31">
        <v>2.1343999999999999</v>
      </c>
      <c r="Y31">
        <v>38.196100000000001</v>
      </c>
      <c r="Z31">
        <v>57.533499999999997</v>
      </c>
      <c r="AA31">
        <v>2.7995000000000001</v>
      </c>
      <c r="AB31">
        <v>16.177299999999999</v>
      </c>
      <c r="AC31">
        <v>21.750299999999999</v>
      </c>
      <c r="AD31">
        <v>37.683199999999999</v>
      </c>
      <c r="AE31">
        <v>99.548599999999993</v>
      </c>
      <c r="AF31">
        <v>31.729900000000001</v>
      </c>
      <c r="AG31">
        <v>3.9270999999999998</v>
      </c>
      <c r="AH31">
        <v>0.5927</v>
      </c>
      <c r="AI31">
        <v>2.5000000000000001E-3</v>
      </c>
      <c r="AJ31">
        <v>0.14829999999999999</v>
      </c>
      <c r="AK31">
        <v>4.19E-2</v>
      </c>
      <c r="AL31">
        <v>0.38119999999999998</v>
      </c>
      <c r="AM31">
        <v>4.3E-3</v>
      </c>
      <c r="AN31">
        <v>4.4000000000000003E-3</v>
      </c>
      <c r="AO31">
        <v>1.54E-2</v>
      </c>
      <c r="AP31">
        <v>2.3699999999999999E-2</v>
      </c>
      <c r="AQ31">
        <v>4.0000000000000001E-3</v>
      </c>
      <c r="AR31">
        <v>3.4799999999999998E-2</v>
      </c>
      <c r="AS31">
        <v>2.7000000000000001E-3</v>
      </c>
      <c r="AT31">
        <v>0.1057</v>
      </c>
      <c r="AU31">
        <v>5.3E-3</v>
      </c>
      <c r="AV31">
        <v>1.26E-2</v>
      </c>
      <c r="AW31">
        <v>6.3E-2</v>
      </c>
      <c r="AX31">
        <v>1.4200000000000001E-2</v>
      </c>
      <c r="AY31">
        <v>1.7000000000000001E-2</v>
      </c>
      <c r="AZ31">
        <v>6.6600000000000006E-2</v>
      </c>
      <c r="BA31">
        <v>3.8999999999999998E-3</v>
      </c>
      <c r="BB31">
        <v>1.8499999999999999E-2</v>
      </c>
      <c r="BC31">
        <v>0.15060000000000001</v>
      </c>
      <c r="BD31">
        <v>9.4100000000000003E-2</v>
      </c>
      <c r="BE31">
        <v>4.4000000000000003E-3</v>
      </c>
      <c r="BF31">
        <v>2.1299999999999999E-2</v>
      </c>
      <c r="BG31">
        <v>4.7000000000000002E-3</v>
      </c>
      <c r="BH31">
        <v>4.4999999999999997E-3</v>
      </c>
    </row>
    <row r="32" spans="1:60" x14ac:dyDescent="0.3">
      <c r="A32" t="s">
        <v>93</v>
      </c>
      <c r="B32" t="s">
        <v>61</v>
      </c>
      <c r="C32" t="s">
        <v>62</v>
      </c>
      <c r="D32" t="s">
        <v>63</v>
      </c>
      <c r="E32" t="s">
        <v>1206</v>
      </c>
      <c r="F32" s="15" t="s">
        <v>64</v>
      </c>
      <c r="G32" t="s">
        <v>65</v>
      </c>
      <c r="H32" t="s">
        <v>65</v>
      </c>
      <c r="I32" t="s">
        <v>65</v>
      </c>
      <c r="J32" t="s">
        <v>65</v>
      </c>
      <c r="K32">
        <v>9.4854000000000003</v>
      </c>
      <c r="L32">
        <v>6.6342999999999996</v>
      </c>
      <c r="M32">
        <v>12.9224</v>
      </c>
      <c r="N32">
        <v>181.52979999999999</v>
      </c>
      <c r="O32">
        <v>5.4748999999999999</v>
      </c>
      <c r="P32">
        <v>6.4583000000000004</v>
      </c>
      <c r="Q32">
        <v>9.3841999999999999</v>
      </c>
      <c r="R32">
        <v>34.888399999999997</v>
      </c>
      <c r="S32">
        <v>1.7365999999999999</v>
      </c>
      <c r="T32">
        <v>4.0415999999999999</v>
      </c>
      <c r="U32">
        <v>7.0833000000000004</v>
      </c>
      <c r="V32">
        <v>21.626100000000001</v>
      </c>
      <c r="W32">
        <v>6.7523999999999997</v>
      </c>
      <c r="X32">
        <v>0.60419999999999996</v>
      </c>
      <c r="Y32">
        <v>23.555199999999999</v>
      </c>
      <c r="Z32">
        <v>39.601700000000001</v>
      </c>
      <c r="AA32">
        <v>1.3582000000000001</v>
      </c>
      <c r="AB32">
        <v>10.5274</v>
      </c>
      <c r="AC32">
        <v>16.293900000000001</v>
      </c>
      <c r="AD32">
        <v>23.635999999999999</v>
      </c>
      <c r="AE32">
        <v>79.795599999999993</v>
      </c>
      <c r="AF32">
        <v>25.647600000000001</v>
      </c>
      <c r="AG32">
        <v>3.7136</v>
      </c>
      <c r="AH32">
        <v>0.626</v>
      </c>
      <c r="AI32">
        <v>1.2E-2</v>
      </c>
      <c r="AJ32">
        <v>0.1804</v>
      </c>
      <c r="AK32">
        <v>3.2399999999999998E-2</v>
      </c>
      <c r="AL32">
        <v>0.3271</v>
      </c>
      <c r="AM32">
        <v>1.35E-2</v>
      </c>
      <c r="AN32">
        <v>4.4000000000000003E-3</v>
      </c>
      <c r="AO32">
        <v>8.0999999999999996E-3</v>
      </c>
      <c r="AP32">
        <v>4.1200000000000001E-2</v>
      </c>
      <c r="AQ32">
        <v>4.0000000000000001E-3</v>
      </c>
      <c r="AR32">
        <v>2.98E-2</v>
      </c>
      <c r="AS32">
        <v>1.0999999999999999E-2</v>
      </c>
      <c r="AT32">
        <v>0.12130000000000001</v>
      </c>
      <c r="AU32">
        <v>5.3E-3</v>
      </c>
      <c r="AV32">
        <v>1.34E-2</v>
      </c>
      <c r="AW32">
        <v>7.1800000000000003E-2</v>
      </c>
      <c r="AX32">
        <v>1.7999999999999999E-2</v>
      </c>
      <c r="AY32">
        <v>3.5700000000000003E-2</v>
      </c>
      <c r="AZ32">
        <v>8.8300000000000003E-2</v>
      </c>
      <c r="BA32">
        <v>3.8999999999999998E-3</v>
      </c>
      <c r="BB32">
        <v>3.04E-2</v>
      </c>
      <c r="BC32">
        <v>0.21609999999999999</v>
      </c>
      <c r="BD32">
        <v>0.12959999999999999</v>
      </c>
      <c r="BE32">
        <v>4.4000000000000003E-3</v>
      </c>
      <c r="BF32">
        <v>3.1E-2</v>
      </c>
      <c r="BG32">
        <v>4.7000000000000002E-3</v>
      </c>
      <c r="BH32">
        <v>4.4999999999999997E-3</v>
      </c>
    </row>
    <row r="33" spans="1:60" x14ac:dyDescent="0.3">
      <c r="A33" t="s">
        <v>94</v>
      </c>
      <c r="B33" t="s">
        <v>61</v>
      </c>
      <c r="C33" t="s">
        <v>67</v>
      </c>
      <c r="D33" t="s">
        <v>63</v>
      </c>
      <c r="E33" t="s">
        <v>1204</v>
      </c>
      <c r="F33" s="15" t="s">
        <v>64</v>
      </c>
      <c r="G33" t="s">
        <v>65</v>
      </c>
      <c r="H33" t="s">
        <v>65</v>
      </c>
      <c r="I33" t="s">
        <v>65</v>
      </c>
      <c r="J33" t="s">
        <v>65</v>
      </c>
      <c r="K33">
        <v>19.475899999999999</v>
      </c>
      <c r="L33">
        <v>10.751099999999999</v>
      </c>
      <c r="M33">
        <v>23.857299999999999</v>
      </c>
      <c r="N33">
        <v>344.19240000000002</v>
      </c>
      <c r="O33">
        <v>15.889799999999999</v>
      </c>
      <c r="P33">
        <v>11.7577</v>
      </c>
      <c r="Q33">
        <v>16.881799999999998</v>
      </c>
      <c r="R33">
        <v>59.984299999999998</v>
      </c>
      <c r="S33">
        <v>2.8485999999999998</v>
      </c>
      <c r="T33">
        <v>6.3407999999999998</v>
      </c>
      <c r="U33">
        <v>11.421799999999999</v>
      </c>
      <c r="V33">
        <v>36.488300000000002</v>
      </c>
      <c r="W33">
        <v>9.8237000000000005</v>
      </c>
      <c r="X33">
        <v>1.2697000000000001</v>
      </c>
      <c r="Y33">
        <v>37.827500000000001</v>
      </c>
      <c r="Z33">
        <v>72.183300000000003</v>
      </c>
      <c r="AA33">
        <v>2.4041999999999999</v>
      </c>
      <c r="AB33">
        <v>16.693000000000001</v>
      </c>
      <c r="AC33">
        <v>28.902200000000001</v>
      </c>
      <c r="AD33">
        <v>44.600099999999998</v>
      </c>
      <c r="AE33">
        <v>152.14359999999999</v>
      </c>
      <c r="AF33">
        <v>53.6113</v>
      </c>
      <c r="AG33">
        <v>6.0229999999999997</v>
      </c>
      <c r="AH33">
        <v>1.1225000000000001</v>
      </c>
      <c r="AI33">
        <v>7.4000000000000003E-3</v>
      </c>
      <c r="AJ33">
        <v>0.3377</v>
      </c>
      <c r="AK33">
        <v>4.6199999999999998E-2</v>
      </c>
      <c r="AL33">
        <v>0.55489999999999995</v>
      </c>
      <c r="AM33">
        <v>5.4800000000000001E-2</v>
      </c>
      <c r="AN33">
        <v>4.4000000000000003E-3</v>
      </c>
      <c r="AO33">
        <v>9.2999999999999992E-3</v>
      </c>
      <c r="AP33">
        <v>6.8900000000000003E-2</v>
      </c>
      <c r="AQ33">
        <v>4.0000000000000001E-3</v>
      </c>
      <c r="AR33">
        <v>2.2599999999999999E-2</v>
      </c>
      <c r="AS33">
        <v>3.09E-2</v>
      </c>
      <c r="AT33">
        <v>0.14219999999999999</v>
      </c>
      <c r="AU33">
        <v>5.3E-3</v>
      </c>
      <c r="AV33">
        <v>3.3399999999999999E-2</v>
      </c>
      <c r="AW33">
        <v>0.1249</v>
      </c>
      <c r="AX33">
        <v>1.15E-2</v>
      </c>
      <c r="AY33">
        <v>6.93E-2</v>
      </c>
      <c r="AZ33">
        <v>0.1123</v>
      </c>
      <c r="BA33">
        <v>3.8999999999999998E-3</v>
      </c>
      <c r="BB33">
        <v>2.1999999999999999E-2</v>
      </c>
      <c r="BC33">
        <v>0.25340000000000001</v>
      </c>
      <c r="BD33">
        <v>0.18479999999999999</v>
      </c>
      <c r="BE33">
        <v>4.4000000000000003E-3</v>
      </c>
      <c r="BF33">
        <v>4.19E-2</v>
      </c>
      <c r="BG33">
        <v>4.7000000000000002E-3</v>
      </c>
      <c r="BH33">
        <v>4.4999999999999997E-3</v>
      </c>
    </row>
    <row r="34" spans="1:60" x14ac:dyDescent="0.3">
      <c r="A34" t="s">
        <v>95</v>
      </c>
      <c r="B34" t="s">
        <v>61</v>
      </c>
      <c r="C34" t="s">
        <v>67</v>
      </c>
      <c r="D34" t="s">
        <v>63</v>
      </c>
      <c r="E34" t="s">
        <v>1204</v>
      </c>
      <c r="F34" s="15">
        <v>29.41</v>
      </c>
      <c r="G34" t="s">
        <v>65</v>
      </c>
      <c r="H34" t="s">
        <v>65</v>
      </c>
      <c r="I34" t="s">
        <v>65</v>
      </c>
      <c r="J34" t="s">
        <v>65</v>
      </c>
      <c r="K34">
        <v>15.982200000000001</v>
      </c>
      <c r="L34">
        <v>9.4106000000000005</v>
      </c>
      <c r="M34">
        <v>19.072500000000002</v>
      </c>
      <c r="N34">
        <v>215.93090000000001</v>
      </c>
      <c r="O34">
        <v>7.2187000000000001</v>
      </c>
      <c r="P34">
        <v>7.7567000000000004</v>
      </c>
      <c r="Q34">
        <v>12.4682</v>
      </c>
      <c r="R34">
        <v>39.365499999999997</v>
      </c>
      <c r="S34">
        <v>1.1491</v>
      </c>
      <c r="T34">
        <v>5.9755000000000003</v>
      </c>
      <c r="U34">
        <v>9.2506000000000004</v>
      </c>
      <c r="V34">
        <v>26.875</v>
      </c>
      <c r="W34">
        <v>9.8589000000000002</v>
      </c>
      <c r="X34">
        <v>1.1491</v>
      </c>
      <c r="Y34">
        <v>28.3538</v>
      </c>
      <c r="Z34">
        <v>52.073</v>
      </c>
      <c r="AA34">
        <v>1.6082000000000001</v>
      </c>
      <c r="AB34">
        <v>13.6181</v>
      </c>
      <c r="AC34">
        <v>22.2681</v>
      </c>
      <c r="AD34">
        <v>25.302099999999999</v>
      </c>
      <c r="AE34">
        <v>75.386099999999999</v>
      </c>
      <c r="AF34">
        <v>27.753599999999999</v>
      </c>
      <c r="AG34">
        <v>3.1482999999999999</v>
      </c>
      <c r="AH34">
        <v>0.48220000000000002</v>
      </c>
      <c r="AI34">
        <v>2.8799999999999999E-2</v>
      </c>
      <c r="AJ34">
        <v>0.27379999999999999</v>
      </c>
      <c r="AK34">
        <v>8.9399999999999993E-2</v>
      </c>
      <c r="AL34">
        <v>0.73599999999999999</v>
      </c>
      <c r="AM34">
        <v>5.7500000000000002E-2</v>
      </c>
      <c r="AN34">
        <v>4.4000000000000003E-3</v>
      </c>
      <c r="AO34">
        <v>2.3E-2</v>
      </c>
      <c r="AP34">
        <v>6.6400000000000001E-2</v>
      </c>
      <c r="AQ34">
        <v>4.0000000000000001E-3</v>
      </c>
      <c r="AR34">
        <v>7.0599999999999996E-2</v>
      </c>
      <c r="AS34">
        <v>2.0400000000000001E-2</v>
      </c>
      <c r="AT34">
        <v>0.21299999999999999</v>
      </c>
      <c r="AU34">
        <v>5.3E-3</v>
      </c>
      <c r="AV34">
        <v>1.6500000000000001E-2</v>
      </c>
      <c r="AW34">
        <v>7.1999999999999995E-2</v>
      </c>
      <c r="AX34">
        <v>5.8599999999999999E-2</v>
      </c>
      <c r="AY34">
        <v>3.32E-2</v>
      </c>
      <c r="AZ34">
        <v>0.1696</v>
      </c>
      <c r="BA34">
        <v>3.8999999999999998E-3</v>
      </c>
      <c r="BB34">
        <v>6.6900000000000001E-2</v>
      </c>
      <c r="BC34">
        <v>0.36840000000000001</v>
      </c>
      <c r="BD34">
        <v>0.24160000000000001</v>
      </c>
      <c r="BE34">
        <v>1.2E-2</v>
      </c>
      <c r="BF34">
        <v>6.6000000000000003E-2</v>
      </c>
      <c r="BG34">
        <v>7.7999999999999996E-3</v>
      </c>
      <c r="BH34">
        <v>4.4999999999999997E-3</v>
      </c>
    </row>
    <row r="35" spans="1:60" x14ac:dyDescent="0.3">
      <c r="A35" t="s">
        <v>96</v>
      </c>
      <c r="B35" t="s">
        <v>61</v>
      </c>
      <c r="C35" t="s">
        <v>62</v>
      </c>
      <c r="D35" t="s">
        <v>63</v>
      </c>
      <c r="E35" t="s">
        <v>1204</v>
      </c>
      <c r="F35" s="15">
        <v>25.9</v>
      </c>
      <c r="G35" t="s">
        <v>65</v>
      </c>
      <c r="H35" t="s">
        <v>65</v>
      </c>
      <c r="I35" t="s">
        <v>65</v>
      </c>
      <c r="J35" t="s">
        <v>65</v>
      </c>
      <c r="K35">
        <v>12.773400000000001</v>
      </c>
      <c r="L35">
        <v>8.4648000000000003</v>
      </c>
      <c r="M35">
        <v>14.682399999999999</v>
      </c>
      <c r="N35">
        <v>192.53450000000001</v>
      </c>
      <c r="O35">
        <v>6.5308999999999999</v>
      </c>
      <c r="P35">
        <v>6.1755000000000004</v>
      </c>
      <c r="Q35">
        <v>8.2728000000000002</v>
      </c>
      <c r="R35">
        <v>29.166699999999999</v>
      </c>
      <c r="S35">
        <v>0.58330000000000004</v>
      </c>
      <c r="T35">
        <v>3.6315</v>
      </c>
      <c r="U35">
        <v>6.2215999999999996</v>
      </c>
      <c r="V35">
        <v>20.3813</v>
      </c>
      <c r="W35">
        <v>7.1763000000000003</v>
      </c>
      <c r="X35">
        <v>1.3454999999999999</v>
      </c>
      <c r="Y35">
        <v>22.471399999999999</v>
      </c>
      <c r="Z35">
        <v>39.030500000000004</v>
      </c>
      <c r="AA35">
        <v>0.97109999999999996</v>
      </c>
      <c r="AB35">
        <v>10.542</v>
      </c>
      <c r="AC35">
        <v>16.344899999999999</v>
      </c>
      <c r="AD35">
        <v>22.715</v>
      </c>
      <c r="AE35">
        <v>64.235200000000006</v>
      </c>
      <c r="AF35">
        <v>27.1919</v>
      </c>
      <c r="AG35">
        <v>2.964</v>
      </c>
      <c r="AH35">
        <v>0.85229999999999995</v>
      </c>
      <c r="AI35">
        <v>2.5000000000000001E-3</v>
      </c>
      <c r="AJ35">
        <v>0.1938</v>
      </c>
      <c r="AK35">
        <v>2.0299999999999999E-2</v>
      </c>
      <c r="AL35">
        <v>0.2014</v>
      </c>
      <c r="AM35">
        <v>9.1000000000000004E-3</v>
      </c>
      <c r="AN35">
        <v>4.4000000000000003E-3</v>
      </c>
      <c r="AO35">
        <v>3.5000000000000001E-3</v>
      </c>
      <c r="AP35">
        <v>2.7199999999999998E-2</v>
      </c>
      <c r="AQ35">
        <v>4.0000000000000001E-3</v>
      </c>
      <c r="AR35">
        <v>2.8E-3</v>
      </c>
      <c r="AS35">
        <v>2.7000000000000001E-3</v>
      </c>
      <c r="AT35">
        <v>4.0599999999999997E-2</v>
      </c>
      <c r="AU35">
        <v>5.3E-3</v>
      </c>
      <c r="AV35">
        <v>1.14E-2</v>
      </c>
      <c r="AW35">
        <v>5.4399999999999997E-2</v>
      </c>
      <c r="AX35">
        <v>3.2000000000000002E-3</v>
      </c>
      <c r="AY35">
        <v>2.69E-2</v>
      </c>
      <c r="AZ35">
        <v>1.6199999999999999E-2</v>
      </c>
      <c r="BA35">
        <v>3.8999999999999998E-3</v>
      </c>
      <c r="BB35">
        <v>3.8999999999999998E-3</v>
      </c>
      <c r="BC35">
        <v>7.7600000000000002E-2</v>
      </c>
      <c r="BD35">
        <v>8.0799999999999997E-2</v>
      </c>
      <c r="BE35">
        <v>4.4000000000000003E-3</v>
      </c>
      <c r="BF35">
        <v>4.0000000000000001E-3</v>
      </c>
      <c r="BG35">
        <v>4.7000000000000002E-3</v>
      </c>
      <c r="BH35">
        <v>4.4999999999999997E-3</v>
      </c>
    </row>
    <row r="36" spans="1:60" x14ac:dyDescent="0.3">
      <c r="A36" t="s">
        <v>97</v>
      </c>
      <c r="B36" t="s">
        <v>61</v>
      </c>
      <c r="C36" t="s">
        <v>62</v>
      </c>
      <c r="D36" t="s">
        <v>63</v>
      </c>
      <c r="E36" t="s">
        <v>1202</v>
      </c>
      <c r="F36" s="15">
        <v>32.6</v>
      </c>
      <c r="G36" t="s">
        <v>65</v>
      </c>
      <c r="H36" t="s">
        <v>65</v>
      </c>
      <c r="I36" t="s">
        <v>65</v>
      </c>
      <c r="J36" t="s">
        <v>65</v>
      </c>
      <c r="K36">
        <v>23.5688</v>
      </c>
      <c r="L36">
        <v>14.770899999999999</v>
      </c>
      <c r="M36">
        <v>28.947600000000001</v>
      </c>
      <c r="N36">
        <v>365.512</v>
      </c>
      <c r="O36">
        <v>13.2484</v>
      </c>
      <c r="P36">
        <v>13.5139</v>
      </c>
      <c r="Q36">
        <v>19.876999999999999</v>
      </c>
      <c r="R36">
        <v>67.621700000000004</v>
      </c>
      <c r="S36">
        <v>3.3468</v>
      </c>
      <c r="T36">
        <v>8.9055</v>
      </c>
      <c r="U36">
        <v>14.0121</v>
      </c>
      <c r="V36">
        <v>44.316000000000003</v>
      </c>
      <c r="W36">
        <v>15.3933</v>
      </c>
      <c r="X36">
        <v>2.8086000000000002</v>
      </c>
      <c r="Y36">
        <v>50.600999999999999</v>
      </c>
      <c r="Z36">
        <v>85.418599999999998</v>
      </c>
      <c r="AA36">
        <v>3.1017999999999999</v>
      </c>
      <c r="AB36">
        <v>24.331900000000001</v>
      </c>
      <c r="AC36">
        <v>39.116500000000002</v>
      </c>
      <c r="AD36">
        <v>49.543700000000001</v>
      </c>
      <c r="AE36">
        <v>152.30410000000001</v>
      </c>
      <c r="AF36">
        <v>57.461799999999997</v>
      </c>
      <c r="AG36">
        <v>8.7474000000000007</v>
      </c>
      <c r="AH36">
        <v>3.3492000000000002</v>
      </c>
      <c r="AI36">
        <v>1.5100000000000001E-2</v>
      </c>
      <c r="AJ36">
        <v>0.40539999999999998</v>
      </c>
      <c r="AK36">
        <v>4.1599999999999998E-2</v>
      </c>
      <c r="AL36">
        <v>0.62280000000000002</v>
      </c>
      <c r="AM36">
        <v>3.61E-2</v>
      </c>
      <c r="AN36">
        <v>1.3899999999999999E-2</v>
      </c>
      <c r="AO36">
        <v>3.2000000000000001E-2</v>
      </c>
      <c r="AP36">
        <v>9.6299999999999997E-2</v>
      </c>
      <c r="AQ36">
        <v>1.2200000000000001E-2</v>
      </c>
      <c r="AR36">
        <v>4.02E-2</v>
      </c>
      <c r="AS36">
        <v>4.4900000000000002E-2</v>
      </c>
      <c r="AT36">
        <v>0.20699999999999999</v>
      </c>
      <c r="AU36">
        <v>5.3E-3</v>
      </c>
      <c r="AV36">
        <v>4.24E-2</v>
      </c>
      <c r="AW36">
        <v>0.1421</v>
      </c>
      <c r="AX36">
        <v>2.7199999999999998E-2</v>
      </c>
      <c r="AY36">
        <v>6.6600000000000006E-2</v>
      </c>
      <c r="AZ36">
        <v>0.18459999999999999</v>
      </c>
      <c r="BA36">
        <v>3.8999999999999998E-3</v>
      </c>
      <c r="BB36">
        <v>2.6100000000000002E-2</v>
      </c>
      <c r="BC36">
        <v>0.26740000000000003</v>
      </c>
      <c r="BD36">
        <v>0.2021</v>
      </c>
      <c r="BE36">
        <v>4.4000000000000003E-3</v>
      </c>
      <c r="BF36">
        <v>2.92E-2</v>
      </c>
      <c r="BG36">
        <v>4.7000000000000002E-3</v>
      </c>
      <c r="BH36">
        <v>4.4999999999999997E-3</v>
      </c>
    </row>
    <row r="37" spans="1:60" x14ac:dyDescent="0.3">
      <c r="A37" t="s">
        <v>98</v>
      </c>
      <c r="B37" t="s">
        <v>61</v>
      </c>
      <c r="C37" t="s">
        <v>62</v>
      </c>
      <c r="D37" t="s">
        <v>63</v>
      </c>
      <c r="E37" t="s">
        <v>1205</v>
      </c>
      <c r="F37" s="15">
        <v>23</v>
      </c>
      <c r="G37" t="s">
        <v>65</v>
      </c>
      <c r="H37" t="s">
        <v>65</v>
      </c>
      <c r="I37" t="s">
        <v>65</v>
      </c>
      <c r="J37" t="s">
        <v>65</v>
      </c>
      <c r="K37">
        <v>19.888999999999999</v>
      </c>
      <c r="L37">
        <v>14.5024</v>
      </c>
      <c r="M37">
        <v>25.657699999999998</v>
      </c>
      <c r="N37">
        <v>324.9554</v>
      </c>
      <c r="O37">
        <v>10.164300000000001</v>
      </c>
      <c r="P37">
        <v>12.803900000000001</v>
      </c>
      <c r="Q37">
        <v>18.764900000000001</v>
      </c>
      <c r="R37">
        <v>59.395899999999997</v>
      </c>
      <c r="S37">
        <v>1.9996</v>
      </c>
      <c r="T37">
        <v>6.5926</v>
      </c>
      <c r="U37">
        <v>12.313499999999999</v>
      </c>
      <c r="V37">
        <v>38.957099999999997</v>
      </c>
      <c r="W37">
        <v>13.049300000000001</v>
      </c>
      <c r="X37">
        <v>3.1080000000000001</v>
      </c>
      <c r="Y37">
        <v>42.880400000000002</v>
      </c>
      <c r="Z37">
        <v>69.080299999999994</v>
      </c>
      <c r="AA37">
        <v>3.1467000000000001</v>
      </c>
      <c r="AB37">
        <v>20.970300000000002</v>
      </c>
      <c r="AC37">
        <v>31.5794</v>
      </c>
      <c r="AD37">
        <v>43.9024</v>
      </c>
      <c r="AE37">
        <v>125.8014</v>
      </c>
      <c r="AF37">
        <v>46.5137</v>
      </c>
      <c r="AG37">
        <v>6.8354999999999997</v>
      </c>
      <c r="AH37">
        <v>2.8843000000000001</v>
      </c>
      <c r="AI37">
        <v>5.6500000000000002E-2</v>
      </c>
      <c r="AJ37">
        <v>0.44600000000000001</v>
      </c>
      <c r="AK37">
        <v>0.10440000000000001</v>
      </c>
      <c r="AL37">
        <v>0.85919999999999996</v>
      </c>
      <c r="AM37">
        <v>5.5300000000000002E-2</v>
      </c>
      <c r="AN37">
        <v>2.3699999999999999E-2</v>
      </c>
      <c r="AO37">
        <v>7.51E-2</v>
      </c>
      <c r="AP37">
        <v>0.1036</v>
      </c>
      <c r="AQ37">
        <v>2.1299999999999999E-2</v>
      </c>
      <c r="AR37">
        <v>8.4900000000000003E-2</v>
      </c>
      <c r="AS37">
        <v>3.5499999999999997E-2</v>
      </c>
      <c r="AT37">
        <v>0.23930000000000001</v>
      </c>
      <c r="AU37">
        <v>5.3E-3</v>
      </c>
      <c r="AV37">
        <v>8.0199999999999994E-2</v>
      </c>
      <c r="AW37">
        <v>0.18659999999999999</v>
      </c>
      <c r="AX37">
        <v>4.8500000000000001E-2</v>
      </c>
      <c r="AY37">
        <v>7.8600000000000003E-2</v>
      </c>
      <c r="AZ37">
        <v>0.16980000000000001</v>
      </c>
      <c r="BA37">
        <v>2.3800000000000002E-2</v>
      </c>
      <c r="BB37">
        <v>5.9799999999999999E-2</v>
      </c>
      <c r="BC37">
        <v>0.31119999999999998</v>
      </c>
      <c r="BD37">
        <v>0.24929999999999999</v>
      </c>
      <c r="BE37">
        <v>1.0800000000000001E-2</v>
      </c>
      <c r="BF37">
        <v>7.8799999999999995E-2</v>
      </c>
      <c r="BG37">
        <v>2.0400000000000001E-2</v>
      </c>
      <c r="BH37">
        <v>4.4999999999999997E-3</v>
      </c>
    </row>
    <row r="38" spans="1:60" x14ac:dyDescent="0.3">
      <c r="A38" t="s">
        <v>99</v>
      </c>
      <c r="B38" t="s">
        <v>61</v>
      </c>
      <c r="C38" t="s">
        <v>67</v>
      </c>
      <c r="D38" t="s">
        <v>63</v>
      </c>
      <c r="E38" t="s">
        <v>1205</v>
      </c>
      <c r="F38" s="15">
        <v>23.3</v>
      </c>
      <c r="G38" t="s">
        <v>65</v>
      </c>
      <c r="H38" t="s">
        <v>65</v>
      </c>
      <c r="I38" t="s">
        <v>65</v>
      </c>
      <c r="J38" t="s">
        <v>65</v>
      </c>
      <c r="K38">
        <v>22.4084</v>
      </c>
      <c r="L38">
        <v>13.142799999999999</v>
      </c>
      <c r="M38">
        <v>28.995000000000001</v>
      </c>
      <c r="N38">
        <v>341.93389999999999</v>
      </c>
      <c r="O38">
        <v>11.7293</v>
      </c>
      <c r="P38">
        <v>12.805899999999999</v>
      </c>
      <c r="Q38">
        <v>16.995799999999999</v>
      </c>
      <c r="R38">
        <v>52.755899999999997</v>
      </c>
      <c r="S38">
        <v>2.6587999999999998</v>
      </c>
      <c r="T38">
        <v>7.3765999999999998</v>
      </c>
      <c r="U38">
        <v>11.5076</v>
      </c>
      <c r="V38">
        <v>30.936599999999999</v>
      </c>
      <c r="W38">
        <v>12.1251</v>
      </c>
      <c r="X38">
        <v>3.6194999999999999</v>
      </c>
      <c r="Y38">
        <v>44.512999999999998</v>
      </c>
      <c r="Z38">
        <v>67.807299999999998</v>
      </c>
      <c r="AA38">
        <v>3.7353999999999998</v>
      </c>
      <c r="AB38">
        <v>21.463799999999999</v>
      </c>
      <c r="AC38">
        <v>30.8477</v>
      </c>
      <c r="AD38">
        <v>50.784999999999997</v>
      </c>
      <c r="AE38">
        <v>141.49940000000001</v>
      </c>
      <c r="AF38">
        <v>46.378799999999998</v>
      </c>
      <c r="AG38">
        <v>8.0492000000000008</v>
      </c>
      <c r="AH38">
        <v>2.3458000000000001</v>
      </c>
      <c r="AI38">
        <v>1.35E-2</v>
      </c>
      <c r="AJ38">
        <v>0.32640000000000002</v>
      </c>
      <c r="AK38">
        <v>5.8299999999999998E-2</v>
      </c>
      <c r="AL38">
        <v>0.63770000000000004</v>
      </c>
      <c r="AM38">
        <v>4.5400000000000003E-2</v>
      </c>
      <c r="AN38">
        <v>4.4000000000000003E-3</v>
      </c>
      <c r="AO38">
        <v>1.4800000000000001E-2</v>
      </c>
      <c r="AP38">
        <v>5.4899999999999997E-2</v>
      </c>
      <c r="AQ38">
        <v>4.0000000000000001E-3</v>
      </c>
      <c r="AR38">
        <v>2.69E-2</v>
      </c>
      <c r="AS38">
        <v>2.3800000000000002E-2</v>
      </c>
      <c r="AT38">
        <v>0.12970000000000001</v>
      </c>
      <c r="AU38">
        <v>5.3E-3</v>
      </c>
      <c r="AV38">
        <v>4.0800000000000003E-2</v>
      </c>
      <c r="AW38">
        <v>0.12479999999999999</v>
      </c>
      <c r="AX38">
        <v>1.37E-2</v>
      </c>
      <c r="AY38">
        <v>3.9699999999999999E-2</v>
      </c>
      <c r="AZ38">
        <v>0.1159</v>
      </c>
      <c r="BA38">
        <v>3.8999999999999998E-3</v>
      </c>
      <c r="BB38">
        <v>2.6599999999999999E-2</v>
      </c>
      <c r="BC38">
        <v>0.25109999999999999</v>
      </c>
      <c r="BD38">
        <v>0.16880000000000001</v>
      </c>
      <c r="BE38">
        <v>4.4000000000000003E-3</v>
      </c>
      <c r="BF38">
        <v>6.6199999999999995E-2</v>
      </c>
      <c r="BG38">
        <v>4.7000000000000002E-3</v>
      </c>
      <c r="BH38">
        <v>4.4999999999999997E-3</v>
      </c>
    </row>
    <row r="39" spans="1:60" x14ac:dyDescent="0.3">
      <c r="A39" t="s">
        <v>100</v>
      </c>
      <c r="B39" t="s">
        <v>61</v>
      </c>
      <c r="C39" t="s">
        <v>67</v>
      </c>
      <c r="D39" t="s">
        <v>63</v>
      </c>
      <c r="E39" t="s">
        <v>1208</v>
      </c>
      <c r="F39" s="15">
        <v>29</v>
      </c>
      <c r="G39" t="s">
        <v>65</v>
      </c>
      <c r="H39" t="s">
        <v>65</v>
      </c>
      <c r="I39" t="s">
        <v>65</v>
      </c>
      <c r="J39" t="s">
        <v>65</v>
      </c>
      <c r="K39">
        <v>23.003599999999999</v>
      </c>
      <c r="L39">
        <v>17.277799999999999</v>
      </c>
      <c r="M39">
        <v>28.186699999999998</v>
      </c>
      <c r="N39">
        <v>288.21339999999998</v>
      </c>
      <c r="O39">
        <v>11.510999999999999</v>
      </c>
      <c r="P39">
        <v>14.1172</v>
      </c>
      <c r="Q39">
        <v>21.763999999999999</v>
      </c>
      <c r="R39">
        <v>64.434399999999997</v>
      </c>
      <c r="S39">
        <v>1.9999</v>
      </c>
      <c r="T39">
        <v>9.9997000000000007</v>
      </c>
      <c r="U39">
        <v>18.117100000000001</v>
      </c>
      <c r="V39">
        <v>50.670400000000001</v>
      </c>
      <c r="W39">
        <v>19.202300000000001</v>
      </c>
      <c r="X39">
        <v>3.6901000000000002</v>
      </c>
      <c r="Y39">
        <v>53.880699999999997</v>
      </c>
      <c r="Z39">
        <v>77.569199999999995</v>
      </c>
      <c r="AA39">
        <v>4.3353999999999999</v>
      </c>
      <c r="AB39">
        <v>27.3918</v>
      </c>
      <c r="AC39">
        <v>36.526699999999998</v>
      </c>
      <c r="AD39">
        <v>48.3033</v>
      </c>
      <c r="AE39">
        <v>126.8449</v>
      </c>
      <c r="AF39">
        <v>45.262799999999999</v>
      </c>
      <c r="AG39">
        <v>9.0742999999999991</v>
      </c>
      <c r="AH39">
        <v>3.3431000000000002</v>
      </c>
      <c r="AI39">
        <v>2.0500000000000001E-2</v>
      </c>
      <c r="AJ39">
        <v>0.3992</v>
      </c>
      <c r="AK39">
        <v>6.6199999999999995E-2</v>
      </c>
      <c r="AL39">
        <v>0.69830000000000003</v>
      </c>
      <c r="AM39">
        <v>6.6299999999999998E-2</v>
      </c>
      <c r="AN39">
        <v>4.4000000000000003E-3</v>
      </c>
      <c r="AO39">
        <v>6.4500000000000002E-2</v>
      </c>
      <c r="AP39">
        <v>9.1999999999999998E-2</v>
      </c>
      <c r="AQ39">
        <v>2.1399999999999999E-2</v>
      </c>
      <c r="AR39">
        <v>6.0900000000000003E-2</v>
      </c>
      <c r="AS39">
        <v>4.24E-2</v>
      </c>
      <c r="AT39">
        <v>0.2104</v>
      </c>
      <c r="AU39">
        <v>5.3E-3</v>
      </c>
      <c r="AV39">
        <v>7.7899999999999997E-2</v>
      </c>
      <c r="AW39">
        <v>0.17530000000000001</v>
      </c>
      <c r="AX39">
        <v>3.0800000000000001E-2</v>
      </c>
      <c r="AY39">
        <v>7.0699999999999999E-2</v>
      </c>
      <c r="AZ39">
        <v>0.1729</v>
      </c>
      <c r="BA39">
        <v>3.8999999999999998E-3</v>
      </c>
      <c r="BB39">
        <v>4.4200000000000003E-2</v>
      </c>
      <c r="BC39">
        <v>0.33960000000000001</v>
      </c>
      <c r="BD39">
        <v>0.24340000000000001</v>
      </c>
      <c r="BE39">
        <v>4.4000000000000003E-3</v>
      </c>
      <c r="BF39">
        <v>3.3099999999999997E-2</v>
      </c>
      <c r="BG39">
        <v>4.7000000000000002E-3</v>
      </c>
      <c r="BH39">
        <v>4.4999999999999997E-3</v>
      </c>
    </row>
    <row r="40" spans="1:60" x14ac:dyDescent="0.3">
      <c r="A40" t="s">
        <v>101</v>
      </c>
      <c r="B40" t="s">
        <v>61</v>
      </c>
      <c r="C40" t="s">
        <v>67</v>
      </c>
      <c r="D40" t="s">
        <v>63</v>
      </c>
      <c r="E40" t="s">
        <v>1210</v>
      </c>
      <c r="F40" s="15">
        <v>22</v>
      </c>
      <c r="G40" t="s">
        <v>65</v>
      </c>
      <c r="H40" t="s">
        <v>65</v>
      </c>
      <c r="I40" t="s">
        <v>65</v>
      </c>
      <c r="J40" t="s">
        <v>65</v>
      </c>
      <c r="K40">
        <v>16.4345</v>
      </c>
      <c r="L40">
        <v>11.634499999999999</v>
      </c>
      <c r="M40">
        <v>16.9648</v>
      </c>
      <c r="N40">
        <v>235.7363</v>
      </c>
      <c r="O40">
        <v>9.9696999999999996</v>
      </c>
      <c r="P40">
        <v>11.292299999999999</v>
      </c>
      <c r="Q40">
        <v>13.946</v>
      </c>
      <c r="R40">
        <v>47.849800000000002</v>
      </c>
      <c r="S40">
        <v>1.5714999999999999</v>
      </c>
      <c r="T40">
        <v>7.3964999999999996</v>
      </c>
      <c r="U40">
        <v>12.9862</v>
      </c>
      <c r="V40">
        <v>32.965600000000002</v>
      </c>
      <c r="W40">
        <v>13.177199999999999</v>
      </c>
      <c r="X40">
        <v>2.8323999999999998</v>
      </c>
      <c r="Y40">
        <v>35.002400000000002</v>
      </c>
      <c r="Z40">
        <v>56.666699999999999</v>
      </c>
      <c r="AA40">
        <v>2.9033000000000002</v>
      </c>
      <c r="AB40">
        <v>19.5686</v>
      </c>
      <c r="AC40">
        <v>27.9558</v>
      </c>
      <c r="AD40">
        <v>33.821300000000001</v>
      </c>
      <c r="AE40">
        <v>94.371399999999994</v>
      </c>
      <c r="AF40">
        <v>33.942700000000002</v>
      </c>
      <c r="AG40">
        <v>5.2842000000000002</v>
      </c>
      <c r="AH40">
        <v>0.97750000000000004</v>
      </c>
      <c r="AI40">
        <v>9.9000000000000008E-3</v>
      </c>
      <c r="AJ40">
        <v>0.2233</v>
      </c>
      <c r="AK40">
        <v>4.8599999999999997E-2</v>
      </c>
      <c r="AL40">
        <v>0.50390000000000001</v>
      </c>
      <c r="AM40">
        <v>2.7300000000000001E-2</v>
      </c>
      <c r="AN40">
        <v>4.4000000000000003E-3</v>
      </c>
      <c r="AO40">
        <v>3.32E-2</v>
      </c>
      <c r="AP40">
        <v>4.02E-2</v>
      </c>
      <c r="AQ40">
        <v>1.1599999999999999E-2</v>
      </c>
      <c r="AR40">
        <v>2.8000000000000001E-2</v>
      </c>
      <c r="AS40">
        <v>2.3099999999999999E-2</v>
      </c>
      <c r="AT40">
        <v>0.15040000000000001</v>
      </c>
      <c r="AU40">
        <v>5.3E-3</v>
      </c>
      <c r="AV40">
        <v>4.4400000000000002E-2</v>
      </c>
      <c r="AW40">
        <v>0.13830000000000001</v>
      </c>
      <c r="AX40">
        <v>1.7299999999999999E-2</v>
      </c>
      <c r="AY40">
        <v>3.56E-2</v>
      </c>
      <c r="AZ40">
        <v>0.13370000000000001</v>
      </c>
      <c r="BA40">
        <v>3.8999999999999998E-3</v>
      </c>
      <c r="BB40">
        <v>1.54E-2</v>
      </c>
      <c r="BC40">
        <v>0.18759999999999999</v>
      </c>
      <c r="BD40">
        <v>0.18290000000000001</v>
      </c>
      <c r="BE40">
        <v>4.4000000000000003E-3</v>
      </c>
      <c r="BF40">
        <v>3.7199999999999997E-2</v>
      </c>
      <c r="BG40">
        <v>4.7000000000000002E-3</v>
      </c>
      <c r="BH40">
        <v>4.4999999999999997E-3</v>
      </c>
    </row>
    <row r="41" spans="1:60" x14ac:dyDescent="0.3">
      <c r="A41" t="s">
        <v>102</v>
      </c>
      <c r="B41" t="s">
        <v>61</v>
      </c>
      <c r="C41" t="s">
        <v>62</v>
      </c>
      <c r="D41" t="s">
        <v>63</v>
      </c>
      <c r="E41" t="s">
        <v>1205</v>
      </c>
      <c r="F41" s="15">
        <v>29.8</v>
      </c>
      <c r="G41" t="s">
        <v>65</v>
      </c>
      <c r="H41" t="s">
        <v>65</v>
      </c>
      <c r="I41" t="s">
        <v>65</v>
      </c>
      <c r="J41" t="s">
        <v>65</v>
      </c>
      <c r="K41">
        <v>21.225999999999999</v>
      </c>
      <c r="L41">
        <v>12.1898</v>
      </c>
      <c r="M41">
        <v>25.8614</v>
      </c>
      <c r="N41">
        <v>299.15390000000002</v>
      </c>
      <c r="O41">
        <v>12.738200000000001</v>
      </c>
      <c r="P41">
        <v>13.411899999999999</v>
      </c>
      <c r="Q41">
        <v>21.371300000000002</v>
      </c>
      <c r="R41">
        <v>67.114400000000003</v>
      </c>
      <c r="S41">
        <v>5.0636000000000001</v>
      </c>
      <c r="T41">
        <v>10.0276</v>
      </c>
      <c r="U41">
        <v>15.668100000000001</v>
      </c>
      <c r="V41">
        <v>46.7986</v>
      </c>
      <c r="W41">
        <v>15.879</v>
      </c>
      <c r="X41">
        <v>2.9129999999999998</v>
      </c>
      <c r="Y41">
        <v>48.247199999999999</v>
      </c>
      <c r="Z41">
        <v>97.290700000000001</v>
      </c>
      <c r="AA41">
        <v>4.4207999999999998</v>
      </c>
      <c r="AB41">
        <v>22.260899999999999</v>
      </c>
      <c r="AC41">
        <v>40.383800000000001</v>
      </c>
      <c r="AD41">
        <v>42.212600000000002</v>
      </c>
      <c r="AE41">
        <v>136.34809999999999</v>
      </c>
      <c r="AF41">
        <v>60.627000000000002</v>
      </c>
      <c r="AG41">
        <v>6.4286000000000003</v>
      </c>
      <c r="AH41">
        <v>1.9657</v>
      </c>
      <c r="AI41">
        <v>2.2100000000000002E-2</v>
      </c>
      <c r="AJ41">
        <v>0.39550000000000002</v>
      </c>
      <c r="AK41">
        <v>4.7600000000000003E-2</v>
      </c>
      <c r="AL41">
        <v>0.63370000000000004</v>
      </c>
      <c r="AM41">
        <v>2.35E-2</v>
      </c>
      <c r="AN41">
        <v>4.4000000000000003E-3</v>
      </c>
      <c r="AO41">
        <v>4.0399999999999998E-2</v>
      </c>
      <c r="AP41">
        <v>0.11360000000000001</v>
      </c>
      <c r="AQ41">
        <v>4.0000000000000001E-3</v>
      </c>
      <c r="AR41">
        <v>5.1799999999999999E-2</v>
      </c>
      <c r="AS41">
        <v>3.2399999999999998E-2</v>
      </c>
      <c r="AT41">
        <v>0.2104</v>
      </c>
      <c r="AU41">
        <v>5.3E-3</v>
      </c>
      <c r="AV41">
        <v>3.6600000000000001E-2</v>
      </c>
      <c r="AW41">
        <v>0.13109999999999999</v>
      </c>
      <c r="AX41">
        <v>2.3E-2</v>
      </c>
      <c r="AY41">
        <v>6.8900000000000003E-2</v>
      </c>
      <c r="AZ41">
        <v>0.13250000000000001</v>
      </c>
      <c r="BA41">
        <v>3.8999999999999998E-3</v>
      </c>
      <c r="BB41">
        <v>2.8899999999999999E-2</v>
      </c>
      <c r="BC41">
        <v>0.2591</v>
      </c>
      <c r="BD41">
        <v>0.23180000000000001</v>
      </c>
      <c r="BE41">
        <v>4.4000000000000003E-3</v>
      </c>
      <c r="BF41">
        <v>1.9699999999999999E-2</v>
      </c>
      <c r="BG41">
        <v>4.7000000000000002E-3</v>
      </c>
      <c r="BH41">
        <v>4.4999999999999997E-3</v>
      </c>
    </row>
    <row r="42" spans="1:60" x14ac:dyDescent="0.3">
      <c r="A42" t="s">
        <v>103</v>
      </c>
      <c r="B42" t="s">
        <v>61</v>
      </c>
      <c r="C42" t="s">
        <v>62</v>
      </c>
      <c r="D42" t="s">
        <v>63</v>
      </c>
      <c r="E42" t="s">
        <v>1206</v>
      </c>
      <c r="F42" s="15">
        <v>24.49</v>
      </c>
      <c r="G42" t="s">
        <v>65</v>
      </c>
      <c r="H42" t="s">
        <v>65</v>
      </c>
      <c r="I42" t="s">
        <v>65</v>
      </c>
      <c r="J42" t="s">
        <v>65</v>
      </c>
      <c r="K42">
        <v>20.312899999999999</v>
      </c>
      <c r="L42">
        <v>12.7403</v>
      </c>
      <c r="M42">
        <v>32.682699999999997</v>
      </c>
      <c r="N42">
        <v>367.93189999999998</v>
      </c>
      <c r="O42">
        <v>13.497400000000001</v>
      </c>
      <c r="P42">
        <v>14.577500000000001</v>
      </c>
      <c r="Q42">
        <v>23.683800000000002</v>
      </c>
      <c r="R42">
        <v>62.360199999999999</v>
      </c>
      <c r="S42">
        <v>4.6167999999999996</v>
      </c>
      <c r="T42">
        <v>8.0120000000000005</v>
      </c>
      <c r="U42">
        <v>16.469200000000001</v>
      </c>
      <c r="V42">
        <v>37.688600000000001</v>
      </c>
      <c r="W42">
        <v>11.2403</v>
      </c>
      <c r="X42">
        <v>3.7645</v>
      </c>
      <c r="Y42">
        <v>51.043199999999999</v>
      </c>
      <c r="Z42">
        <v>76.494100000000003</v>
      </c>
      <c r="AA42">
        <v>5.2858000000000001</v>
      </c>
      <c r="AB42">
        <v>23.175899999999999</v>
      </c>
      <c r="AC42">
        <v>29.671900000000001</v>
      </c>
      <c r="AD42">
        <v>60.751800000000003</v>
      </c>
      <c r="AE42">
        <v>167.148</v>
      </c>
      <c r="AF42">
        <v>50.780099999999997</v>
      </c>
      <c r="AG42">
        <v>7.9705000000000004</v>
      </c>
      <c r="AH42">
        <v>1.5553999999999999</v>
      </c>
      <c r="AI42">
        <v>8.1500000000000003E-2</v>
      </c>
      <c r="AJ42">
        <v>0.72389999999999999</v>
      </c>
      <c r="AK42">
        <v>0.12740000000000001</v>
      </c>
      <c r="AL42">
        <v>1.2067000000000001</v>
      </c>
      <c r="AM42">
        <v>0.10979999999999999</v>
      </c>
      <c r="AN42">
        <v>2.1899999999999999E-2</v>
      </c>
      <c r="AO42">
        <v>6.2799999999999995E-2</v>
      </c>
      <c r="AP42">
        <v>0.1246</v>
      </c>
      <c r="AQ42">
        <v>2.35E-2</v>
      </c>
      <c r="AR42">
        <v>6.88E-2</v>
      </c>
      <c r="AS42">
        <v>5.1499999999999997E-2</v>
      </c>
      <c r="AT42">
        <v>0.2457</v>
      </c>
      <c r="AU42">
        <v>2.76E-2</v>
      </c>
      <c r="AV42">
        <v>9.0999999999999998E-2</v>
      </c>
      <c r="AW42">
        <v>0.18759999999999999</v>
      </c>
      <c r="AX42">
        <v>4.8800000000000003E-2</v>
      </c>
      <c r="AY42">
        <v>8.8400000000000006E-2</v>
      </c>
      <c r="AZ42">
        <v>0.1648</v>
      </c>
      <c r="BA42">
        <v>2.06E-2</v>
      </c>
      <c r="BB42">
        <v>7.3599999999999999E-2</v>
      </c>
      <c r="BC42">
        <v>0.40360000000000001</v>
      </c>
      <c r="BD42">
        <v>0.2883</v>
      </c>
      <c r="BE42">
        <v>4.2599999999999999E-2</v>
      </c>
      <c r="BF42">
        <v>0.12189999999999999</v>
      </c>
      <c r="BG42">
        <v>3.1300000000000001E-2</v>
      </c>
      <c r="BH42">
        <v>4.4999999999999997E-3</v>
      </c>
    </row>
    <row r="43" spans="1:60" x14ac:dyDescent="0.3">
      <c r="A43" t="s">
        <v>104</v>
      </c>
      <c r="B43" t="s">
        <v>61</v>
      </c>
      <c r="C43" t="s">
        <v>62</v>
      </c>
      <c r="D43" t="s">
        <v>63</v>
      </c>
      <c r="E43" t="s">
        <v>1204</v>
      </c>
      <c r="F43" s="15">
        <v>27.43</v>
      </c>
      <c r="G43" t="s">
        <v>65</v>
      </c>
      <c r="H43" t="s">
        <v>65</v>
      </c>
      <c r="I43" t="s">
        <v>65</v>
      </c>
      <c r="J43" t="s">
        <v>65</v>
      </c>
      <c r="K43">
        <v>9.1796000000000006</v>
      </c>
      <c r="L43">
        <v>6.4774000000000003</v>
      </c>
      <c r="M43">
        <v>14.2121</v>
      </c>
      <c r="N43">
        <v>176.53909999999999</v>
      </c>
      <c r="O43">
        <v>6.9698000000000002</v>
      </c>
      <c r="P43">
        <v>7.6833</v>
      </c>
      <c r="Q43">
        <v>12.7707</v>
      </c>
      <c r="R43">
        <v>40.313400000000001</v>
      </c>
      <c r="S43">
        <v>3.1806999999999999</v>
      </c>
      <c r="T43">
        <v>5.1546000000000003</v>
      </c>
      <c r="U43">
        <v>8.1210000000000004</v>
      </c>
      <c r="V43">
        <v>26.628599999999999</v>
      </c>
      <c r="W43">
        <v>7.5298999999999996</v>
      </c>
      <c r="X43">
        <v>1.2302999999999999</v>
      </c>
      <c r="Y43">
        <v>27.2742</v>
      </c>
      <c r="Z43">
        <v>56.513100000000001</v>
      </c>
      <c r="AA43">
        <v>1.7728999999999999</v>
      </c>
      <c r="AB43">
        <v>12.558400000000001</v>
      </c>
      <c r="AC43">
        <v>21.019500000000001</v>
      </c>
      <c r="AD43">
        <v>27.846900000000002</v>
      </c>
      <c r="AE43">
        <v>90.462599999999995</v>
      </c>
      <c r="AF43">
        <v>35.750999999999998</v>
      </c>
      <c r="AG43">
        <v>4.7484000000000002</v>
      </c>
      <c r="AH43">
        <v>1.0421</v>
      </c>
      <c r="AI43">
        <v>5.7999999999999996E-3</v>
      </c>
      <c r="AJ43">
        <v>0.1741</v>
      </c>
      <c r="AK43">
        <v>3.9300000000000002E-2</v>
      </c>
      <c r="AL43">
        <v>0.3715</v>
      </c>
      <c r="AM43">
        <v>3.8399999999999997E-2</v>
      </c>
      <c r="AN43">
        <v>4.4000000000000003E-3</v>
      </c>
      <c r="AO43">
        <v>6.0000000000000001E-3</v>
      </c>
      <c r="AP43">
        <v>4.1399999999999999E-2</v>
      </c>
      <c r="AQ43">
        <v>4.0000000000000001E-3</v>
      </c>
      <c r="AR43">
        <v>2.2700000000000001E-2</v>
      </c>
      <c r="AS43">
        <v>6.7000000000000002E-3</v>
      </c>
      <c r="AT43">
        <v>0.121</v>
      </c>
      <c r="AU43">
        <v>5.3E-3</v>
      </c>
      <c r="AV43">
        <v>1.35E-2</v>
      </c>
      <c r="AW43">
        <v>5.6500000000000002E-2</v>
      </c>
      <c r="AX43">
        <v>8.8000000000000005E-3</v>
      </c>
      <c r="AY43">
        <v>2.41E-2</v>
      </c>
      <c r="AZ43">
        <v>7.1499999999999994E-2</v>
      </c>
      <c r="BA43">
        <v>3.8999999999999998E-3</v>
      </c>
      <c r="BB43">
        <v>2.0500000000000001E-2</v>
      </c>
      <c r="BC43">
        <v>0.18770000000000001</v>
      </c>
      <c r="BD43">
        <v>0.13569999999999999</v>
      </c>
      <c r="BE43">
        <v>4.4000000000000003E-3</v>
      </c>
      <c r="BF43">
        <v>4.8000000000000001E-2</v>
      </c>
      <c r="BG43">
        <v>6.6E-3</v>
      </c>
      <c r="BH43">
        <v>4.4999999999999997E-3</v>
      </c>
    </row>
    <row r="44" spans="1:60" x14ac:dyDescent="0.3">
      <c r="A44" t="s">
        <v>105</v>
      </c>
      <c r="B44" t="s">
        <v>61</v>
      </c>
      <c r="C44" t="s">
        <v>67</v>
      </c>
      <c r="D44" t="s">
        <v>63</v>
      </c>
      <c r="E44" t="s">
        <v>1202</v>
      </c>
      <c r="F44" s="15">
        <v>24.45</v>
      </c>
      <c r="G44" t="s">
        <v>65</v>
      </c>
      <c r="H44" t="s">
        <v>65</v>
      </c>
      <c r="I44" t="s">
        <v>65</v>
      </c>
      <c r="J44" t="s">
        <v>65</v>
      </c>
      <c r="K44">
        <v>21.0168</v>
      </c>
      <c r="L44">
        <v>10.6768</v>
      </c>
      <c r="M44">
        <v>26.651199999999999</v>
      </c>
      <c r="N44">
        <v>255.2551</v>
      </c>
      <c r="O44">
        <v>10.9185</v>
      </c>
      <c r="P44">
        <v>8.8950999999999993</v>
      </c>
      <c r="Q44">
        <v>15.430199999999999</v>
      </c>
      <c r="R44">
        <v>47.103900000000003</v>
      </c>
      <c r="S44">
        <v>2.508</v>
      </c>
      <c r="T44">
        <v>5.9996</v>
      </c>
      <c r="U44">
        <v>10.7104</v>
      </c>
      <c r="V44">
        <v>35.423400000000001</v>
      </c>
      <c r="W44">
        <v>10.0685</v>
      </c>
      <c r="X44">
        <v>2.4056000000000002</v>
      </c>
      <c r="Y44">
        <v>40.260399999999997</v>
      </c>
      <c r="Z44">
        <v>65.146100000000004</v>
      </c>
      <c r="AA44">
        <v>2.1366000000000001</v>
      </c>
      <c r="AB44">
        <v>19.9816</v>
      </c>
      <c r="AC44">
        <v>29.7377</v>
      </c>
      <c r="AD44">
        <v>42.427999999999997</v>
      </c>
      <c r="AE44">
        <v>132.56530000000001</v>
      </c>
      <c r="AF44">
        <v>46.9482</v>
      </c>
      <c r="AG44">
        <v>5.3192000000000004</v>
      </c>
      <c r="AH44">
        <v>0.14169999999999999</v>
      </c>
      <c r="AI44">
        <v>1.0800000000000001E-2</v>
      </c>
      <c r="AJ44">
        <v>0.2379</v>
      </c>
      <c r="AK44">
        <v>5.1900000000000002E-2</v>
      </c>
      <c r="AL44">
        <v>0.58109999999999995</v>
      </c>
      <c r="AM44">
        <v>3.95E-2</v>
      </c>
      <c r="AN44">
        <v>4.4000000000000003E-3</v>
      </c>
      <c r="AO44">
        <v>1.21E-2</v>
      </c>
      <c r="AP44">
        <v>3.9E-2</v>
      </c>
      <c r="AQ44">
        <v>4.0000000000000001E-3</v>
      </c>
      <c r="AR44">
        <v>2.23E-2</v>
      </c>
      <c r="AS44">
        <v>1.6799999999999999E-2</v>
      </c>
      <c r="AT44">
        <v>0.1138</v>
      </c>
      <c r="AU44">
        <v>5.3E-3</v>
      </c>
      <c r="AV44">
        <v>2.1299999999999999E-2</v>
      </c>
      <c r="AW44">
        <v>8.8800000000000004E-2</v>
      </c>
      <c r="AX44">
        <v>1.06E-2</v>
      </c>
      <c r="AY44">
        <v>3.2599999999999997E-2</v>
      </c>
      <c r="AZ44">
        <v>9.2299999999999993E-2</v>
      </c>
      <c r="BA44">
        <v>3.8999999999999998E-3</v>
      </c>
      <c r="BB44">
        <v>1.3299999999999999E-2</v>
      </c>
      <c r="BC44">
        <v>0.18310000000000001</v>
      </c>
      <c r="BD44">
        <v>0.14149999999999999</v>
      </c>
      <c r="BE44">
        <v>4.4000000000000003E-3</v>
      </c>
      <c r="BF44">
        <v>4.9099999999999998E-2</v>
      </c>
      <c r="BG44">
        <v>4.7000000000000002E-3</v>
      </c>
      <c r="BH44">
        <v>4.4999999999999997E-3</v>
      </c>
    </row>
    <row r="45" spans="1:60" x14ac:dyDescent="0.3">
      <c r="A45" t="s">
        <v>106</v>
      </c>
      <c r="B45" t="s">
        <v>61</v>
      </c>
      <c r="C45" t="s">
        <v>67</v>
      </c>
      <c r="D45" t="s">
        <v>63</v>
      </c>
      <c r="E45" t="s">
        <v>1205</v>
      </c>
      <c r="F45" s="15">
        <v>24.5</v>
      </c>
      <c r="G45" t="s">
        <v>65</v>
      </c>
      <c r="H45" t="s">
        <v>65</v>
      </c>
      <c r="I45" t="s">
        <v>65</v>
      </c>
      <c r="J45" t="s">
        <v>65</v>
      </c>
      <c r="K45">
        <v>21.777699999999999</v>
      </c>
      <c r="L45">
        <v>15.799300000000001</v>
      </c>
      <c r="M45">
        <v>28.262599999999999</v>
      </c>
      <c r="N45">
        <v>297.80399999999997</v>
      </c>
      <c r="O45">
        <v>12.777699999999999</v>
      </c>
      <c r="P45">
        <v>12.7324</v>
      </c>
      <c r="Q45">
        <v>18.9085</v>
      </c>
      <c r="R45">
        <v>47.729500000000002</v>
      </c>
      <c r="S45">
        <v>0.85519999999999996</v>
      </c>
      <c r="T45">
        <v>7.6013999999999999</v>
      </c>
      <c r="U45">
        <v>14.9178</v>
      </c>
      <c r="V45">
        <v>35.568800000000003</v>
      </c>
      <c r="W45">
        <v>12.9682</v>
      </c>
      <c r="X45">
        <v>3.3858999999999999</v>
      </c>
      <c r="Y45">
        <v>46.070900000000002</v>
      </c>
      <c r="Z45">
        <v>62.672400000000003</v>
      </c>
      <c r="AA45">
        <v>2.0931999999999999</v>
      </c>
      <c r="AB45">
        <v>23.361599999999999</v>
      </c>
      <c r="AC45">
        <v>27.497800000000002</v>
      </c>
      <c r="AD45">
        <v>49.628500000000003</v>
      </c>
      <c r="AE45">
        <v>120.4492</v>
      </c>
      <c r="AF45">
        <v>38.334600000000002</v>
      </c>
      <c r="AG45">
        <v>6.3803000000000001</v>
      </c>
      <c r="AH45">
        <v>0.14169999999999999</v>
      </c>
      <c r="AI45">
        <v>2.7E-2</v>
      </c>
      <c r="AJ45">
        <v>0.41389999999999999</v>
      </c>
      <c r="AK45">
        <v>8.8900000000000007E-2</v>
      </c>
      <c r="AL45">
        <v>0.8367</v>
      </c>
      <c r="AM45">
        <v>8.8400000000000006E-2</v>
      </c>
      <c r="AN45">
        <v>4.4000000000000003E-3</v>
      </c>
      <c r="AO45">
        <v>4.2000000000000003E-2</v>
      </c>
      <c r="AP45">
        <v>8.0299999999999996E-2</v>
      </c>
      <c r="AQ45">
        <v>9.4000000000000004E-3</v>
      </c>
      <c r="AR45">
        <v>5.0599999999999999E-2</v>
      </c>
      <c r="AS45">
        <v>3.73E-2</v>
      </c>
      <c r="AT45">
        <v>0.15640000000000001</v>
      </c>
      <c r="AU45">
        <v>7.7999999999999996E-3</v>
      </c>
      <c r="AV45">
        <v>4.6899999999999997E-2</v>
      </c>
      <c r="AW45">
        <v>0.1396</v>
      </c>
      <c r="AX45">
        <v>2.69E-2</v>
      </c>
      <c r="AY45">
        <v>6.6299999999999998E-2</v>
      </c>
      <c r="AZ45">
        <v>0.13089999999999999</v>
      </c>
      <c r="BA45">
        <v>1.5900000000000001E-2</v>
      </c>
      <c r="BB45">
        <v>3.4599999999999999E-2</v>
      </c>
      <c r="BC45">
        <v>0.25700000000000001</v>
      </c>
      <c r="BD45">
        <v>0.20230000000000001</v>
      </c>
      <c r="BE45">
        <v>2.3300000000000001E-2</v>
      </c>
      <c r="BF45">
        <v>9.0499999999999997E-2</v>
      </c>
      <c r="BG45">
        <v>1.43E-2</v>
      </c>
      <c r="BH45">
        <v>4.4999999999999997E-3</v>
      </c>
    </row>
    <row r="46" spans="1:60" x14ac:dyDescent="0.3">
      <c r="A46" t="s">
        <v>107</v>
      </c>
      <c r="B46" t="s">
        <v>61</v>
      </c>
      <c r="C46" t="s">
        <v>62</v>
      </c>
      <c r="D46" t="s">
        <v>63</v>
      </c>
      <c r="E46" t="s">
        <v>1205</v>
      </c>
      <c r="F46" s="15">
        <v>25.66</v>
      </c>
      <c r="G46" t="s">
        <v>65</v>
      </c>
      <c r="H46" t="s">
        <v>65</v>
      </c>
      <c r="I46" t="s">
        <v>65</v>
      </c>
      <c r="J46" t="s">
        <v>65</v>
      </c>
      <c r="K46">
        <v>14.934699999999999</v>
      </c>
      <c r="L46">
        <v>9.7284000000000006</v>
      </c>
      <c r="M46">
        <v>18.633099999999999</v>
      </c>
      <c r="N46">
        <v>223.29679999999999</v>
      </c>
      <c r="O46">
        <v>7.6597</v>
      </c>
      <c r="P46">
        <v>8.0924999999999994</v>
      </c>
      <c r="Q46">
        <v>12.219099999999999</v>
      </c>
      <c r="R46">
        <v>36.047699999999999</v>
      </c>
      <c r="S46">
        <v>0.92179999999999995</v>
      </c>
      <c r="T46">
        <v>5.2573999999999996</v>
      </c>
      <c r="U46">
        <v>9.6465999999999994</v>
      </c>
      <c r="V46">
        <v>29.456600000000002</v>
      </c>
      <c r="W46">
        <v>9.4175000000000004</v>
      </c>
      <c r="X46">
        <v>1.6292</v>
      </c>
      <c r="Y46">
        <v>33.648499999999999</v>
      </c>
      <c r="Z46">
        <v>53.439599999999999</v>
      </c>
      <c r="AA46">
        <v>2.2067000000000001</v>
      </c>
      <c r="AB46">
        <v>15.144399999999999</v>
      </c>
      <c r="AC46">
        <v>22.250499999999999</v>
      </c>
      <c r="AD46">
        <v>34.6038</v>
      </c>
      <c r="AE46">
        <v>96.863299999999995</v>
      </c>
      <c r="AF46">
        <v>35.367800000000003</v>
      </c>
      <c r="AG46">
        <v>4.3051000000000004</v>
      </c>
      <c r="AH46">
        <v>1.2847</v>
      </c>
      <c r="AI46">
        <v>9.9000000000000008E-3</v>
      </c>
      <c r="AJ46">
        <v>0.2321</v>
      </c>
      <c r="AK46">
        <v>4.7399999999999998E-2</v>
      </c>
      <c r="AL46">
        <v>0.48430000000000001</v>
      </c>
      <c r="AM46">
        <v>3.0099999999999998E-2</v>
      </c>
      <c r="AN46">
        <v>4.4000000000000003E-3</v>
      </c>
      <c r="AO46">
        <v>1.09E-2</v>
      </c>
      <c r="AP46">
        <v>4.2000000000000003E-2</v>
      </c>
      <c r="AQ46">
        <v>4.0000000000000001E-3</v>
      </c>
      <c r="AR46">
        <v>3.4799999999999998E-2</v>
      </c>
      <c r="AS46">
        <v>1.4500000000000001E-2</v>
      </c>
      <c r="AT46">
        <v>0.12959999999999999</v>
      </c>
      <c r="AU46">
        <v>5.3E-3</v>
      </c>
      <c r="AV46">
        <v>2.3300000000000001E-2</v>
      </c>
      <c r="AW46">
        <v>8.7400000000000005E-2</v>
      </c>
      <c r="AX46">
        <v>2.1600000000000001E-2</v>
      </c>
      <c r="AY46">
        <v>3.1399999999999997E-2</v>
      </c>
      <c r="AZ46">
        <v>8.5599999999999996E-2</v>
      </c>
      <c r="BA46">
        <v>3.8999999999999998E-3</v>
      </c>
      <c r="BB46">
        <v>3.3399999999999999E-2</v>
      </c>
      <c r="BC46">
        <v>0.2228</v>
      </c>
      <c r="BD46">
        <v>0.14630000000000001</v>
      </c>
      <c r="BE46">
        <v>4.4000000000000003E-3</v>
      </c>
      <c r="BF46">
        <v>4.1500000000000002E-2</v>
      </c>
      <c r="BG46">
        <v>4.7000000000000002E-3</v>
      </c>
      <c r="BH46">
        <v>4.4999999999999997E-3</v>
      </c>
    </row>
    <row r="47" spans="1:60" x14ac:dyDescent="0.3">
      <c r="A47" t="s">
        <v>108</v>
      </c>
      <c r="B47" t="s">
        <v>61</v>
      </c>
      <c r="C47" t="s">
        <v>62</v>
      </c>
      <c r="D47" t="s">
        <v>63</v>
      </c>
      <c r="E47" t="s">
        <v>1204</v>
      </c>
      <c r="F47" s="15">
        <v>21.7</v>
      </c>
      <c r="G47" t="s">
        <v>65</v>
      </c>
      <c r="H47" t="s">
        <v>65</v>
      </c>
      <c r="I47" t="s">
        <v>65</v>
      </c>
      <c r="J47" t="s">
        <v>65</v>
      </c>
      <c r="K47">
        <v>10.2994</v>
      </c>
      <c r="L47">
        <v>9.1138999999999992</v>
      </c>
      <c r="M47">
        <v>18.794599999999999</v>
      </c>
      <c r="N47">
        <v>247.1704</v>
      </c>
      <c r="O47">
        <v>8.3263999999999996</v>
      </c>
      <c r="P47">
        <v>8.2056000000000004</v>
      </c>
      <c r="Q47">
        <v>1.2696000000000001</v>
      </c>
      <c r="R47">
        <v>36.6203</v>
      </c>
      <c r="S47">
        <v>0.84640000000000004</v>
      </c>
      <c r="T47">
        <v>4.2422000000000004</v>
      </c>
      <c r="U47">
        <v>9.6507000000000005</v>
      </c>
      <c r="V47">
        <v>23.458600000000001</v>
      </c>
      <c r="W47">
        <v>6.8813000000000004</v>
      </c>
      <c r="X47">
        <v>1.6938</v>
      </c>
      <c r="Y47">
        <v>27.1175</v>
      </c>
      <c r="Z47">
        <v>43.043399999999998</v>
      </c>
      <c r="AA47">
        <v>2.0874999999999999</v>
      </c>
      <c r="AB47">
        <v>13.578799999999999</v>
      </c>
      <c r="AC47">
        <v>18.055199999999999</v>
      </c>
      <c r="AD47">
        <v>34.838299999999997</v>
      </c>
      <c r="AE47">
        <v>90.578699999999998</v>
      </c>
      <c r="AF47">
        <v>26.6281</v>
      </c>
      <c r="AG47">
        <v>4.2530000000000001</v>
      </c>
      <c r="AH47">
        <v>0.84640000000000004</v>
      </c>
      <c r="AI47">
        <v>1.11E-2</v>
      </c>
      <c r="AJ47">
        <v>0.3196</v>
      </c>
      <c r="AK47">
        <v>5.1999999999999998E-2</v>
      </c>
      <c r="AL47">
        <v>0.60170000000000001</v>
      </c>
      <c r="AM47">
        <v>5.0700000000000002E-2</v>
      </c>
      <c r="AN47">
        <v>4.4000000000000003E-3</v>
      </c>
      <c r="AO47">
        <v>5.0999999999999997E-2</v>
      </c>
      <c r="AP47">
        <v>7.7899999999999997E-2</v>
      </c>
      <c r="AQ47">
        <v>1.1299999999999999E-2</v>
      </c>
      <c r="AR47">
        <v>4.5400000000000003E-2</v>
      </c>
      <c r="AS47">
        <v>2.6499999999999999E-2</v>
      </c>
      <c r="AT47">
        <v>0.18509999999999999</v>
      </c>
      <c r="AU47">
        <v>9.2999999999999992E-3</v>
      </c>
      <c r="AV47">
        <v>5.6399999999999999E-2</v>
      </c>
      <c r="AW47">
        <v>0.14069999999999999</v>
      </c>
      <c r="AX47">
        <v>2.58E-2</v>
      </c>
      <c r="AY47">
        <v>5.79E-2</v>
      </c>
      <c r="AZ47">
        <v>0.13650000000000001</v>
      </c>
      <c r="BA47">
        <v>3.8999999999999998E-3</v>
      </c>
      <c r="BB47">
        <v>2.92E-2</v>
      </c>
      <c r="BC47">
        <v>0.249</v>
      </c>
      <c r="BD47">
        <v>0.20069999999999999</v>
      </c>
      <c r="BE47">
        <v>4.4000000000000003E-3</v>
      </c>
      <c r="BF47">
        <v>5.0500000000000003E-2</v>
      </c>
      <c r="BG47">
        <v>1.04E-2</v>
      </c>
      <c r="BH47">
        <v>4.4999999999999997E-3</v>
      </c>
    </row>
    <row r="48" spans="1:60" x14ac:dyDescent="0.3">
      <c r="A48" t="s">
        <v>109</v>
      </c>
      <c r="B48" t="s">
        <v>61</v>
      </c>
      <c r="C48" t="s">
        <v>62</v>
      </c>
      <c r="D48" t="s">
        <v>63</v>
      </c>
      <c r="E48" t="s">
        <v>1205</v>
      </c>
      <c r="F48" s="15">
        <v>27.2</v>
      </c>
      <c r="G48" t="s">
        <v>65</v>
      </c>
      <c r="H48" t="s">
        <v>65</v>
      </c>
      <c r="I48" t="s">
        <v>65</v>
      </c>
      <c r="J48" t="s">
        <v>65</v>
      </c>
      <c r="K48">
        <v>9.1110000000000007</v>
      </c>
      <c r="L48">
        <v>3.81</v>
      </c>
      <c r="M48">
        <v>18.2303</v>
      </c>
      <c r="N48">
        <v>164.0127</v>
      </c>
      <c r="O48">
        <v>6.2561</v>
      </c>
      <c r="P48">
        <v>5.1630000000000003</v>
      </c>
      <c r="Q48">
        <v>12.3651</v>
      </c>
      <c r="R48">
        <v>29.4557</v>
      </c>
      <c r="S48">
        <v>1.7565</v>
      </c>
      <c r="T48">
        <v>3.6084000000000001</v>
      </c>
      <c r="U48">
        <v>9.0470000000000006</v>
      </c>
      <c r="V48">
        <v>18.161000000000001</v>
      </c>
      <c r="W48">
        <v>3.9586999999999999</v>
      </c>
      <c r="X48">
        <v>0.9294</v>
      </c>
      <c r="Y48">
        <v>24.8919</v>
      </c>
      <c r="Z48">
        <v>38.755000000000003</v>
      </c>
      <c r="AA48">
        <v>1.3163</v>
      </c>
      <c r="AB48">
        <v>8.9155999999999995</v>
      </c>
      <c r="AC48">
        <v>12.545199999999999</v>
      </c>
      <c r="AD48">
        <v>32.774700000000003</v>
      </c>
      <c r="AE48">
        <v>88.601600000000005</v>
      </c>
      <c r="AF48">
        <v>28.044599999999999</v>
      </c>
      <c r="AG48">
        <v>2.2012999999999998</v>
      </c>
      <c r="AH48">
        <v>0.14169999999999999</v>
      </c>
      <c r="AI48">
        <v>7.1000000000000004E-3</v>
      </c>
      <c r="AJ48">
        <v>0.18859999999999999</v>
      </c>
      <c r="AK48">
        <v>2.8799999999999999E-2</v>
      </c>
      <c r="AL48">
        <v>0.3165</v>
      </c>
      <c r="AM48">
        <v>1.01E-2</v>
      </c>
      <c r="AN48">
        <v>4.4000000000000003E-3</v>
      </c>
      <c r="AO48">
        <v>8.0000000000000002E-3</v>
      </c>
      <c r="AP48">
        <v>2.86E-2</v>
      </c>
      <c r="AQ48">
        <v>4.0000000000000001E-3</v>
      </c>
      <c r="AR48">
        <v>1.35E-2</v>
      </c>
      <c r="AS48">
        <v>6.8999999999999999E-3</v>
      </c>
      <c r="AT48">
        <v>8.6699999999999999E-2</v>
      </c>
      <c r="AU48">
        <v>5.3E-3</v>
      </c>
      <c r="AV48">
        <v>1.1900000000000001E-2</v>
      </c>
      <c r="AW48">
        <v>6.7000000000000004E-2</v>
      </c>
      <c r="AX48">
        <v>3.2000000000000002E-3</v>
      </c>
      <c r="AY48">
        <v>2.7900000000000001E-2</v>
      </c>
      <c r="AZ48">
        <v>5.4199999999999998E-2</v>
      </c>
      <c r="BA48">
        <v>3.8999999999999998E-3</v>
      </c>
      <c r="BB48">
        <v>1.1900000000000001E-2</v>
      </c>
      <c r="BC48">
        <v>0.15570000000000001</v>
      </c>
      <c r="BD48">
        <v>0.1217</v>
      </c>
      <c r="BE48">
        <v>4.4000000000000003E-3</v>
      </c>
      <c r="BF48">
        <v>3.1800000000000002E-2</v>
      </c>
      <c r="BG48">
        <v>4.7000000000000002E-3</v>
      </c>
      <c r="BH48">
        <v>4.4999999999999997E-3</v>
      </c>
    </row>
    <row r="49" spans="1:60" x14ac:dyDescent="0.3">
      <c r="A49" t="s">
        <v>110</v>
      </c>
      <c r="B49" t="s">
        <v>61</v>
      </c>
      <c r="C49" t="s">
        <v>67</v>
      </c>
      <c r="D49" t="s">
        <v>63</v>
      </c>
      <c r="E49" t="s">
        <v>1206</v>
      </c>
      <c r="F49" s="15">
        <v>33.1</v>
      </c>
      <c r="G49" t="s">
        <v>65</v>
      </c>
      <c r="H49" t="s">
        <v>65</v>
      </c>
      <c r="I49" t="s">
        <v>65</v>
      </c>
      <c r="J49" t="s">
        <v>65</v>
      </c>
      <c r="K49">
        <v>12.617100000000001</v>
      </c>
      <c r="L49">
        <v>6.9589999999999996</v>
      </c>
      <c r="M49">
        <v>19.876899999999999</v>
      </c>
      <c r="N49">
        <v>217.54329999999999</v>
      </c>
      <c r="O49">
        <v>9.6689000000000007</v>
      </c>
      <c r="P49">
        <v>6.3395000000000001</v>
      </c>
      <c r="Q49">
        <v>11.835900000000001</v>
      </c>
      <c r="R49">
        <v>31.276700000000002</v>
      </c>
      <c r="S49">
        <v>1.8976999999999999</v>
      </c>
      <c r="T49">
        <v>3.6322000000000001</v>
      </c>
      <c r="U49">
        <v>7.5865999999999998</v>
      </c>
      <c r="V49">
        <v>20.1873</v>
      </c>
      <c r="W49">
        <v>5.4481999999999999</v>
      </c>
      <c r="X49">
        <v>0.84309999999999996</v>
      </c>
      <c r="Y49">
        <v>25.848600000000001</v>
      </c>
      <c r="Z49">
        <v>44.718200000000003</v>
      </c>
      <c r="AA49">
        <v>1.1866000000000001</v>
      </c>
      <c r="AB49">
        <v>10.382</v>
      </c>
      <c r="AC49">
        <v>15.485900000000001</v>
      </c>
      <c r="AD49">
        <v>26.618200000000002</v>
      </c>
      <c r="AE49">
        <v>80.3215</v>
      </c>
      <c r="AF49">
        <v>26.9254</v>
      </c>
      <c r="AG49">
        <v>2.4975999999999998</v>
      </c>
      <c r="AH49">
        <v>0.14169999999999999</v>
      </c>
      <c r="AI49">
        <v>2.3199999999999998E-2</v>
      </c>
      <c r="AJ49">
        <v>0.29599999999999999</v>
      </c>
      <c r="AK49">
        <v>7.7499999999999999E-2</v>
      </c>
      <c r="AL49">
        <v>0.63719999999999999</v>
      </c>
      <c r="AM49">
        <v>5.0200000000000002E-2</v>
      </c>
      <c r="AN49">
        <v>4.4000000000000003E-3</v>
      </c>
      <c r="AO49">
        <v>1.6E-2</v>
      </c>
      <c r="AP49">
        <v>6.93E-2</v>
      </c>
      <c r="AQ49">
        <v>4.0000000000000001E-3</v>
      </c>
      <c r="AR49">
        <v>0.03</v>
      </c>
      <c r="AS49">
        <v>1.34E-2</v>
      </c>
      <c r="AT49">
        <v>0.13600000000000001</v>
      </c>
      <c r="AU49">
        <v>5.3E-3</v>
      </c>
      <c r="AV49">
        <v>1.46E-2</v>
      </c>
      <c r="AW49">
        <v>6.5500000000000003E-2</v>
      </c>
      <c r="AX49">
        <v>1.03E-2</v>
      </c>
      <c r="AY49">
        <v>4.58E-2</v>
      </c>
      <c r="AZ49">
        <v>6.9800000000000001E-2</v>
      </c>
      <c r="BA49">
        <v>3.8999999999999998E-3</v>
      </c>
      <c r="BB49">
        <v>2.52E-2</v>
      </c>
      <c r="BC49">
        <v>0.2082</v>
      </c>
      <c r="BD49">
        <v>0.15110000000000001</v>
      </c>
      <c r="BE49">
        <v>4.4000000000000003E-3</v>
      </c>
      <c r="BF49">
        <v>2.63E-2</v>
      </c>
      <c r="BG49">
        <v>4.7000000000000002E-3</v>
      </c>
      <c r="BH49">
        <v>4.4999999999999997E-3</v>
      </c>
    </row>
    <row r="50" spans="1:60" x14ac:dyDescent="0.3">
      <c r="A50" t="s">
        <v>111</v>
      </c>
      <c r="B50" t="s">
        <v>61</v>
      </c>
      <c r="C50" t="s">
        <v>62</v>
      </c>
      <c r="D50" t="s">
        <v>63</v>
      </c>
      <c r="E50" t="s">
        <v>1204</v>
      </c>
      <c r="F50" s="15" t="s">
        <v>64</v>
      </c>
      <c r="G50" t="s">
        <v>65</v>
      </c>
      <c r="H50" t="s">
        <v>65</v>
      </c>
      <c r="I50" t="s">
        <v>65</v>
      </c>
      <c r="J50" t="s">
        <v>65</v>
      </c>
      <c r="K50">
        <v>14.9986</v>
      </c>
      <c r="L50">
        <v>4.5147000000000004</v>
      </c>
      <c r="M50">
        <v>24.369800000000001</v>
      </c>
      <c r="N50">
        <v>228.6266</v>
      </c>
      <c r="O50">
        <v>11.817399999999999</v>
      </c>
      <c r="P50">
        <v>7.2460000000000004</v>
      </c>
      <c r="Q50">
        <v>13.3827</v>
      </c>
      <c r="R50">
        <v>39.944200000000002</v>
      </c>
      <c r="S50">
        <v>3.9984999999999999</v>
      </c>
      <c r="T50">
        <v>4.1801000000000004</v>
      </c>
      <c r="U50">
        <v>9.0683000000000007</v>
      </c>
      <c r="V50">
        <v>25.4619</v>
      </c>
      <c r="W50">
        <v>5.9177999999999997</v>
      </c>
      <c r="X50">
        <v>0.1595</v>
      </c>
      <c r="Y50">
        <v>32.201300000000003</v>
      </c>
      <c r="Z50">
        <v>58.678100000000001</v>
      </c>
      <c r="AA50">
        <v>1.5288999999999999</v>
      </c>
      <c r="AB50">
        <v>11.045999999999999</v>
      </c>
      <c r="AC50">
        <v>22.074300000000001</v>
      </c>
      <c r="AD50">
        <v>37.445099999999996</v>
      </c>
      <c r="AE50">
        <v>124.8716</v>
      </c>
      <c r="AF50">
        <v>46.080800000000004</v>
      </c>
      <c r="AG50">
        <v>2.8024</v>
      </c>
      <c r="AH50">
        <v>0.14169999999999999</v>
      </c>
      <c r="AI50">
        <v>2.5000000000000001E-3</v>
      </c>
      <c r="AJ50">
        <v>0.35709999999999997</v>
      </c>
      <c r="AK50">
        <v>3.0200000000000001E-2</v>
      </c>
      <c r="AL50">
        <v>0.60340000000000005</v>
      </c>
      <c r="AM50">
        <v>5.3800000000000001E-2</v>
      </c>
      <c r="AN50">
        <v>4.4000000000000003E-3</v>
      </c>
      <c r="AO50">
        <v>1.3299999999999999E-2</v>
      </c>
      <c r="AP50">
        <v>8.3299999999999999E-2</v>
      </c>
      <c r="AQ50">
        <v>4.0000000000000001E-3</v>
      </c>
      <c r="AR50">
        <v>2.7400000000000001E-2</v>
      </c>
      <c r="AS50">
        <v>1.7999999999999999E-2</v>
      </c>
      <c r="AT50">
        <v>0.16350000000000001</v>
      </c>
      <c r="AU50">
        <v>5.3E-3</v>
      </c>
      <c r="AV50">
        <v>3.0000000000000001E-3</v>
      </c>
      <c r="AW50">
        <v>8.9399999999999993E-2</v>
      </c>
      <c r="AX50">
        <v>3.2000000000000002E-3</v>
      </c>
      <c r="AY50">
        <v>5.8099999999999999E-2</v>
      </c>
      <c r="AZ50">
        <v>8.5999999999999993E-2</v>
      </c>
      <c r="BA50">
        <v>3.8999999999999998E-3</v>
      </c>
      <c r="BB50">
        <v>1.77E-2</v>
      </c>
      <c r="BC50">
        <v>0.31130000000000002</v>
      </c>
      <c r="BD50">
        <v>0.21540000000000001</v>
      </c>
      <c r="BE50">
        <v>4.4000000000000003E-3</v>
      </c>
      <c r="BF50">
        <v>5.33E-2</v>
      </c>
      <c r="BG50">
        <v>4.7000000000000002E-3</v>
      </c>
      <c r="BH50">
        <v>4.4999999999999997E-3</v>
      </c>
    </row>
    <row r="51" spans="1:60" x14ac:dyDescent="0.3">
      <c r="A51" t="s">
        <v>112</v>
      </c>
      <c r="B51" t="s">
        <v>61</v>
      </c>
      <c r="C51" t="s">
        <v>62</v>
      </c>
      <c r="D51" t="s">
        <v>63</v>
      </c>
      <c r="E51" t="s">
        <v>1205</v>
      </c>
      <c r="F51" s="15">
        <v>23.55</v>
      </c>
      <c r="G51" t="s">
        <v>65</v>
      </c>
      <c r="H51" t="s">
        <v>65</v>
      </c>
      <c r="I51" t="s">
        <v>65</v>
      </c>
      <c r="J51" t="s">
        <v>65</v>
      </c>
      <c r="K51">
        <v>11.989000000000001</v>
      </c>
      <c r="L51">
        <v>7.4755000000000003</v>
      </c>
      <c r="M51">
        <v>20.756799999999998</v>
      </c>
      <c r="N51">
        <v>247.31379999999999</v>
      </c>
      <c r="O51">
        <v>9.5074000000000005</v>
      </c>
      <c r="P51">
        <v>6.2529000000000003</v>
      </c>
      <c r="Q51">
        <v>11.560499999999999</v>
      </c>
      <c r="R51">
        <v>31.788399999999999</v>
      </c>
      <c r="S51">
        <v>0.41499999999999998</v>
      </c>
      <c r="T51">
        <v>3.8380000000000001</v>
      </c>
      <c r="U51">
        <v>10.047800000000001</v>
      </c>
      <c r="V51">
        <v>22.820499999999999</v>
      </c>
      <c r="W51">
        <v>6.2972999999999999</v>
      </c>
      <c r="X51">
        <v>1.6841999999999999</v>
      </c>
      <c r="Y51">
        <v>30.677</v>
      </c>
      <c r="Z51">
        <v>48.2652</v>
      </c>
      <c r="AA51">
        <v>1.5793999999999999</v>
      </c>
      <c r="AB51">
        <v>13.303100000000001</v>
      </c>
      <c r="AC51">
        <v>18.8795</v>
      </c>
      <c r="AD51">
        <v>37.732900000000001</v>
      </c>
      <c r="AE51">
        <v>101.8241</v>
      </c>
      <c r="AF51">
        <v>33.2943</v>
      </c>
      <c r="AG51">
        <v>3.0493999999999999</v>
      </c>
      <c r="AH51">
        <v>0.67879999999999996</v>
      </c>
      <c r="AI51">
        <v>1.04E-2</v>
      </c>
      <c r="AJ51">
        <v>0.27200000000000002</v>
      </c>
      <c r="AK51">
        <v>6.7599999999999993E-2</v>
      </c>
      <c r="AL51">
        <v>0.51200000000000001</v>
      </c>
      <c r="AM51">
        <v>5.3800000000000001E-2</v>
      </c>
      <c r="AN51">
        <v>4.4000000000000003E-3</v>
      </c>
      <c r="AO51">
        <v>1.95E-2</v>
      </c>
      <c r="AP51">
        <v>6.0499999999999998E-2</v>
      </c>
      <c r="AQ51">
        <v>4.0000000000000001E-3</v>
      </c>
      <c r="AR51">
        <v>2.18E-2</v>
      </c>
      <c r="AS51">
        <v>2.4E-2</v>
      </c>
      <c r="AT51">
        <v>0.13469999999999999</v>
      </c>
      <c r="AU51">
        <v>5.3E-3</v>
      </c>
      <c r="AV51">
        <v>3.4299999999999997E-2</v>
      </c>
      <c r="AW51">
        <v>0.1145</v>
      </c>
      <c r="AX51">
        <v>9.9000000000000008E-3</v>
      </c>
      <c r="AY51">
        <v>4.8300000000000003E-2</v>
      </c>
      <c r="AZ51">
        <v>9.9900000000000003E-2</v>
      </c>
      <c r="BA51">
        <v>3.8999999999999998E-3</v>
      </c>
      <c r="BB51">
        <v>2.6499999999999999E-2</v>
      </c>
      <c r="BC51">
        <v>0.21679999999999999</v>
      </c>
      <c r="BD51">
        <v>0.1706</v>
      </c>
      <c r="BE51">
        <v>4.4000000000000003E-3</v>
      </c>
      <c r="BF51">
        <v>6.4000000000000001E-2</v>
      </c>
      <c r="BG51">
        <v>4.7000000000000002E-3</v>
      </c>
      <c r="BH51">
        <v>4.4999999999999997E-3</v>
      </c>
    </row>
    <row r="52" spans="1:60" x14ac:dyDescent="0.3">
      <c r="A52" t="s">
        <v>113</v>
      </c>
      <c r="B52" t="s">
        <v>61</v>
      </c>
      <c r="C52" t="s">
        <v>62</v>
      </c>
      <c r="D52" t="s">
        <v>63</v>
      </c>
      <c r="E52" t="s">
        <v>1206</v>
      </c>
      <c r="F52" s="15">
        <v>24.11</v>
      </c>
      <c r="G52" t="s">
        <v>65</v>
      </c>
      <c r="H52" t="s">
        <v>65</v>
      </c>
      <c r="I52" t="s">
        <v>65</v>
      </c>
      <c r="J52" t="s">
        <v>65</v>
      </c>
      <c r="K52">
        <v>23.369499999999999</v>
      </c>
      <c r="L52">
        <v>15.9818</v>
      </c>
      <c r="M52">
        <v>35.7776</v>
      </c>
      <c r="N52">
        <v>373.66829999999999</v>
      </c>
      <c r="O52">
        <v>14.1021</v>
      </c>
      <c r="P52">
        <v>15.187900000000001</v>
      </c>
      <c r="Q52">
        <v>23.5227</v>
      </c>
      <c r="R52">
        <v>55.989400000000003</v>
      </c>
      <c r="S52">
        <v>1.7596000000000001</v>
      </c>
      <c r="T52">
        <v>8.9459999999999997</v>
      </c>
      <c r="U52">
        <v>17.595700000000001</v>
      </c>
      <c r="V52">
        <v>39.226100000000002</v>
      </c>
      <c r="W52">
        <v>13.3489</v>
      </c>
      <c r="X52">
        <v>4.2443</v>
      </c>
      <c r="Y52">
        <v>53.886299999999999</v>
      </c>
      <c r="Z52">
        <v>74.261099999999999</v>
      </c>
      <c r="AA52">
        <v>4.4188000000000001</v>
      </c>
      <c r="AB52">
        <v>25.551500000000001</v>
      </c>
      <c r="AC52">
        <v>34.117699999999999</v>
      </c>
      <c r="AD52">
        <v>63.980600000000003</v>
      </c>
      <c r="AE52">
        <v>157.1317</v>
      </c>
      <c r="AF52">
        <v>49.712299999999999</v>
      </c>
      <c r="AG52">
        <v>8.2965</v>
      </c>
      <c r="AH52">
        <v>1.6424000000000001</v>
      </c>
      <c r="AI52">
        <v>6.4199999999999993E-2</v>
      </c>
      <c r="AJ52">
        <v>0.64</v>
      </c>
      <c r="AK52">
        <v>0.13819999999999999</v>
      </c>
      <c r="AL52">
        <v>1.5349999999999999</v>
      </c>
      <c r="AM52">
        <v>8.7900000000000006E-2</v>
      </c>
      <c r="AN52">
        <v>4.4000000000000003E-3</v>
      </c>
      <c r="AO52">
        <v>6.4600000000000005E-2</v>
      </c>
      <c r="AP52">
        <v>0.12180000000000001</v>
      </c>
      <c r="AQ52">
        <v>1.9400000000000001E-2</v>
      </c>
      <c r="AR52">
        <v>0.1108</v>
      </c>
      <c r="AS52">
        <v>5.6000000000000001E-2</v>
      </c>
      <c r="AT52">
        <v>0.34489999999999998</v>
      </c>
      <c r="AU52">
        <v>5.3E-3</v>
      </c>
      <c r="AV52">
        <v>0.1074</v>
      </c>
      <c r="AW52">
        <v>0.2213</v>
      </c>
      <c r="AX52">
        <v>7.0800000000000002E-2</v>
      </c>
      <c r="AY52">
        <v>9.01E-2</v>
      </c>
      <c r="AZ52">
        <v>0.25580000000000003</v>
      </c>
      <c r="BA52">
        <v>3.8999999999999998E-3</v>
      </c>
      <c r="BB52">
        <v>0.10199999999999999</v>
      </c>
      <c r="BC52">
        <v>0.57220000000000004</v>
      </c>
      <c r="BD52">
        <v>0.35520000000000002</v>
      </c>
      <c r="BE52">
        <v>4.4000000000000003E-3</v>
      </c>
      <c r="BF52">
        <v>6.2799999999999995E-2</v>
      </c>
      <c r="BG52">
        <v>4.7000000000000002E-3</v>
      </c>
      <c r="BH52">
        <v>4.4999999999999997E-3</v>
      </c>
    </row>
    <row r="53" spans="1:60" x14ac:dyDescent="0.3">
      <c r="A53" t="s">
        <v>114</v>
      </c>
      <c r="B53" t="s">
        <v>61</v>
      </c>
      <c r="C53" t="s">
        <v>62</v>
      </c>
      <c r="D53" t="s">
        <v>63</v>
      </c>
      <c r="E53" t="s">
        <v>1208</v>
      </c>
      <c r="F53" s="15" t="s">
        <v>64</v>
      </c>
      <c r="G53" t="s">
        <v>65</v>
      </c>
      <c r="H53" t="s">
        <v>65</v>
      </c>
      <c r="I53" t="s">
        <v>65</v>
      </c>
      <c r="J53" t="s">
        <v>65</v>
      </c>
      <c r="K53">
        <v>5.9435000000000002</v>
      </c>
      <c r="L53">
        <v>3.8050000000000002</v>
      </c>
      <c r="M53">
        <v>13.446899999999999</v>
      </c>
      <c r="N53">
        <v>151.1105</v>
      </c>
      <c r="O53">
        <v>6.0986000000000002</v>
      </c>
      <c r="P53">
        <v>5.0030000000000001</v>
      </c>
      <c r="Q53">
        <v>9.7133000000000003</v>
      </c>
      <c r="R53">
        <v>25.886299999999999</v>
      </c>
      <c r="S53">
        <v>0.14449999999999999</v>
      </c>
      <c r="T53">
        <v>3.4020000000000001</v>
      </c>
      <c r="U53">
        <v>7.0042</v>
      </c>
      <c r="V53">
        <v>16.563400000000001</v>
      </c>
      <c r="W53">
        <v>4.1673</v>
      </c>
      <c r="X53">
        <v>0.74409999999999998</v>
      </c>
      <c r="Y53">
        <v>19.894100000000002</v>
      </c>
      <c r="Z53">
        <v>35.171900000000001</v>
      </c>
      <c r="AA53">
        <v>1.3904000000000001</v>
      </c>
      <c r="AB53">
        <v>8.7840000000000007</v>
      </c>
      <c r="AC53">
        <v>13.4543</v>
      </c>
      <c r="AD53">
        <v>28.298500000000001</v>
      </c>
      <c r="AE53">
        <v>79.088300000000004</v>
      </c>
      <c r="AF53">
        <v>23.320799999999998</v>
      </c>
      <c r="AG53">
        <v>2.2629999999999999</v>
      </c>
      <c r="AH53">
        <v>0.14169999999999999</v>
      </c>
      <c r="AI53">
        <v>2.5000000000000001E-3</v>
      </c>
      <c r="AJ53">
        <v>0.21329999999999999</v>
      </c>
      <c r="AK53">
        <v>2.6200000000000001E-2</v>
      </c>
      <c r="AL53">
        <v>0.48730000000000001</v>
      </c>
      <c r="AM53">
        <v>2.5999999999999999E-2</v>
      </c>
      <c r="AN53">
        <v>4.4000000000000003E-3</v>
      </c>
      <c r="AO53">
        <v>1.5699999999999999E-2</v>
      </c>
      <c r="AP53">
        <v>4.8300000000000003E-2</v>
      </c>
      <c r="AQ53">
        <v>4.0000000000000001E-3</v>
      </c>
      <c r="AR53">
        <v>2.7199999999999998E-2</v>
      </c>
      <c r="AS53">
        <v>1.14E-2</v>
      </c>
      <c r="AT53">
        <v>0.14299999999999999</v>
      </c>
      <c r="AU53">
        <v>5.3E-3</v>
      </c>
      <c r="AV53">
        <v>1.5599999999999999E-2</v>
      </c>
      <c r="AW53">
        <v>8.7400000000000005E-2</v>
      </c>
      <c r="AX53">
        <v>3.2000000000000002E-3</v>
      </c>
      <c r="AY53">
        <v>2.3400000000000001E-2</v>
      </c>
      <c r="AZ53">
        <v>8.7999999999999995E-2</v>
      </c>
      <c r="BA53">
        <v>3.8999999999999998E-3</v>
      </c>
      <c r="BB53">
        <v>2.4E-2</v>
      </c>
      <c r="BC53">
        <v>0.23880000000000001</v>
      </c>
      <c r="BD53">
        <v>0.17749999999999999</v>
      </c>
      <c r="BE53">
        <v>4.4000000000000003E-3</v>
      </c>
      <c r="BF53">
        <v>2.76E-2</v>
      </c>
      <c r="BG53">
        <v>4.7000000000000002E-3</v>
      </c>
      <c r="BH53">
        <v>4.4999999999999997E-3</v>
      </c>
    </row>
    <row r="54" spans="1:60" x14ac:dyDescent="0.3">
      <c r="A54" t="s">
        <v>115</v>
      </c>
      <c r="B54" t="s">
        <v>61</v>
      </c>
      <c r="C54" t="s">
        <v>62</v>
      </c>
      <c r="D54" t="s">
        <v>63</v>
      </c>
      <c r="E54" t="s">
        <v>1206</v>
      </c>
      <c r="F54" s="15" t="s">
        <v>64</v>
      </c>
      <c r="G54" t="s">
        <v>65</v>
      </c>
      <c r="H54" t="s">
        <v>65</v>
      </c>
      <c r="I54" t="s">
        <v>65</v>
      </c>
      <c r="J54" t="s">
        <v>65</v>
      </c>
      <c r="K54">
        <v>16.729299999999999</v>
      </c>
      <c r="L54">
        <v>10.209199999999999</v>
      </c>
      <c r="M54">
        <v>34.337400000000002</v>
      </c>
      <c r="N54">
        <v>332.57209999999998</v>
      </c>
      <c r="O54">
        <v>10.2928</v>
      </c>
      <c r="P54">
        <v>11.035399999999999</v>
      </c>
      <c r="Q54">
        <v>19.650099999999998</v>
      </c>
      <c r="R54">
        <v>51.720199999999998</v>
      </c>
      <c r="S54">
        <v>1.5498000000000001</v>
      </c>
      <c r="T54">
        <v>6.4913999999999996</v>
      </c>
      <c r="U54">
        <v>15.660500000000001</v>
      </c>
      <c r="V54">
        <v>35.202300000000001</v>
      </c>
      <c r="W54">
        <v>8.9758999999999993</v>
      </c>
      <c r="X54">
        <v>2.2961</v>
      </c>
      <c r="Y54">
        <v>49.777700000000003</v>
      </c>
      <c r="Z54">
        <v>69.193899999999999</v>
      </c>
      <c r="AA54">
        <v>3.6674000000000002</v>
      </c>
      <c r="AB54">
        <v>19.226700000000001</v>
      </c>
      <c r="AC54">
        <v>22.915800000000001</v>
      </c>
      <c r="AD54">
        <v>62.064799999999998</v>
      </c>
      <c r="AE54">
        <v>154.63890000000001</v>
      </c>
      <c r="AF54">
        <v>42.915900000000001</v>
      </c>
      <c r="AG54">
        <v>4.9535</v>
      </c>
      <c r="AH54">
        <v>0.14169999999999999</v>
      </c>
      <c r="AI54">
        <v>3.7999999999999999E-2</v>
      </c>
      <c r="AJ54">
        <v>0.4148</v>
      </c>
      <c r="AK54">
        <v>9.1200000000000003E-2</v>
      </c>
      <c r="AL54">
        <v>0.97199999999999998</v>
      </c>
      <c r="AM54">
        <v>5.7799999999999997E-2</v>
      </c>
      <c r="AN54">
        <v>4.4000000000000003E-3</v>
      </c>
      <c r="AO54">
        <v>4.6800000000000001E-2</v>
      </c>
      <c r="AP54">
        <v>0.09</v>
      </c>
      <c r="AQ54">
        <v>4.0000000000000001E-3</v>
      </c>
      <c r="AR54">
        <v>7.7100000000000002E-2</v>
      </c>
      <c r="AS54">
        <v>2.4199999999999999E-2</v>
      </c>
      <c r="AT54">
        <v>0.20699999999999999</v>
      </c>
      <c r="AU54">
        <v>5.3E-3</v>
      </c>
      <c r="AV54">
        <v>5.11E-2</v>
      </c>
      <c r="AW54">
        <v>0.1472</v>
      </c>
      <c r="AX54">
        <v>3.6600000000000001E-2</v>
      </c>
      <c r="AY54">
        <v>5.8599999999999999E-2</v>
      </c>
      <c r="AZ54">
        <v>0.1193</v>
      </c>
      <c r="BA54">
        <v>3.8999999999999998E-3</v>
      </c>
      <c r="BB54">
        <v>7.6300000000000007E-2</v>
      </c>
      <c r="BC54">
        <v>0.39029999999999998</v>
      </c>
      <c r="BD54">
        <v>0.22270000000000001</v>
      </c>
      <c r="BE54">
        <v>4.4000000000000003E-3</v>
      </c>
      <c r="BF54">
        <v>7.6600000000000001E-2</v>
      </c>
      <c r="BG54">
        <v>4.7000000000000002E-3</v>
      </c>
      <c r="BH54">
        <v>4.4999999999999997E-3</v>
      </c>
    </row>
    <row r="55" spans="1:60" x14ac:dyDescent="0.3">
      <c r="A55" t="s">
        <v>116</v>
      </c>
      <c r="B55" t="s">
        <v>61</v>
      </c>
      <c r="C55" t="s">
        <v>62</v>
      </c>
      <c r="D55" t="s">
        <v>63</v>
      </c>
      <c r="E55" t="s">
        <v>1208</v>
      </c>
      <c r="F55" s="15">
        <v>28.4</v>
      </c>
      <c r="G55" t="s">
        <v>65</v>
      </c>
      <c r="H55" t="s">
        <v>65</v>
      </c>
      <c r="I55" t="s">
        <v>65</v>
      </c>
      <c r="J55" t="s">
        <v>65</v>
      </c>
      <c r="K55">
        <v>7.7690000000000001</v>
      </c>
      <c r="L55">
        <v>5.2422000000000004</v>
      </c>
      <c r="M55">
        <v>18.741099999999999</v>
      </c>
      <c r="N55">
        <v>186.0471</v>
      </c>
      <c r="O55">
        <v>7.7889999999999997</v>
      </c>
      <c r="P55">
        <v>5.8948</v>
      </c>
      <c r="Q55">
        <v>11.8887</v>
      </c>
      <c r="R55">
        <v>28.9068</v>
      </c>
      <c r="S55">
        <v>0.879</v>
      </c>
      <c r="T55">
        <v>4.3095999999999997</v>
      </c>
      <c r="U55">
        <v>9.1145999999999994</v>
      </c>
      <c r="V55">
        <v>20.3748</v>
      </c>
      <c r="W55">
        <v>5.6327999999999996</v>
      </c>
      <c r="X55">
        <v>2.4133</v>
      </c>
      <c r="Y55">
        <v>33.316899999999997</v>
      </c>
      <c r="Z55">
        <v>44.295299999999997</v>
      </c>
      <c r="AA55">
        <v>3.4156</v>
      </c>
      <c r="AB55">
        <v>14.0174</v>
      </c>
      <c r="AC55">
        <v>16.206399999999999</v>
      </c>
      <c r="AD55">
        <v>48.175699999999999</v>
      </c>
      <c r="AE55">
        <v>121.1735</v>
      </c>
      <c r="AF55">
        <v>30.064299999999999</v>
      </c>
      <c r="AG55">
        <v>4.0598000000000001</v>
      </c>
      <c r="AH55">
        <v>0.40150000000000002</v>
      </c>
      <c r="AI55">
        <v>1.78E-2</v>
      </c>
      <c r="AJ55">
        <v>0.29220000000000002</v>
      </c>
      <c r="AK55">
        <v>5.0099999999999999E-2</v>
      </c>
      <c r="AL55">
        <v>0.49120000000000003</v>
      </c>
      <c r="AM55">
        <v>4.9200000000000001E-2</v>
      </c>
      <c r="AN55">
        <v>4.4000000000000003E-3</v>
      </c>
      <c r="AO55">
        <v>2.7300000000000001E-2</v>
      </c>
      <c r="AP55">
        <v>6.0299999999999999E-2</v>
      </c>
      <c r="AQ55">
        <v>4.0000000000000001E-3</v>
      </c>
      <c r="AR55">
        <v>4.7800000000000002E-2</v>
      </c>
      <c r="AS55">
        <v>1.18E-2</v>
      </c>
      <c r="AT55">
        <v>0.13850000000000001</v>
      </c>
      <c r="AU55">
        <v>5.3E-3</v>
      </c>
      <c r="AV55">
        <v>3.1699999999999999E-2</v>
      </c>
      <c r="AW55">
        <v>9.9500000000000005E-2</v>
      </c>
      <c r="AX55">
        <v>1.09E-2</v>
      </c>
      <c r="AY55">
        <v>3.95E-2</v>
      </c>
      <c r="AZ55">
        <v>8.4500000000000006E-2</v>
      </c>
      <c r="BA55">
        <v>3.8999999999999998E-3</v>
      </c>
      <c r="BB55">
        <v>3.6999999999999998E-2</v>
      </c>
      <c r="BC55">
        <v>0.27139999999999997</v>
      </c>
      <c r="BD55">
        <v>0.16600000000000001</v>
      </c>
      <c r="BE55">
        <v>4.4000000000000003E-3</v>
      </c>
      <c r="BF55">
        <v>6.8000000000000005E-2</v>
      </c>
      <c r="BG55">
        <v>4.7000000000000002E-3</v>
      </c>
      <c r="BH55">
        <v>4.4999999999999997E-3</v>
      </c>
    </row>
    <row r="56" spans="1:60" x14ac:dyDescent="0.3">
      <c r="A56" t="s">
        <v>117</v>
      </c>
      <c r="B56" t="s">
        <v>61</v>
      </c>
      <c r="C56" t="s">
        <v>62</v>
      </c>
      <c r="D56" t="s">
        <v>63</v>
      </c>
      <c r="E56" t="s">
        <v>1203</v>
      </c>
      <c r="F56" s="15">
        <v>34.29</v>
      </c>
      <c r="G56" t="s">
        <v>65</v>
      </c>
      <c r="H56" t="s">
        <v>65</v>
      </c>
      <c r="I56" t="s">
        <v>65</v>
      </c>
      <c r="J56" t="s">
        <v>65</v>
      </c>
      <c r="K56">
        <v>18.331800000000001</v>
      </c>
      <c r="L56">
        <v>11.319800000000001</v>
      </c>
      <c r="M56">
        <v>30.568000000000001</v>
      </c>
      <c r="N56">
        <v>362.49680000000001</v>
      </c>
      <c r="O56">
        <v>14.6234</v>
      </c>
      <c r="P56">
        <v>13.7683</v>
      </c>
      <c r="Q56">
        <v>19.450700000000001</v>
      </c>
      <c r="R56">
        <v>54.779699999999998</v>
      </c>
      <c r="S56">
        <v>2.3736000000000002</v>
      </c>
      <c r="T56">
        <v>7.2666000000000004</v>
      </c>
      <c r="U56">
        <v>14.8392</v>
      </c>
      <c r="V56">
        <v>37.396599999999999</v>
      </c>
      <c r="W56">
        <v>9.9891000000000005</v>
      </c>
      <c r="X56">
        <v>2.7097000000000002</v>
      </c>
      <c r="Y56">
        <v>46.768500000000003</v>
      </c>
      <c r="Z56">
        <v>82.293700000000001</v>
      </c>
      <c r="AA56">
        <v>4.5579000000000001</v>
      </c>
      <c r="AB56">
        <v>18.775500000000001</v>
      </c>
      <c r="AC56">
        <v>28.105699999999999</v>
      </c>
      <c r="AD56">
        <v>55.646299999999997</v>
      </c>
      <c r="AE56">
        <v>163.26390000000001</v>
      </c>
      <c r="AF56">
        <v>56.1051</v>
      </c>
      <c r="AG56">
        <v>6.4744000000000002</v>
      </c>
      <c r="AH56">
        <v>1.3416999999999999</v>
      </c>
      <c r="AI56">
        <v>2.5000000000000001E-3</v>
      </c>
      <c r="AJ56">
        <v>0.29120000000000001</v>
      </c>
      <c r="AK56">
        <v>4.1500000000000002E-2</v>
      </c>
      <c r="AL56">
        <v>0.61319999999999997</v>
      </c>
      <c r="AM56">
        <v>3.4599999999999999E-2</v>
      </c>
      <c r="AN56">
        <v>4.4000000000000003E-3</v>
      </c>
      <c r="AO56">
        <v>2.5999999999999999E-2</v>
      </c>
      <c r="AP56">
        <v>8.5000000000000006E-2</v>
      </c>
      <c r="AQ56">
        <v>4.0000000000000001E-3</v>
      </c>
      <c r="AR56">
        <v>2.9899999999999999E-2</v>
      </c>
      <c r="AS56">
        <v>1.6899999999999998E-2</v>
      </c>
      <c r="AT56">
        <v>0.1769</v>
      </c>
      <c r="AU56">
        <v>5.3E-3</v>
      </c>
      <c r="AV56">
        <v>3.6799999999999999E-2</v>
      </c>
      <c r="AW56">
        <v>0.12640000000000001</v>
      </c>
      <c r="AX56">
        <v>2.0500000000000001E-2</v>
      </c>
      <c r="AY56">
        <v>6.3600000000000004E-2</v>
      </c>
      <c r="AZ56">
        <v>0.1017</v>
      </c>
      <c r="BA56">
        <v>3.8999999999999998E-3</v>
      </c>
      <c r="BB56">
        <v>2.3699999999999999E-2</v>
      </c>
      <c r="BC56">
        <v>0.21659999999999999</v>
      </c>
      <c r="BD56">
        <v>0.1973</v>
      </c>
      <c r="BE56">
        <v>4.4000000000000003E-3</v>
      </c>
      <c r="BF56">
        <v>1.6E-2</v>
      </c>
      <c r="BG56">
        <v>4.7000000000000002E-3</v>
      </c>
      <c r="BH56">
        <v>4.4999999999999997E-3</v>
      </c>
    </row>
    <row r="57" spans="1:60" x14ac:dyDescent="0.3">
      <c r="A57" t="s">
        <v>118</v>
      </c>
      <c r="B57" t="s">
        <v>61</v>
      </c>
      <c r="C57" t="s">
        <v>67</v>
      </c>
      <c r="D57" t="s">
        <v>63</v>
      </c>
      <c r="E57" t="s">
        <v>1202</v>
      </c>
      <c r="F57" s="15">
        <v>20</v>
      </c>
      <c r="G57" t="s">
        <v>65</v>
      </c>
      <c r="H57" t="s">
        <v>65</v>
      </c>
      <c r="I57" t="s">
        <v>65</v>
      </c>
      <c r="J57" t="s">
        <v>65</v>
      </c>
      <c r="K57">
        <v>16.3415</v>
      </c>
      <c r="L57">
        <v>10.3789</v>
      </c>
      <c r="M57">
        <v>16.480699999999999</v>
      </c>
      <c r="N57">
        <v>206.5454</v>
      </c>
      <c r="O57">
        <v>10.2652</v>
      </c>
      <c r="P57">
        <v>8.8102999999999998</v>
      </c>
      <c r="Q57">
        <v>11.521699999999999</v>
      </c>
      <c r="R57">
        <v>35.467100000000002</v>
      </c>
      <c r="S57">
        <v>0.96789999999999998</v>
      </c>
      <c r="T57">
        <v>4.4672000000000001</v>
      </c>
      <c r="U57">
        <v>8.5620999999999992</v>
      </c>
      <c r="V57">
        <v>22.583200000000001</v>
      </c>
      <c r="W57">
        <v>7.9550999999999998</v>
      </c>
      <c r="X57">
        <v>2.0924</v>
      </c>
      <c r="Y57">
        <v>27.1997</v>
      </c>
      <c r="Z57">
        <v>36.473700000000001</v>
      </c>
      <c r="AA57">
        <v>2.0162</v>
      </c>
      <c r="AB57">
        <v>13.5936</v>
      </c>
      <c r="AC57">
        <v>16.8431</v>
      </c>
      <c r="AD57">
        <v>30.900099999999998</v>
      </c>
      <c r="AE57">
        <v>78.426699999999997</v>
      </c>
      <c r="AF57">
        <v>24.146000000000001</v>
      </c>
      <c r="AG57">
        <v>3.8481000000000001</v>
      </c>
      <c r="AH57">
        <v>0.14169999999999999</v>
      </c>
      <c r="AI57">
        <v>2.5000000000000001E-3</v>
      </c>
      <c r="AJ57">
        <v>0.26340000000000002</v>
      </c>
      <c r="AK57">
        <v>7.0900000000000005E-2</v>
      </c>
      <c r="AL57">
        <v>0.66510000000000002</v>
      </c>
      <c r="AM57">
        <v>2.8899999999999999E-2</v>
      </c>
      <c r="AN57">
        <v>4.4000000000000003E-3</v>
      </c>
      <c r="AO57">
        <v>2.58E-2</v>
      </c>
      <c r="AP57">
        <v>5.0500000000000003E-2</v>
      </c>
      <c r="AQ57">
        <v>4.0000000000000001E-3</v>
      </c>
      <c r="AR57">
        <v>2.46E-2</v>
      </c>
      <c r="AS57">
        <v>2.1499999999999998E-2</v>
      </c>
      <c r="AT57">
        <v>0.1118</v>
      </c>
      <c r="AU57">
        <v>5.3E-3</v>
      </c>
      <c r="AV57">
        <v>4.3799999999999999E-2</v>
      </c>
      <c r="AW57">
        <v>0.10979999999999999</v>
      </c>
      <c r="AX57">
        <v>3.2000000000000002E-3</v>
      </c>
      <c r="AY57">
        <v>4.7399999999999998E-2</v>
      </c>
      <c r="AZ57">
        <v>9.8100000000000007E-2</v>
      </c>
      <c r="BA57">
        <v>3.8999999999999998E-3</v>
      </c>
      <c r="BB57">
        <v>1.4200000000000001E-2</v>
      </c>
      <c r="BC57">
        <v>0.17849999999999999</v>
      </c>
      <c r="BD57">
        <v>0.13489999999999999</v>
      </c>
      <c r="BE57">
        <v>4.4000000000000003E-3</v>
      </c>
      <c r="BF57">
        <v>3.3000000000000002E-2</v>
      </c>
      <c r="BG57">
        <v>4.7000000000000002E-3</v>
      </c>
      <c r="BH57">
        <v>4.4999999999999997E-3</v>
      </c>
    </row>
    <row r="58" spans="1:60" x14ac:dyDescent="0.3">
      <c r="A58" t="s">
        <v>119</v>
      </c>
      <c r="B58" t="s">
        <v>61</v>
      </c>
      <c r="C58" t="s">
        <v>62</v>
      </c>
      <c r="D58" t="s">
        <v>63</v>
      </c>
      <c r="E58" t="s">
        <v>1206</v>
      </c>
      <c r="F58" s="15">
        <v>26.3</v>
      </c>
      <c r="G58" t="s">
        <v>65</v>
      </c>
      <c r="H58" t="s">
        <v>65</v>
      </c>
      <c r="I58" t="s">
        <v>65</v>
      </c>
      <c r="J58" t="s">
        <v>65</v>
      </c>
      <c r="K58">
        <v>27.147200000000002</v>
      </c>
      <c r="L58">
        <v>14.038600000000001</v>
      </c>
      <c r="M58">
        <v>33.661299999999997</v>
      </c>
      <c r="N58">
        <v>376.1592</v>
      </c>
      <c r="O58">
        <v>11.6525</v>
      </c>
      <c r="P58">
        <v>16.252300000000002</v>
      </c>
      <c r="Q58">
        <v>30.312100000000001</v>
      </c>
      <c r="R58">
        <v>86.2851</v>
      </c>
      <c r="S58">
        <v>2.42</v>
      </c>
      <c r="T58">
        <v>10.447900000000001</v>
      </c>
      <c r="U58">
        <v>20.092099999999999</v>
      </c>
      <c r="V58">
        <v>56.918599999999998</v>
      </c>
      <c r="W58">
        <v>15.9429</v>
      </c>
      <c r="X58">
        <v>4.5095999999999998</v>
      </c>
      <c r="Y58">
        <v>61.453299999999999</v>
      </c>
      <c r="Z58">
        <v>87.513900000000007</v>
      </c>
      <c r="AA58">
        <v>4.7281000000000004</v>
      </c>
      <c r="AB58">
        <v>26.2484</v>
      </c>
      <c r="AC58">
        <v>33.745100000000001</v>
      </c>
      <c r="AD58">
        <v>63.334699999999998</v>
      </c>
      <c r="AE58">
        <v>172.50290000000001</v>
      </c>
      <c r="AF58">
        <v>56.036499999999997</v>
      </c>
      <c r="AG58">
        <v>10.707000000000001</v>
      </c>
      <c r="AH58">
        <v>2.0693000000000001</v>
      </c>
      <c r="AI58">
        <v>2.5000000000000001E-3</v>
      </c>
      <c r="AJ58">
        <v>0.34110000000000001</v>
      </c>
      <c r="AK58">
        <v>6.6799999999999998E-2</v>
      </c>
      <c r="AL58">
        <v>0.73799999999999999</v>
      </c>
      <c r="AM58">
        <v>2.7300000000000001E-2</v>
      </c>
      <c r="AN58">
        <v>4.4000000000000003E-3</v>
      </c>
      <c r="AO58">
        <v>2.2599999999999999E-2</v>
      </c>
      <c r="AP58">
        <v>8.2500000000000004E-2</v>
      </c>
      <c r="AQ58">
        <v>4.0000000000000001E-3</v>
      </c>
      <c r="AR58">
        <v>5.0999999999999997E-2</v>
      </c>
      <c r="AS58">
        <v>2.0400000000000001E-2</v>
      </c>
      <c r="AT58">
        <v>0.18310000000000001</v>
      </c>
      <c r="AU58">
        <v>5.3E-3</v>
      </c>
      <c r="AV58">
        <v>4.0599999999999997E-2</v>
      </c>
      <c r="AW58">
        <v>0.1195</v>
      </c>
      <c r="AX58">
        <v>1.46E-2</v>
      </c>
      <c r="AY58">
        <v>4.4600000000000001E-2</v>
      </c>
      <c r="AZ58">
        <v>0.12540000000000001</v>
      </c>
      <c r="BA58">
        <v>3.8999999999999998E-3</v>
      </c>
      <c r="BB58">
        <v>3.7400000000000003E-2</v>
      </c>
      <c r="BC58">
        <v>0.2732</v>
      </c>
      <c r="BD58">
        <v>0.19939999999999999</v>
      </c>
      <c r="BE58">
        <v>4.4000000000000003E-3</v>
      </c>
      <c r="BF58">
        <v>2.1600000000000001E-2</v>
      </c>
      <c r="BG58">
        <v>4.7000000000000002E-3</v>
      </c>
      <c r="BH58">
        <v>4.4999999999999997E-3</v>
      </c>
    </row>
    <row r="59" spans="1:60" x14ac:dyDescent="0.3">
      <c r="A59" t="s">
        <v>120</v>
      </c>
      <c r="B59" t="s">
        <v>61</v>
      </c>
      <c r="C59" t="s">
        <v>67</v>
      </c>
      <c r="D59" t="s">
        <v>63</v>
      </c>
      <c r="E59" t="s">
        <v>1206</v>
      </c>
      <c r="F59" s="15">
        <v>23.71</v>
      </c>
      <c r="G59" t="s">
        <v>65</v>
      </c>
      <c r="H59" t="s">
        <v>65</v>
      </c>
      <c r="I59" t="s">
        <v>65</v>
      </c>
      <c r="J59" t="s">
        <v>65</v>
      </c>
      <c r="K59">
        <v>11.6782</v>
      </c>
      <c r="L59">
        <v>7.5865</v>
      </c>
      <c r="M59">
        <v>25.432400000000001</v>
      </c>
      <c r="N59">
        <v>283.20269999999999</v>
      </c>
      <c r="O59">
        <v>11.910299999999999</v>
      </c>
      <c r="P59">
        <v>8.6758000000000006</v>
      </c>
      <c r="Q59">
        <v>12.598699999999999</v>
      </c>
      <c r="R59">
        <v>30.440200000000001</v>
      </c>
      <c r="S59">
        <v>0.14449999999999999</v>
      </c>
      <c r="T59">
        <v>4.9036999999999997</v>
      </c>
      <c r="U59">
        <v>11.618</v>
      </c>
      <c r="V59">
        <v>26.7224</v>
      </c>
      <c r="W59">
        <v>6.6871</v>
      </c>
      <c r="X59">
        <v>1.1059000000000001</v>
      </c>
      <c r="Y59">
        <v>38.7727</v>
      </c>
      <c r="Z59">
        <v>63.518300000000004</v>
      </c>
      <c r="AA59">
        <v>1.3384</v>
      </c>
      <c r="AB59">
        <v>13.0185</v>
      </c>
      <c r="AC59">
        <v>17.731100000000001</v>
      </c>
      <c r="AD59">
        <v>35.932600000000001</v>
      </c>
      <c r="AE59">
        <v>105.2899</v>
      </c>
      <c r="AF59">
        <v>43.973799999999997</v>
      </c>
      <c r="AG59">
        <v>1.9539</v>
      </c>
      <c r="AH59">
        <v>0.14169999999999999</v>
      </c>
      <c r="AI59">
        <v>1.6400000000000001E-2</v>
      </c>
      <c r="AJ59">
        <v>0.27739999999999998</v>
      </c>
      <c r="AK59">
        <v>7.1400000000000005E-2</v>
      </c>
      <c r="AL59">
        <v>0.81389999999999996</v>
      </c>
      <c r="AM59">
        <v>8.1900000000000001E-2</v>
      </c>
      <c r="AN59">
        <v>4.4000000000000003E-3</v>
      </c>
      <c r="AO59">
        <v>3.04E-2</v>
      </c>
      <c r="AP59">
        <v>6.3799999999999996E-2</v>
      </c>
      <c r="AQ59">
        <v>4.0000000000000001E-3</v>
      </c>
      <c r="AR59">
        <v>3.9699999999999999E-2</v>
      </c>
      <c r="AS59">
        <v>1.4800000000000001E-2</v>
      </c>
      <c r="AT59">
        <v>0.15040000000000001</v>
      </c>
      <c r="AU59">
        <v>5.3E-3</v>
      </c>
      <c r="AV59">
        <v>6.0100000000000001E-2</v>
      </c>
      <c r="AW59">
        <v>0.13320000000000001</v>
      </c>
      <c r="AX59">
        <v>1.38E-2</v>
      </c>
      <c r="AY59">
        <v>6.4699999999999994E-2</v>
      </c>
      <c r="AZ59">
        <v>9.2499999999999999E-2</v>
      </c>
      <c r="BA59">
        <v>1.04E-2</v>
      </c>
      <c r="BB59">
        <v>3.1399999999999997E-2</v>
      </c>
      <c r="BC59">
        <v>0.27039999999999997</v>
      </c>
      <c r="BD59">
        <v>0.2223</v>
      </c>
      <c r="BE59">
        <v>4.4000000000000003E-3</v>
      </c>
      <c r="BF59">
        <v>0.1104</v>
      </c>
      <c r="BG59">
        <v>1.7999999999999999E-2</v>
      </c>
      <c r="BH59">
        <v>4.4999999999999997E-3</v>
      </c>
    </row>
    <row r="60" spans="1:60" x14ac:dyDescent="0.3">
      <c r="A60" t="s">
        <v>121</v>
      </c>
      <c r="B60" t="s">
        <v>61</v>
      </c>
      <c r="C60" t="s">
        <v>62</v>
      </c>
      <c r="D60" t="s">
        <v>63</v>
      </c>
      <c r="E60" t="s">
        <v>1210</v>
      </c>
      <c r="F60" s="15">
        <v>25.45</v>
      </c>
      <c r="G60" t="s">
        <v>65</v>
      </c>
      <c r="H60" t="s">
        <v>65</v>
      </c>
      <c r="I60" t="s">
        <v>65</v>
      </c>
      <c r="J60" t="s">
        <v>65</v>
      </c>
      <c r="K60">
        <v>15.6058</v>
      </c>
      <c r="L60">
        <v>9.7164000000000001</v>
      </c>
      <c r="M60">
        <v>19.4178</v>
      </c>
      <c r="N60">
        <v>228.93700000000001</v>
      </c>
      <c r="O60">
        <v>6.7351999999999999</v>
      </c>
      <c r="P60">
        <v>10.201499999999999</v>
      </c>
      <c r="Q60">
        <v>14.979900000000001</v>
      </c>
      <c r="R60">
        <v>46.468600000000002</v>
      </c>
      <c r="S60">
        <v>1.4883</v>
      </c>
      <c r="T60">
        <v>6.1603000000000003</v>
      </c>
      <c r="U60">
        <v>11.630699999999999</v>
      </c>
      <c r="V60">
        <v>30.334599999999998</v>
      </c>
      <c r="W60">
        <v>9.3391000000000002</v>
      </c>
      <c r="X60">
        <v>2.3936999999999999</v>
      </c>
      <c r="Y60">
        <v>33.956000000000003</v>
      </c>
      <c r="Z60">
        <v>55.478400000000001</v>
      </c>
      <c r="AA60">
        <v>3.1236999999999999</v>
      </c>
      <c r="AB60">
        <v>15.4558</v>
      </c>
      <c r="AC60">
        <v>21.145499999999998</v>
      </c>
      <c r="AD60">
        <v>32.434800000000003</v>
      </c>
      <c r="AE60">
        <v>92.846299999999999</v>
      </c>
      <c r="AF60">
        <v>34.1218</v>
      </c>
      <c r="AG60">
        <v>4.6184000000000003</v>
      </c>
      <c r="AH60">
        <v>1.0649</v>
      </c>
      <c r="AI60">
        <v>1.2699999999999999E-2</v>
      </c>
      <c r="AJ60">
        <v>0.2162</v>
      </c>
      <c r="AK60">
        <v>5.5100000000000003E-2</v>
      </c>
      <c r="AL60">
        <v>0.52649999999999997</v>
      </c>
      <c r="AM60">
        <v>4.0099999999999997E-2</v>
      </c>
      <c r="AN60">
        <v>4.4000000000000003E-3</v>
      </c>
      <c r="AO60">
        <v>1.4E-2</v>
      </c>
      <c r="AP60">
        <v>3.7400000000000003E-2</v>
      </c>
      <c r="AQ60">
        <v>4.0000000000000001E-3</v>
      </c>
      <c r="AR60">
        <v>2.7099999999999999E-2</v>
      </c>
      <c r="AS60">
        <v>1.0800000000000001E-2</v>
      </c>
      <c r="AT60">
        <v>0.1067</v>
      </c>
      <c r="AU60">
        <v>5.3E-3</v>
      </c>
      <c r="AV60">
        <v>1.8100000000000002E-2</v>
      </c>
      <c r="AW60">
        <v>6.7799999999999999E-2</v>
      </c>
      <c r="AX60">
        <v>1.5900000000000001E-2</v>
      </c>
      <c r="AY60">
        <v>2.4299999999999999E-2</v>
      </c>
      <c r="AZ60">
        <v>8.77E-2</v>
      </c>
      <c r="BA60">
        <v>4.8999999999999998E-3</v>
      </c>
      <c r="BB60">
        <v>2.0799999999999999E-2</v>
      </c>
      <c r="BC60">
        <v>0.16470000000000001</v>
      </c>
      <c r="BD60">
        <v>0.1237</v>
      </c>
      <c r="BE60">
        <v>4.4000000000000003E-3</v>
      </c>
      <c r="BF60">
        <v>3.4799999999999998E-2</v>
      </c>
      <c r="BG60">
        <v>7.3000000000000001E-3</v>
      </c>
      <c r="BH60">
        <v>4.4999999999999997E-3</v>
      </c>
    </row>
    <row r="61" spans="1:60" x14ac:dyDescent="0.3">
      <c r="A61" t="s">
        <v>122</v>
      </c>
      <c r="B61" t="s">
        <v>61</v>
      </c>
      <c r="C61" t="s">
        <v>67</v>
      </c>
      <c r="D61" t="s">
        <v>63</v>
      </c>
      <c r="E61" t="s">
        <v>1206</v>
      </c>
      <c r="F61" s="15">
        <v>30.12</v>
      </c>
      <c r="G61" t="s">
        <v>65</v>
      </c>
      <c r="H61" t="s">
        <v>65</v>
      </c>
      <c r="I61" t="s">
        <v>65</v>
      </c>
      <c r="J61" t="s">
        <v>65</v>
      </c>
      <c r="K61">
        <v>19.335000000000001</v>
      </c>
      <c r="L61">
        <v>15.141400000000001</v>
      </c>
      <c r="M61">
        <v>23.341200000000001</v>
      </c>
      <c r="N61">
        <v>286.26260000000002</v>
      </c>
      <c r="O61">
        <v>9.7495999999999992</v>
      </c>
      <c r="P61">
        <v>12.0496</v>
      </c>
      <c r="Q61">
        <v>19.372599999999998</v>
      </c>
      <c r="R61">
        <v>52.641599999999997</v>
      </c>
      <c r="S61">
        <v>2.1124999999999998</v>
      </c>
      <c r="T61">
        <v>6.8487</v>
      </c>
      <c r="U61">
        <v>12.925000000000001</v>
      </c>
      <c r="V61">
        <v>33.997</v>
      </c>
      <c r="W61">
        <v>13.309200000000001</v>
      </c>
      <c r="X61">
        <v>2.1884999999999999</v>
      </c>
      <c r="Y61">
        <v>38.803899999999999</v>
      </c>
      <c r="Z61">
        <v>58.0931</v>
      </c>
      <c r="AA61">
        <v>2.4632000000000001</v>
      </c>
      <c r="AB61">
        <v>20.796900000000001</v>
      </c>
      <c r="AC61">
        <v>24.206399999999999</v>
      </c>
      <c r="AD61">
        <v>35.756500000000003</v>
      </c>
      <c r="AE61">
        <v>98.725399999999993</v>
      </c>
      <c r="AF61">
        <v>28.944299999999998</v>
      </c>
      <c r="AG61">
        <v>5.8422000000000001</v>
      </c>
      <c r="AH61">
        <v>1.1507000000000001</v>
      </c>
      <c r="AI61">
        <v>3.5799999999999998E-2</v>
      </c>
      <c r="AJ61">
        <v>0.3508</v>
      </c>
      <c r="AK61">
        <v>9.7299999999999998E-2</v>
      </c>
      <c r="AL61">
        <v>0.59970000000000001</v>
      </c>
      <c r="AM61">
        <v>5.5399999999999998E-2</v>
      </c>
      <c r="AN61">
        <v>4.4000000000000003E-3</v>
      </c>
      <c r="AO61">
        <v>2.5000000000000001E-2</v>
      </c>
      <c r="AP61">
        <v>5.7599999999999998E-2</v>
      </c>
      <c r="AQ61">
        <v>4.0000000000000001E-3</v>
      </c>
      <c r="AR61">
        <v>5.3900000000000003E-2</v>
      </c>
      <c r="AS61">
        <v>1.8800000000000001E-2</v>
      </c>
      <c r="AT61">
        <v>0.12479999999999999</v>
      </c>
      <c r="AU61">
        <v>5.3E-3</v>
      </c>
      <c r="AV61">
        <v>2.7799999999999998E-2</v>
      </c>
      <c r="AW61">
        <v>9.0499999999999997E-2</v>
      </c>
      <c r="AX61">
        <v>1.44E-2</v>
      </c>
      <c r="AY61">
        <v>3.56E-2</v>
      </c>
      <c r="AZ61">
        <v>8.48E-2</v>
      </c>
      <c r="BA61">
        <v>3.8999999999999998E-3</v>
      </c>
      <c r="BB61">
        <v>3.3700000000000001E-2</v>
      </c>
      <c r="BC61">
        <v>0.2152</v>
      </c>
      <c r="BD61">
        <v>0.12640000000000001</v>
      </c>
      <c r="BE61">
        <v>4.4000000000000003E-3</v>
      </c>
      <c r="BF61">
        <v>3.78E-2</v>
      </c>
      <c r="BG61">
        <v>4.7000000000000002E-3</v>
      </c>
      <c r="BH61">
        <v>4.4999999999999997E-3</v>
      </c>
    </row>
    <row r="62" spans="1:60" x14ac:dyDescent="0.3">
      <c r="A62" t="s">
        <v>123</v>
      </c>
      <c r="B62" t="s">
        <v>61</v>
      </c>
      <c r="C62" t="s">
        <v>67</v>
      </c>
      <c r="D62" t="s">
        <v>63</v>
      </c>
      <c r="E62" t="s">
        <v>1205</v>
      </c>
      <c r="F62" s="15">
        <v>23.4</v>
      </c>
      <c r="G62" t="s">
        <v>65</v>
      </c>
      <c r="H62" t="s">
        <v>65</v>
      </c>
      <c r="I62" t="s">
        <v>65</v>
      </c>
      <c r="J62" t="s">
        <v>65</v>
      </c>
      <c r="K62">
        <v>15.492699999999999</v>
      </c>
      <c r="L62">
        <v>8.3705999999999996</v>
      </c>
      <c r="M62">
        <v>21.827999999999999</v>
      </c>
      <c r="N62">
        <v>257.5102</v>
      </c>
      <c r="O62">
        <v>10.114000000000001</v>
      </c>
      <c r="P62">
        <v>7.0003000000000002</v>
      </c>
      <c r="Q62">
        <v>12.1065</v>
      </c>
      <c r="R62">
        <v>37.151699999999998</v>
      </c>
      <c r="S62">
        <v>0.63590000000000002</v>
      </c>
      <c r="T62">
        <v>4.1452</v>
      </c>
      <c r="U62">
        <v>8.5004000000000008</v>
      </c>
      <c r="V62">
        <v>25.500800000000002</v>
      </c>
      <c r="W62">
        <v>7.3342000000000001</v>
      </c>
      <c r="X62">
        <v>1.1689000000000001</v>
      </c>
      <c r="Y62">
        <v>31.0426</v>
      </c>
      <c r="Z62">
        <v>60.110500000000002</v>
      </c>
      <c r="AA62">
        <v>1.431</v>
      </c>
      <c r="AB62">
        <v>13.602499999999999</v>
      </c>
      <c r="AC62">
        <v>22.249400000000001</v>
      </c>
      <c r="AD62">
        <v>33.329300000000003</v>
      </c>
      <c r="AE62">
        <v>100.3484</v>
      </c>
      <c r="AF62">
        <v>39.418700000000001</v>
      </c>
      <c r="AG62">
        <v>3.0226999999999999</v>
      </c>
      <c r="AH62">
        <v>0.57809999999999995</v>
      </c>
      <c r="AI62">
        <v>9.1999999999999998E-3</v>
      </c>
      <c r="AJ62">
        <v>0.2243</v>
      </c>
      <c r="AK62">
        <v>4.82E-2</v>
      </c>
      <c r="AL62">
        <v>0.45750000000000002</v>
      </c>
      <c r="AM62">
        <v>5.2900000000000003E-2</v>
      </c>
      <c r="AN62">
        <v>4.4000000000000003E-3</v>
      </c>
      <c r="AO62">
        <v>6.7000000000000002E-3</v>
      </c>
      <c r="AP62">
        <v>4.3700000000000003E-2</v>
      </c>
      <c r="AQ62">
        <v>4.0000000000000001E-3</v>
      </c>
      <c r="AR62">
        <v>2.9000000000000001E-2</v>
      </c>
      <c r="AS62">
        <v>0.01</v>
      </c>
      <c r="AT62">
        <v>0.1381</v>
      </c>
      <c r="AU62">
        <v>5.3E-3</v>
      </c>
      <c r="AV62">
        <v>1.2500000000000001E-2</v>
      </c>
      <c r="AW62">
        <v>6.2100000000000002E-2</v>
      </c>
      <c r="AX62">
        <v>1.4E-2</v>
      </c>
      <c r="AY62">
        <v>2.8000000000000001E-2</v>
      </c>
      <c r="AZ62">
        <v>9.9599999999999994E-2</v>
      </c>
      <c r="BA62">
        <v>3.8999999999999998E-3</v>
      </c>
      <c r="BB62">
        <v>1.7500000000000002E-2</v>
      </c>
      <c r="BC62">
        <v>0.2082</v>
      </c>
      <c r="BD62">
        <v>0.1719</v>
      </c>
      <c r="BE62">
        <v>4.4000000000000003E-3</v>
      </c>
      <c r="BF62">
        <v>5.0900000000000001E-2</v>
      </c>
      <c r="BG62">
        <v>6.8999999999999999E-3</v>
      </c>
      <c r="BH62">
        <v>4.4999999999999997E-3</v>
      </c>
    </row>
    <row r="63" spans="1:60" x14ac:dyDescent="0.3">
      <c r="A63" t="s">
        <v>124</v>
      </c>
      <c r="B63" t="s">
        <v>61</v>
      </c>
      <c r="C63" t="s">
        <v>62</v>
      </c>
      <c r="D63" t="s">
        <v>63</v>
      </c>
      <c r="E63" t="s">
        <v>1205</v>
      </c>
      <c r="F63" s="15">
        <v>25.38</v>
      </c>
      <c r="G63" t="s">
        <v>65</v>
      </c>
      <c r="H63" t="s">
        <v>65</v>
      </c>
      <c r="I63" t="s">
        <v>65</v>
      </c>
      <c r="J63" t="s">
        <v>65</v>
      </c>
      <c r="K63">
        <v>8.7213999999999992</v>
      </c>
      <c r="L63">
        <v>5.0305999999999997</v>
      </c>
      <c r="M63">
        <v>14.1599</v>
      </c>
      <c r="N63">
        <v>167.9391</v>
      </c>
      <c r="O63">
        <v>5.5713999999999997</v>
      </c>
      <c r="P63">
        <v>4.1700999999999997</v>
      </c>
      <c r="Q63">
        <v>8.0168999999999997</v>
      </c>
      <c r="R63">
        <v>23.118400000000001</v>
      </c>
      <c r="S63">
        <v>0.14449999999999999</v>
      </c>
      <c r="T63">
        <v>2.3717000000000001</v>
      </c>
      <c r="U63">
        <v>6.1508000000000003</v>
      </c>
      <c r="V63">
        <v>14.355499999999999</v>
      </c>
      <c r="W63">
        <v>3.8481000000000001</v>
      </c>
      <c r="X63">
        <v>0.1595</v>
      </c>
      <c r="Y63">
        <v>18.988099999999999</v>
      </c>
      <c r="Z63">
        <v>32.723300000000002</v>
      </c>
      <c r="AA63">
        <v>0.62849999999999995</v>
      </c>
      <c r="AB63">
        <v>8.8350000000000009</v>
      </c>
      <c r="AC63">
        <v>12.173500000000001</v>
      </c>
      <c r="AD63">
        <v>25.908100000000001</v>
      </c>
      <c r="AE63">
        <v>71.068200000000004</v>
      </c>
      <c r="AF63">
        <v>21.863499999999998</v>
      </c>
      <c r="AG63">
        <v>2.5749</v>
      </c>
      <c r="AH63">
        <v>0.14169999999999999</v>
      </c>
      <c r="AI63">
        <v>2.5000000000000001E-3</v>
      </c>
      <c r="AJ63">
        <v>0.1857</v>
      </c>
      <c r="AK63">
        <v>2.64E-2</v>
      </c>
      <c r="AL63">
        <v>0.39140000000000003</v>
      </c>
      <c r="AM63">
        <v>2.3599999999999999E-2</v>
      </c>
      <c r="AN63">
        <v>4.4000000000000003E-3</v>
      </c>
      <c r="AO63">
        <v>3.5000000000000001E-3</v>
      </c>
      <c r="AP63">
        <v>2.2599999999999999E-2</v>
      </c>
      <c r="AQ63">
        <v>4.0000000000000001E-3</v>
      </c>
      <c r="AR63">
        <v>9.1000000000000004E-3</v>
      </c>
      <c r="AS63">
        <v>1.0800000000000001E-2</v>
      </c>
      <c r="AT63">
        <v>7.9500000000000001E-2</v>
      </c>
      <c r="AU63">
        <v>5.3E-3</v>
      </c>
      <c r="AV63">
        <v>1.34E-2</v>
      </c>
      <c r="AW63">
        <v>6.08E-2</v>
      </c>
      <c r="AX63">
        <v>3.2000000000000002E-3</v>
      </c>
      <c r="AY63">
        <v>2.5700000000000001E-2</v>
      </c>
      <c r="AZ63">
        <v>6.3600000000000004E-2</v>
      </c>
      <c r="BA63">
        <v>3.8999999999999998E-3</v>
      </c>
      <c r="BB63">
        <v>7.4999999999999997E-3</v>
      </c>
      <c r="BC63">
        <v>0.1636</v>
      </c>
      <c r="BD63">
        <v>0.13200000000000001</v>
      </c>
      <c r="BE63">
        <v>4.4000000000000003E-3</v>
      </c>
      <c r="BF63">
        <v>2.5899999999999999E-2</v>
      </c>
      <c r="BG63">
        <v>4.7000000000000002E-3</v>
      </c>
      <c r="BH63">
        <v>4.4999999999999997E-3</v>
      </c>
    </row>
    <row r="64" spans="1:60" x14ac:dyDescent="0.3">
      <c r="A64" t="s">
        <v>125</v>
      </c>
      <c r="B64" t="s">
        <v>61</v>
      </c>
      <c r="C64" t="s">
        <v>62</v>
      </c>
      <c r="D64" t="s">
        <v>63</v>
      </c>
      <c r="E64" t="s">
        <v>1208</v>
      </c>
      <c r="F64" s="15">
        <v>24.82</v>
      </c>
      <c r="G64" t="s">
        <v>65</v>
      </c>
      <c r="H64" t="s">
        <v>65</v>
      </c>
      <c r="I64" t="s">
        <v>65</v>
      </c>
      <c r="J64" t="s">
        <v>65</v>
      </c>
      <c r="K64">
        <v>11.8668</v>
      </c>
      <c r="L64">
        <v>8.4314999999999998</v>
      </c>
      <c r="M64">
        <v>12.896800000000001</v>
      </c>
      <c r="N64">
        <v>174.85769999999999</v>
      </c>
      <c r="O64">
        <v>5.4096000000000002</v>
      </c>
      <c r="P64">
        <v>6.0518000000000001</v>
      </c>
      <c r="Q64">
        <v>9.6829000000000001</v>
      </c>
      <c r="R64">
        <v>28.6096</v>
      </c>
      <c r="S64">
        <v>0.38900000000000001</v>
      </c>
      <c r="T64">
        <v>3.5878999999999999</v>
      </c>
      <c r="U64">
        <v>6.4840999999999998</v>
      </c>
      <c r="V64">
        <v>20.1493</v>
      </c>
      <c r="W64">
        <v>6.9344999999999999</v>
      </c>
      <c r="X64">
        <v>0.70709999999999995</v>
      </c>
      <c r="Y64">
        <v>21.5213</v>
      </c>
      <c r="Z64">
        <v>36.453400000000002</v>
      </c>
      <c r="AA64">
        <v>0.81669999999999998</v>
      </c>
      <c r="AB64">
        <v>11.0067</v>
      </c>
      <c r="AC64">
        <v>15.285500000000001</v>
      </c>
      <c r="AD64">
        <v>22.113099999999999</v>
      </c>
      <c r="AE64">
        <v>59.842399999999998</v>
      </c>
      <c r="AF64">
        <v>22.1693</v>
      </c>
      <c r="AG64">
        <v>2.0642999999999998</v>
      </c>
      <c r="AH64">
        <v>0.45910000000000001</v>
      </c>
      <c r="AI64">
        <v>9.2999999999999992E-3</v>
      </c>
      <c r="AJ64">
        <v>0.21199999999999999</v>
      </c>
      <c r="AK64">
        <v>4.9000000000000002E-2</v>
      </c>
      <c r="AL64">
        <v>0.38769999999999999</v>
      </c>
      <c r="AM64">
        <v>2.5000000000000001E-2</v>
      </c>
      <c r="AN64">
        <v>4.4000000000000003E-3</v>
      </c>
      <c r="AO64">
        <v>1.34E-2</v>
      </c>
      <c r="AP64">
        <v>4.1799999999999997E-2</v>
      </c>
      <c r="AQ64">
        <v>4.0000000000000001E-3</v>
      </c>
      <c r="AR64">
        <v>1.95E-2</v>
      </c>
      <c r="AS64">
        <v>9.2999999999999992E-3</v>
      </c>
      <c r="AT64">
        <v>8.0799999999999997E-2</v>
      </c>
      <c r="AU64">
        <v>5.3E-3</v>
      </c>
      <c r="AV64">
        <v>2.23E-2</v>
      </c>
      <c r="AW64">
        <v>7.1300000000000002E-2</v>
      </c>
      <c r="AX64">
        <v>1.11E-2</v>
      </c>
      <c r="AY64">
        <v>2.5700000000000001E-2</v>
      </c>
      <c r="AZ64">
        <v>6.0199999999999997E-2</v>
      </c>
      <c r="BA64">
        <v>3.8999999999999998E-3</v>
      </c>
      <c r="BB64">
        <v>1.47E-2</v>
      </c>
      <c r="BC64">
        <v>0.16120000000000001</v>
      </c>
      <c r="BD64">
        <v>0.11799999999999999</v>
      </c>
      <c r="BE64">
        <v>4.4000000000000003E-3</v>
      </c>
      <c r="BF64">
        <v>2.9000000000000001E-2</v>
      </c>
      <c r="BG64">
        <v>4.7000000000000002E-3</v>
      </c>
      <c r="BH64">
        <v>4.4999999999999997E-3</v>
      </c>
    </row>
    <row r="65" spans="1:60" x14ac:dyDescent="0.3">
      <c r="A65" t="s">
        <v>126</v>
      </c>
      <c r="B65" t="s">
        <v>61</v>
      </c>
      <c r="C65" t="s">
        <v>62</v>
      </c>
      <c r="D65" t="s">
        <v>63</v>
      </c>
      <c r="E65" t="s">
        <v>1203</v>
      </c>
      <c r="F65" s="15">
        <v>15.96</v>
      </c>
      <c r="G65" t="s">
        <v>65</v>
      </c>
      <c r="H65" t="s">
        <v>65</v>
      </c>
      <c r="I65" t="s">
        <v>65</v>
      </c>
      <c r="J65" t="s">
        <v>65</v>
      </c>
      <c r="K65">
        <v>7.6231999999999998</v>
      </c>
      <c r="L65">
        <v>6.6779000000000002</v>
      </c>
      <c r="M65">
        <v>14.001799999999999</v>
      </c>
      <c r="N65">
        <v>211.20670000000001</v>
      </c>
      <c r="O65">
        <v>7.0572999999999997</v>
      </c>
      <c r="P65">
        <v>5.7171000000000003</v>
      </c>
      <c r="Q65">
        <v>7.9850000000000003</v>
      </c>
      <c r="R65">
        <v>26.0901</v>
      </c>
      <c r="S65">
        <v>0.14449999999999999</v>
      </c>
      <c r="T65">
        <v>3.5436999999999999</v>
      </c>
      <c r="U65">
        <v>8.2684999999999995</v>
      </c>
      <c r="V65">
        <v>19.972799999999999</v>
      </c>
      <c r="W65">
        <v>4.9355000000000002</v>
      </c>
      <c r="X65">
        <v>0.64729999999999999</v>
      </c>
      <c r="Y65">
        <v>22.988</v>
      </c>
      <c r="Z65">
        <v>42.066400000000002</v>
      </c>
      <c r="AA65">
        <v>1.43</v>
      </c>
      <c r="AB65">
        <v>12.3086</v>
      </c>
      <c r="AC65">
        <v>15.045199999999999</v>
      </c>
      <c r="AD65">
        <v>37.085099999999997</v>
      </c>
      <c r="AE65">
        <v>109.7042</v>
      </c>
      <c r="AF65">
        <v>31.212499999999999</v>
      </c>
      <c r="AG65">
        <v>2.9453</v>
      </c>
      <c r="AH65">
        <v>0.14169999999999999</v>
      </c>
      <c r="AI65">
        <v>1.04E-2</v>
      </c>
      <c r="AJ65">
        <v>0.24490000000000001</v>
      </c>
      <c r="AK65">
        <v>5.2299999999999999E-2</v>
      </c>
      <c r="AL65">
        <v>0.50949999999999995</v>
      </c>
      <c r="AM65">
        <v>2.3400000000000001E-2</v>
      </c>
      <c r="AN65">
        <v>4.4000000000000003E-3</v>
      </c>
      <c r="AO65">
        <v>7.7999999999999996E-3</v>
      </c>
      <c r="AP65">
        <v>3.04E-2</v>
      </c>
      <c r="AQ65">
        <v>4.0000000000000001E-3</v>
      </c>
      <c r="AR65">
        <v>1.7899999999999999E-2</v>
      </c>
      <c r="AS65">
        <v>2.7000000000000001E-3</v>
      </c>
      <c r="AT65">
        <v>0.1103</v>
      </c>
      <c r="AU65">
        <v>5.3E-3</v>
      </c>
      <c r="AV65">
        <v>3.39E-2</v>
      </c>
      <c r="AW65">
        <v>0.1072</v>
      </c>
      <c r="AX65">
        <v>9.5999999999999992E-3</v>
      </c>
      <c r="AY65">
        <v>3.4099999999999998E-2</v>
      </c>
      <c r="AZ65">
        <v>7.3899999999999993E-2</v>
      </c>
      <c r="BA65">
        <v>3.8999999999999998E-3</v>
      </c>
      <c r="BB65">
        <v>3.39E-2</v>
      </c>
      <c r="BC65">
        <v>0.2641</v>
      </c>
      <c r="BD65">
        <v>0.15620000000000001</v>
      </c>
      <c r="BE65">
        <v>4.4000000000000003E-3</v>
      </c>
      <c r="BF65">
        <v>4.7699999999999999E-2</v>
      </c>
      <c r="BG65">
        <v>4.7000000000000002E-3</v>
      </c>
      <c r="BH65">
        <v>4.4999999999999997E-3</v>
      </c>
    </row>
    <row r="66" spans="1:60" x14ac:dyDescent="0.3">
      <c r="A66" t="s">
        <v>127</v>
      </c>
      <c r="B66" t="s">
        <v>61</v>
      </c>
      <c r="C66" t="s">
        <v>67</v>
      </c>
      <c r="D66" t="s">
        <v>128</v>
      </c>
      <c r="E66" t="s">
        <v>1208</v>
      </c>
      <c r="F66" s="15">
        <v>21.8</v>
      </c>
      <c r="G66" t="s">
        <v>65</v>
      </c>
      <c r="H66" t="s">
        <v>65</v>
      </c>
      <c r="I66" t="s">
        <v>65</v>
      </c>
      <c r="J66" t="s">
        <v>65</v>
      </c>
      <c r="K66">
        <v>8.8689</v>
      </c>
      <c r="L66">
        <v>6.2350000000000003</v>
      </c>
      <c r="M66">
        <v>6.556</v>
      </c>
      <c r="N66">
        <v>113.071</v>
      </c>
      <c r="O66">
        <v>3.1928000000000001</v>
      </c>
      <c r="P66">
        <v>4.8606999999999996</v>
      </c>
      <c r="Q66">
        <v>4.7847999999999997</v>
      </c>
      <c r="R66">
        <v>19.572399999999998</v>
      </c>
      <c r="S66">
        <v>0.14449999999999999</v>
      </c>
      <c r="T66">
        <v>2.4607999999999999</v>
      </c>
      <c r="U66">
        <v>3.5543999999999998</v>
      </c>
      <c r="V66">
        <v>14.221299999999999</v>
      </c>
      <c r="W66">
        <v>5.4303999999999997</v>
      </c>
      <c r="X66">
        <v>0.1595</v>
      </c>
      <c r="Y66">
        <v>11.494</v>
      </c>
      <c r="Z66">
        <v>23.4041</v>
      </c>
      <c r="AA66">
        <v>0.50900000000000001</v>
      </c>
      <c r="AB66">
        <v>6.6786000000000003</v>
      </c>
      <c r="AC66">
        <v>9.7288999999999994</v>
      </c>
      <c r="AD66">
        <v>10.666</v>
      </c>
      <c r="AE66">
        <v>29.7775</v>
      </c>
      <c r="AF66">
        <v>12.700799999999999</v>
      </c>
      <c r="AG66">
        <v>0.95920000000000005</v>
      </c>
      <c r="AH66">
        <v>0.14169999999999999</v>
      </c>
      <c r="AI66">
        <v>5.1000000000000004E-3</v>
      </c>
      <c r="AJ66">
        <v>0.14230000000000001</v>
      </c>
      <c r="AK66">
        <v>1.8100000000000002E-2</v>
      </c>
      <c r="AL66">
        <v>0.2311</v>
      </c>
      <c r="AM66">
        <v>8.8999999999999999E-3</v>
      </c>
      <c r="AN66">
        <v>4.4000000000000003E-3</v>
      </c>
      <c r="AO66">
        <v>5.1000000000000004E-3</v>
      </c>
      <c r="AP66">
        <v>2.58E-2</v>
      </c>
      <c r="AQ66">
        <v>4.0000000000000001E-3</v>
      </c>
      <c r="AR66">
        <v>1.3100000000000001E-2</v>
      </c>
      <c r="AS66">
        <v>9.7000000000000003E-3</v>
      </c>
      <c r="AT66">
        <v>5.8400000000000001E-2</v>
      </c>
      <c r="AU66">
        <v>5.3E-3</v>
      </c>
      <c r="AV66">
        <v>1.3899999999999999E-2</v>
      </c>
      <c r="AW66">
        <v>4.07E-2</v>
      </c>
      <c r="AX66">
        <v>1.0699999999999999E-2</v>
      </c>
      <c r="AY66">
        <v>1.5900000000000001E-2</v>
      </c>
      <c r="AZ66">
        <v>4.41E-2</v>
      </c>
      <c r="BA66">
        <v>3.8999999999999998E-3</v>
      </c>
      <c r="BB66">
        <v>7.9000000000000008E-3</v>
      </c>
      <c r="BC66">
        <v>8.0399999999999999E-2</v>
      </c>
      <c r="BD66">
        <v>7.3300000000000004E-2</v>
      </c>
      <c r="BE66">
        <v>4.4000000000000003E-3</v>
      </c>
      <c r="BF66">
        <v>6.0000000000000001E-3</v>
      </c>
      <c r="BG66">
        <v>4.7000000000000002E-3</v>
      </c>
      <c r="BH66">
        <v>4.4999999999999997E-3</v>
      </c>
    </row>
    <row r="67" spans="1:60" x14ac:dyDescent="0.3">
      <c r="A67" t="s">
        <v>129</v>
      </c>
      <c r="B67" t="s">
        <v>61</v>
      </c>
      <c r="C67" t="s">
        <v>67</v>
      </c>
      <c r="D67" t="s">
        <v>128</v>
      </c>
      <c r="E67" t="s">
        <v>1205</v>
      </c>
      <c r="F67" s="15">
        <v>22.68</v>
      </c>
      <c r="G67" t="s">
        <v>65</v>
      </c>
      <c r="H67" t="s">
        <v>65</v>
      </c>
      <c r="I67" t="s">
        <v>65</v>
      </c>
      <c r="J67" t="s">
        <v>65</v>
      </c>
      <c r="K67">
        <v>12.456200000000001</v>
      </c>
      <c r="L67">
        <v>8.7245000000000008</v>
      </c>
      <c r="M67">
        <v>14.122299999999999</v>
      </c>
      <c r="N67">
        <v>208.7696</v>
      </c>
      <c r="O67">
        <v>7.9227999999999996</v>
      </c>
      <c r="P67">
        <v>7.7264999999999997</v>
      </c>
      <c r="Q67">
        <v>8.5213000000000001</v>
      </c>
      <c r="R67">
        <v>31.764399999999998</v>
      </c>
      <c r="S67">
        <v>0.5696</v>
      </c>
      <c r="T67">
        <v>4.4107000000000003</v>
      </c>
      <c r="U67">
        <v>6.976</v>
      </c>
      <c r="V67">
        <v>23.137899999999998</v>
      </c>
      <c r="W67">
        <v>7.5334000000000003</v>
      </c>
      <c r="X67">
        <v>1.0985</v>
      </c>
      <c r="Y67">
        <v>24.6403</v>
      </c>
      <c r="Z67">
        <v>39.893900000000002</v>
      </c>
      <c r="AA67">
        <v>2.2479</v>
      </c>
      <c r="AB67">
        <v>12.2904</v>
      </c>
      <c r="AC67">
        <v>16.720800000000001</v>
      </c>
      <c r="AD67">
        <v>27.969000000000001</v>
      </c>
      <c r="AE67">
        <v>79.363900000000001</v>
      </c>
      <c r="AF67">
        <v>23.973500000000001</v>
      </c>
      <c r="AG67">
        <v>2.8637999999999999</v>
      </c>
      <c r="AH67">
        <v>0.3891</v>
      </c>
      <c r="AI67">
        <v>2.5999999999999999E-2</v>
      </c>
      <c r="AJ67">
        <v>0.2782</v>
      </c>
      <c r="AK67">
        <v>5.5199999999999999E-2</v>
      </c>
      <c r="AL67">
        <v>0.53310000000000002</v>
      </c>
      <c r="AM67">
        <v>4.4600000000000001E-2</v>
      </c>
      <c r="AN67">
        <v>6.6E-3</v>
      </c>
      <c r="AO67">
        <v>2.7E-2</v>
      </c>
      <c r="AP67">
        <v>0.06</v>
      </c>
      <c r="AQ67">
        <v>7.1000000000000004E-3</v>
      </c>
      <c r="AR67">
        <v>4.3999999999999997E-2</v>
      </c>
      <c r="AS67">
        <v>3.0300000000000001E-2</v>
      </c>
      <c r="AT67">
        <v>0.13830000000000001</v>
      </c>
      <c r="AU67">
        <v>9.2999999999999992E-3</v>
      </c>
      <c r="AV67">
        <v>3.3399999999999999E-2</v>
      </c>
      <c r="AW67">
        <v>0.10929999999999999</v>
      </c>
      <c r="AX67">
        <v>2.52E-2</v>
      </c>
      <c r="AY67">
        <v>5.0999999999999997E-2</v>
      </c>
      <c r="AZ67">
        <v>0.1145</v>
      </c>
      <c r="BA67">
        <v>4.8999999999999998E-3</v>
      </c>
      <c r="BB67">
        <v>4.0300000000000002E-2</v>
      </c>
      <c r="BC67">
        <v>0.2341</v>
      </c>
      <c r="BD67">
        <v>0.151</v>
      </c>
      <c r="BE67">
        <v>8.0000000000000002E-3</v>
      </c>
      <c r="BF67">
        <v>5.3600000000000002E-2</v>
      </c>
      <c r="BG67">
        <v>6.7999999999999996E-3</v>
      </c>
      <c r="BH67">
        <v>4.4999999999999997E-3</v>
      </c>
    </row>
    <row r="68" spans="1:60" x14ac:dyDescent="0.3">
      <c r="A68" t="s">
        <v>130</v>
      </c>
      <c r="B68" t="s">
        <v>61</v>
      </c>
      <c r="C68" t="s">
        <v>67</v>
      </c>
      <c r="D68" t="s">
        <v>128</v>
      </c>
      <c r="E68" t="s">
        <v>1202</v>
      </c>
      <c r="F68" s="15">
        <v>24.93</v>
      </c>
      <c r="G68" t="s">
        <v>65</v>
      </c>
      <c r="H68" t="s">
        <v>65</v>
      </c>
      <c r="I68" t="s">
        <v>65</v>
      </c>
      <c r="J68" t="s">
        <v>65</v>
      </c>
      <c r="K68">
        <v>5.5965999999999996</v>
      </c>
      <c r="L68">
        <v>3.6791</v>
      </c>
      <c r="M68">
        <v>6.9829999999999997</v>
      </c>
      <c r="N68">
        <v>70.262799999999999</v>
      </c>
      <c r="O68">
        <v>2.5432000000000001</v>
      </c>
      <c r="P68">
        <v>2.8511000000000002</v>
      </c>
      <c r="Q68">
        <v>4.9248000000000003</v>
      </c>
      <c r="R68">
        <v>14.031700000000001</v>
      </c>
      <c r="S68">
        <v>0.41739999999999999</v>
      </c>
      <c r="T68">
        <v>1.4621</v>
      </c>
      <c r="U68">
        <v>3.3986000000000001</v>
      </c>
      <c r="V68">
        <v>9.3155999999999999</v>
      </c>
      <c r="W68">
        <v>2.9897999999999998</v>
      </c>
      <c r="X68">
        <v>0.62280000000000002</v>
      </c>
      <c r="Y68">
        <v>11.192399999999999</v>
      </c>
      <c r="Z68">
        <v>15.548299999999999</v>
      </c>
      <c r="AA68">
        <v>0.52270000000000005</v>
      </c>
      <c r="AB68">
        <v>5.2847</v>
      </c>
      <c r="AC68">
        <v>6.4394999999999998</v>
      </c>
      <c r="AD68">
        <v>11.489800000000001</v>
      </c>
      <c r="AE68">
        <v>29.265999999999998</v>
      </c>
      <c r="AF68">
        <v>9.9442000000000004</v>
      </c>
      <c r="AG68">
        <v>1.3084</v>
      </c>
      <c r="AH68">
        <v>0.20419999999999999</v>
      </c>
      <c r="AI68">
        <v>2.5000000000000001E-3</v>
      </c>
      <c r="AJ68">
        <v>7.4899999999999994E-2</v>
      </c>
      <c r="AK68">
        <v>1.7999999999999999E-2</v>
      </c>
      <c r="AL68">
        <v>0.1447</v>
      </c>
      <c r="AM68">
        <v>4.3E-3</v>
      </c>
      <c r="AN68">
        <v>4.4000000000000003E-3</v>
      </c>
      <c r="AO68">
        <v>5.1000000000000004E-3</v>
      </c>
      <c r="AP68">
        <v>1.23E-2</v>
      </c>
      <c r="AQ68">
        <v>4.0000000000000001E-3</v>
      </c>
      <c r="AR68">
        <v>6.4000000000000003E-3</v>
      </c>
      <c r="AS68">
        <v>4.1000000000000003E-3</v>
      </c>
      <c r="AT68">
        <v>0.04</v>
      </c>
      <c r="AU68">
        <v>5.3E-3</v>
      </c>
      <c r="AV68">
        <v>8.3000000000000001E-3</v>
      </c>
      <c r="AW68">
        <v>3.1099999999999999E-2</v>
      </c>
      <c r="AX68">
        <v>4.4000000000000003E-3</v>
      </c>
      <c r="AY68">
        <v>8.9999999999999993E-3</v>
      </c>
      <c r="AZ68">
        <v>2.5700000000000001E-2</v>
      </c>
      <c r="BA68">
        <v>3.8999999999999998E-3</v>
      </c>
      <c r="BB68">
        <v>5.4999999999999997E-3</v>
      </c>
      <c r="BC68">
        <v>8.0600000000000005E-2</v>
      </c>
      <c r="BD68">
        <v>5.5100000000000003E-2</v>
      </c>
      <c r="BE68">
        <v>4.4000000000000003E-3</v>
      </c>
      <c r="BF68">
        <v>8.8000000000000005E-3</v>
      </c>
      <c r="BG68">
        <v>4.7000000000000002E-3</v>
      </c>
      <c r="BH68">
        <v>4.4999999999999997E-3</v>
      </c>
    </row>
    <row r="69" spans="1:60" x14ac:dyDescent="0.3">
      <c r="A69" t="s">
        <v>131</v>
      </c>
      <c r="B69" t="s">
        <v>61</v>
      </c>
      <c r="C69" t="s">
        <v>67</v>
      </c>
      <c r="D69" t="s">
        <v>128</v>
      </c>
      <c r="E69" t="s">
        <v>1202</v>
      </c>
      <c r="F69" s="15">
        <v>23.14</v>
      </c>
      <c r="G69" t="s">
        <v>65</v>
      </c>
      <c r="H69" t="s">
        <v>65</v>
      </c>
      <c r="I69" t="s">
        <v>65</v>
      </c>
      <c r="J69" t="s">
        <v>65</v>
      </c>
      <c r="K69">
        <v>4.5069999999999997</v>
      </c>
      <c r="L69">
        <v>3.4136000000000002</v>
      </c>
      <c r="M69">
        <v>11.113099999999999</v>
      </c>
      <c r="N69">
        <v>96.809100000000001</v>
      </c>
      <c r="O69">
        <v>2.7225999999999999</v>
      </c>
      <c r="P69">
        <v>3.5188999999999999</v>
      </c>
      <c r="Q69">
        <v>10.0718</v>
      </c>
      <c r="R69">
        <v>22.578800000000001</v>
      </c>
      <c r="S69">
        <v>0.32229999999999998</v>
      </c>
      <c r="T69">
        <v>1.9371</v>
      </c>
      <c r="U69">
        <v>6.9391999999999996</v>
      </c>
      <c r="V69">
        <v>10.993399999999999</v>
      </c>
      <c r="W69">
        <v>2.4546999999999999</v>
      </c>
      <c r="X69">
        <v>0.4037</v>
      </c>
      <c r="Y69">
        <v>15.2193</v>
      </c>
      <c r="Z69">
        <v>19.7331</v>
      </c>
      <c r="AA69">
        <v>1.0904</v>
      </c>
      <c r="AB69">
        <v>7.0763999999999996</v>
      </c>
      <c r="AC69">
        <v>7.5815999999999999</v>
      </c>
      <c r="AD69">
        <v>18.920200000000001</v>
      </c>
      <c r="AE69">
        <v>46.447800000000001</v>
      </c>
      <c r="AF69">
        <v>12.5532</v>
      </c>
      <c r="AG69">
        <v>1.6232</v>
      </c>
      <c r="AH69">
        <v>0.14169999999999999</v>
      </c>
      <c r="AI69">
        <v>2.5000000000000001E-3</v>
      </c>
      <c r="AJ69">
        <v>7.5600000000000001E-2</v>
      </c>
      <c r="AK69">
        <v>2.3300000000000001E-2</v>
      </c>
      <c r="AL69">
        <v>0.28070000000000001</v>
      </c>
      <c r="AM69">
        <v>7.4000000000000003E-3</v>
      </c>
      <c r="AN69">
        <v>4.4000000000000003E-3</v>
      </c>
      <c r="AO69">
        <v>6.1000000000000004E-3</v>
      </c>
      <c r="AP69">
        <v>5.7000000000000002E-3</v>
      </c>
      <c r="AQ69">
        <v>4.0000000000000001E-3</v>
      </c>
      <c r="AR69">
        <v>1.29E-2</v>
      </c>
      <c r="AS69">
        <v>2.7000000000000001E-3</v>
      </c>
      <c r="AT69">
        <v>5.6599999999999998E-2</v>
      </c>
      <c r="AU69">
        <v>5.3E-3</v>
      </c>
      <c r="AV69">
        <v>1.7000000000000001E-2</v>
      </c>
      <c r="AW69">
        <v>4.1599999999999998E-2</v>
      </c>
      <c r="AX69">
        <v>7.1000000000000004E-3</v>
      </c>
      <c r="AY69">
        <v>3.3999999999999998E-3</v>
      </c>
      <c r="AZ69">
        <v>3.8600000000000002E-2</v>
      </c>
      <c r="BA69">
        <v>3.8999999999999998E-3</v>
      </c>
      <c r="BB69">
        <v>2.1600000000000001E-2</v>
      </c>
      <c r="BC69">
        <v>0.1396</v>
      </c>
      <c r="BD69">
        <v>6.3299999999999995E-2</v>
      </c>
      <c r="BE69">
        <v>4.4000000000000003E-3</v>
      </c>
      <c r="BF69">
        <v>1.8700000000000001E-2</v>
      </c>
      <c r="BG69">
        <v>4.7000000000000002E-3</v>
      </c>
      <c r="BH69">
        <v>4.4999999999999997E-3</v>
      </c>
    </row>
    <row r="70" spans="1:60" x14ac:dyDescent="0.3">
      <c r="A70" t="s">
        <v>132</v>
      </c>
      <c r="B70" t="s">
        <v>61</v>
      </c>
      <c r="C70" t="s">
        <v>67</v>
      </c>
      <c r="D70" t="s">
        <v>128</v>
      </c>
      <c r="E70" t="s">
        <v>1208</v>
      </c>
      <c r="F70" s="15">
        <v>23.88</v>
      </c>
      <c r="G70" t="s">
        <v>65</v>
      </c>
      <c r="H70" t="s">
        <v>65</v>
      </c>
      <c r="I70" t="s">
        <v>65</v>
      </c>
      <c r="J70" t="s">
        <v>65</v>
      </c>
      <c r="K70">
        <v>6.8457999999999997</v>
      </c>
      <c r="L70">
        <v>4.9640000000000004</v>
      </c>
      <c r="M70">
        <v>10.388199999999999</v>
      </c>
      <c r="N70">
        <v>108.1341</v>
      </c>
      <c r="O70">
        <v>3.7303999999999999</v>
      </c>
      <c r="P70">
        <v>5.1675000000000004</v>
      </c>
      <c r="Q70">
        <v>8.5974000000000004</v>
      </c>
      <c r="R70">
        <v>21.993200000000002</v>
      </c>
      <c r="S70">
        <v>0.66239999999999999</v>
      </c>
      <c r="T70">
        <v>2.5009999999999999</v>
      </c>
      <c r="U70">
        <v>4.9105999999999996</v>
      </c>
      <c r="V70">
        <v>12.646000000000001</v>
      </c>
      <c r="W70">
        <v>5.0928000000000004</v>
      </c>
      <c r="X70">
        <v>1.2861</v>
      </c>
      <c r="Y70">
        <v>17.692699999999999</v>
      </c>
      <c r="Z70">
        <v>25.360299999999999</v>
      </c>
      <c r="AA70">
        <v>1.5682</v>
      </c>
      <c r="AB70">
        <v>8.7575000000000003</v>
      </c>
      <c r="AC70">
        <v>12.8142</v>
      </c>
      <c r="AD70">
        <v>20.101199999999999</v>
      </c>
      <c r="AE70">
        <v>50.681899999999999</v>
      </c>
      <c r="AF70">
        <v>17.032499999999999</v>
      </c>
      <c r="AG70">
        <v>2.8035999999999999</v>
      </c>
      <c r="AH70">
        <v>0.4713</v>
      </c>
      <c r="AI70">
        <v>2.5000000000000001E-3</v>
      </c>
      <c r="AJ70">
        <v>9.6699999999999994E-2</v>
      </c>
      <c r="AK70">
        <v>1.6299999999999999E-2</v>
      </c>
      <c r="AL70">
        <v>0.2631</v>
      </c>
      <c r="AM70">
        <v>4.3E-3</v>
      </c>
      <c r="AN70">
        <v>4.4000000000000003E-3</v>
      </c>
      <c r="AO70">
        <v>1.1299999999999999E-2</v>
      </c>
      <c r="AP70">
        <v>1.9900000000000001E-2</v>
      </c>
      <c r="AQ70">
        <v>4.0000000000000001E-3</v>
      </c>
      <c r="AR70">
        <v>1.09E-2</v>
      </c>
      <c r="AS70">
        <v>6.7000000000000002E-3</v>
      </c>
      <c r="AT70">
        <v>6.1499999999999999E-2</v>
      </c>
      <c r="AU70">
        <v>5.3E-3</v>
      </c>
      <c r="AV70">
        <v>1.6500000000000001E-2</v>
      </c>
      <c r="AW70">
        <v>4.6600000000000003E-2</v>
      </c>
      <c r="AX70">
        <v>3.2000000000000002E-3</v>
      </c>
      <c r="AY70">
        <v>1.66E-2</v>
      </c>
      <c r="AZ70">
        <v>5.21E-2</v>
      </c>
      <c r="BA70">
        <v>3.8999999999999998E-3</v>
      </c>
      <c r="BB70">
        <v>3.8999999999999998E-3</v>
      </c>
      <c r="BC70">
        <v>9.7900000000000001E-2</v>
      </c>
      <c r="BD70">
        <v>5.9900000000000002E-2</v>
      </c>
      <c r="BE70">
        <v>4.4000000000000003E-3</v>
      </c>
      <c r="BF70">
        <v>1.7899999999999999E-2</v>
      </c>
      <c r="BG70">
        <v>4.7000000000000002E-3</v>
      </c>
      <c r="BH70">
        <v>4.4999999999999997E-3</v>
      </c>
    </row>
    <row r="71" spans="1:60" x14ac:dyDescent="0.3">
      <c r="A71" t="s">
        <v>133</v>
      </c>
      <c r="B71" t="s">
        <v>61</v>
      </c>
      <c r="C71" t="s">
        <v>67</v>
      </c>
      <c r="D71" t="s">
        <v>128</v>
      </c>
      <c r="E71" t="s">
        <v>1205</v>
      </c>
      <c r="F71" s="15">
        <v>23.23</v>
      </c>
      <c r="G71" t="s">
        <v>65</v>
      </c>
      <c r="H71" t="s">
        <v>65</v>
      </c>
      <c r="I71" t="s">
        <v>65</v>
      </c>
      <c r="J71" t="s">
        <v>65</v>
      </c>
      <c r="K71">
        <v>9.0724</v>
      </c>
      <c r="L71">
        <v>5.0941999999999998</v>
      </c>
      <c r="M71">
        <v>4.4896000000000003</v>
      </c>
      <c r="N71">
        <v>92.834800000000001</v>
      </c>
      <c r="O71">
        <v>3.8980999999999999</v>
      </c>
      <c r="P71">
        <v>3.4918999999999998</v>
      </c>
      <c r="Q71">
        <v>2.9169999999999998</v>
      </c>
      <c r="R71">
        <v>17.109400000000001</v>
      </c>
      <c r="S71">
        <v>0.14449999999999999</v>
      </c>
      <c r="T71">
        <v>2.4841000000000002</v>
      </c>
      <c r="U71">
        <v>1.5259</v>
      </c>
      <c r="V71">
        <v>11.196</v>
      </c>
      <c r="W71">
        <v>4.1062000000000003</v>
      </c>
      <c r="X71">
        <v>0.1595</v>
      </c>
      <c r="Y71">
        <v>9.5402000000000005</v>
      </c>
      <c r="Z71">
        <v>21.764900000000001</v>
      </c>
      <c r="AA71">
        <v>0.12770000000000001</v>
      </c>
      <c r="AB71">
        <v>4.5216000000000003</v>
      </c>
      <c r="AC71">
        <v>10.2338</v>
      </c>
      <c r="AD71">
        <v>10.020300000000001</v>
      </c>
      <c r="AE71">
        <v>22.438600000000001</v>
      </c>
      <c r="AF71">
        <v>12.850199999999999</v>
      </c>
      <c r="AG71">
        <v>0.20760000000000001</v>
      </c>
      <c r="AH71">
        <v>0.14169999999999999</v>
      </c>
      <c r="AI71">
        <v>2.5000000000000001E-3</v>
      </c>
      <c r="AJ71">
        <v>0.1278</v>
      </c>
      <c r="AK71">
        <v>0.01</v>
      </c>
      <c r="AL71">
        <v>0.20119999999999999</v>
      </c>
      <c r="AM71">
        <v>1.2500000000000001E-2</v>
      </c>
      <c r="AN71">
        <v>4.4000000000000003E-3</v>
      </c>
      <c r="AO71">
        <v>3.5000000000000001E-3</v>
      </c>
      <c r="AP71">
        <v>1.44E-2</v>
      </c>
      <c r="AQ71">
        <v>4.0000000000000001E-3</v>
      </c>
      <c r="AR71">
        <v>2.8E-3</v>
      </c>
      <c r="AS71">
        <v>2.7000000000000001E-3</v>
      </c>
      <c r="AT71">
        <v>5.11E-2</v>
      </c>
      <c r="AU71">
        <v>5.3E-3</v>
      </c>
      <c r="AV71">
        <v>6.4100000000000004E-2</v>
      </c>
      <c r="AW71">
        <v>2.06E-2</v>
      </c>
      <c r="AX71">
        <v>3.2000000000000002E-3</v>
      </c>
      <c r="AY71">
        <v>1.44E-2</v>
      </c>
      <c r="AZ71">
        <v>4.8500000000000001E-2</v>
      </c>
      <c r="BA71">
        <v>3.8999999999999998E-3</v>
      </c>
      <c r="BB71">
        <v>3.8999999999999998E-3</v>
      </c>
      <c r="BC71">
        <v>6.25E-2</v>
      </c>
      <c r="BD71">
        <v>7.1599999999999997E-2</v>
      </c>
      <c r="BE71">
        <v>4.4000000000000003E-3</v>
      </c>
      <c r="BF71">
        <v>1.44E-2</v>
      </c>
      <c r="BG71">
        <v>4.7000000000000002E-3</v>
      </c>
      <c r="BH71">
        <v>4.4999999999999997E-3</v>
      </c>
    </row>
    <row r="72" spans="1:60" x14ac:dyDescent="0.3">
      <c r="A72" t="s">
        <v>134</v>
      </c>
      <c r="B72" t="s">
        <v>61</v>
      </c>
      <c r="C72" t="s">
        <v>67</v>
      </c>
      <c r="D72" t="s">
        <v>128</v>
      </c>
      <c r="E72" t="s">
        <v>1205</v>
      </c>
      <c r="F72" s="15">
        <v>23.62</v>
      </c>
      <c r="G72" t="s">
        <v>65</v>
      </c>
      <c r="H72" t="s">
        <v>65</v>
      </c>
      <c r="I72" t="s">
        <v>65</v>
      </c>
      <c r="J72" t="s">
        <v>65</v>
      </c>
      <c r="K72">
        <v>7.0617000000000001</v>
      </c>
      <c r="L72">
        <v>4.5537999999999998</v>
      </c>
      <c r="M72">
        <v>4.3364000000000003</v>
      </c>
      <c r="N72">
        <v>125.6446</v>
      </c>
      <c r="O72">
        <v>5.5217000000000001</v>
      </c>
      <c r="P72">
        <v>3.7955999999999999</v>
      </c>
      <c r="Q72">
        <v>2.7946</v>
      </c>
      <c r="R72">
        <v>21.747499999999999</v>
      </c>
      <c r="S72">
        <v>0.14449999999999999</v>
      </c>
      <c r="T72">
        <v>1.4469000000000001</v>
      </c>
      <c r="U72">
        <v>2.0415000000000001</v>
      </c>
      <c r="V72">
        <v>13.55</v>
      </c>
      <c r="W72">
        <v>3.1617000000000002</v>
      </c>
      <c r="X72">
        <v>0.1595</v>
      </c>
      <c r="Y72">
        <v>9.1007999999999996</v>
      </c>
      <c r="Z72">
        <v>26.711600000000001</v>
      </c>
      <c r="AA72">
        <v>0.12770000000000001</v>
      </c>
      <c r="AB72">
        <v>4.4169999999999998</v>
      </c>
      <c r="AC72">
        <v>11.5817</v>
      </c>
      <c r="AD72">
        <v>11.7095</v>
      </c>
      <c r="AE72">
        <v>28.497299999999999</v>
      </c>
      <c r="AF72">
        <v>16.4131</v>
      </c>
      <c r="AG72">
        <v>0.20760000000000001</v>
      </c>
      <c r="AH72">
        <v>0.14169999999999999</v>
      </c>
      <c r="AI72">
        <v>2.5000000000000001E-3</v>
      </c>
      <c r="AJ72">
        <v>0.15670000000000001</v>
      </c>
      <c r="AK72">
        <v>2.5999999999999999E-3</v>
      </c>
      <c r="AL72">
        <v>0.31369999999999998</v>
      </c>
      <c r="AM72">
        <v>1.9199999999999998E-2</v>
      </c>
      <c r="AN72">
        <v>4.4000000000000003E-3</v>
      </c>
      <c r="AO72">
        <v>3.5000000000000001E-3</v>
      </c>
      <c r="AP72">
        <v>1.8599999999999998E-2</v>
      </c>
      <c r="AQ72">
        <v>4.0000000000000001E-3</v>
      </c>
      <c r="AR72">
        <v>2.8E-3</v>
      </c>
      <c r="AS72">
        <v>2.7000000000000001E-3</v>
      </c>
      <c r="AT72">
        <v>7.17E-2</v>
      </c>
      <c r="AU72">
        <v>5.3E-3</v>
      </c>
      <c r="AV72">
        <v>9.7999999999999997E-3</v>
      </c>
      <c r="AW72">
        <v>2.7400000000000001E-2</v>
      </c>
      <c r="AX72">
        <v>3.2000000000000002E-3</v>
      </c>
      <c r="AY72">
        <v>3.3999999999999998E-3</v>
      </c>
      <c r="AZ72">
        <v>0.06</v>
      </c>
      <c r="BA72">
        <v>3.8999999999999998E-3</v>
      </c>
      <c r="BB72">
        <v>3.8999999999999998E-3</v>
      </c>
      <c r="BC72">
        <v>0.1002</v>
      </c>
      <c r="BD72">
        <v>8.8200000000000001E-2</v>
      </c>
      <c r="BE72">
        <v>4.4000000000000003E-3</v>
      </c>
      <c r="BF72">
        <v>1.7100000000000001E-2</v>
      </c>
      <c r="BG72">
        <v>4.7000000000000002E-3</v>
      </c>
      <c r="BH72">
        <v>4.4999999999999997E-3</v>
      </c>
    </row>
    <row r="73" spans="1:60" x14ac:dyDescent="0.3">
      <c r="A73" t="s">
        <v>135</v>
      </c>
      <c r="B73" t="s">
        <v>61</v>
      </c>
      <c r="C73" t="s">
        <v>62</v>
      </c>
      <c r="D73" t="s">
        <v>128</v>
      </c>
      <c r="E73" t="s">
        <v>1202</v>
      </c>
      <c r="F73" s="15">
        <v>20.53</v>
      </c>
      <c r="G73" t="s">
        <v>65</v>
      </c>
      <c r="H73" t="s">
        <v>65</v>
      </c>
      <c r="I73" t="s">
        <v>65</v>
      </c>
      <c r="J73" t="s">
        <v>65</v>
      </c>
      <c r="K73">
        <v>5.8341000000000003</v>
      </c>
      <c r="L73">
        <v>3.0969000000000002</v>
      </c>
      <c r="M73">
        <v>2.8041999999999998</v>
      </c>
      <c r="N73">
        <v>84.674700000000001</v>
      </c>
      <c r="O73">
        <v>2.8079999999999998</v>
      </c>
      <c r="P73">
        <v>2.6934</v>
      </c>
      <c r="Q73">
        <v>1.2337</v>
      </c>
      <c r="R73">
        <v>11.028499999999999</v>
      </c>
      <c r="S73">
        <v>0.14449999999999999</v>
      </c>
      <c r="T73">
        <v>1.0271999999999999</v>
      </c>
      <c r="U73">
        <v>1.1304000000000001</v>
      </c>
      <c r="V73">
        <v>9.2815999999999992</v>
      </c>
      <c r="W73">
        <v>2.7101999999999999</v>
      </c>
      <c r="X73">
        <v>0.1595</v>
      </c>
      <c r="Y73">
        <v>6.5782999999999996</v>
      </c>
      <c r="Z73">
        <v>18.522400000000001</v>
      </c>
      <c r="AA73">
        <v>0.12770000000000001</v>
      </c>
      <c r="AB73">
        <v>3.3089</v>
      </c>
      <c r="AC73">
        <v>8.6853999999999996</v>
      </c>
      <c r="AD73">
        <v>8.0269999999999992</v>
      </c>
      <c r="AE73">
        <v>20.04</v>
      </c>
      <c r="AF73">
        <v>12.907999999999999</v>
      </c>
      <c r="AG73">
        <v>0.20760000000000001</v>
      </c>
      <c r="AH73">
        <v>0.14169999999999999</v>
      </c>
      <c r="AI73">
        <v>2.5000000000000001E-3</v>
      </c>
      <c r="AJ73">
        <v>0.1406</v>
      </c>
      <c r="AK73">
        <v>1.11E-2</v>
      </c>
      <c r="AL73">
        <v>0.22559999999999999</v>
      </c>
      <c r="AM73">
        <v>1.2200000000000001E-2</v>
      </c>
      <c r="AN73">
        <v>4.4000000000000003E-3</v>
      </c>
      <c r="AO73">
        <v>3.5000000000000001E-3</v>
      </c>
      <c r="AP73">
        <v>1.72E-2</v>
      </c>
      <c r="AQ73">
        <v>4.0000000000000001E-3</v>
      </c>
      <c r="AR73">
        <v>1.06E-2</v>
      </c>
      <c r="AS73">
        <v>6.4000000000000003E-3</v>
      </c>
      <c r="AT73">
        <v>5.8599999999999999E-2</v>
      </c>
      <c r="AU73">
        <v>5.3E-3</v>
      </c>
      <c r="AV73">
        <v>3.0000000000000001E-3</v>
      </c>
      <c r="AW73">
        <v>2.8400000000000002E-2</v>
      </c>
      <c r="AX73">
        <v>6.0000000000000001E-3</v>
      </c>
      <c r="AY73">
        <v>1.47E-2</v>
      </c>
      <c r="AZ73">
        <v>4.65E-2</v>
      </c>
      <c r="BA73">
        <v>3.8999999999999998E-3</v>
      </c>
      <c r="BB73">
        <v>7.9000000000000008E-3</v>
      </c>
      <c r="BC73">
        <v>8.3400000000000002E-2</v>
      </c>
      <c r="BD73">
        <v>7.0099999999999996E-2</v>
      </c>
      <c r="BE73">
        <v>4.4000000000000003E-3</v>
      </c>
      <c r="BF73">
        <v>8.5000000000000006E-3</v>
      </c>
      <c r="BG73">
        <v>4.7000000000000002E-3</v>
      </c>
      <c r="BH73">
        <v>4.4999999999999997E-3</v>
      </c>
    </row>
    <row r="74" spans="1:60" x14ac:dyDescent="0.3">
      <c r="A74" t="s">
        <v>136</v>
      </c>
      <c r="B74" t="s">
        <v>61</v>
      </c>
      <c r="C74" t="s">
        <v>67</v>
      </c>
      <c r="D74" t="s">
        <v>128</v>
      </c>
      <c r="E74" t="s">
        <v>1208</v>
      </c>
      <c r="F74" s="15">
        <v>26.96</v>
      </c>
      <c r="G74" t="s">
        <v>65</v>
      </c>
      <c r="H74" t="s">
        <v>65</v>
      </c>
      <c r="I74" t="s">
        <v>65</v>
      </c>
      <c r="J74" t="s">
        <v>65</v>
      </c>
      <c r="K74">
        <v>6.3663999999999996</v>
      </c>
      <c r="L74">
        <v>4.0454999999999997</v>
      </c>
      <c r="M74">
        <v>4.5510999999999999</v>
      </c>
      <c r="N74">
        <v>77.921700000000001</v>
      </c>
      <c r="O74">
        <v>2.6444000000000001</v>
      </c>
      <c r="P74">
        <v>3.7629999999999999</v>
      </c>
      <c r="Q74">
        <v>3.0078</v>
      </c>
      <c r="R74">
        <v>16.982099999999999</v>
      </c>
      <c r="S74">
        <v>0.14449999999999999</v>
      </c>
      <c r="T74">
        <v>2.0194000000000001</v>
      </c>
      <c r="U74">
        <v>2.1423999999999999</v>
      </c>
      <c r="V74">
        <v>11.2767</v>
      </c>
      <c r="W74">
        <v>3.8096000000000001</v>
      </c>
      <c r="X74">
        <v>0.1595</v>
      </c>
      <c r="Y74">
        <v>6.7884000000000002</v>
      </c>
      <c r="Z74">
        <v>20.479399999999998</v>
      </c>
      <c r="AA74">
        <v>0.12770000000000001</v>
      </c>
      <c r="AB74">
        <v>2.7835000000000001</v>
      </c>
      <c r="AC74">
        <v>9.0533000000000001</v>
      </c>
      <c r="AD74">
        <v>6.0395000000000003</v>
      </c>
      <c r="AE74">
        <v>16.481999999999999</v>
      </c>
      <c r="AF74">
        <v>12.5167</v>
      </c>
      <c r="AG74">
        <v>0.20760000000000001</v>
      </c>
      <c r="AH74">
        <v>0.14169999999999999</v>
      </c>
      <c r="AI74">
        <v>2.5000000000000001E-3</v>
      </c>
      <c r="AJ74">
        <v>9.7900000000000001E-2</v>
      </c>
      <c r="AK74">
        <v>1.5299999999999999E-2</v>
      </c>
      <c r="AL74">
        <v>0.15429999999999999</v>
      </c>
      <c r="AM74">
        <v>5.4000000000000003E-3</v>
      </c>
      <c r="AN74">
        <v>4.4000000000000003E-3</v>
      </c>
      <c r="AO74">
        <v>3.5000000000000001E-3</v>
      </c>
      <c r="AP74">
        <v>7.9000000000000008E-3</v>
      </c>
      <c r="AQ74">
        <v>4.0000000000000001E-3</v>
      </c>
      <c r="AR74">
        <v>2.8E-3</v>
      </c>
      <c r="AS74">
        <v>2.7000000000000001E-3</v>
      </c>
      <c r="AT74">
        <v>2.7699999999999999E-2</v>
      </c>
      <c r="AU74">
        <v>5.3E-3</v>
      </c>
      <c r="AV74">
        <v>3.0000000000000001E-3</v>
      </c>
      <c r="AW74">
        <v>8.9999999999999993E-3</v>
      </c>
      <c r="AX74">
        <v>3.2000000000000002E-3</v>
      </c>
      <c r="AY74">
        <v>3.3999999999999998E-3</v>
      </c>
      <c r="AZ74">
        <v>1.6299999999999999E-2</v>
      </c>
      <c r="BA74">
        <v>3.8999999999999998E-3</v>
      </c>
      <c r="BB74">
        <v>3.8999999999999998E-3</v>
      </c>
      <c r="BC74">
        <v>3.32E-2</v>
      </c>
      <c r="BD74">
        <v>4.1599999999999998E-2</v>
      </c>
      <c r="BE74">
        <v>4.4000000000000003E-3</v>
      </c>
      <c r="BF74">
        <v>4.0000000000000001E-3</v>
      </c>
      <c r="BG74">
        <v>4.7000000000000002E-3</v>
      </c>
      <c r="BH74">
        <v>4.4999999999999997E-3</v>
      </c>
    </row>
    <row r="75" spans="1:60" x14ac:dyDescent="0.3">
      <c r="A75" t="s">
        <v>137</v>
      </c>
      <c r="B75" t="s">
        <v>61</v>
      </c>
      <c r="C75" t="s">
        <v>67</v>
      </c>
      <c r="D75" t="s">
        <v>128</v>
      </c>
      <c r="E75" t="s">
        <v>1210</v>
      </c>
      <c r="F75" s="15">
        <v>19.84</v>
      </c>
      <c r="G75" t="s">
        <v>65</v>
      </c>
      <c r="H75" t="s">
        <v>65</v>
      </c>
      <c r="I75" t="s">
        <v>65</v>
      </c>
      <c r="J75" t="s">
        <v>65</v>
      </c>
      <c r="K75">
        <v>5.9191000000000003</v>
      </c>
      <c r="L75">
        <v>3.6337999999999999</v>
      </c>
      <c r="M75">
        <v>3.8637999999999999</v>
      </c>
      <c r="N75">
        <v>98.0244</v>
      </c>
      <c r="O75">
        <v>4.4458000000000002</v>
      </c>
      <c r="P75">
        <v>2.9003999999999999</v>
      </c>
      <c r="Q75">
        <v>2.3561000000000001</v>
      </c>
      <c r="R75">
        <v>16.409300000000002</v>
      </c>
      <c r="S75">
        <v>0.3377</v>
      </c>
      <c r="T75">
        <v>1.7203999999999999</v>
      </c>
      <c r="U75">
        <v>2.3005</v>
      </c>
      <c r="V75">
        <v>12.211</v>
      </c>
      <c r="W75">
        <v>3.7098</v>
      </c>
      <c r="X75">
        <v>0.1595</v>
      </c>
      <c r="Y75">
        <v>7.9015000000000004</v>
      </c>
      <c r="Z75">
        <v>22.654299999999999</v>
      </c>
      <c r="AA75">
        <v>0.12770000000000001</v>
      </c>
      <c r="AB75">
        <v>3.5367000000000002</v>
      </c>
      <c r="AC75">
        <v>9.5505999999999993</v>
      </c>
      <c r="AD75">
        <v>6.7489999999999997</v>
      </c>
      <c r="AE75">
        <v>23.088100000000001</v>
      </c>
      <c r="AF75">
        <v>15.8432</v>
      </c>
      <c r="AG75">
        <v>0.20760000000000001</v>
      </c>
      <c r="AH75">
        <v>0.14169999999999999</v>
      </c>
      <c r="AI75">
        <v>2.5000000000000001E-3</v>
      </c>
      <c r="AJ75">
        <v>7.6100000000000001E-2</v>
      </c>
      <c r="AK75">
        <v>1.01E-2</v>
      </c>
      <c r="AL75">
        <v>0.20660000000000001</v>
      </c>
      <c r="AM75">
        <v>1.3299999999999999E-2</v>
      </c>
      <c r="AN75">
        <v>4.4000000000000003E-3</v>
      </c>
      <c r="AO75">
        <v>3.5000000000000001E-3</v>
      </c>
      <c r="AP75">
        <v>8.8999999999999999E-3</v>
      </c>
      <c r="AQ75">
        <v>4.0000000000000001E-3</v>
      </c>
      <c r="AR75">
        <v>2.8E-3</v>
      </c>
      <c r="AS75">
        <v>2.7000000000000001E-3</v>
      </c>
      <c r="AT75">
        <v>4.1099999999999998E-2</v>
      </c>
      <c r="AU75">
        <v>5.3E-3</v>
      </c>
      <c r="AV75">
        <v>9.4999999999999998E-3</v>
      </c>
      <c r="AW75">
        <v>3.1300000000000001E-2</v>
      </c>
      <c r="AX75">
        <v>3.2000000000000002E-3</v>
      </c>
      <c r="AY75">
        <v>1.9599999999999999E-2</v>
      </c>
      <c r="AZ75">
        <v>2.8500000000000001E-2</v>
      </c>
      <c r="BA75">
        <v>3.8999999999999998E-3</v>
      </c>
      <c r="BB75">
        <v>3.8999999999999998E-3</v>
      </c>
      <c r="BC75">
        <v>4.9299999999999997E-2</v>
      </c>
      <c r="BD75">
        <v>6.1100000000000002E-2</v>
      </c>
      <c r="BE75">
        <v>4.4000000000000003E-3</v>
      </c>
      <c r="BF75">
        <v>1.26E-2</v>
      </c>
      <c r="BG75">
        <v>4.7000000000000002E-3</v>
      </c>
      <c r="BH75">
        <v>4.4999999999999997E-3</v>
      </c>
    </row>
    <row r="76" spans="1:60" x14ac:dyDescent="0.3">
      <c r="A76" t="s">
        <v>138</v>
      </c>
      <c r="B76" t="s">
        <v>61</v>
      </c>
      <c r="C76" t="s">
        <v>62</v>
      </c>
      <c r="D76" t="s">
        <v>128</v>
      </c>
      <c r="E76" t="s">
        <v>1204</v>
      </c>
      <c r="F76" s="15">
        <v>29.89</v>
      </c>
      <c r="G76" t="s">
        <v>65</v>
      </c>
      <c r="H76" t="s">
        <v>65</v>
      </c>
      <c r="I76" t="s">
        <v>65</v>
      </c>
      <c r="J76" t="s">
        <v>65</v>
      </c>
      <c r="K76">
        <v>8.9029000000000007</v>
      </c>
      <c r="L76">
        <v>4.9276999999999997</v>
      </c>
      <c r="M76">
        <v>10.264699999999999</v>
      </c>
      <c r="N76">
        <v>118.98569999999999</v>
      </c>
      <c r="O76">
        <v>4.6738999999999997</v>
      </c>
      <c r="P76">
        <v>4.0614999999999997</v>
      </c>
      <c r="Q76">
        <v>6.4798</v>
      </c>
      <c r="R76">
        <v>21.061699999999998</v>
      </c>
      <c r="S76">
        <v>0.8891</v>
      </c>
      <c r="T76">
        <v>2.2147000000000001</v>
      </c>
      <c r="U76">
        <v>4.0998000000000001</v>
      </c>
      <c r="V76">
        <v>13.3437</v>
      </c>
      <c r="W76">
        <v>4.8274999999999997</v>
      </c>
      <c r="X76">
        <v>0.38779999999999998</v>
      </c>
      <c r="Y76">
        <v>15.834899999999999</v>
      </c>
      <c r="Z76">
        <v>28.739100000000001</v>
      </c>
      <c r="AA76">
        <v>0.54900000000000004</v>
      </c>
      <c r="AB76">
        <v>8.0502000000000002</v>
      </c>
      <c r="AC76">
        <v>14.110300000000001</v>
      </c>
      <c r="AD76">
        <v>15.8583</v>
      </c>
      <c r="AE76">
        <v>51.005800000000001</v>
      </c>
      <c r="AF76">
        <v>20.967500000000001</v>
      </c>
      <c r="AG76">
        <v>1.7548999999999999</v>
      </c>
      <c r="AH76">
        <v>0.4148</v>
      </c>
      <c r="AI76">
        <v>2.5000000000000001E-3</v>
      </c>
      <c r="AJ76">
        <v>0.1132</v>
      </c>
      <c r="AK76">
        <v>2.7099999999999999E-2</v>
      </c>
      <c r="AL76">
        <v>0.2354</v>
      </c>
      <c r="AM76">
        <v>4.3E-3</v>
      </c>
      <c r="AN76">
        <v>4.4000000000000003E-3</v>
      </c>
      <c r="AO76">
        <v>3.5000000000000001E-3</v>
      </c>
      <c r="AP76">
        <v>1.3299999999999999E-2</v>
      </c>
      <c r="AQ76">
        <v>4.0000000000000001E-3</v>
      </c>
      <c r="AR76">
        <v>2.8E-3</v>
      </c>
      <c r="AS76">
        <v>2.7000000000000001E-3</v>
      </c>
      <c r="AT76">
        <v>4.3999999999999997E-2</v>
      </c>
      <c r="AU76">
        <v>5.3E-3</v>
      </c>
      <c r="AV76">
        <v>3.0000000000000001E-3</v>
      </c>
      <c r="AW76">
        <v>3.3399999999999999E-2</v>
      </c>
      <c r="AX76">
        <v>3.2000000000000002E-3</v>
      </c>
      <c r="AY76">
        <v>1.14E-2</v>
      </c>
      <c r="AZ76">
        <v>4.2900000000000001E-2</v>
      </c>
      <c r="BA76">
        <v>3.8999999999999998E-3</v>
      </c>
      <c r="BB76">
        <v>3.8999999999999998E-3</v>
      </c>
      <c r="BC76">
        <v>0.1057</v>
      </c>
      <c r="BD76">
        <v>8.0799999999999997E-2</v>
      </c>
      <c r="BE76">
        <v>4.4000000000000003E-3</v>
      </c>
      <c r="BF76">
        <v>1.5100000000000001E-2</v>
      </c>
      <c r="BG76">
        <v>4.7000000000000002E-3</v>
      </c>
      <c r="BH76">
        <v>4.4999999999999997E-3</v>
      </c>
    </row>
    <row r="77" spans="1:60" x14ac:dyDescent="0.3">
      <c r="A77" t="s">
        <v>139</v>
      </c>
      <c r="B77" t="s">
        <v>61</v>
      </c>
      <c r="C77" t="s">
        <v>67</v>
      </c>
      <c r="D77" t="s">
        <v>128</v>
      </c>
      <c r="E77" t="s">
        <v>1208</v>
      </c>
      <c r="F77" s="15">
        <v>21.3</v>
      </c>
      <c r="G77" t="s">
        <v>65</v>
      </c>
      <c r="H77" t="s">
        <v>65</v>
      </c>
      <c r="I77" t="s">
        <v>65</v>
      </c>
      <c r="J77" t="s">
        <v>65</v>
      </c>
      <c r="K77">
        <v>6.3696999999999999</v>
      </c>
      <c r="L77">
        <v>3.9889999999999999</v>
      </c>
      <c r="M77">
        <v>6.0250000000000004</v>
      </c>
      <c r="N77">
        <v>105.8171</v>
      </c>
      <c r="O77">
        <v>5.0589000000000004</v>
      </c>
      <c r="P77">
        <v>3.2637999999999998</v>
      </c>
      <c r="Q77">
        <v>2.5346000000000002</v>
      </c>
      <c r="R77">
        <v>12.7342</v>
      </c>
      <c r="S77">
        <v>0.14449999999999999</v>
      </c>
      <c r="T77">
        <v>1.1960999999999999</v>
      </c>
      <c r="U77">
        <v>2.0022000000000002</v>
      </c>
      <c r="V77">
        <v>8.9351000000000003</v>
      </c>
      <c r="W77">
        <v>2.6905999999999999</v>
      </c>
      <c r="X77">
        <v>0.1595</v>
      </c>
      <c r="Y77">
        <v>9.1662999999999997</v>
      </c>
      <c r="Z77">
        <v>19.118200000000002</v>
      </c>
      <c r="AA77">
        <v>0.12770000000000001</v>
      </c>
      <c r="AB77">
        <v>4.4076000000000004</v>
      </c>
      <c r="AC77">
        <v>7.9446000000000003</v>
      </c>
      <c r="AD77">
        <v>8.4535</v>
      </c>
      <c r="AE77">
        <v>26.219000000000001</v>
      </c>
      <c r="AF77">
        <v>11.6036</v>
      </c>
      <c r="AG77">
        <v>0.41439999999999999</v>
      </c>
      <c r="AH77">
        <v>0.14169999999999999</v>
      </c>
      <c r="AI77">
        <v>2.5000000000000001E-3</v>
      </c>
      <c r="AJ77">
        <v>0.14610000000000001</v>
      </c>
      <c r="AK77">
        <v>2.2100000000000002E-2</v>
      </c>
      <c r="AL77">
        <v>0.29909999999999998</v>
      </c>
      <c r="AM77">
        <v>2.01E-2</v>
      </c>
      <c r="AN77">
        <v>4.4000000000000003E-3</v>
      </c>
      <c r="AO77">
        <v>1.15E-2</v>
      </c>
      <c r="AP77">
        <v>2.2700000000000001E-2</v>
      </c>
      <c r="AQ77">
        <v>4.0000000000000001E-3</v>
      </c>
      <c r="AR77">
        <v>9.7999999999999997E-3</v>
      </c>
      <c r="AS77">
        <v>8.2000000000000007E-3</v>
      </c>
      <c r="AT77">
        <v>7.6100000000000001E-2</v>
      </c>
      <c r="AU77">
        <v>5.3E-3</v>
      </c>
      <c r="AV77">
        <v>1.0699999999999999E-2</v>
      </c>
      <c r="AW77">
        <v>3.9899999999999998E-2</v>
      </c>
      <c r="AX77">
        <v>6.8999999999999999E-3</v>
      </c>
      <c r="AY77">
        <v>1.6E-2</v>
      </c>
      <c r="AZ77">
        <v>5.4300000000000001E-2</v>
      </c>
      <c r="BA77">
        <v>3.8999999999999998E-3</v>
      </c>
      <c r="BB77">
        <v>3.8999999999999998E-3</v>
      </c>
      <c r="BC77">
        <v>0.1105</v>
      </c>
      <c r="BD77">
        <v>9.4E-2</v>
      </c>
      <c r="BE77">
        <v>4.4000000000000003E-3</v>
      </c>
      <c r="BF77">
        <v>2.2700000000000001E-2</v>
      </c>
      <c r="BG77">
        <v>4.7000000000000002E-3</v>
      </c>
      <c r="BH77">
        <v>4.4999999999999997E-3</v>
      </c>
    </row>
    <row r="78" spans="1:60" x14ac:dyDescent="0.3">
      <c r="A78" t="s">
        <v>140</v>
      </c>
      <c r="B78" t="s">
        <v>61</v>
      </c>
      <c r="C78" t="s">
        <v>62</v>
      </c>
      <c r="D78" t="s">
        <v>128</v>
      </c>
      <c r="E78" t="s">
        <v>1210</v>
      </c>
      <c r="F78" s="15">
        <v>25.42</v>
      </c>
      <c r="G78" t="s">
        <v>65</v>
      </c>
      <c r="H78" t="s">
        <v>65</v>
      </c>
      <c r="I78" t="s">
        <v>65</v>
      </c>
      <c r="J78" t="s">
        <v>65</v>
      </c>
      <c r="K78">
        <v>6.6489000000000003</v>
      </c>
      <c r="L78">
        <v>4.7045000000000003</v>
      </c>
      <c r="M78">
        <v>8.0098000000000003</v>
      </c>
      <c r="N78">
        <v>103.803</v>
      </c>
      <c r="O78">
        <v>3.1949000000000001</v>
      </c>
      <c r="P78">
        <v>3.4701</v>
      </c>
      <c r="Q78">
        <v>4.8723000000000001</v>
      </c>
      <c r="R78">
        <v>17.617999999999999</v>
      </c>
      <c r="S78">
        <v>0.63370000000000004</v>
      </c>
      <c r="T78">
        <v>1.9613</v>
      </c>
      <c r="U78">
        <v>2.7338</v>
      </c>
      <c r="V78">
        <v>9.4876000000000005</v>
      </c>
      <c r="W78">
        <v>3.5714000000000001</v>
      </c>
      <c r="X78">
        <v>0.45369999999999999</v>
      </c>
      <c r="Y78">
        <v>11.8338</v>
      </c>
      <c r="Z78">
        <v>21.560600000000001</v>
      </c>
      <c r="AA78">
        <v>0.66790000000000005</v>
      </c>
      <c r="AB78">
        <v>6.2584999999999997</v>
      </c>
      <c r="AC78">
        <v>9.4824000000000002</v>
      </c>
      <c r="AD78">
        <v>12.136699999999999</v>
      </c>
      <c r="AE78">
        <v>41.838099999999997</v>
      </c>
      <c r="AF78">
        <v>15.2273</v>
      </c>
      <c r="AG78">
        <v>1.9564999999999999</v>
      </c>
      <c r="AH78">
        <v>0.34720000000000001</v>
      </c>
      <c r="AI78">
        <v>2.5000000000000001E-3</v>
      </c>
      <c r="AJ78">
        <v>0.1173</v>
      </c>
      <c r="AK78">
        <v>1.26E-2</v>
      </c>
      <c r="AL78">
        <v>0.20749999999999999</v>
      </c>
      <c r="AM78">
        <v>8.5000000000000006E-3</v>
      </c>
      <c r="AN78">
        <v>4.4000000000000003E-3</v>
      </c>
      <c r="AO78">
        <v>3.5000000000000001E-3</v>
      </c>
      <c r="AP78">
        <v>1.5100000000000001E-2</v>
      </c>
      <c r="AQ78">
        <v>4.0000000000000001E-3</v>
      </c>
      <c r="AR78">
        <v>2.8E-3</v>
      </c>
      <c r="AS78">
        <v>2.7000000000000001E-3</v>
      </c>
      <c r="AT78">
        <v>4.07E-2</v>
      </c>
      <c r="AU78">
        <v>5.3E-3</v>
      </c>
      <c r="AV78">
        <v>1.0999999999999999E-2</v>
      </c>
      <c r="AW78">
        <v>4.2999999999999997E-2</v>
      </c>
      <c r="AX78">
        <v>3.2000000000000002E-3</v>
      </c>
      <c r="AY78">
        <v>1.04E-2</v>
      </c>
      <c r="AZ78">
        <v>3.44E-2</v>
      </c>
      <c r="BA78">
        <v>3.8999999999999998E-3</v>
      </c>
      <c r="BB78">
        <v>6.3E-3</v>
      </c>
      <c r="BC78">
        <v>7.3899999999999993E-2</v>
      </c>
      <c r="BD78">
        <v>5.2499999999999998E-2</v>
      </c>
      <c r="BE78">
        <v>4.4000000000000003E-3</v>
      </c>
      <c r="BF78">
        <v>1.26E-2</v>
      </c>
      <c r="BG78">
        <v>4.7000000000000002E-3</v>
      </c>
      <c r="BH78">
        <v>4.4999999999999997E-3</v>
      </c>
    </row>
    <row r="79" spans="1:60" x14ac:dyDescent="0.3">
      <c r="A79" t="s">
        <v>141</v>
      </c>
      <c r="B79" t="s">
        <v>61</v>
      </c>
      <c r="C79" t="s">
        <v>67</v>
      </c>
      <c r="D79" t="s">
        <v>128</v>
      </c>
      <c r="E79" t="s">
        <v>1208</v>
      </c>
      <c r="F79" s="15">
        <v>21.3</v>
      </c>
      <c r="G79" t="s">
        <v>65</v>
      </c>
      <c r="H79" t="s">
        <v>65</v>
      </c>
      <c r="I79" t="s">
        <v>65</v>
      </c>
      <c r="J79" t="s">
        <v>65</v>
      </c>
      <c r="K79">
        <v>10.9154</v>
      </c>
      <c r="L79">
        <v>6.3045</v>
      </c>
      <c r="M79">
        <v>9.7075999999999993</v>
      </c>
      <c r="N79">
        <v>124.4427</v>
      </c>
      <c r="O79">
        <v>4.6395</v>
      </c>
      <c r="P79">
        <v>4.0820999999999996</v>
      </c>
      <c r="Q79">
        <v>5.7950999999999997</v>
      </c>
      <c r="R79">
        <v>19.862200000000001</v>
      </c>
      <c r="S79">
        <v>0.14449999999999999</v>
      </c>
      <c r="T79">
        <v>2.6970999999999998</v>
      </c>
      <c r="U79">
        <v>4.6288</v>
      </c>
      <c r="V79">
        <v>18.830100000000002</v>
      </c>
      <c r="W79">
        <v>6.4223999999999997</v>
      </c>
      <c r="X79">
        <v>0.57689999999999997</v>
      </c>
      <c r="Y79">
        <v>17.239100000000001</v>
      </c>
      <c r="Z79">
        <v>29.549600000000002</v>
      </c>
      <c r="AA79">
        <v>0.58399999999999996</v>
      </c>
      <c r="AB79">
        <v>8.1648999999999994</v>
      </c>
      <c r="AC79">
        <v>12.411</v>
      </c>
      <c r="AD79">
        <v>14.056100000000001</v>
      </c>
      <c r="AE79">
        <v>47.720300000000002</v>
      </c>
      <c r="AF79">
        <v>17.540800000000001</v>
      </c>
      <c r="AG79">
        <v>1.4573</v>
      </c>
      <c r="AH79">
        <v>0.14169999999999999</v>
      </c>
      <c r="AI79">
        <v>7.9000000000000008E-3</v>
      </c>
      <c r="AJ79">
        <v>0.19570000000000001</v>
      </c>
      <c r="AK79">
        <v>2.4799999999999999E-2</v>
      </c>
      <c r="AL79">
        <v>0.27839999999999998</v>
      </c>
      <c r="AM79">
        <v>1.44E-2</v>
      </c>
      <c r="AN79">
        <v>4.4000000000000003E-3</v>
      </c>
      <c r="AO79">
        <v>9.9000000000000008E-3</v>
      </c>
      <c r="AP79">
        <v>2.6499999999999999E-2</v>
      </c>
      <c r="AQ79">
        <v>4.0000000000000001E-3</v>
      </c>
      <c r="AR79">
        <v>1.77E-2</v>
      </c>
      <c r="AS79">
        <v>7.9000000000000008E-3</v>
      </c>
      <c r="AT79">
        <v>7.5200000000000003E-2</v>
      </c>
      <c r="AU79">
        <v>5.3E-3</v>
      </c>
      <c r="AV79">
        <v>1.0800000000000001E-2</v>
      </c>
      <c r="AW79">
        <v>6.9400000000000003E-2</v>
      </c>
      <c r="AX79">
        <v>7.7000000000000002E-3</v>
      </c>
      <c r="AY79">
        <v>2.5499999999999998E-2</v>
      </c>
      <c r="AZ79">
        <v>5.1700000000000003E-2</v>
      </c>
      <c r="BA79">
        <v>3.8999999999999998E-3</v>
      </c>
      <c r="BB79">
        <v>1.17E-2</v>
      </c>
      <c r="BC79">
        <v>0.13930000000000001</v>
      </c>
      <c r="BD79">
        <v>9.4399999999999998E-2</v>
      </c>
      <c r="BE79">
        <v>4.4000000000000003E-3</v>
      </c>
      <c r="BF79">
        <v>2.0899999999999998E-2</v>
      </c>
      <c r="BG79">
        <v>4.7000000000000002E-3</v>
      </c>
      <c r="BH79">
        <v>4.4999999999999997E-3</v>
      </c>
    </row>
    <row r="80" spans="1:60" x14ac:dyDescent="0.3">
      <c r="A80" t="s">
        <v>142</v>
      </c>
      <c r="B80" t="s">
        <v>61</v>
      </c>
      <c r="C80" t="s">
        <v>67</v>
      </c>
      <c r="D80" t="s">
        <v>128</v>
      </c>
      <c r="E80" t="s">
        <v>1208</v>
      </c>
      <c r="F80" s="15">
        <v>22.48</v>
      </c>
      <c r="G80" t="s">
        <v>65</v>
      </c>
      <c r="H80" t="s">
        <v>65</v>
      </c>
      <c r="I80" t="s">
        <v>65</v>
      </c>
      <c r="J80" t="s">
        <v>65</v>
      </c>
      <c r="K80">
        <v>5.9157999999999999</v>
      </c>
      <c r="L80">
        <v>3.403</v>
      </c>
      <c r="M80">
        <v>4.3021000000000003</v>
      </c>
      <c r="N80">
        <v>59.773200000000003</v>
      </c>
      <c r="O80">
        <v>3.3018000000000001</v>
      </c>
      <c r="P80">
        <v>2.1522000000000001</v>
      </c>
      <c r="Q80">
        <v>2.8650000000000002</v>
      </c>
      <c r="R80">
        <v>10.3843</v>
      </c>
      <c r="S80">
        <v>0.2417</v>
      </c>
      <c r="T80">
        <v>1.1296999999999999</v>
      </c>
      <c r="U80">
        <v>1.9565999999999999</v>
      </c>
      <c r="V80">
        <v>10.515499999999999</v>
      </c>
      <c r="W80">
        <v>4.2839</v>
      </c>
      <c r="X80">
        <v>0.26340000000000002</v>
      </c>
      <c r="Y80">
        <v>8.6257000000000001</v>
      </c>
      <c r="Z80">
        <v>18.047999999999998</v>
      </c>
      <c r="AA80">
        <v>0.12770000000000001</v>
      </c>
      <c r="AB80">
        <v>4.1093999999999999</v>
      </c>
      <c r="AC80">
        <v>8.0789000000000009</v>
      </c>
      <c r="AD80">
        <v>6.0472000000000001</v>
      </c>
      <c r="AE80">
        <v>19.735399999999998</v>
      </c>
      <c r="AF80">
        <v>10.6936</v>
      </c>
      <c r="AG80">
        <v>0.4304</v>
      </c>
      <c r="AH80">
        <v>0.14169999999999999</v>
      </c>
      <c r="AI80">
        <v>2.5000000000000001E-3</v>
      </c>
      <c r="AJ80">
        <v>8.8900000000000007E-2</v>
      </c>
      <c r="AK80">
        <v>8.0999999999999996E-3</v>
      </c>
      <c r="AL80">
        <v>0.1578</v>
      </c>
      <c r="AM80">
        <v>1.1599999999999999E-2</v>
      </c>
      <c r="AN80">
        <v>4.4000000000000003E-3</v>
      </c>
      <c r="AO80">
        <v>3.5000000000000001E-3</v>
      </c>
      <c r="AP80">
        <v>8.6E-3</v>
      </c>
      <c r="AQ80">
        <v>4.0000000000000001E-3</v>
      </c>
      <c r="AR80">
        <v>2.8E-3</v>
      </c>
      <c r="AS80">
        <v>2.7000000000000001E-3</v>
      </c>
      <c r="AT80">
        <v>3.3000000000000002E-2</v>
      </c>
      <c r="AU80">
        <v>5.3E-3</v>
      </c>
      <c r="AV80">
        <v>3.0000000000000001E-3</v>
      </c>
      <c r="AW80">
        <v>1.1900000000000001E-2</v>
      </c>
      <c r="AX80">
        <v>3.2000000000000002E-3</v>
      </c>
      <c r="AY80">
        <v>3.3999999999999998E-3</v>
      </c>
      <c r="AZ80">
        <v>1.84E-2</v>
      </c>
      <c r="BA80">
        <v>3.8999999999999998E-3</v>
      </c>
      <c r="BB80">
        <v>3.8999999999999998E-3</v>
      </c>
      <c r="BC80">
        <v>6.0999999999999999E-2</v>
      </c>
      <c r="BD80">
        <v>4.8599999999999997E-2</v>
      </c>
      <c r="BE80">
        <v>4.4000000000000003E-3</v>
      </c>
      <c r="BF80">
        <v>4.0000000000000001E-3</v>
      </c>
      <c r="BG80">
        <v>4.7000000000000002E-3</v>
      </c>
      <c r="BH80">
        <v>4.4999999999999997E-3</v>
      </c>
    </row>
    <row r="81" spans="1:60" x14ac:dyDescent="0.3">
      <c r="A81" t="s">
        <v>143</v>
      </c>
      <c r="B81" t="s">
        <v>61</v>
      </c>
      <c r="C81" t="s">
        <v>62</v>
      </c>
      <c r="D81" t="s">
        <v>128</v>
      </c>
      <c r="E81" t="s">
        <v>1205</v>
      </c>
      <c r="F81" s="15">
        <v>28.81</v>
      </c>
      <c r="G81" t="s">
        <v>65</v>
      </c>
      <c r="H81" t="s">
        <v>65</v>
      </c>
      <c r="I81" t="s">
        <v>65</v>
      </c>
      <c r="J81" t="s">
        <v>65</v>
      </c>
      <c r="K81">
        <v>19.634399999999999</v>
      </c>
      <c r="L81">
        <v>12.3802</v>
      </c>
      <c r="M81">
        <v>15.2006</v>
      </c>
      <c r="N81">
        <v>218.85300000000001</v>
      </c>
      <c r="O81">
        <v>11.558299999999999</v>
      </c>
      <c r="P81">
        <v>10.5497</v>
      </c>
      <c r="Q81">
        <v>0.39529999999999998</v>
      </c>
      <c r="R81">
        <v>54.081800000000001</v>
      </c>
      <c r="S81">
        <v>5.3312999999999997</v>
      </c>
      <c r="T81">
        <v>7.4565999999999999</v>
      </c>
      <c r="U81">
        <v>7.0147000000000004</v>
      </c>
      <c r="V81">
        <v>37.0137</v>
      </c>
      <c r="W81">
        <v>13.162100000000001</v>
      </c>
      <c r="X81">
        <v>1.5576000000000001</v>
      </c>
      <c r="Y81">
        <v>29.633099999999999</v>
      </c>
      <c r="Z81">
        <v>63.4925</v>
      </c>
      <c r="AA81">
        <v>2.0426000000000002</v>
      </c>
      <c r="AB81">
        <v>14.2629</v>
      </c>
      <c r="AC81">
        <v>28.4681</v>
      </c>
      <c r="AD81">
        <v>21.913</v>
      </c>
      <c r="AE81">
        <v>85.679100000000005</v>
      </c>
      <c r="AF81">
        <v>40.523800000000001</v>
      </c>
      <c r="AG81">
        <v>5.8358999999999996</v>
      </c>
      <c r="AH81">
        <v>1.7151000000000001</v>
      </c>
      <c r="AI81">
        <v>1.3599999999999999E-2</v>
      </c>
      <c r="AJ81">
        <v>0.247</v>
      </c>
      <c r="AK81">
        <v>2.47E-2</v>
      </c>
      <c r="AL81">
        <v>0.37290000000000001</v>
      </c>
      <c r="AM81">
        <v>3.9300000000000002E-2</v>
      </c>
      <c r="AN81">
        <v>4.4000000000000003E-3</v>
      </c>
      <c r="AO81">
        <v>1.0800000000000001E-2</v>
      </c>
      <c r="AP81">
        <v>5.79E-2</v>
      </c>
      <c r="AQ81">
        <v>4.0000000000000001E-3</v>
      </c>
      <c r="AR81">
        <v>2.01E-2</v>
      </c>
      <c r="AS81">
        <v>2.8400000000000002E-2</v>
      </c>
      <c r="AT81">
        <v>0.1066</v>
      </c>
      <c r="AU81">
        <v>5.3E-3</v>
      </c>
      <c r="AV81">
        <v>1.72E-2</v>
      </c>
      <c r="AW81">
        <v>7.5700000000000003E-2</v>
      </c>
      <c r="AX81">
        <v>7.1000000000000004E-3</v>
      </c>
      <c r="AY81">
        <v>3.4700000000000002E-2</v>
      </c>
      <c r="AZ81">
        <v>8.1600000000000006E-2</v>
      </c>
      <c r="BA81">
        <v>3.8999999999999998E-3</v>
      </c>
      <c r="BB81">
        <v>1.4E-2</v>
      </c>
      <c r="BC81">
        <v>0.16600000000000001</v>
      </c>
      <c r="BD81">
        <v>0.122</v>
      </c>
      <c r="BE81">
        <v>4.4000000000000003E-3</v>
      </c>
      <c r="BF81">
        <v>4.0500000000000001E-2</v>
      </c>
      <c r="BG81">
        <v>4.7000000000000002E-3</v>
      </c>
      <c r="BH81">
        <v>4.4999999999999997E-3</v>
      </c>
    </row>
    <row r="82" spans="1:60" x14ac:dyDescent="0.3">
      <c r="A82" t="s">
        <v>144</v>
      </c>
      <c r="B82" t="s">
        <v>61</v>
      </c>
      <c r="C82" t="s">
        <v>62</v>
      </c>
      <c r="D82" t="s">
        <v>128</v>
      </c>
      <c r="E82" t="s">
        <v>1204</v>
      </c>
      <c r="F82" s="15">
        <v>22.75</v>
      </c>
      <c r="G82" t="s">
        <v>65</v>
      </c>
      <c r="H82" t="s">
        <v>65</v>
      </c>
      <c r="I82" t="s">
        <v>65</v>
      </c>
      <c r="J82" t="s">
        <v>65</v>
      </c>
      <c r="K82">
        <v>17.263999999999999</v>
      </c>
      <c r="L82">
        <v>13.109299999999999</v>
      </c>
      <c r="M82">
        <v>18.146999999999998</v>
      </c>
      <c r="N82">
        <v>266.70269999999999</v>
      </c>
      <c r="O82">
        <v>9.8955000000000002</v>
      </c>
      <c r="P82">
        <v>10.364100000000001</v>
      </c>
      <c r="Q82">
        <v>10.296799999999999</v>
      </c>
      <c r="R82">
        <v>35.003</v>
      </c>
      <c r="S82">
        <v>0.79410000000000003</v>
      </c>
      <c r="T82">
        <v>5.0743999999999998</v>
      </c>
      <c r="U82">
        <v>5.7137000000000002</v>
      </c>
      <c r="V82">
        <v>23.9239</v>
      </c>
      <c r="W82">
        <v>9.2848000000000006</v>
      </c>
      <c r="X82">
        <v>0.1595</v>
      </c>
      <c r="Y82">
        <v>25.7437</v>
      </c>
      <c r="Z82">
        <v>51.427100000000003</v>
      </c>
      <c r="AA82">
        <v>1.4434</v>
      </c>
      <c r="AB82">
        <v>16.031199999999998</v>
      </c>
      <c r="AC82">
        <v>26.991499999999998</v>
      </c>
      <c r="AD82">
        <v>28.003699999999998</v>
      </c>
      <c r="AE82">
        <v>93.000799999999998</v>
      </c>
      <c r="AF82">
        <v>37.463200000000001</v>
      </c>
      <c r="AG82">
        <v>4.9467999999999996</v>
      </c>
      <c r="AH82">
        <v>0.9123</v>
      </c>
      <c r="AI82">
        <v>1.41E-2</v>
      </c>
      <c r="AJ82">
        <v>0.25769999999999998</v>
      </c>
      <c r="AK82">
        <v>4.9000000000000002E-2</v>
      </c>
      <c r="AL82">
        <v>0.56269999999999998</v>
      </c>
      <c r="AM82">
        <v>3.9899999999999998E-2</v>
      </c>
      <c r="AN82">
        <v>4.4000000000000003E-3</v>
      </c>
      <c r="AO82">
        <v>1.4999999999999999E-2</v>
      </c>
      <c r="AP82">
        <v>4.41E-2</v>
      </c>
      <c r="AQ82">
        <v>6.1999999999999998E-3</v>
      </c>
      <c r="AR82">
        <v>3.2199999999999999E-2</v>
      </c>
      <c r="AS82">
        <v>2.5499999999999998E-2</v>
      </c>
      <c r="AT82">
        <v>0.1193</v>
      </c>
      <c r="AU82">
        <v>5.3E-3</v>
      </c>
      <c r="AV82">
        <v>2.81E-2</v>
      </c>
      <c r="AW82">
        <v>7.8600000000000003E-2</v>
      </c>
      <c r="AX82">
        <v>2.1899999999999999E-2</v>
      </c>
      <c r="AY82">
        <v>3.7600000000000001E-2</v>
      </c>
      <c r="AZ82">
        <v>0.1042</v>
      </c>
      <c r="BA82">
        <v>3.8999999999999998E-3</v>
      </c>
      <c r="BB82">
        <v>2.5999999999999999E-2</v>
      </c>
      <c r="BC82">
        <v>0.1978</v>
      </c>
      <c r="BD82">
        <v>0.15260000000000001</v>
      </c>
      <c r="BE82">
        <v>4.4000000000000003E-3</v>
      </c>
      <c r="BF82">
        <v>5.11E-2</v>
      </c>
      <c r="BG82">
        <v>7.1999999999999998E-3</v>
      </c>
      <c r="BH82">
        <v>4.4999999999999997E-3</v>
      </c>
    </row>
    <row r="83" spans="1:60" x14ac:dyDescent="0.3">
      <c r="A83" t="s">
        <v>145</v>
      </c>
      <c r="B83" t="s">
        <v>61</v>
      </c>
      <c r="C83" t="s">
        <v>62</v>
      </c>
      <c r="D83" t="s">
        <v>128</v>
      </c>
      <c r="E83" t="s">
        <v>1205</v>
      </c>
      <c r="F83" s="15">
        <v>26.47</v>
      </c>
      <c r="G83" t="s">
        <v>65</v>
      </c>
      <c r="H83" t="s">
        <v>65</v>
      </c>
      <c r="I83" t="s">
        <v>65</v>
      </c>
      <c r="J83" t="s">
        <v>65</v>
      </c>
      <c r="K83">
        <v>13.742900000000001</v>
      </c>
      <c r="L83">
        <v>8.9428000000000001</v>
      </c>
      <c r="M83">
        <v>14.956300000000001</v>
      </c>
      <c r="N83">
        <v>187.6362</v>
      </c>
      <c r="O83">
        <v>7.3521999999999998</v>
      </c>
      <c r="P83">
        <v>6.8296000000000001</v>
      </c>
      <c r="Q83">
        <v>10.4749</v>
      </c>
      <c r="R83">
        <v>36.144599999999997</v>
      </c>
      <c r="S83">
        <v>1.1266</v>
      </c>
      <c r="T83">
        <v>4.6440999999999999</v>
      </c>
      <c r="U83">
        <v>8.8199000000000005</v>
      </c>
      <c r="V83">
        <v>31.178799999999999</v>
      </c>
      <c r="W83">
        <v>11.1646</v>
      </c>
      <c r="X83">
        <v>1.5234000000000001</v>
      </c>
      <c r="Y83">
        <v>30.0777</v>
      </c>
      <c r="Z83">
        <v>58.209600000000002</v>
      </c>
      <c r="AA83">
        <v>1.8875</v>
      </c>
      <c r="AB83">
        <v>14.655900000000001</v>
      </c>
      <c r="AC83">
        <v>26.089700000000001</v>
      </c>
      <c r="AD83">
        <v>25.065200000000001</v>
      </c>
      <c r="AE83">
        <v>82.766999999999996</v>
      </c>
      <c r="AF83">
        <v>40.531399999999998</v>
      </c>
      <c r="AG83">
        <v>4.468</v>
      </c>
      <c r="AH83">
        <v>1.7370000000000001</v>
      </c>
      <c r="AI83">
        <v>2.92E-2</v>
      </c>
      <c r="AJ83">
        <v>0.36330000000000001</v>
      </c>
      <c r="AK83">
        <v>7.4200000000000002E-2</v>
      </c>
      <c r="AL83">
        <v>0.6774</v>
      </c>
      <c r="AM83">
        <v>5.3900000000000003E-2</v>
      </c>
      <c r="AN83">
        <v>4.4000000000000003E-3</v>
      </c>
      <c r="AO83">
        <v>2.9600000000000001E-2</v>
      </c>
      <c r="AP83">
        <v>8.5999999999999993E-2</v>
      </c>
      <c r="AQ83">
        <v>4.0000000000000001E-3</v>
      </c>
      <c r="AR83">
        <v>6.6400000000000001E-2</v>
      </c>
      <c r="AS83">
        <v>2.9399999999999999E-2</v>
      </c>
      <c r="AT83">
        <v>0.1988</v>
      </c>
      <c r="AU83">
        <v>1.12E-2</v>
      </c>
      <c r="AV83">
        <v>3.5200000000000002E-2</v>
      </c>
      <c r="AW83">
        <v>0.11509999999999999</v>
      </c>
      <c r="AX83">
        <v>3.7900000000000003E-2</v>
      </c>
      <c r="AY83">
        <v>5.4699999999999999E-2</v>
      </c>
      <c r="AZ83">
        <v>0.15790000000000001</v>
      </c>
      <c r="BA83">
        <v>6.8999999999999999E-3</v>
      </c>
      <c r="BB83">
        <v>3.3399999999999999E-2</v>
      </c>
      <c r="BC83">
        <v>0.27510000000000001</v>
      </c>
      <c r="BD83">
        <v>0.21160000000000001</v>
      </c>
      <c r="BE83">
        <v>9.5999999999999992E-3</v>
      </c>
      <c r="BF83">
        <v>8.0299999999999996E-2</v>
      </c>
      <c r="BG83">
        <v>1.12E-2</v>
      </c>
      <c r="BH83">
        <v>4.4999999999999997E-3</v>
      </c>
    </row>
    <row r="84" spans="1:60" x14ac:dyDescent="0.3">
      <c r="A84" t="s">
        <v>146</v>
      </c>
      <c r="B84" t="s">
        <v>61</v>
      </c>
      <c r="C84" t="s">
        <v>62</v>
      </c>
      <c r="D84" t="s">
        <v>128</v>
      </c>
      <c r="E84" t="s">
        <v>1205</v>
      </c>
      <c r="F84" s="15">
        <v>24.96</v>
      </c>
      <c r="G84" t="s">
        <v>65</v>
      </c>
      <c r="H84" t="s">
        <v>65</v>
      </c>
      <c r="I84" t="s">
        <v>65</v>
      </c>
      <c r="J84" t="s">
        <v>65</v>
      </c>
      <c r="K84">
        <v>8.4400999999999993</v>
      </c>
      <c r="L84">
        <v>6.2788000000000004</v>
      </c>
      <c r="M84">
        <v>18.7331</v>
      </c>
      <c r="N84">
        <v>211.02440000000001</v>
      </c>
      <c r="O84">
        <v>7.0060000000000002</v>
      </c>
      <c r="P84">
        <v>7.5834000000000001</v>
      </c>
      <c r="Q84">
        <v>15.4183</v>
      </c>
      <c r="R84">
        <v>42.107599999999998</v>
      </c>
      <c r="S84">
        <v>1.4269000000000001</v>
      </c>
      <c r="T84">
        <v>4.2449000000000003</v>
      </c>
      <c r="U84">
        <v>8.8846000000000007</v>
      </c>
      <c r="V84">
        <v>24.5228</v>
      </c>
      <c r="W84">
        <v>6.2217000000000002</v>
      </c>
      <c r="X84">
        <v>0.84179999999999999</v>
      </c>
      <c r="Y84">
        <v>27.9483</v>
      </c>
      <c r="Z84">
        <v>49.487499999999997</v>
      </c>
      <c r="AA84">
        <v>2.3732000000000002</v>
      </c>
      <c r="AB84">
        <v>12.805999999999999</v>
      </c>
      <c r="AC84">
        <v>20.170000000000002</v>
      </c>
      <c r="AD84">
        <v>36.480200000000004</v>
      </c>
      <c r="AE84">
        <v>108.9126</v>
      </c>
      <c r="AF84">
        <v>34.162999999999997</v>
      </c>
      <c r="AG84">
        <v>4.3875999999999999</v>
      </c>
      <c r="AH84">
        <v>0.77480000000000004</v>
      </c>
      <c r="AI84">
        <v>1.52E-2</v>
      </c>
      <c r="AJ84">
        <v>0.26840000000000003</v>
      </c>
      <c r="AK84">
        <v>4.5199999999999997E-2</v>
      </c>
      <c r="AL84">
        <v>0.48549999999999999</v>
      </c>
      <c r="AM84">
        <v>3.4099999999999998E-2</v>
      </c>
      <c r="AN84">
        <v>4.4000000000000003E-3</v>
      </c>
      <c r="AO84">
        <v>1.5900000000000001E-2</v>
      </c>
      <c r="AP84">
        <v>5.21E-2</v>
      </c>
      <c r="AQ84">
        <v>4.0000000000000001E-3</v>
      </c>
      <c r="AR84">
        <v>2.7400000000000001E-2</v>
      </c>
      <c r="AS84">
        <v>1.6E-2</v>
      </c>
      <c r="AT84">
        <v>0.1406</v>
      </c>
      <c r="AU84">
        <v>5.3E-3</v>
      </c>
      <c r="AV84">
        <v>2.41E-2</v>
      </c>
      <c r="AW84">
        <v>8.6599999999999996E-2</v>
      </c>
      <c r="AX84">
        <v>1.35E-2</v>
      </c>
      <c r="AY84">
        <v>0.03</v>
      </c>
      <c r="AZ84">
        <v>0.1148</v>
      </c>
      <c r="BA84">
        <v>7.0000000000000001E-3</v>
      </c>
      <c r="BB84">
        <v>3.5400000000000001E-2</v>
      </c>
      <c r="BC84">
        <v>0.2591</v>
      </c>
      <c r="BD84">
        <v>0.18360000000000001</v>
      </c>
      <c r="BE84">
        <v>4.4000000000000003E-3</v>
      </c>
      <c r="BF84">
        <v>7.2599999999999998E-2</v>
      </c>
      <c r="BG84">
        <v>1.38E-2</v>
      </c>
      <c r="BH84">
        <v>4.4999999999999997E-3</v>
      </c>
    </row>
    <row r="85" spans="1:60" x14ac:dyDescent="0.3">
      <c r="A85" t="s">
        <v>147</v>
      </c>
      <c r="B85" t="s">
        <v>61</v>
      </c>
      <c r="C85" t="s">
        <v>62</v>
      </c>
      <c r="D85" t="s">
        <v>128</v>
      </c>
      <c r="E85" t="s">
        <v>1202</v>
      </c>
      <c r="F85" s="15">
        <v>21.3</v>
      </c>
      <c r="G85" t="s">
        <v>65</v>
      </c>
      <c r="H85" t="s">
        <v>65</v>
      </c>
      <c r="I85" t="s">
        <v>65</v>
      </c>
      <c r="J85" t="s">
        <v>65</v>
      </c>
      <c r="K85">
        <v>23.51</v>
      </c>
      <c r="L85">
        <v>14.337999999999999</v>
      </c>
      <c r="M85">
        <v>23.189699999999998</v>
      </c>
      <c r="N85">
        <v>295.14690000000002</v>
      </c>
      <c r="O85">
        <v>9.5787999999999993</v>
      </c>
      <c r="P85">
        <v>11.585100000000001</v>
      </c>
      <c r="Q85">
        <v>13.563000000000001</v>
      </c>
      <c r="R85">
        <v>43.886499999999998</v>
      </c>
      <c r="S85">
        <v>0.96640000000000004</v>
      </c>
      <c r="T85">
        <v>5.2952000000000004</v>
      </c>
      <c r="U85">
        <v>10.793900000000001</v>
      </c>
      <c r="V85">
        <v>35.162500000000001</v>
      </c>
      <c r="W85">
        <v>13.0146</v>
      </c>
      <c r="X85">
        <v>2.3014999999999999</v>
      </c>
      <c r="Y85">
        <v>42.887099999999997</v>
      </c>
      <c r="Z85">
        <v>67.666700000000006</v>
      </c>
      <c r="AA85">
        <v>4.0336999999999996</v>
      </c>
      <c r="AB85">
        <v>22.472999999999999</v>
      </c>
      <c r="AC85">
        <v>29.403199999999998</v>
      </c>
      <c r="AD85">
        <v>43.501399999999997</v>
      </c>
      <c r="AE85">
        <v>123.4593</v>
      </c>
      <c r="AF85">
        <v>47.186399999999999</v>
      </c>
      <c r="AG85">
        <v>4.5124000000000004</v>
      </c>
      <c r="AH85">
        <v>1.3737999999999999</v>
      </c>
      <c r="AI85">
        <v>3.2099999999999997E-2</v>
      </c>
      <c r="AJ85">
        <v>0.40539999999999998</v>
      </c>
      <c r="AK85">
        <v>6.7400000000000002E-2</v>
      </c>
      <c r="AL85">
        <v>0.70469999999999999</v>
      </c>
      <c r="AM85">
        <v>4.5600000000000002E-2</v>
      </c>
      <c r="AN85">
        <v>4.4000000000000003E-3</v>
      </c>
      <c r="AO85">
        <v>3.7100000000000001E-2</v>
      </c>
      <c r="AP85">
        <v>9.2299999999999993E-2</v>
      </c>
      <c r="AQ85">
        <v>1.03E-2</v>
      </c>
      <c r="AR85">
        <v>7.2099999999999997E-2</v>
      </c>
      <c r="AS85">
        <v>3.9699999999999999E-2</v>
      </c>
      <c r="AT85">
        <v>0.17399999999999999</v>
      </c>
      <c r="AU85">
        <v>8.9999999999999993E-3</v>
      </c>
      <c r="AV85">
        <v>4.5100000000000001E-2</v>
      </c>
      <c r="AW85">
        <v>0.13370000000000001</v>
      </c>
      <c r="AX85">
        <v>4.3400000000000001E-2</v>
      </c>
      <c r="AY85">
        <v>6.6600000000000006E-2</v>
      </c>
      <c r="AZ85">
        <v>0.14910000000000001</v>
      </c>
      <c r="BA85">
        <v>3.8999999999999998E-3</v>
      </c>
      <c r="BB85">
        <v>5.1299999999999998E-2</v>
      </c>
      <c r="BC85">
        <v>0.30940000000000001</v>
      </c>
      <c r="BD85">
        <v>0.2056</v>
      </c>
      <c r="BE85">
        <v>8.0999999999999996E-3</v>
      </c>
      <c r="BF85">
        <v>5.21E-2</v>
      </c>
      <c r="BG85">
        <v>4.7000000000000002E-3</v>
      </c>
      <c r="BH85">
        <v>4.4999999999999997E-3</v>
      </c>
    </row>
    <row r="86" spans="1:60" x14ac:dyDescent="0.3">
      <c r="A86" t="s">
        <v>148</v>
      </c>
      <c r="B86" t="s">
        <v>61</v>
      </c>
      <c r="C86" t="s">
        <v>62</v>
      </c>
      <c r="D86" t="s">
        <v>128</v>
      </c>
      <c r="E86" t="s">
        <v>1205</v>
      </c>
      <c r="F86" s="15">
        <v>23.77</v>
      </c>
      <c r="G86" t="s">
        <v>65</v>
      </c>
      <c r="H86" t="s">
        <v>65</v>
      </c>
      <c r="I86" t="s">
        <v>65</v>
      </c>
      <c r="J86" t="s">
        <v>65</v>
      </c>
      <c r="K86">
        <v>17.471900000000002</v>
      </c>
      <c r="L86">
        <v>13.2616</v>
      </c>
      <c r="M86">
        <v>24.799199999999999</v>
      </c>
      <c r="N86">
        <v>321.79590000000002</v>
      </c>
      <c r="O86">
        <v>11.8993</v>
      </c>
      <c r="P86">
        <v>12.2982</v>
      </c>
      <c r="Q86">
        <v>16.736000000000001</v>
      </c>
      <c r="R86">
        <v>51.027700000000003</v>
      </c>
      <c r="S86">
        <v>2.835</v>
      </c>
      <c r="T86">
        <v>5.7099000000000002</v>
      </c>
      <c r="U86">
        <v>9.2529000000000003</v>
      </c>
      <c r="V86">
        <v>36.4527</v>
      </c>
      <c r="W86">
        <v>12.4726</v>
      </c>
      <c r="X86">
        <v>3.4192</v>
      </c>
      <c r="Y86">
        <v>41.133200000000002</v>
      </c>
      <c r="Z86">
        <v>78.371399999999994</v>
      </c>
      <c r="AA86">
        <v>4.3593000000000002</v>
      </c>
      <c r="AB86">
        <v>20.578199999999999</v>
      </c>
      <c r="AC86">
        <v>34.206899999999997</v>
      </c>
      <c r="AD86">
        <v>43.700800000000001</v>
      </c>
      <c r="AE86">
        <v>133.94280000000001</v>
      </c>
      <c r="AF86">
        <v>54.167299999999997</v>
      </c>
      <c r="AG86">
        <v>9.6219000000000001</v>
      </c>
      <c r="AH86">
        <v>4.3164999999999996</v>
      </c>
      <c r="AI86">
        <v>1.9099999999999999E-2</v>
      </c>
      <c r="AJ86">
        <v>0.45739999999999997</v>
      </c>
      <c r="AK86">
        <v>8.6099999999999996E-2</v>
      </c>
      <c r="AL86">
        <v>0.75529999999999997</v>
      </c>
      <c r="AM86">
        <v>6.0900000000000003E-2</v>
      </c>
      <c r="AN86">
        <v>4.4000000000000003E-3</v>
      </c>
      <c r="AO86">
        <v>4.0099999999999997E-2</v>
      </c>
      <c r="AP86">
        <v>0.1018</v>
      </c>
      <c r="AQ86">
        <v>4.0000000000000001E-3</v>
      </c>
      <c r="AR86">
        <v>2.5100000000000001E-2</v>
      </c>
      <c r="AS86">
        <v>3.9899999999999998E-2</v>
      </c>
      <c r="AT86">
        <v>0.1363</v>
      </c>
      <c r="AU86">
        <v>5.3E-3</v>
      </c>
      <c r="AV86">
        <v>5.8500000000000003E-2</v>
      </c>
      <c r="AW86">
        <v>0.14860000000000001</v>
      </c>
      <c r="AX86">
        <v>1.7100000000000001E-2</v>
      </c>
      <c r="AY86">
        <v>7.5899999999999995E-2</v>
      </c>
      <c r="AZ86">
        <v>9.2700000000000005E-2</v>
      </c>
      <c r="BA86">
        <v>9.7999999999999997E-3</v>
      </c>
      <c r="BB86">
        <v>2.1600000000000001E-2</v>
      </c>
      <c r="BC86">
        <v>0.2329</v>
      </c>
      <c r="BD86">
        <v>0.16220000000000001</v>
      </c>
      <c r="BE86">
        <v>8.3999999999999995E-3</v>
      </c>
      <c r="BF86">
        <v>6.9400000000000003E-2</v>
      </c>
      <c r="BG86">
        <v>7.7000000000000002E-3</v>
      </c>
      <c r="BH86">
        <v>4.4999999999999997E-3</v>
      </c>
    </row>
    <row r="87" spans="1:60" x14ac:dyDescent="0.3">
      <c r="A87" t="s">
        <v>149</v>
      </c>
      <c r="B87" t="s">
        <v>61</v>
      </c>
      <c r="C87" t="s">
        <v>62</v>
      </c>
      <c r="D87" t="s">
        <v>128</v>
      </c>
      <c r="E87" t="s">
        <v>1202</v>
      </c>
      <c r="F87" s="15">
        <v>29.91</v>
      </c>
      <c r="G87" t="s">
        <v>65</v>
      </c>
      <c r="H87" t="s">
        <v>65</v>
      </c>
      <c r="I87" t="s">
        <v>65</v>
      </c>
      <c r="J87" t="s">
        <v>65</v>
      </c>
      <c r="K87">
        <v>16.323399999999999</v>
      </c>
      <c r="L87">
        <v>8.6364000000000001</v>
      </c>
      <c r="M87">
        <v>9.8271999999999995</v>
      </c>
      <c r="N87">
        <v>260.66090000000003</v>
      </c>
      <c r="O87">
        <v>14.045</v>
      </c>
      <c r="P87">
        <v>9.6450999999999993</v>
      </c>
      <c r="Q87">
        <v>7.4062000000000001</v>
      </c>
      <c r="R87">
        <v>68.140699999999995</v>
      </c>
      <c r="S87">
        <v>5.7977999999999996</v>
      </c>
      <c r="T87">
        <v>6.3026999999999997</v>
      </c>
      <c r="U87">
        <v>5.5068999999999999</v>
      </c>
      <c r="V87">
        <v>37.982900000000001</v>
      </c>
      <c r="W87">
        <v>7.5472999999999999</v>
      </c>
      <c r="X87">
        <v>0.1595</v>
      </c>
      <c r="Y87">
        <v>19.609500000000001</v>
      </c>
      <c r="Z87">
        <v>58.918999999999997</v>
      </c>
      <c r="AA87">
        <v>0.12770000000000001</v>
      </c>
      <c r="AB87">
        <v>7.4462000000000002</v>
      </c>
      <c r="AC87">
        <v>18.9406</v>
      </c>
      <c r="AD87">
        <v>22.0321</v>
      </c>
      <c r="AE87">
        <v>68.233599999999996</v>
      </c>
      <c r="AF87">
        <v>35.587899999999998</v>
      </c>
      <c r="AG87">
        <v>0.20760000000000001</v>
      </c>
      <c r="AH87">
        <v>0.14169999999999999</v>
      </c>
      <c r="AI87">
        <v>1.5299999999999999E-2</v>
      </c>
      <c r="AJ87">
        <v>0.40970000000000001</v>
      </c>
      <c r="AK87">
        <v>3.56E-2</v>
      </c>
      <c r="AL87">
        <v>0.51519999999999999</v>
      </c>
      <c r="AM87">
        <v>8.2000000000000003E-2</v>
      </c>
      <c r="AN87">
        <v>4.4000000000000003E-3</v>
      </c>
      <c r="AO87">
        <v>9.9000000000000008E-3</v>
      </c>
      <c r="AP87">
        <v>7.6700000000000004E-2</v>
      </c>
      <c r="AQ87">
        <v>4.0000000000000001E-3</v>
      </c>
      <c r="AR87">
        <v>1.11E-2</v>
      </c>
      <c r="AS87">
        <v>1.0200000000000001E-2</v>
      </c>
      <c r="AT87">
        <v>0.114</v>
      </c>
      <c r="AU87">
        <v>5.3E-3</v>
      </c>
      <c r="AV87">
        <v>1.8599999999999998E-2</v>
      </c>
      <c r="AW87">
        <v>8.8300000000000003E-2</v>
      </c>
      <c r="AX87">
        <v>3.2000000000000002E-3</v>
      </c>
      <c r="AY87">
        <v>5.4899999999999997E-2</v>
      </c>
      <c r="AZ87">
        <v>6.4500000000000002E-2</v>
      </c>
      <c r="BA87">
        <v>3.8999999999999998E-3</v>
      </c>
      <c r="BB87">
        <v>1.3100000000000001E-2</v>
      </c>
      <c r="BC87">
        <v>0.19650000000000001</v>
      </c>
      <c r="BD87">
        <v>0.16639999999999999</v>
      </c>
      <c r="BE87">
        <v>4.4000000000000003E-3</v>
      </c>
      <c r="BF87">
        <v>3.7600000000000001E-2</v>
      </c>
      <c r="BG87">
        <v>4.7000000000000002E-3</v>
      </c>
      <c r="BH87">
        <v>4.4999999999999997E-3</v>
      </c>
    </row>
    <row r="88" spans="1:60" x14ac:dyDescent="0.3">
      <c r="A88" t="s">
        <v>150</v>
      </c>
      <c r="B88" t="s">
        <v>61</v>
      </c>
      <c r="C88" t="s">
        <v>62</v>
      </c>
      <c r="D88" t="s">
        <v>128</v>
      </c>
      <c r="E88" t="s">
        <v>1202</v>
      </c>
      <c r="F88" s="15">
        <v>28.31</v>
      </c>
      <c r="G88" t="s">
        <v>65</v>
      </c>
      <c r="H88" t="s">
        <v>65</v>
      </c>
      <c r="I88" t="s">
        <v>65</v>
      </c>
      <c r="J88" t="s">
        <v>65</v>
      </c>
      <c r="K88">
        <v>17.927099999999999</v>
      </c>
      <c r="L88">
        <v>11.305</v>
      </c>
      <c r="M88">
        <v>11.305199999999999</v>
      </c>
      <c r="N88">
        <v>261.6232</v>
      </c>
      <c r="O88">
        <v>14.5015</v>
      </c>
      <c r="P88">
        <v>9.7132000000000005</v>
      </c>
      <c r="Q88">
        <v>8.7857000000000003</v>
      </c>
      <c r="R88">
        <v>64.609899999999996</v>
      </c>
      <c r="S88">
        <v>8.3301999999999996</v>
      </c>
      <c r="T88">
        <v>5.1506999999999996</v>
      </c>
      <c r="U88">
        <v>4.8921999999999999</v>
      </c>
      <c r="V88">
        <v>32.987000000000002</v>
      </c>
      <c r="W88">
        <v>9.8606999999999996</v>
      </c>
      <c r="X88">
        <v>0.1595</v>
      </c>
      <c r="Y88">
        <v>18.978400000000001</v>
      </c>
      <c r="Z88">
        <v>69.195499999999996</v>
      </c>
      <c r="AA88">
        <v>0.12770000000000001</v>
      </c>
      <c r="AB88">
        <v>8.3221000000000007</v>
      </c>
      <c r="AC88">
        <v>26.000499999999999</v>
      </c>
      <c r="AD88">
        <v>15.912800000000001</v>
      </c>
      <c r="AE88">
        <v>52.923900000000003</v>
      </c>
      <c r="AF88">
        <v>40.636099999999999</v>
      </c>
      <c r="AG88">
        <v>0.20760000000000001</v>
      </c>
      <c r="AH88">
        <v>0.14169999999999999</v>
      </c>
      <c r="AI88">
        <v>2.5000000000000001E-3</v>
      </c>
      <c r="AJ88">
        <v>0.21529999999999999</v>
      </c>
      <c r="AK88">
        <v>2.5999999999999999E-3</v>
      </c>
      <c r="AL88">
        <v>0.44119999999999998</v>
      </c>
      <c r="AM88">
        <v>4.3299999999999998E-2</v>
      </c>
      <c r="AN88">
        <v>4.4000000000000003E-3</v>
      </c>
      <c r="AO88">
        <v>3.5000000000000001E-3</v>
      </c>
      <c r="AP88">
        <v>3.9699999999999999E-2</v>
      </c>
      <c r="AQ88">
        <v>4.0000000000000001E-3</v>
      </c>
      <c r="AR88">
        <v>2.8E-3</v>
      </c>
      <c r="AS88">
        <v>2.7000000000000001E-3</v>
      </c>
      <c r="AT88">
        <v>0.1336</v>
      </c>
      <c r="AU88">
        <v>5.3E-3</v>
      </c>
      <c r="AV88">
        <v>3.0000000000000001E-3</v>
      </c>
      <c r="AW88">
        <v>2.53E-2</v>
      </c>
      <c r="AX88">
        <v>3.2000000000000002E-3</v>
      </c>
      <c r="AY88">
        <v>2.3800000000000002E-2</v>
      </c>
      <c r="AZ88">
        <v>0.1142</v>
      </c>
      <c r="BA88">
        <v>3.8999999999999998E-3</v>
      </c>
      <c r="BB88">
        <v>3.8999999999999998E-3</v>
      </c>
      <c r="BC88">
        <v>0.1348</v>
      </c>
      <c r="BD88">
        <v>0.17019999999999999</v>
      </c>
      <c r="BE88">
        <v>4.4000000000000003E-3</v>
      </c>
      <c r="BF88">
        <v>1.18E-2</v>
      </c>
      <c r="BG88">
        <v>4.7000000000000002E-3</v>
      </c>
      <c r="BH88">
        <v>4.4999999999999997E-3</v>
      </c>
    </row>
    <row r="89" spans="1:60" x14ac:dyDescent="0.3">
      <c r="A89" t="s">
        <v>151</v>
      </c>
      <c r="B89" t="s">
        <v>61</v>
      </c>
      <c r="C89" t="s">
        <v>62</v>
      </c>
      <c r="D89" t="s">
        <v>128</v>
      </c>
      <c r="E89" t="s">
        <v>1206</v>
      </c>
      <c r="F89" s="15">
        <v>29.4</v>
      </c>
      <c r="G89" t="s">
        <v>65</v>
      </c>
      <c r="H89" t="s">
        <v>65</v>
      </c>
      <c r="I89" t="s">
        <v>65</v>
      </c>
      <c r="J89" t="s">
        <v>65</v>
      </c>
      <c r="K89">
        <v>13.423400000000001</v>
      </c>
      <c r="L89">
        <v>9.5053999999999998</v>
      </c>
      <c r="M89">
        <v>14.209300000000001</v>
      </c>
      <c r="N89">
        <v>284.84140000000002</v>
      </c>
      <c r="O89">
        <v>12.295400000000001</v>
      </c>
      <c r="P89">
        <v>10.5273</v>
      </c>
      <c r="Q89">
        <v>10.184900000000001</v>
      </c>
      <c r="R89">
        <v>59.498399999999997</v>
      </c>
      <c r="S89">
        <v>3.3546</v>
      </c>
      <c r="T89">
        <v>6.5980999999999996</v>
      </c>
      <c r="U89">
        <v>7.4135999999999997</v>
      </c>
      <c r="V89">
        <v>37.191200000000002</v>
      </c>
      <c r="W89">
        <v>9.4471000000000007</v>
      </c>
      <c r="X89">
        <v>0.1595</v>
      </c>
      <c r="Y89">
        <v>25.3931</v>
      </c>
      <c r="Z89">
        <v>72.724000000000004</v>
      </c>
      <c r="AA89">
        <v>0.89329999999999998</v>
      </c>
      <c r="AB89">
        <v>10.393000000000001</v>
      </c>
      <c r="AC89">
        <v>26.478300000000001</v>
      </c>
      <c r="AD89">
        <v>26.5518</v>
      </c>
      <c r="AE89">
        <v>79.844700000000003</v>
      </c>
      <c r="AF89">
        <v>50.610500000000002</v>
      </c>
      <c r="AG89">
        <v>2.6103000000000001</v>
      </c>
      <c r="AH89">
        <v>0.85260000000000002</v>
      </c>
      <c r="AI89">
        <v>2.5000000000000001E-3</v>
      </c>
      <c r="AJ89">
        <v>0.19059999999999999</v>
      </c>
      <c r="AK89">
        <v>3.4500000000000003E-2</v>
      </c>
      <c r="AL89">
        <v>0.43530000000000002</v>
      </c>
      <c r="AM89">
        <v>2.1100000000000001E-2</v>
      </c>
      <c r="AN89">
        <v>4.4000000000000003E-3</v>
      </c>
      <c r="AO89">
        <v>3.5000000000000001E-3</v>
      </c>
      <c r="AP89">
        <v>2.4899999999999999E-2</v>
      </c>
      <c r="AQ89">
        <v>4.0000000000000001E-3</v>
      </c>
      <c r="AR89">
        <v>1.4200000000000001E-2</v>
      </c>
      <c r="AS89">
        <v>2.7000000000000001E-3</v>
      </c>
      <c r="AT89">
        <v>0.1051</v>
      </c>
      <c r="AU89">
        <v>5.3E-3</v>
      </c>
      <c r="AV89">
        <v>1.6E-2</v>
      </c>
      <c r="AW89">
        <v>5.0299999999999997E-2</v>
      </c>
      <c r="AX89">
        <v>3.2000000000000002E-3</v>
      </c>
      <c r="AY89">
        <v>2.5999999999999999E-2</v>
      </c>
      <c r="AZ89">
        <v>6.3E-2</v>
      </c>
      <c r="BA89">
        <v>3.8999999999999998E-3</v>
      </c>
      <c r="BB89">
        <v>1.6400000000000001E-2</v>
      </c>
      <c r="BC89">
        <v>0.16919999999999999</v>
      </c>
      <c r="BD89">
        <v>0.1318</v>
      </c>
      <c r="BE89">
        <v>4.4000000000000003E-3</v>
      </c>
      <c r="BF89">
        <v>2.0799999999999999E-2</v>
      </c>
      <c r="BG89">
        <v>4.7000000000000002E-3</v>
      </c>
      <c r="BH89">
        <v>4.4999999999999997E-3</v>
      </c>
    </row>
    <row r="90" spans="1:60" x14ac:dyDescent="0.3">
      <c r="A90" t="s">
        <v>152</v>
      </c>
      <c r="B90" t="s">
        <v>61</v>
      </c>
      <c r="C90" t="s">
        <v>62</v>
      </c>
      <c r="D90" t="s">
        <v>128</v>
      </c>
      <c r="E90" t="s">
        <v>1206</v>
      </c>
      <c r="F90" s="15">
        <v>28.39</v>
      </c>
      <c r="G90" t="s">
        <v>65</v>
      </c>
      <c r="H90" t="s">
        <v>65</v>
      </c>
      <c r="I90" t="s">
        <v>65</v>
      </c>
      <c r="J90" t="s">
        <v>65</v>
      </c>
      <c r="K90">
        <v>10.9438</v>
      </c>
      <c r="L90">
        <v>5.4534000000000002</v>
      </c>
      <c r="M90">
        <v>11.298400000000001</v>
      </c>
      <c r="N90">
        <v>164.572</v>
      </c>
      <c r="O90">
        <v>6.3954000000000004</v>
      </c>
      <c r="P90">
        <v>4.8897000000000004</v>
      </c>
      <c r="Q90">
        <v>6.2679999999999998</v>
      </c>
      <c r="R90">
        <v>22.561399999999999</v>
      </c>
      <c r="S90">
        <v>0.79659999999999997</v>
      </c>
      <c r="T90">
        <v>2.5903</v>
      </c>
      <c r="U90">
        <v>4.6471999999999998</v>
      </c>
      <c r="V90">
        <v>13.683400000000001</v>
      </c>
      <c r="W90">
        <v>4.4939999999999998</v>
      </c>
      <c r="X90">
        <v>0.6855</v>
      </c>
      <c r="Y90">
        <v>16.369900000000001</v>
      </c>
      <c r="Z90">
        <v>28.1084</v>
      </c>
      <c r="AA90">
        <v>0.78900000000000003</v>
      </c>
      <c r="AB90">
        <v>8.1719000000000008</v>
      </c>
      <c r="AC90">
        <v>12.7905</v>
      </c>
      <c r="AD90">
        <v>20.5715</v>
      </c>
      <c r="AE90">
        <v>63.978999999999999</v>
      </c>
      <c r="AF90">
        <v>20.6312</v>
      </c>
      <c r="AG90">
        <v>2.5341</v>
      </c>
      <c r="AH90">
        <v>0.43109999999999998</v>
      </c>
      <c r="AI90">
        <v>2.5000000000000001E-3</v>
      </c>
      <c r="AJ90">
        <v>0.23130000000000001</v>
      </c>
      <c r="AK90">
        <v>1.38E-2</v>
      </c>
      <c r="AL90">
        <v>0.36620000000000003</v>
      </c>
      <c r="AM90">
        <v>1.34E-2</v>
      </c>
      <c r="AN90">
        <v>4.4000000000000003E-3</v>
      </c>
      <c r="AO90">
        <v>3.5000000000000001E-3</v>
      </c>
      <c r="AP90">
        <v>2.5100000000000001E-2</v>
      </c>
      <c r="AQ90">
        <v>4.0000000000000001E-3</v>
      </c>
      <c r="AR90">
        <v>7.7999999999999996E-3</v>
      </c>
      <c r="AS90">
        <v>8.0000000000000002E-3</v>
      </c>
      <c r="AT90">
        <v>8.3500000000000005E-2</v>
      </c>
      <c r="AU90">
        <v>5.3E-3</v>
      </c>
      <c r="AV90">
        <v>3.0000000000000001E-3</v>
      </c>
      <c r="AW90">
        <v>6.1199999999999997E-2</v>
      </c>
      <c r="AX90">
        <v>3.2000000000000002E-3</v>
      </c>
      <c r="AY90">
        <v>1.3899999999999999E-2</v>
      </c>
      <c r="AZ90">
        <v>6.0400000000000002E-2</v>
      </c>
      <c r="BA90">
        <v>3.8999999999999998E-3</v>
      </c>
      <c r="BB90">
        <v>1.44E-2</v>
      </c>
      <c r="BC90">
        <v>0.15870000000000001</v>
      </c>
      <c r="BD90">
        <v>9.3899999999999997E-2</v>
      </c>
      <c r="BE90">
        <v>4.4000000000000003E-3</v>
      </c>
      <c r="BF90">
        <v>1.6400000000000001E-2</v>
      </c>
      <c r="BG90">
        <v>4.7000000000000002E-3</v>
      </c>
      <c r="BH90">
        <v>4.4999999999999997E-3</v>
      </c>
    </row>
    <row r="91" spans="1:60" x14ac:dyDescent="0.3">
      <c r="A91" t="s">
        <v>153</v>
      </c>
      <c r="B91" t="s">
        <v>61</v>
      </c>
      <c r="C91" t="s">
        <v>62</v>
      </c>
      <c r="D91" t="s">
        <v>128</v>
      </c>
      <c r="E91" t="s">
        <v>1202</v>
      </c>
      <c r="F91" s="15">
        <v>25.34</v>
      </c>
      <c r="G91" t="s">
        <v>65</v>
      </c>
      <c r="H91" t="s">
        <v>65</v>
      </c>
      <c r="I91" t="s">
        <v>65</v>
      </c>
      <c r="J91" t="s">
        <v>65</v>
      </c>
      <c r="K91">
        <v>15.577400000000001</v>
      </c>
      <c r="L91">
        <v>8.8475999999999999</v>
      </c>
      <c r="M91">
        <v>17.0702</v>
      </c>
      <c r="N91">
        <v>255.93389999999999</v>
      </c>
      <c r="O91">
        <v>11.029199999999999</v>
      </c>
      <c r="P91">
        <v>8.1875</v>
      </c>
      <c r="Q91">
        <v>10.3377</v>
      </c>
      <c r="R91">
        <v>40.312800000000003</v>
      </c>
      <c r="S91">
        <v>2.7730000000000001</v>
      </c>
      <c r="T91">
        <v>5.4583000000000004</v>
      </c>
      <c r="U91">
        <v>7.8567</v>
      </c>
      <c r="V91">
        <v>29.776</v>
      </c>
      <c r="W91">
        <v>8.6454000000000004</v>
      </c>
      <c r="X91">
        <v>0.62580000000000002</v>
      </c>
      <c r="Y91">
        <v>26.365200000000002</v>
      </c>
      <c r="Z91">
        <v>71.103499999999997</v>
      </c>
      <c r="AA91">
        <v>1.6292</v>
      </c>
      <c r="AB91">
        <v>12.648899999999999</v>
      </c>
      <c r="AC91">
        <v>26.561299999999999</v>
      </c>
      <c r="AD91">
        <v>20.552700000000002</v>
      </c>
      <c r="AE91">
        <v>84.563000000000002</v>
      </c>
      <c r="AF91">
        <v>50.8735</v>
      </c>
      <c r="AG91">
        <v>3.6410999999999998</v>
      </c>
      <c r="AH91">
        <v>1.5583</v>
      </c>
      <c r="AI91">
        <v>1.3299999999999999E-2</v>
      </c>
      <c r="AJ91">
        <v>0.32900000000000001</v>
      </c>
      <c r="AK91">
        <v>4.8399999999999999E-2</v>
      </c>
      <c r="AL91">
        <v>0.61060000000000003</v>
      </c>
      <c r="AM91">
        <v>5.21E-2</v>
      </c>
      <c r="AN91">
        <v>4.4000000000000003E-3</v>
      </c>
      <c r="AO91">
        <v>1.4E-2</v>
      </c>
      <c r="AP91">
        <v>8.1100000000000005E-2</v>
      </c>
      <c r="AQ91">
        <v>4.0000000000000001E-3</v>
      </c>
      <c r="AR91">
        <v>2.8299999999999999E-2</v>
      </c>
      <c r="AS91">
        <v>2.8299999999999999E-2</v>
      </c>
      <c r="AT91">
        <v>0.17899999999999999</v>
      </c>
      <c r="AU91">
        <v>9.4999999999999998E-3</v>
      </c>
      <c r="AV91">
        <v>1.09E-2</v>
      </c>
      <c r="AW91">
        <v>6.5000000000000002E-2</v>
      </c>
      <c r="AX91">
        <v>1.3100000000000001E-2</v>
      </c>
      <c r="AY91">
        <v>4.4600000000000001E-2</v>
      </c>
      <c r="AZ91">
        <v>0.122</v>
      </c>
      <c r="BA91">
        <v>3.8999999999999998E-3</v>
      </c>
      <c r="BB91">
        <v>1.2699999999999999E-2</v>
      </c>
      <c r="BC91">
        <v>0.19800000000000001</v>
      </c>
      <c r="BD91">
        <v>0.19289999999999999</v>
      </c>
      <c r="BE91">
        <v>4.4000000000000003E-3</v>
      </c>
      <c r="BF91">
        <v>4.7E-2</v>
      </c>
      <c r="BG91">
        <v>9.9000000000000008E-3</v>
      </c>
      <c r="BH91">
        <v>4.4999999999999997E-3</v>
      </c>
    </row>
    <row r="92" spans="1:60" x14ac:dyDescent="0.3">
      <c r="A92" t="s">
        <v>154</v>
      </c>
      <c r="B92" t="s">
        <v>61</v>
      </c>
      <c r="C92" t="s">
        <v>62</v>
      </c>
      <c r="D92" t="s">
        <v>128</v>
      </c>
      <c r="E92" t="s">
        <v>1205</v>
      </c>
      <c r="F92" s="15">
        <v>26.3</v>
      </c>
      <c r="G92" t="s">
        <v>65</v>
      </c>
      <c r="H92" t="s">
        <v>65</v>
      </c>
      <c r="I92" t="s">
        <v>65</v>
      </c>
      <c r="J92" t="s">
        <v>65</v>
      </c>
      <c r="K92">
        <v>16.846800000000002</v>
      </c>
      <c r="L92">
        <v>10.7422</v>
      </c>
      <c r="M92">
        <v>22.4328</v>
      </c>
      <c r="N92">
        <v>264.0487</v>
      </c>
      <c r="O92">
        <v>8.9085999999999999</v>
      </c>
      <c r="P92">
        <v>9.4715000000000007</v>
      </c>
      <c r="Q92">
        <v>13.512600000000001</v>
      </c>
      <c r="R92">
        <v>41.469200000000001</v>
      </c>
      <c r="S92">
        <v>1.5630999999999999</v>
      </c>
      <c r="T92">
        <v>6.0617000000000001</v>
      </c>
      <c r="U92">
        <v>11.997199999999999</v>
      </c>
      <c r="V92">
        <v>32.532400000000003</v>
      </c>
      <c r="W92">
        <v>10.3279</v>
      </c>
      <c r="X92">
        <v>1.903</v>
      </c>
      <c r="Y92">
        <v>39.0199</v>
      </c>
      <c r="Z92">
        <v>69.335700000000003</v>
      </c>
      <c r="AA92">
        <v>2.5771999999999999</v>
      </c>
      <c r="AB92">
        <v>17.280200000000001</v>
      </c>
      <c r="AC92">
        <v>26.188300000000002</v>
      </c>
      <c r="AD92">
        <v>37.534799999999997</v>
      </c>
      <c r="AE92">
        <v>111.7159</v>
      </c>
      <c r="AF92">
        <v>48.327500000000001</v>
      </c>
      <c r="AG92">
        <v>4.6616999999999997</v>
      </c>
      <c r="AH92">
        <v>2.1025999999999998</v>
      </c>
      <c r="AI92">
        <v>1.17E-2</v>
      </c>
      <c r="AJ92">
        <v>0.22969999999999999</v>
      </c>
      <c r="AK92">
        <v>4.41E-2</v>
      </c>
      <c r="AL92">
        <v>0.56589999999999996</v>
      </c>
      <c r="AM92">
        <v>3.6999999999999998E-2</v>
      </c>
      <c r="AN92">
        <v>4.4000000000000003E-3</v>
      </c>
      <c r="AO92">
        <v>2.41E-2</v>
      </c>
      <c r="AP92">
        <v>4.3999999999999997E-2</v>
      </c>
      <c r="AQ92">
        <v>4.0000000000000001E-3</v>
      </c>
      <c r="AR92">
        <v>3.3599999999999998E-2</v>
      </c>
      <c r="AS92">
        <v>1.0999999999999999E-2</v>
      </c>
      <c r="AT92">
        <v>0.15970000000000001</v>
      </c>
      <c r="AU92">
        <v>5.3E-3</v>
      </c>
      <c r="AV92">
        <v>3.5499999999999997E-2</v>
      </c>
      <c r="AW92">
        <v>0.1053</v>
      </c>
      <c r="AX92">
        <v>1.3100000000000001E-2</v>
      </c>
      <c r="AY92">
        <v>3.3700000000000001E-2</v>
      </c>
      <c r="AZ92">
        <v>0.1026</v>
      </c>
      <c r="BA92">
        <v>3.8999999999999998E-3</v>
      </c>
      <c r="BB92">
        <v>2.2700000000000001E-2</v>
      </c>
      <c r="BC92">
        <v>0.2112</v>
      </c>
      <c r="BD92">
        <v>0.17349999999999999</v>
      </c>
      <c r="BE92">
        <v>4.4000000000000003E-3</v>
      </c>
      <c r="BF92">
        <v>3.3700000000000001E-2</v>
      </c>
      <c r="BG92">
        <v>4.7000000000000002E-3</v>
      </c>
      <c r="BH92">
        <v>4.4999999999999997E-3</v>
      </c>
    </row>
    <row r="93" spans="1:60" x14ac:dyDescent="0.3">
      <c r="A93" t="s">
        <v>155</v>
      </c>
      <c r="B93" t="s">
        <v>61</v>
      </c>
      <c r="C93" t="s">
        <v>67</v>
      </c>
      <c r="D93" t="s">
        <v>128</v>
      </c>
      <c r="E93" t="s">
        <v>1204</v>
      </c>
      <c r="F93" s="15">
        <v>31.4</v>
      </c>
      <c r="G93" t="s">
        <v>65</v>
      </c>
      <c r="H93" t="s">
        <v>65</v>
      </c>
      <c r="I93" t="s">
        <v>65</v>
      </c>
      <c r="J93" t="s">
        <v>65</v>
      </c>
      <c r="K93">
        <v>16.9072</v>
      </c>
      <c r="L93">
        <v>11.835900000000001</v>
      </c>
      <c r="M93">
        <v>16.836400000000001</v>
      </c>
      <c r="N93">
        <v>226.09979999999999</v>
      </c>
      <c r="O93">
        <v>8.843</v>
      </c>
      <c r="P93">
        <v>11.376799999999999</v>
      </c>
      <c r="Q93">
        <v>16.844100000000001</v>
      </c>
      <c r="R93">
        <v>63.049399999999999</v>
      </c>
      <c r="S93">
        <v>2.5284</v>
      </c>
      <c r="T93">
        <v>8.1661999999999999</v>
      </c>
      <c r="U93">
        <v>11.5862</v>
      </c>
      <c r="V93">
        <v>40.129300000000001</v>
      </c>
      <c r="W93">
        <v>14.423299999999999</v>
      </c>
      <c r="X93">
        <v>0.8306</v>
      </c>
      <c r="Y93">
        <v>30.788499999999999</v>
      </c>
      <c r="Z93">
        <v>65.796599999999998</v>
      </c>
      <c r="AA93">
        <v>1.3425</v>
      </c>
      <c r="AB93">
        <v>14.9238</v>
      </c>
      <c r="AC93">
        <v>28.757999999999999</v>
      </c>
      <c r="AD93">
        <v>23.348400000000002</v>
      </c>
      <c r="AE93">
        <v>66.069999999999993</v>
      </c>
      <c r="AF93">
        <v>36.919899999999998</v>
      </c>
      <c r="AG93">
        <v>3.2052999999999998</v>
      </c>
      <c r="AH93">
        <v>1.0069999999999999</v>
      </c>
      <c r="AI93">
        <v>7.3000000000000001E-3</v>
      </c>
      <c r="AJ93">
        <v>0.2036</v>
      </c>
      <c r="AK93">
        <v>3.5099999999999999E-2</v>
      </c>
      <c r="AL93">
        <v>0.36630000000000001</v>
      </c>
      <c r="AM93">
        <v>3.27E-2</v>
      </c>
      <c r="AN93">
        <v>4.4000000000000003E-3</v>
      </c>
      <c r="AO93">
        <v>1.17E-2</v>
      </c>
      <c r="AP93">
        <v>5.8299999999999998E-2</v>
      </c>
      <c r="AQ93">
        <v>7.1000000000000004E-3</v>
      </c>
      <c r="AR93">
        <v>1.84E-2</v>
      </c>
      <c r="AS93">
        <v>2.6499999999999999E-2</v>
      </c>
      <c r="AT93">
        <v>0.122</v>
      </c>
      <c r="AU93">
        <v>5.3E-3</v>
      </c>
      <c r="AV93">
        <v>1.2999999999999999E-2</v>
      </c>
      <c r="AW93">
        <v>6.0199999999999997E-2</v>
      </c>
      <c r="AX93">
        <v>1.4800000000000001E-2</v>
      </c>
      <c r="AY93">
        <v>4.3499999999999997E-2</v>
      </c>
      <c r="AZ93">
        <v>9.9699999999999997E-2</v>
      </c>
      <c r="BA93">
        <v>6.4999999999999997E-3</v>
      </c>
      <c r="BB93">
        <v>7.0000000000000001E-3</v>
      </c>
      <c r="BC93">
        <v>0.1193</v>
      </c>
      <c r="BD93">
        <v>0.1457</v>
      </c>
      <c r="BE93">
        <v>4.4000000000000003E-3</v>
      </c>
      <c r="BF93">
        <v>2.4500000000000001E-2</v>
      </c>
      <c r="BG93">
        <v>7.7999999999999996E-3</v>
      </c>
      <c r="BH93">
        <v>1.2699999999999999E-2</v>
      </c>
    </row>
    <row r="94" spans="1:60" x14ac:dyDescent="0.3">
      <c r="A94" t="s">
        <v>156</v>
      </c>
      <c r="B94" t="s">
        <v>61</v>
      </c>
      <c r="C94" t="s">
        <v>67</v>
      </c>
      <c r="D94" t="s">
        <v>128</v>
      </c>
      <c r="E94" t="s">
        <v>1208</v>
      </c>
      <c r="F94" s="15">
        <v>21.8</v>
      </c>
      <c r="G94" t="s">
        <v>65</v>
      </c>
      <c r="H94" t="s">
        <v>65</v>
      </c>
      <c r="I94" t="s">
        <v>65</v>
      </c>
      <c r="J94" t="s">
        <v>65</v>
      </c>
      <c r="K94">
        <v>11.1175</v>
      </c>
      <c r="L94">
        <v>7.5789999999999997</v>
      </c>
      <c r="M94">
        <v>11.964700000000001</v>
      </c>
      <c r="N94">
        <v>204.4143</v>
      </c>
      <c r="O94">
        <v>8.9009999999999998</v>
      </c>
      <c r="P94">
        <v>7.7923999999999998</v>
      </c>
      <c r="Q94">
        <v>8.6410999999999998</v>
      </c>
      <c r="R94">
        <v>41.064700000000002</v>
      </c>
      <c r="S94">
        <v>1.655</v>
      </c>
      <c r="T94">
        <v>5.1506999999999996</v>
      </c>
      <c r="U94">
        <v>8.6212999999999997</v>
      </c>
      <c r="V94">
        <v>31.125800000000002</v>
      </c>
      <c r="W94">
        <v>8.8827999999999996</v>
      </c>
      <c r="X94">
        <v>0.66639999999999999</v>
      </c>
      <c r="Y94">
        <v>25.340299999999999</v>
      </c>
      <c r="Z94">
        <v>59.465200000000003</v>
      </c>
      <c r="AA94">
        <v>1.3968</v>
      </c>
      <c r="AB94">
        <v>12.5808</v>
      </c>
      <c r="AC94">
        <v>21.486899999999999</v>
      </c>
      <c r="AD94">
        <v>24.377099999999999</v>
      </c>
      <c r="AE94">
        <v>84.631100000000004</v>
      </c>
      <c r="AF94">
        <v>33.5961</v>
      </c>
      <c r="AG94">
        <v>3.0743999999999998</v>
      </c>
      <c r="AH94">
        <v>0.55710000000000004</v>
      </c>
      <c r="AI94">
        <v>2.5000000000000001E-3</v>
      </c>
      <c r="AJ94">
        <v>0.13500000000000001</v>
      </c>
      <c r="AK94">
        <v>1.2999999999999999E-2</v>
      </c>
      <c r="AL94">
        <v>0.3306</v>
      </c>
      <c r="AM94">
        <v>1.78E-2</v>
      </c>
      <c r="AN94">
        <v>4.4000000000000003E-3</v>
      </c>
      <c r="AO94">
        <v>7.7000000000000002E-3</v>
      </c>
      <c r="AP94">
        <v>1.4500000000000001E-2</v>
      </c>
      <c r="AQ94">
        <v>4.0000000000000001E-3</v>
      </c>
      <c r="AR94">
        <v>7.7000000000000002E-3</v>
      </c>
      <c r="AS94">
        <v>2.7000000000000001E-3</v>
      </c>
      <c r="AT94">
        <v>6.6000000000000003E-2</v>
      </c>
      <c r="AU94">
        <v>5.3E-3</v>
      </c>
      <c r="AV94">
        <v>1.7500000000000002E-2</v>
      </c>
      <c r="AW94">
        <v>5.1900000000000002E-2</v>
      </c>
      <c r="AX94">
        <v>3.2000000000000002E-3</v>
      </c>
      <c r="AY94">
        <v>1.44E-2</v>
      </c>
      <c r="AZ94">
        <v>4.3099999999999999E-2</v>
      </c>
      <c r="BA94">
        <v>3.8999999999999998E-3</v>
      </c>
      <c r="BB94">
        <v>3.8999999999999998E-3</v>
      </c>
      <c r="BC94">
        <v>0.1033</v>
      </c>
      <c r="BD94">
        <v>8.5199999999999998E-2</v>
      </c>
      <c r="BE94">
        <v>4.4000000000000003E-3</v>
      </c>
      <c r="BF94">
        <v>1.8700000000000001E-2</v>
      </c>
      <c r="BG94">
        <v>4.7000000000000002E-3</v>
      </c>
      <c r="BH94">
        <v>4.4999999999999997E-3</v>
      </c>
    </row>
    <row r="95" spans="1:60" x14ac:dyDescent="0.3">
      <c r="A95" t="s">
        <v>157</v>
      </c>
      <c r="B95" t="s">
        <v>61</v>
      </c>
      <c r="C95" t="s">
        <v>67</v>
      </c>
      <c r="D95" t="s">
        <v>128</v>
      </c>
      <c r="E95" t="s">
        <v>1202</v>
      </c>
      <c r="F95" s="15">
        <v>24.5</v>
      </c>
      <c r="G95" t="s">
        <v>65</v>
      </c>
      <c r="H95" t="s">
        <v>65</v>
      </c>
      <c r="I95" t="s">
        <v>65</v>
      </c>
      <c r="J95" t="s">
        <v>65</v>
      </c>
      <c r="K95">
        <v>16.275500000000001</v>
      </c>
      <c r="L95">
        <v>11.367900000000001</v>
      </c>
      <c r="M95">
        <v>13.773099999999999</v>
      </c>
      <c r="N95">
        <v>199.65100000000001</v>
      </c>
      <c r="O95">
        <v>8.9748000000000001</v>
      </c>
      <c r="P95">
        <v>10.0093</v>
      </c>
      <c r="Q95">
        <v>10.628500000000001</v>
      </c>
      <c r="R95">
        <v>40.603000000000002</v>
      </c>
      <c r="S95">
        <v>2.8275999999999999</v>
      </c>
      <c r="T95">
        <v>5.7786</v>
      </c>
      <c r="U95">
        <v>6.3460999999999999</v>
      </c>
      <c r="V95">
        <v>25.778500000000001</v>
      </c>
      <c r="W95">
        <v>10.094099999999999</v>
      </c>
      <c r="X95">
        <v>1.6304000000000001</v>
      </c>
      <c r="Y95">
        <v>24.799499999999998</v>
      </c>
      <c r="Z95">
        <v>44.324800000000003</v>
      </c>
      <c r="AA95">
        <v>1.7335</v>
      </c>
      <c r="AB95">
        <v>14.200200000000001</v>
      </c>
      <c r="AC95">
        <v>21.981300000000001</v>
      </c>
      <c r="AD95">
        <v>23.603999999999999</v>
      </c>
      <c r="AE95">
        <v>71.432900000000004</v>
      </c>
      <c r="AF95">
        <v>30.346599999999999</v>
      </c>
      <c r="AG95">
        <v>4.9890999999999996</v>
      </c>
      <c r="AH95">
        <v>1.7677</v>
      </c>
      <c r="AI95">
        <v>2.5000000000000001E-3</v>
      </c>
      <c r="AJ95">
        <v>0.11849999999999999</v>
      </c>
      <c r="AK95">
        <v>2.6200000000000001E-2</v>
      </c>
      <c r="AL95">
        <v>0.32469999999999999</v>
      </c>
      <c r="AM95">
        <v>9.7000000000000003E-3</v>
      </c>
      <c r="AN95">
        <v>4.4000000000000003E-3</v>
      </c>
      <c r="AO95">
        <v>1.4999999999999999E-2</v>
      </c>
      <c r="AP95">
        <v>1.6500000000000001E-2</v>
      </c>
      <c r="AQ95">
        <v>4.0000000000000001E-3</v>
      </c>
      <c r="AR95">
        <v>2.1999999999999999E-2</v>
      </c>
      <c r="AS95">
        <v>9.1999999999999998E-3</v>
      </c>
      <c r="AT95">
        <v>9.6199999999999994E-2</v>
      </c>
      <c r="AU95">
        <v>5.3E-3</v>
      </c>
      <c r="AV95">
        <v>1.9900000000000001E-2</v>
      </c>
      <c r="AW95">
        <v>6.4299999999999996E-2</v>
      </c>
      <c r="AX95">
        <v>1.7100000000000001E-2</v>
      </c>
      <c r="AY95">
        <v>2.06E-2</v>
      </c>
      <c r="AZ95">
        <v>8.3799999999999999E-2</v>
      </c>
      <c r="BA95">
        <v>3.8999999999999998E-3</v>
      </c>
      <c r="BB95">
        <v>1.0200000000000001E-2</v>
      </c>
      <c r="BC95">
        <v>0.13039999999999999</v>
      </c>
      <c r="BD95">
        <v>0.10100000000000001</v>
      </c>
      <c r="BE95">
        <v>4.4000000000000003E-3</v>
      </c>
      <c r="BF95">
        <v>2.7300000000000001E-2</v>
      </c>
      <c r="BG95">
        <v>4.7000000000000002E-3</v>
      </c>
      <c r="BH95">
        <v>4.4999999999999997E-3</v>
      </c>
    </row>
    <row r="96" spans="1:60" x14ac:dyDescent="0.3">
      <c r="A96" t="s">
        <v>158</v>
      </c>
      <c r="B96" t="s">
        <v>61</v>
      </c>
      <c r="C96" t="s">
        <v>67</v>
      </c>
      <c r="D96" t="s">
        <v>128</v>
      </c>
      <c r="E96" t="s">
        <v>1208</v>
      </c>
      <c r="F96" s="15">
        <v>18.7</v>
      </c>
      <c r="G96" t="s">
        <v>65</v>
      </c>
      <c r="H96" t="s">
        <v>65</v>
      </c>
      <c r="I96" t="s">
        <v>65</v>
      </c>
      <c r="J96" t="s">
        <v>65</v>
      </c>
      <c r="K96">
        <v>14.705299999999999</v>
      </c>
      <c r="L96">
        <v>8.2545000000000002</v>
      </c>
      <c r="M96">
        <v>14.4621</v>
      </c>
      <c r="N96">
        <v>202.1439</v>
      </c>
      <c r="O96">
        <v>9.1387</v>
      </c>
      <c r="P96">
        <v>6.6858000000000004</v>
      </c>
      <c r="Q96">
        <v>0.39529999999999998</v>
      </c>
      <c r="R96">
        <v>34.569299999999998</v>
      </c>
      <c r="S96">
        <v>1.3531</v>
      </c>
      <c r="T96">
        <v>4.3219000000000003</v>
      </c>
      <c r="U96">
        <v>6.5067000000000004</v>
      </c>
      <c r="V96">
        <v>30.286999999999999</v>
      </c>
      <c r="W96">
        <v>10.1357</v>
      </c>
      <c r="X96">
        <v>1.3543000000000001</v>
      </c>
      <c r="Y96">
        <v>30.246500000000001</v>
      </c>
      <c r="Z96">
        <v>62.530999999999999</v>
      </c>
      <c r="AA96">
        <v>1.4128000000000001</v>
      </c>
      <c r="AB96">
        <v>15.154</v>
      </c>
      <c r="AC96">
        <v>25.040500000000002</v>
      </c>
      <c r="AD96">
        <v>29.347000000000001</v>
      </c>
      <c r="AE96">
        <v>98.789299999999997</v>
      </c>
      <c r="AF96">
        <v>40.701599999999999</v>
      </c>
      <c r="AG96">
        <v>3.2824</v>
      </c>
      <c r="AH96">
        <v>0.97940000000000005</v>
      </c>
      <c r="AI96">
        <v>8.0999999999999996E-3</v>
      </c>
      <c r="AJ96">
        <v>0.20080000000000001</v>
      </c>
      <c r="AK96">
        <v>2.8500000000000001E-2</v>
      </c>
      <c r="AL96">
        <v>0.33350000000000002</v>
      </c>
      <c r="AM96">
        <v>2.8299999999999999E-2</v>
      </c>
      <c r="AN96">
        <v>4.4000000000000003E-3</v>
      </c>
      <c r="AO96">
        <v>1.2999999999999999E-2</v>
      </c>
      <c r="AP96">
        <v>3.9399999999999998E-2</v>
      </c>
      <c r="AQ96">
        <v>4.0000000000000001E-3</v>
      </c>
      <c r="AR96">
        <v>9.5999999999999992E-3</v>
      </c>
      <c r="AS96">
        <v>1.15E-2</v>
      </c>
      <c r="AT96">
        <v>5.91E-2</v>
      </c>
      <c r="AU96">
        <v>5.3E-3</v>
      </c>
      <c r="AV96">
        <v>2.29E-2</v>
      </c>
      <c r="AW96">
        <v>8.3299999999999999E-2</v>
      </c>
      <c r="AX96">
        <v>3.2000000000000002E-3</v>
      </c>
      <c r="AY96">
        <v>4.1099999999999998E-2</v>
      </c>
      <c r="AZ96">
        <v>4.65E-2</v>
      </c>
      <c r="BA96">
        <v>3.8999999999999998E-3</v>
      </c>
      <c r="BB96">
        <v>3.8999999999999998E-3</v>
      </c>
      <c r="BC96">
        <v>0.113</v>
      </c>
      <c r="BD96">
        <v>9.3299999999999994E-2</v>
      </c>
      <c r="BE96">
        <v>4.4000000000000003E-3</v>
      </c>
      <c r="BF96">
        <v>1.9E-2</v>
      </c>
      <c r="BG96">
        <v>4.7000000000000002E-3</v>
      </c>
      <c r="BH96">
        <v>4.4999999999999997E-3</v>
      </c>
    </row>
    <row r="97" spans="1:60" x14ac:dyDescent="0.3">
      <c r="A97" t="s">
        <v>159</v>
      </c>
      <c r="B97" t="s">
        <v>61</v>
      </c>
      <c r="C97" t="s">
        <v>67</v>
      </c>
      <c r="D97" t="s">
        <v>128</v>
      </c>
      <c r="E97" t="s">
        <v>1204</v>
      </c>
      <c r="F97" s="15">
        <v>27.6</v>
      </c>
      <c r="G97" t="s">
        <v>65</v>
      </c>
      <c r="H97" t="s">
        <v>65</v>
      </c>
      <c r="I97" t="s">
        <v>65</v>
      </c>
      <c r="J97" t="s">
        <v>65</v>
      </c>
      <c r="K97">
        <v>14.808999999999999</v>
      </c>
      <c r="L97">
        <v>9.6879000000000008</v>
      </c>
      <c r="M97">
        <v>18.1828</v>
      </c>
      <c r="N97">
        <v>185.74440000000001</v>
      </c>
      <c r="O97">
        <v>7.1822999999999997</v>
      </c>
      <c r="P97">
        <v>9.4968000000000004</v>
      </c>
      <c r="Q97">
        <v>19.6358</v>
      </c>
      <c r="R97">
        <v>55.127499999999998</v>
      </c>
      <c r="S97">
        <v>2.5424000000000002</v>
      </c>
      <c r="T97">
        <v>6.5023</v>
      </c>
      <c r="U97">
        <v>12.6196</v>
      </c>
      <c r="V97">
        <v>32.026699999999998</v>
      </c>
      <c r="W97">
        <v>10.215400000000001</v>
      </c>
      <c r="X97">
        <v>2.4512</v>
      </c>
      <c r="Y97">
        <v>31.5487</v>
      </c>
      <c r="Z97">
        <v>47.864699999999999</v>
      </c>
      <c r="AA97">
        <v>2.5528</v>
      </c>
      <c r="AB97">
        <v>15.482200000000001</v>
      </c>
      <c r="AC97">
        <v>22.241</v>
      </c>
      <c r="AD97">
        <v>33.5398</v>
      </c>
      <c r="AE97">
        <v>92.953599999999994</v>
      </c>
      <c r="AF97">
        <v>30.1663</v>
      </c>
      <c r="AG97">
        <v>7.2350000000000003</v>
      </c>
      <c r="AH97">
        <v>1.6386000000000001</v>
      </c>
      <c r="AI97">
        <v>4.48E-2</v>
      </c>
      <c r="AJ97">
        <v>0.33100000000000002</v>
      </c>
      <c r="AK97">
        <v>7.22E-2</v>
      </c>
      <c r="AL97">
        <v>0.39050000000000001</v>
      </c>
      <c r="AM97">
        <v>4.4499999999999998E-2</v>
      </c>
      <c r="AN97">
        <v>4.4000000000000003E-3</v>
      </c>
      <c r="AO97">
        <v>0.03</v>
      </c>
      <c r="AP97">
        <v>6.4699999999999994E-2</v>
      </c>
      <c r="AQ97">
        <v>1.2500000000000001E-2</v>
      </c>
      <c r="AR97">
        <v>3.95E-2</v>
      </c>
      <c r="AS97">
        <v>3.4700000000000002E-2</v>
      </c>
      <c r="AT97">
        <v>0.1168</v>
      </c>
      <c r="AU97">
        <v>5.3E-3</v>
      </c>
      <c r="AV97">
        <v>4.07E-2</v>
      </c>
      <c r="AW97">
        <v>0.10639999999999999</v>
      </c>
      <c r="AX97">
        <v>2.6499999999999999E-2</v>
      </c>
      <c r="AY97">
        <v>5.28E-2</v>
      </c>
      <c r="AZ97">
        <v>0.1037</v>
      </c>
      <c r="BA97">
        <v>3.8999999999999998E-3</v>
      </c>
      <c r="BB97">
        <v>3.39E-2</v>
      </c>
      <c r="BC97">
        <v>0.21260000000000001</v>
      </c>
      <c r="BD97">
        <v>0.14449999999999999</v>
      </c>
      <c r="BE97">
        <v>4.4000000000000003E-3</v>
      </c>
      <c r="BF97">
        <v>5.0900000000000001E-2</v>
      </c>
      <c r="BG97">
        <v>4.7000000000000002E-3</v>
      </c>
      <c r="BH97">
        <v>4.4999999999999997E-3</v>
      </c>
    </row>
    <row r="98" spans="1:60" x14ac:dyDescent="0.3">
      <c r="A98" t="s">
        <v>160</v>
      </c>
      <c r="B98" t="s">
        <v>61</v>
      </c>
      <c r="C98" t="s">
        <v>67</v>
      </c>
      <c r="D98" t="s">
        <v>63</v>
      </c>
      <c r="E98" t="s">
        <v>1205</v>
      </c>
      <c r="F98" s="15">
        <v>23.5</v>
      </c>
      <c r="G98" t="s">
        <v>65</v>
      </c>
      <c r="H98" t="s">
        <v>65</v>
      </c>
      <c r="I98" t="s">
        <v>65</v>
      </c>
      <c r="J98" t="s">
        <v>65</v>
      </c>
      <c r="K98">
        <v>17.659600000000001</v>
      </c>
      <c r="L98">
        <v>9.9458000000000002</v>
      </c>
      <c r="M98">
        <v>18.0274</v>
      </c>
      <c r="N98">
        <v>217.3022</v>
      </c>
      <c r="O98">
        <v>9.8580000000000005</v>
      </c>
      <c r="P98">
        <v>9.7171000000000003</v>
      </c>
      <c r="Q98">
        <v>13.948600000000001</v>
      </c>
      <c r="R98">
        <v>47.311199999999999</v>
      </c>
      <c r="S98">
        <v>3.0266000000000002</v>
      </c>
      <c r="T98">
        <v>5.7828999999999997</v>
      </c>
      <c r="U98">
        <v>9.5748999999999995</v>
      </c>
      <c r="V98">
        <v>32.589599999999997</v>
      </c>
      <c r="W98">
        <v>10.7293</v>
      </c>
      <c r="X98">
        <v>1.657</v>
      </c>
      <c r="Y98">
        <v>31.252600000000001</v>
      </c>
      <c r="Z98">
        <v>58.764499999999998</v>
      </c>
      <c r="AA98">
        <v>2.1377999999999999</v>
      </c>
      <c r="AB98">
        <v>14.315799999999999</v>
      </c>
      <c r="AC98">
        <v>23.325399999999998</v>
      </c>
      <c r="AD98">
        <v>26.282399999999999</v>
      </c>
      <c r="AE98">
        <v>80.881799999999998</v>
      </c>
      <c r="AF98">
        <v>38.020600000000002</v>
      </c>
      <c r="AG98">
        <v>4.6304999999999996</v>
      </c>
      <c r="AH98">
        <v>1.5597000000000001</v>
      </c>
      <c r="AI98">
        <v>1.67E-2</v>
      </c>
      <c r="AJ98">
        <v>0.26729999999999998</v>
      </c>
      <c r="AK98">
        <v>4.8300000000000003E-2</v>
      </c>
      <c r="AL98">
        <v>0.45150000000000001</v>
      </c>
      <c r="AM98">
        <v>4.1399999999999999E-2</v>
      </c>
      <c r="AN98">
        <v>4.4000000000000003E-3</v>
      </c>
      <c r="AO98">
        <v>1.7500000000000002E-2</v>
      </c>
      <c r="AP98">
        <v>5.9299999999999999E-2</v>
      </c>
      <c r="AQ98">
        <v>4.0000000000000001E-3</v>
      </c>
      <c r="AR98">
        <v>2.47E-2</v>
      </c>
      <c r="AS98">
        <v>2.4E-2</v>
      </c>
      <c r="AT98">
        <v>0.1056</v>
      </c>
      <c r="AU98">
        <v>5.3E-3</v>
      </c>
      <c r="AV98">
        <v>2.1399999999999999E-2</v>
      </c>
      <c r="AW98">
        <v>7.5899999999999995E-2</v>
      </c>
      <c r="AX98">
        <v>1.54E-2</v>
      </c>
      <c r="AY98">
        <v>3.7600000000000001E-2</v>
      </c>
      <c r="AZ98">
        <v>8.0600000000000005E-2</v>
      </c>
      <c r="BA98">
        <v>3.8999999999999998E-3</v>
      </c>
      <c r="BB98">
        <v>1.3100000000000001E-2</v>
      </c>
      <c r="BC98">
        <v>0.14399999999999999</v>
      </c>
      <c r="BD98">
        <v>0.12429999999999999</v>
      </c>
      <c r="BE98">
        <v>4.4000000000000003E-3</v>
      </c>
      <c r="BF98">
        <v>2.3300000000000001E-2</v>
      </c>
      <c r="BG98">
        <v>4.7000000000000002E-3</v>
      </c>
      <c r="BH98">
        <v>4.4999999999999997E-3</v>
      </c>
    </row>
    <row r="99" spans="1:60" x14ac:dyDescent="0.3">
      <c r="A99" t="s">
        <v>161</v>
      </c>
      <c r="B99" t="s">
        <v>61</v>
      </c>
      <c r="C99" t="s">
        <v>67</v>
      </c>
      <c r="D99" t="s">
        <v>128</v>
      </c>
      <c r="E99" t="s">
        <v>1203</v>
      </c>
      <c r="F99" s="15">
        <v>20.5</v>
      </c>
      <c r="G99" t="s">
        <v>65</v>
      </c>
      <c r="H99" t="s">
        <v>65</v>
      </c>
      <c r="I99" t="s">
        <v>65</v>
      </c>
      <c r="J99" t="s">
        <v>65</v>
      </c>
      <c r="K99">
        <v>16.6004</v>
      </c>
      <c r="L99">
        <v>12.202999999999999</v>
      </c>
      <c r="M99">
        <v>23.2774</v>
      </c>
      <c r="N99">
        <v>280.31060000000002</v>
      </c>
      <c r="O99">
        <v>9.7988999999999997</v>
      </c>
      <c r="P99">
        <v>11.786899999999999</v>
      </c>
      <c r="Q99">
        <v>19.559899999999999</v>
      </c>
      <c r="R99">
        <v>57.980699999999999</v>
      </c>
      <c r="S99">
        <v>2.2145999999999999</v>
      </c>
      <c r="T99">
        <v>6.5797999999999996</v>
      </c>
      <c r="U99">
        <v>10.934799999999999</v>
      </c>
      <c r="V99">
        <v>31.873200000000001</v>
      </c>
      <c r="W99">
        <v>11.6302</v>
      </c>
      <c r="X99">
        <v>2.5373000000000001</v>
      </c>
      <c r="Y99">
        <v>38.433500000000002</v>
      </c>
      <c r="Z99">
        <v>62.1252</v>
      </c>
      <c r="AA99">
        <v>3.8572000000000002</v>
      </c>
      <c r="AB99">
        <v>20.4663</v>
      </c>
      <c r="AC99">
        <v>29.370799999999999</v>
      </c>
      <c r="AD99">
        <v>39.697000000000003</v>
      </c>
      <c r="AE99">
        <v>108.9375</v>
      </c>
      <c r="AF99">
        <v>38.621299999999998</v>
      </c>
      <c r="AG99">
        <v>6.4298000000000002</v>
      </c>
      <c r="AH99">
        <v>1.9094</v>
      </c>
      <c r="AI99">
        <v>2.7099999999999999E-2</v>
      </c>
      <c r="AJ99">
        <v>0.34820000000000001</v>
      </c>
      <c r="AK99">
        <v>7.8E-2</v>
      </c>
      <c r="AL99">
        <v>0.54520000000000002</v>
      </c>
      <c r="AM99">
        <v>4.0500000000000001E-2</v>
      </c>
      <c r="AN99">
        <v>9.1999999999999998E-3</v>
      </c>
      <c r="AO99">
        <v>2.8299999999999999E-2</v>
      </c>
      <c r="AP99">
        <v>7.1499999999999994E-2</v>
      </c>
      <c r="AQ99">
        <v>0.01</v>
      </c>
      <c r="AR99">
        <v>3.8199999999999998E-2</v>
      </c>
      <c r="AS99">
        <v>3.3799999999999997E-2</v>
      </c>
      <c r="AT99">
        <v>0.15140000000000001</v>
      </c>
      <c r="AU99">
        <v>6.8999999999999999E-3</v>
      </c>
      <c r="AV99">
        <v>3.9E-2</v>
      </c>
      <c r="AW99">
        <v>0.1207</v>
      </c>
      <c r="AX99">
        <v>2.35E-2</v>
      </c>
      <c r="AY99">
        <v>4.99E-2</v>
      </c>
      <c r="AZ99">
        <v>0.13569999999999999</v>
      </c>
      <c r="BA99">
        <v>1.11E-2</v>
      </c>
      <c r="BB99">
        <v>2.92E-2</v>
      </c>
      <c r="BC99">
        <v>0.2142</v>
      </c>
      <c r="BD99">
        <v>0.151</v>
      </c>
      <c r="BE99">
        <v>4.4000000000000003E-3</v>
      </c>
      <c r="BF99">
        <v>6.3600000000000004E-2</v>
      </c>
      <c r="BG99">
        <v>6.4999999999999997E-3</v>
      </c>
      <c r="BH99">
        <v>4.4999999999999997E-3</v>
      </c>
    </row>
    <row r="100" spans="1:60" x14ac:dyDescent="0.3">
      <c r="A100" t="s">
        <v>162</v>
      </c>
      <c r="B100" t="s">
        <v>61</v>
      </c>
      <c r="C100" t="s">
        <v>67</v>
      </c>
      <c r="D100" t="s">
        <v>128</v>
      </c>
      <c r="E100" t="s">
        <v>1203</v>
      </c>
      <c r="F100" s="15">
        <v>30.4</v>
      </c>
      <c r="G100" t="s">
        <v>65</v>
      </c>
      <c r="H100" t="s">
        <v>65</v>
      </c>
      <c r="I100" t="s">
        <v>65</v>
      </c>
      <c r="J100" t="s">
        <v>65</v>
      </c>
      <c r="K100">
        <v>22.079599999999999</v>
      </c>
      <c r="L100">
        <v>16.0169</v>
      </c>
      <c r="M100">
        <v>26.5139</v>
      </c>
      <c r="N100">
        <v>280.7414</v>
      </c>
      <c r="O100">
        <v>8.8626000000000005</v>
      </c>
      <c r="P100">
        <v>14.629300000000001</v>
      </c>
      <c r="Q100">
        <v>22.529599999999999</v>
      </c>
      <c r="R100">
        <v>59.558199999999999</v>
      </c>
      <c r="S100">
        <v>2.2547999999999999</v>
      </c>
      <c r="T100">
        <v>8.2317999999999998</v>
      </c>
      <c r="U100">
        <v>13.779299999999999</v>
      </c>
      <c r="V100">
        <v>32.0901</v>
      </c>
      <c r="W100">
        <v>12.754</v>
      </c>
      <c r="X100">
        <v>3.9558</v>
      </c>
      <c r="Y100">
        <v>38.693199999999997</v>
      </c>
      <c r="Z100">
        <v>54.328699999999998</v>
      </c>
      <c r="AA100">
        <v>4.3444000000000003</v>
      </c>
      <c r="AB100">
        <v>21.308299999999999</v>
      </c>
      <c r="AC100">
        <v>25.632899999999999</v>
      </c>
      <c r="AD100">
        <v>41.005000000000003</v>
      </c>
      <c r="AE100">
        <v>94.305499999999995</v>
      </c>
      <c r="AF100">
        <v>31.0593</v>
      </c>
      <c r="AG100">
        <v>6.7201000000000004</v>
      </c>
      <c r="AH100">
        <v>2.0608</v>
      </c>
      <c r="AI100">
        <v>1.3100000000000001E-2</v>
      </c>
      <c r="AJ100">
        <v>0.2387</v>
      </c>
      <c r="AK100">
        <v>4.6399999999999997E-2</v>
      </c>
      <c r="AL100">
        <v>0.45889999999999997</v>
      </c>
      <c r="AM100">
        <v>2.5399999999999999E-2</v>
      </c>
      <c r="AN100">
        <v>4.4000000000000003E-3</v>
      </c>
      <c r="AO100">
        <v>2.1100000000000001E-2</v>
      </c>
      <c r="AP100">
        <v>5.5599999999999997E-2</v>
      </c>
      <c r="AQ100">
        <v>8.3999999999999995E-3</v>
      </c>
      <c r="AR100">
        <v>3.3799999999999997E-2</v>
      </c>
      <c r="AS100">
        <v>2.35E-2</v>
      </c>
      <c r="AT100">
        <v>0.1246</v>
      </c>
      <c r="AU100">
        <v>5.3E-3</v>
      </c>
      <c r="AV100">
        <v>3.4200000000000001E-2</v>
      </c>
      <c r="AW100">
        <v>8.9099999999999999E-2</v>
      </c>
      <c r="AX100">
        <v>3.0700000000000002E-2</v>
      </c>
      <c r="AY100">
        <v>3.2399999999999998E-2</v>
      </c>
      <c r="AZ100">
        <v>0.11</v>
      </c>
      <c r="BA100">
        <v>3.8999999999999998E-3</v>
      </c>
      <c r="BB100">
        <v>2.47E-2</v>
      </c>
      <c r="BC100">
        <v>0.16800000000000001</v>
      </c>
      <c r="BD100">
        <v>0.1303</v>
      </c>
      <c r="BE100">
        <v>4.4000000000000003E-3</v>
      </c>
      <c r="BF100">
        <v>1.7399999999999999E-2</v>
      </c>
      <c r="BG100">
        <v>4.7000000000000002E-3</v>
      </c>
      <c r="BH100">
        <v>4.4999999999999997E-3</v>
      </c>
    </row>
    <row r="101" spans="1:60" x14ac:dyDescent="0.3">
      <c r="A101" t="s">
        <v>163</v>
      </c>
      <c r="B101" t="s">
        <v>61</v>
      </c>
      <c r="C101" t="s">
        <v>62</v>
      </c>
      <c r="D101" t="s">
        <v>128</v>
      </c>
      <c r="E101" t="s">
        <v>1203</v>
      </c>
      <c r="F101" s="15">
        <v>32.6</v>
      </c>
      <c r="G101" t="s">
        <v>65</v>
      </c>
      <c r="H101" t="s">
        <v>65</v>
      </c>
      <c r="I101" t="s">
        <v>65</v>
      </c>
      <c r="J101" t="s">
        <v>65</v>
      </c>
      <c r="K101">
        <v>16.7285</v>
      </c>
      <c r="L101">
        <v>12.478999999999999</v>
      </c>
      <c r="M101">
        <v>23.9161</v>
      </c>
      <c r="N101">
        <v>259.47859999999997</v>
      </c>
      <c r="O101">
        <v>9.1890000000000001</v>
      </c>
      <c r="P101">
        <v>13.670400000000001</v>
      </c>
      <c r="Q101">
        <v>22.371600000000001</v>
      </c>
      <c r="R101">
        <v>63.192</v>
      </c>
      <c r="S101">
        <v>4.0377000000000001</v>
      </c>
      <c r="T101">
        <v>8.0779999999999994</v>
      </c>
      <c r="U101">
        <v>13.0968</v>
      </c>
      <c r="V101">
        <v>33.703299999999999</v>
      </c>
      <c r="W101">
        <v>10.696899999999999</v>
      </c>
      <c r="X101">
        <v>2.5215000000000001</v>
      </c>
      <c r="Y101">
        <v>35.732100000000003</v>
      </c>
      <c r="Z101">
        <v>66.630300000000005</v>
      </c>
      <c r="AA101">
        <v>4.4724000000000004</v>
      </c>
      <c r="AB101">
        <v>18.2209</v>
      </c>
      <c r="AC101">
        <v>28.040900000000001</v>
      </c>
      <c r="AD101">
        <v>34.8399</v>
      </c>
      <c r="AE101">
        <v>103.04389999999999</v>
      </c>
      <c r="AF101">
        <v>39.835799999999999</v>
      </c>
      <c r="AG101">
        <v>7.1398000000000001</v>
      </c>
      <c r="AH101">
        <v>2.3917000000000002</v>
      </c>
      <c r="AI101">
        <v>1.7299999999999999E-2</v>
      </c>
      <c r="AJ101">
        <v>0.27839999999999998</v>
      </c>
      <c r="AK101">
        <v>5.0099999999999999E-2</v>
      </c>
      <c r="AL101">
        <v>0.67769999999999997</v>
      </c>
      <c r="AM101">
        <v>4.5600000000000002E-2</v>
      </c>
      <c r="AN101">
        <v>4.4000000000000003E-3</v>
      </c>
      <c r="AO101">
        <v>1.32E-2</v>
      </c>
      <c r="AP101">
        <v>4.53E-2</v>
      </c>
      <c r="AQ101">
        <v>4.0000000000000001E-3</v>
      </c>
      <c r="AR101">
        <v>6.1699999999999998E-2</v>
      </c>
      <c r="AS101">
        <v>1.4500000000000001E-2</v>
      </c>
      <c r="AT101">
        <v>0.19220000000000001</v>
      </c>
      <c r="AU101">
        <v>5.3E-3</v>
      </c>
      <c r="AV101">
        <v>1.3599999999999999E-2</v>
      </c>
      <c r="AW101">
        <v>5.8099999999999999E-2</v>
      </c>
      <c r="AX101">
        <v>4.1700000000000001E-2</v>
      </c>
      <c r="AY101">
        <v>1.8800000000000001E-2</v>
      </c>
      <c r="AZ101">
        <v>0.156</v>
      </c>
      <c r="BA101">
        <v>3.8999999999999998E-3</v>
      </c>
      <c r="BB101">
        <v>4.02E-2</v>
      </c>
      <c r="BC101">
        <v>0.26800000000000002</v>
      </c>
      <c r="BD101">
        <v>0.2001</v>
      </c>
      <c r="BE101">
        <v>4.4000000000000003E-3</v>
      </c>
      <c r="BF101">
        <v>2.6800000000000001E-2</v>
      </c>
      <c r="BG101">
        <v>4.7000000000000002E-3</v>
      </c>
      <c r="BH101">
        <v>4.4999999999999997E-3</v>
      </c>
    </row>
    <row r="102" spans="1:60" x14ac:dyDescent="0.3">
      <c r="A102" t="s">
        <v>164</v>
      </c>
      <c r="B102" t="s">
        <v>61</v>
      </c>
      <c r="C102" t="s">
        <v>62</v>
      </c>
      <c r="D102" t="s">
        <v>63</v>
      </c>
      <c r="E102" t="s">
        <v>1202</v>
      </c>
      <c r="F102" s="15">
        <v>27.7</v>
      </c>
      <c r="G102" t="s">
        <v>65</v>
      </c>
      <c r="H102" t="s">
        <v>65</v>
      </c>
      <c r="I102" t="s">
        <v>65</v>
      </c>
      <c r="J102" t="s">
        <v>65</v>
      </c>
      <c r="K102">
        <v>17.2425</v>
      </c>
      <c r="L102">
        <v>8.6303999999999998</v>
      </c>
      <c r="M102">
        <v>10.6294</v>
      </c>
      <c r="N102">
        <v>221.65610000000001</v>
      </c>
      <c r="O102">
        <v>9.0465999999999998</v>
      </c>
      <c r="P102">
        <v>9.0665999999999993</v>
      </c>
      <c r="Q102">
        <v>6.6429</v>
      </c>
      <c r="R102">
        <v>43.724800000000002</v>
      </c>
      <c r="S102">
        <v>0.91559999999999997</v>
      </c>
      <c r="T102">
        <v>5.0180999999999996</v>
      </c>
      <c r="U102">
        <v>5.3052999999999999</v>
      </c>
      <c r="V102">
        <v>34.168900000000001</v>
      </c>
      <c r="W102">
        <v>9.8071999999999999</v>
      </c>
      <c r="X102">
        <v>0.1595</v>
      </c>
      <c r="Y102">
        <v>22.1828</v>
      </c>
      <c r="Z102">
        <v>60.134099999999997</v>
      </c>
      <c r="AA102">
        <v>0.12770000000000001</v>
      </c>
      <c r="AB102">
        <v>10.1373</v>
      </c>
      <c r="AC102">
        <v>25.343800000000002</v>
      </c>
      <c r="AD102">
        <v>22.1721</v>
      </c>
      <c r="AE102">
        <v>65.421700000000001</v>
      </c>
      <c r="AF102">
        <v>38.758200000000002</v>
      </c>
      <c r="AG102">
        <v>1.0762</v>
      </c>
      <c r="AH102">
        <v>0.14169999999999999</v>
      </c>
      <c r="AI102">
        <v>2.5000000000000001E-3</v>
      </c>
      <c r="AJ102">
        <v>0.20799999999999999</v>
      </c>
      <c r="AK102">
        <v>3.3300000000000003E-2</v>
      </c>
      <c r="AL102">
        <v>0.40389999999999998</v>
      </c>
      <c r="AM102">
        <v>3.5700000000000003E-2</v>
      </c>
      <c r="AN102">
        <v>4.4000000000000003E-3</v>
      </c>
      <c r="AO102">
        <v>3.5000000000000001E-3</v>
      </c>
      <c r="AP102">
        <v>3.73E-2</v>
      </c>
      <c r="AQ102">
        <v>4.0000000000000001E-3</v>
      </c>
      <c r="AR102">
        <v>1.61E-2</v>
      </c>
      <c r="AS102">
        <v>2.7000000000000001E-3</v>
      </c>
      <c r="AT102">
        <v>0.1134</v>
      </c>
      <c r="AU102">
        <v>5.3E-3</v>
      </c>
      <c r="AV102">
        <v>1.11E-2</v>
      </c>
      <c r="AW102">
        <v>5.3699999999999998E-2</v>
      </c>
      <c r="AX102">
        <v>3.2000000000000002E-3</v>
      </c>
      <c r="AY102">
        <v>2.6800000000000001E-2</v>
      </c>
      <c r="AZ102">
        <v>7.6499999999999999E-2</v>
      </c>
      <c r="BA102">
        <v>3.8999999999999998E-3</v>
      </c>
      <c r="BB102">
        <v>1.06E-2</v>
      </c>
      <c r="BC102">
        <v>0.15859999999999999</v>
      </c>
      <c r="BD102">
        <v>0.1477</v>
      </c>
      <c r="BE102">
        <v>4.4000000000000003E-3</v>
      </c>
      <c r="BF102">
        <v>2.6700000000000002E-2</v>
      </c>
      <c r="BG102">
        <v>4.7000000000000002E-3</v>
      </c>
      <c r="BH102">
        <v>4.4999999999999997E-3</v>
      </c>
    </row>
    <row r="103" spans="1:60" x14ac:dyDescent="0.3">
      <c r="A103" t="s">
        <v>165</v>
      </c>
      <c r="B103" t="s">
        <v>61</v>
      </c>
      <c r="C103" t="s">
        <v>67</v>
      </c>
      <c r="D103" t="s">
        <v>128</v>
      </c>
      <c r="E103" t="s">
        <v>1203</v>
      </c>
      <c r="F103" s="15">
        <v>24.3</v>
      </c>
      <c r="G103" t="s">
        <v>65</v>
      </c>
      <c r="H103" t="s">
        <v>65</v>
      </c>
      <c r="I103" t="s">
        <v>65</v>
      </c>
      <c r="J103" t="s">
        <v>65</v>
      </c>
      <c r="K103">
        <v>16.1783</v>
      </c>
      <c r="L103">
        <v>9.0314999999999994</v>
      </c>
      <c r="M103">
        <v>9.6687999999999992</v>
      </c>
      <c r="N103">
        <v>210.20859999999999</v>
      </c>
      <c r="O103">
        <v>10.4217</v>
      </c>
      <c r="P103">
        <v>9.4122000000000003</v>
      </c>
      <c r="Q103">
        <v>8.3389000000000006</v>
      </c>
      <c r="R103">
        <v>47.6402</v>
      </c>
      <c r="S103">
        <v>1.8382000000000001</v>
      </c>
      <c r="T103">
        <v>6.5555000000000003</v>
      </c>
      <c r="U103">
        <v>7.4306999999999999</v>
      </c>
      <c r="V103">
        <v>36.569899999999997</v>
      </c>
      <c r="W103">
        <v>10.630800000000001</v>
      </c>
      <c r="X103">
        <v>0.1595</v>
      </c>
      <c r="Y103">
        <v>22.7378</v>
      </c>
      <c r="Z103">
        <v>53.2896</v>
      </c>
      <c r="AA103">
        <v>0.12770000000000001</v>
      </c>
      <c r="AB103">
        <v>11.0006</v>
      </c>
      <c r="AC103">
        <v>22.795100000000001</v>
      </c>
      <c r="AD103">
        <v>23.363</v>
      </c>
      <c r="AE103">
        <v>63.031199999999998</v>
      </c>
      <c r="AF103">
        <v>33.257399999999997</v>
      </c>
      <c r="AG103">
        <v>2.3656000000000001</v>
      </c>
      <c r="AH103">
        <v>0.14169999999999999</v>
      </c>
      <c r="AI103">
        <v>2.5000000000000001E-3</v>
      </c>
      <c r="AJ103">
        <v>0.24079999999999999</v>
      </c>
      <c r="AK103">
        <v>3.7100000000000001E-2</v>
      </c>
      <c r="AL103">
        <v>0.34300000000000003</v>
      </c>
      <c r="AM103">
        <v>3.2399999999999998E-2</v>
      </c>
      <c r="AN103">
        <v>4.4000000000000003E-3</v>
      </c>
      <c r="AO103">
        <v>3.5000000000000001E-3</v>
      </c>
      <c r="AP103">
        <v>4.1799999999999997E-2</v>
      </c>
      <c r="AQ103">
        <v>4.0000000000000001E-3</v>
      </c>
      <c r="AR103">
        <v>1.41E-2</v>
      </c>
      <c r="AS103">
        <v>1.8599999999999998E-2</v>
      </c>
      <c r="AT103">
        <v>8.3699999999999997E-2</v>
      </c>
      <c r="AU103">
        <v>5.3E-3</v>
      </c>
      <c r="AV103">
        <v>1.6199999999999999E-2</v>
      </c>
      <c r="AW103">
        <v>7.3499999999999996E-2</v>
      </c>
      <c r="AX103">
        <v>8.2000000000000007E-3</v>
      </c>
      <c r="AY103">
        <v>3.9100000000000003E-2</v>
      </c>
      <c r="AZ103">
        <v>6.5299999999999997E-2</v>
      </c>
      <c r="BA103">
        <v>3.8999999999999998E-3</v>
      </c>
      <c r="BB103">
        <v>1.2E-2</v>
      </c>
      <c r="BC103">
        <v>0.14879999999999999</v>
      </c>
      <c r="BD103">
        <v>0.1167</v>
      </c>
      <c r="BE103">
        <v>4.4000000000000003E-3</v>
      </c>
      <c r="BF103">
        <v>0.03</v>
      </c>
      <c r="BG103">
        <v>4.7000000000000002E-3</v>
      </c>
      <c r="BH103">
        <v>4.4999999999999997E-3</v>
      </c>
    </row>
    <row r="104" spans="1:60" x14ac:dyDescent="0.3">
      <c r="A104" t="s">
        <v>166</v>
      </c>
      <c r="B104" t="s">
        <v>61</v>
      </c>
      <c r="C104" t="s">
        <v>67</v>
      </c>
      <c r="D104" t="s">
        <v>128</v>
      </c>
      <c r="E104" t="s">
        <v>1209</v>
      </c>
      <c r="F104" s="15">
        <v>34.799999999999997</v>
      </c>
      <c r="G104" t="s">
        <v>65</v>
      </c>
      <c r="H104" t="s">
        <v>65</v>
      </c>
      <c r="I104" t="s">
        <v>65</v>
      </c>
      <c r="J104" t="s">
        <v>65</v>
      </c>
      <c r="K104">
        <v>14.6083</v>
      </c>
      <c r="L104">
        <v>11.356299999999999</v>
      </c>
      <c r="M104">
        <v>8.8704999999999998</v>
      </c>
      <c r="N104">
        <v>236.58260000000001</v>
      </c>
      <c r="O104">
        <v>15.9482</v>
      </c>
      <c r="P104">
        <v>11.822100000000001</v>
      </c>
      <c r="Q104">
        <v>4.1547999999999998</v>
      </c>
      <c r="R104">
        <v>65.595100000000002</v>
      </c>
      <c r="S104">
        <v>13.3773</v>
      </c>
      <c r="T104">
        <v>8.0221</v>
      </c>
      <c r="U104">
        <v>4.4031000000000002</v>
      </c>
      <c r="V104">
        <v>28.000699999999998</v>
      </c>
      <c r="W104">
        <v>11.1495</v>
      </c>
      <c r="X104">
        <v>0.1595</v>
      </c>
      <c r="Y104">
        <v>14.6518</v>
      </c>
      <c r="Z104">
        <v>63.524900000000002</v>
      </c>
      <c r="AA104">
        <v>0.12770000000000001</v>
      </c>
      <c r="AB104">
        <v>8.0627999999999993</v>
      </c>
      <c r="AC104">
        <v>31.994499999999999</v>
      </c>
      <c r="AD104">
        <v>12.2585</v>
      </c>
      <c r="AE104">
        <v>40.663600000000002</v>
      </c>
      <c r="AF104">
        <v>38.190199999999997</v>
      </c>
      <c r="AG104">
        <v>1.1913</v>
      </c>
      <c r="AH104">
        <v>2.0949</v>
      </c>
      <c r="AI104">
        <v>6.6E-3</v>
      </c>
      <c r="AJ104">
        <v>0.27300000000000002</v>
      </c>
      <c r="AK104">
        <v>2.6599999999999999E-2</v>
      </c>
      <c r="AL104">
        <v>0.51390000000000002</v>
      </c>
      <c r="AM104">
        <v>4.4600000000000001E-2</v>
      </c>
      <c r="AN104">
        <v>4.4000000000000003E-3</v>
      </c>
      <c r="AO104">
        <v>9.7000000000000003E-3</v>
      </c>
      <c r="AP104">
        <v>5.3800000000000001E-2</v>
      </c>
      <c r="AQ104">
        <v>4.0000000000000001E-3</v>
      </c>
      <c r="AR104">
        <v>1.5699999999999999E-2</v>
      </c>
      <c r="AS104">
        <v>1.83E-2</v>
      </c>
      <c r="AT104">
        <v>0.1239</v>
      </c>
      <c r="AU104">
        <v>5.3E-3</v>
      </c>
      <c r="AV104">
        <v>1.3100000000000001E-2</v>
      </c>
      <c r="AW104">
        <v>4.3700000000000003E-2</v>
      </c>
      <c r="AX104">
        <v>3.2000000000000002E-3</v>
      </c>
      <c r="AY104">
        <v>3.0700000000000002E-2</v>
      </c>
      <c r="AZ104">
        <v>0.1139</v>
      </c>
      <c r="BA104">
        <v>8.0000000000000002E-3</v>
      </c>
      <c r="BB104">
        <v>1.3100000000000001E-2</v>
      </c>
      <c r="BC104">
        <v>0.12659999999999999</v>
      </c>
      <c r="BD104">
        <v>0.1341</v>
      </c>
      <c r="BE104">
        <v>6.0000000000000001E-3</v>
      </c>
      <c r="BF104">
        <v>3.1E-2</v>
      </c>
      <c r="BG104">
        <v>9.9000000000000008E-3</v>
      </c>
      <c r="BH104">
        <v>4.4999999999999997E-3</v>
      </c>
    </row>
    <row r="105" spans="1:60" x14ac:dyDescent="0.3">
      <c r="A105" t="s">
        <v>167</v>
      </c>
      <c r="B105" t="s">
        <v>61</v>
      </c>
      <c r="C105" t="s">
        <v>62</v>
      </c>
      <c r="D105" t="s">
        <v>128</v>
      </c>
      <c r="E105" t="s">
        <v>1205</v>
      </c>
      <c r="F105" s="15">
        <v>26.5</v>
      </c>
      <c r="G105" t="s">
        <v>65</v>
      </c>
      <c r="H105" t="s">
        <v>65</v>
      </c>
      <c r="I105" t="s">
        <v>65</v>
      </c>
      <c r="J105" t="s">
        <v>65</v>
      </c>
      <c r="K105">
        <v>10.7783</v>
      </c>
      <c r="L105">
        <v>7.2794999999999996</v>
      </c>
      <c r="M105">
        <v>5.5359999999999996</v>
      </c>
      <c r="N105">
        <v>168.48519999999999</v>
      </c>
      <c r="O105">
        <v>5.4767000000000001</v>
      </c>
      <c r="P105">
        <v>6.2375999999999996</v>
      </c>
      <c r="Q105">
        <v>3.5152000000000001</v>
      </c>
      <c r="R105">
        <v>28.6175</v>
      </c>
      <c r="S105">
        <v>0.4955</v>
      </c>
      <c r="T105">
        <v>3.2469999999999999</v>
      </c>
      <c r="U105">
        <v>2.5533000000000001</v>
      </c>
      <c r="V105">
        <v>21.001100000000001</v>
      </c>
      <c r="W105">
        <v>6.6760000000000002</v>
      </c>
      <c r="X105">
        <v>0.1595</v>
      </c>
      <c r="Y105">
        <v>9.1938999999999993</v>
      </c>
      <c r="Z105">
        <v>37.792200000000001</v>
      </c>
      <c r="AA105">
        <v>0.12770000000000001</v>
      </c>
      <c r="AB105">
        <v>4.4866000000000001</v>
      </c>
      <c r="AC105">
        <v>15.830299999999999</v>
      </c>
      <c r="AD105">
        <v>9.6043000000000003</v>
      </c>
      <c r="AE105">
        <v>25.595700000000001</v>
      </c>
      <c r="AF105">
        <v>23.386199999999999</v>
      </c>
      <c r="AG105">
        <v>0.20760000000000001</v>
      </c>
      <c r="AH105">
        <v>0.14169999999999999</v>
      </c>
      <c r="AI105">
        <v>5.1999999999999998E-3</v>
      </c>
      <c r="AJ105">
        <v>0.15229999999999999</v>
      </c>
      <c r="AK105">
        <v>1.6899999999999998E-2</v>
      </c>
      <c r="AL105">
        <v>0.28110000000000002</v>
      </c>
      <c r="AM105">
        <v>2.2599999999999999E-2</v>
      </c>
      <c r="AN105">
        <v>4.4000000000000003E-3</v>
      </c>
      <c r="AO105">
        <v>3.5000000000000001E-3</v>
      </c>
      <c r="AP105">
        <v>3.4299999999999997E-2</v>
      </c>
      <c r="AQ105">
        <v>4.0000000000000001E-3</v>
      </c>
      <c r="AR105">
        <v>1.0800000000000001E-2</v>
      </c>
      <c r="AS105">
        <v>9.4999999999999998E-3</v>
      </c>
      <c r="AT105">
        <v>9.4700000000000006E-2</v>
      </c>
      <c r="AU105">
        <v>5.3E-3</v>
      </c>
      <c r="AV105">
        <v>7.4000000000000003E-3</v>
      </c>
      <c r="AW105">
        <v>2.2599999999999999E-2</v>
      </c>
      <c r="AX105">
        <v>6.6E-3</v>
      </c>
      <c r="AY105">
        <v>1.83E-2</v>
      </c>
      <c r="AZ105">
        <v>7.4800000000000005E-2</v>
      </c>
      <c r="BA105">
        <v>3.8999999999999998E-3</v>
      </c>
      <c r="BB105">
        <v>7.0000000000000001E-3</v>
      </c>
      <c r="BC105">
        <v>8.1500000000000003E-2</v>
      </c>
      <c r="BD105">
        <v>8.6900000000000005E-2</v>
      </c>
      <c r="BE105">
        <v>4.4000000000000003E-3</v>
      </c>
      <c r="BF105">
        <v>8.3999999999999995E-3</v>
      </c>
      <c r="BG105">
        <v>4.7000000000000002E-3</v>
      </c>
      <c r="BH105">
        <v>4.4999999999999997E-3</v>
      </c>
    </row>
    <row r="106" spans="1:60" x14ac:dyDescent="0.3">
      <c r="A106" t="s">
        <v>168</v>
      </c>
      <c r="B106" t="s">
        <v>61</v>
      </c>
      <c r="C106" t="s">
        <v>67</v>
      </c>
      <c r="D106" t="s">
        <v>128</v>
      </c>
      <c r="E106" t="s">
        <v>1208</v>
      </c>
      <c r="F106" s="15">
        <v>24.7</v>
      </c>
      <c r="G106" t="s">
        <v>65</v>
      </c>
      <c r="H106" t="s">
        <v>65</v>
      </c>
      <c r="I106" t="s">
        <v>65</v>
      </c>
      <c r="J106" t="s">
        <v>65</v>
      </c>
      <c r="K106">
        <v>13.593299999999999</v>
      </c>
      <c r="L106">
        <v>10.9015</v>
      </c>
      <c r="M106">
        <v>8.6044</v>
      </c>
      <c r="N106">
        <v>233.0642</v>
      </c>
      <c r="O106">
        <v>10.558299999999999</v>
      </c>
      <c r="P106">
        <v>8.8428000000000004</v>
      </c>
      <c r="Q106">
        <v>5.7737999999999996</v>
      </c>
      <c r="R106">
        <v>42.979399999999998</v>
      </c>
      <c r="S106">
        <v>1.5448999999999999</v>
      </c>
      <c r="T106">
        <v>4.9416000000000002</v>
      </c>
      <c r="U106">
        <v>4.4577999999999998</v>
      </c>
      <c r="V106">
        <v>27.1097</v>
      </c>
      <c r="W106">
        <v>8.7118000000000002</v>
      </c>
      <c r="X106">
        <v>0.1595</v>
      </c>
      <c r="Y106">
        <v>13.8773</v>
      </c>
      <c r="Z106">
        <v>48.128599999999999</v>
      </c>
      <c r="AA106">
        <v>0.12770000000000001</v>
      </c>
      <c r="AB106">
        <v>7.0313999999999997</v>
      </c>
      <c r="AC106">
        <v>20.4819</v>
      </c>
      <c r="AD106">
        <v>12.2051</v>
      </c>
      <c r="AE106">
        <v>38.7958</v>
      </c>
      <c r="AF106">
        <v>26.955200000000001</v>
      </c>
      <c r="AG106">
        <v>1.0743</v>
      </c>
      <c r="AH106">
        <v>0.78490000000000004</v>
      </c>
      <c r="AI106">
        <v>2.5000000000000001E-3</v>
      </c>
      <c r="AJ106">
        <v>0.2084</v>
      </c>
      <c r="AK106">
        <v>2.81E-2</v>
      </c>
      <c r="AL106">
        <v>0.41360000000000002</v>
      </c>
      <c r="AM106">
        <v>3.5900000000000001E-2</v>
      </c>
      <c r="AN106">
        <v>7.0000000000000001E-3</v>
      </c>
      <c r="AO106">
        <v>1.37E-2</v>
      </c>
      <c r="AP106">
        <v>5.8999999999999997E-2</v>
      </c>
      <c r="AQ106">
        <v>4.0000000000000001E-3</v>
      </c>
      <c r="AR106">
        <v>1.32E-2</v>
      </c>
      <c r="AS106">
        <v>2.3E-2</v>
      </c>
      <c r="AT106">
        <v>0.1212</v>
      </c>
      <c r="AU106">
        <v>8.3000000000000001E-3</v>
      </c>
      <c r="AV106">
        <v>1.4999999999999999E-2</v>
      </c>
      <c r="AW106">
        <v>6.3500000000000001E-2</v>
      </c>
      <c r="AX106">
        <v>8.6E-3</v>
      </c>
      <c r="AY106">
        <v>4.1500000000000002E-2</v>
      </c>
      <c r="AZ106">
        <v>0.1084</v>
      </c>
      <c r="BA106">
        <v>6.4999999999999997E-3</v>
      </c>
      <c r="BB106">
        <v>3.8999999999999998E-3</v>
      </c>
      <c r="BC106">
        <v>0.10249999999999999</v>
      </c>
      <c r="BD106">
        <v>0.12820000000000001</v>
      </c>
      <c r="BE106">
        <v>4.4000000000000003E-3</v>
      </c>
      <c r="BF106">
        <v>2.92E-2</v>
      </c>
      <c r="BG106">
        <v>9.4999999999999998E-3</v>
      </c>
      <c r="BH106">
        <v>4.4999999999999997E-3</v>
      </c>
    </row>
    <row r="107" spans="1:60" x14ac:dyDescent="0.3">
      <c r="A107" t="s">
        <v>169</v>
      </c>
      <c r="B107" t="s">
        <v>61</v>
      </c>
      <c r="C107" t="s">
        <v>67</v>
      </c>
      <c r="D107" t="s">
        <v>128</v>
      </c>
      <c r="E107" t="s">
        <v>1208</v>
      </c>
      <c r="F107" s="15">
        <v>25.2</v>
      </c>
      <c r="G107" t="s">
        <v>65</v>
      </c>
      <c r="H107" t="s">
        <v>65</v>
      </c>
      <c r="I107" t="s">
        <v>65</v>
      </c>
      <c r="J107" t="s">
        <v>65</v>
      </c>
      <c r="K107">
        <v>10.1411</v>
      </c>
      <c r="L107">
        <v>7.1795</v>
      </c>
      <c r="M107">
        <v>8.9446999999999992</v>
      </c>
      <c r="N107">
        <v>201.8776</v>
      </c>
      <c r="O107">
        <v>7.6672000000000002</v>
      </c>
      <c r="P107">
        <v>5.8018000000000001</v>
      </c>
      <c r="Q107">
        <v>4.8632</v>
      </c>
      <c r="R107">
        <v>26.508600000000001</v>
      </c>
      <c r="S107">
        <v>0.73750000000000004</v>
      </c>
      <c r="T107">
        <v>3.1610999999999998</v>
      </c>
      <c r="U107">
        <v>4.0953999999999997</v>
      </c>
      <c r="V107">
        <v>22.9939</v>
      </c>
      <c r="W107">
        <v>6.6848999999999998</v>
      </c>
      <c r="X107">
        <v>0.1595</v>
      </c>
      <c r="Y107">
        <v>17.2883</v>
      </c>
      <c r="Z107">
        <v>49.181199999999997</v>
      </c>
      <c r="AA107">
        <v>0.56999999999999995</v>
      </c>
      <c r="AB107">
        <v>7.1382000000000003</v>
      </c>
      <c r="AC107">
        <v>18.3172</v>
      </c>
      <c r="AD107">
        <v>14.3865</v>
      </c>
      <c r="AE107">
        <v>52.062100000000001</v>
      </c>
      <c r="AF107">
        <v>33.290399999999998</v>
      </c>
      <c r="AG107">
        <v>1.3422000000000001</v>
      </c>
      <c r="AH107">
        <v>0.63619999999999999</v>
      </c>
      <c r="AI107">
        <v>2.5000000000000001E-3</v>
      </c>
      <c r="AJ107">
        <v>0.13919999999999999</v>
      </c>
      <c r="AK107">
        <v>2.4299999999999999E-2</v>
      </c>
      <c r="AL107">
        <v>0.35680000000000001</v>
      </c>
      <c r="AM107">
        <v>2.5000000000000001E-2</v>
      </c>
      <c r="AN107">
        <v>4.4000000000000003E-3</v>
      </c>
      <c r="AO107">
        <v>6.3E-3</v>
      </c>
      <c r="AP107">
        <v>3.1199999999999999E-2</v>
      </c>
      <c r="AQ107">
        <v>4.0000000000000001E-3</v>
      </c>
      <c r="AR107">
        <v>8.8999999999999999E-3</v>
      </c>
      <c r="AS107">
        <v>8.6E-3</v>
      </c>
      <c r="AT107">
        <v>8.5800000000000001E-2</v>
      </c>
      <c r="AU107">
        <v>5.3E-3</v>
      </c>
      <c r="AV107">
        <v>1.5299999999999999E-2</v>
      </c>
      <c r="AW107">
        <v>5.5399999999999998E-2</v>
      </c>
      <c r="AX107">
        <v>3.2000000000000002E-3</v>
      </c>
      <c r="AY107">
        <v>2.58E-2</v>
      </c>
      <c r="AZ107">
        <v>5.3999999999999999E-2</v>
      </c>
      <c r="BA107">
        <v>3.8999999999999998E-3</v>
      </c>
      <c r="BB107">
        <v>1.18E-2</v>
      </c>
      <c r="BC107">
        <v>0.13750000000000001</v>
      </c>
      <c r="BD107">
        <v>0.1074</v>
      </c>
      <c r="BE107">
        <v>4.4000000000000003E-3</v>
      </c>
      <c r="BF107">
        <v>3.5000000000000003E-2</v>
      </c>
      <c r="BG107">
        <v>4.7000000000000002E-3</v>
      </c>
      <c r="BH107">
        <v>4.4999999999999997E-3</v>
      </c>
    </row>
    <row r="108" spans="1:60" x14ac:dyDescent="0.3">
      <c r="A108" t="s">
        <v>170</v>
      </c>
      <c r="B108" t="s">
        <v>61</v>
      </c>
      <c r="C108" t="s">
        <v>67</v>
      </c>
      <c r="D108" t="s">
        <v>128</v>
      </c>
      <c r="E108" t="s">
        <v>1205</v>
      </c>
      <c r="F108" s="15">
        <v>24.6</v>
      </c>
      <c r="G108" t="s">
        <v>65</v>
      </c>
      <c r="H108" t="s">
        <v>65</v>
      </c>
      <c r="I108" t="s">
        <v>65</v>
      </c>
      <c r="J108" t="s">
        <v>65</v>
      </c>
      <c r="K108">
        <v>8.7375000000000007</v>
      </c>
      <c r="L108">
        <v>6.8169000000000004</v>
      </c>
      <c r="M108">
        <v>9.9878</v>
      </c>
      <c r="N108">
        <v>145.98939999999999</v>
      </c>
      <c r="O108">
        <v>3.8702000000000001</v>
      </c>
      <c r="P108">
        <v>5.6505000000000001</v>
      </c>
      <c r="Q108">
        <v>8.1509</v>
      </c>
      <c r="R108">
        <v>32.150199999999998</v>
      </c>
      <c r="S108">
        <v>0.69650000000000001</v>
      </c>
      <c r="T108">
        <v>3.7801</v>
      </c>
      <c r="U108">
        <v>6.0446999999999997</v>
      </c>
      <c r="V108">
        <v>19.632200000000001</v>
      </c>
      <c r="W108">
        <v>5.6566000000000001</v>
      </c>
      <c r="X108">
        <v>0.1595</v>
      </c>
      <c r="Y108">
        <v>18.3324</v>
      </c>
      <c r="Z108">
        <v>31.618099999999998</v>
      </c>
      <c r="AA108">
        <v>0.76319999999999999</v>
      </c>
      <c r="AB108">
        <v>8.3071999999999999</v>
      </c>
      <c r="AC108">
        <v>11.565300000000001</v>
      </c>
      <c r="AD108">
        <v>17.480699999999999</v>
      </c>
      <c r="AE108">
        <v>50.850499999999997</v>
      </c>
      <c r="AF108">
        <v>15.9345</v>
      </c>
      <c r="AG108">
        <v>1.8673999999999999</v>
      </c>
      <c r="AH108">
        <v>0.14169999999999999</v>
      </c>
      <c r="AI108">
        <v>2.5000000000000001E-3</v>
      </c>
      <c r="AJ108">
        <v>8.8999999999999996E-2</v>
      </c>
      <c r="AK108">
        <v>9.7999999999999997E-3</v>
      </c>
      <c r="AL108">
        <v>0.19409999999999999</v>
      </c>
      <c r="AM108">
        <v>4.3E-3</v>
      </c>
      <c r="AN108">
        <v>4.4000000000000003E-3</v>
      </c>
      <c r="AO108">
        <v>3.5000000000000001E-3</v>
      </c>
      <c r="AP108">
        <v>1.1299999999999999E-2</v>
      </c>
      <c r="AQ108">
        <v>4.0000000000000001E-3</v>
      </c>
      <c r="AR108">
        <v>2.8E-3</v>
      </c>
      <c r="AS108">
        <v>2.7000000000000001E-3</v>
      </c>
      <c r="AT108">
        <v>4.5100000000000001E-2</v>
      </c>
      <c r="AU108">
        <v>5.3E-3</v>
      </c>
      <c r="AV108">
        <v>3.0000000000000001E-3</v>
      </c>
      <c r="AW108">
        <v>3.27E-2</v>
      </c>
      <c r="AX108">
        <v>3.2000000000000002E-3</v>
      </c>
      <c r="AY108">
        <v>7.4999999999999997E-3</v>
      </c>
      <c r="AZ108">
        <v>2.1000000000000001E-2</v>
      </c>
      <c r="BA108">
        <v>3.8999999999999998E-3</v>
      </c>
      <c r="BB108">
        <v>3.8999999999999998E-3</v>
      </c>
      <c r="BC108">
        <v>6.7400000000000002E-2</v>
      </c>
      <c r="BD108">
        <v>5.2600000000000001E-2</v>
      </c>
      <c r="BE108">
        <v>4.4000000000000003E-3</v>
      </c>
      <c r="BF108">
        <v>6.7000000000000002E-3</v>
      </c>
      <c r="BG108">
        <v>4.7000000000000002E-3</v>
      </c>
      <c r="BH108">
        <v>4.4999999999999997E-3</v>
      </c>
    </row>
    <row r="109" spans="1:60" x14ac:dyDescent="0.3">
      <c r="A109" t="s">
        <v>171</v>
      </c>
      <c r="B109" t="s">
        <v>61</v>
      </c>
      <c r="C109" t="s">
        <v>67</v>
      </c>
      <c r="D109" t="s">
        <v>128</v>
      </c>
      <c r="E109" t="s">
        <v>1206</v>
      </c>
      <c r="F109" s="15">
        <v>25.7</v>
      </c>
      <c r="G109" t="s">
        <v>65</v>
      </c>
      <c r="H109" t="s">
        <v>65</v>
      </c>
      <c r="I109" t="s">
        <v>65</v>
      </c>
      <c r="J109" t="s">
        <v>65</v>
      </c>
      <c r="K109">
        <v>16.783799999999999</v>
      </c>
      <c r="L109">
        <v>11.917199999999999</v>
      </c>
      <c r="M109">
        <v>26.877800000000001</v>
      </c>
      <c r="N109">
        <v>290.84809999999999</v>
      </c>
      <c r="O109">
        <v>10.8314</v>
      </c>
      <c r="P109">
        <v>11.4969</v>
      </c>
      <c r="Q109">
        <v>24.4255</v>
      </c>
      <c r="R109">
        <v>70.671499999999995</v>
      </c>
      <c r="S109">
        <v>4.6559999999999997</v>
      </c>
      <c r="T109">
        <v>7.8548</v>
      </c>
      <c r="U109">
        <v>16.104500000000002</v>
      </c>
      <c r="V109">
        <v>36.805399999999999</v>
      </c>
      <c r="W109">
        <v>10.281499999999999</v>
      </c>
      <c r="X109">
        <v>2.8925999999999998</v>
      </c>
      <c r="Y109">
        <v>39.319099999999999</v>
      </c>
      <c r="Z109">
        <v>56.907400000000003</v>
      </c>
      <c r="AA109">
        <v>3.5238</v>
      </c>
      <c r="AB109">
        <v>17.064499999999999</v>
      </c>
      <c r="AC109">
        <v>21.421900000000001</v>
      </c>
      <c r="AD109">
        <v>43.540199999999999</v>
      </c>
      <c r="AE109">
        <v>110.2966</v>
      </c>
      <c r="AF109">
        <v>31.828800000000001</v>
      </c>
      <c r="AG109">
        <v>5.4656000000000002</v>
      </c>
      <c r="AH109">
        <v>1.0710999999999999</v>
      </c>
      <c r="AI109">
        <v>9.1000000000000004E-3</v>
      </c>
      <c r="AJ109">
        <v>0.19750000000000001</v>
      </c>
      <c r="AK109">
        <v>4.3900000000000002E-2</v>
      </c>
      <c r="AL109">
        <v>0.40970000000000001</v>
      </c>
      <c r="AM109">
        <v>2.2599999999999999E-2</v>
      </c>
      <c r="AN109">
        <v>4.4000000000000003E-3</v>
      </c>
      <c r="AO109">
        <v>2.86E-2</v>
      </c>
      <c r="AP109">
        <v>4.6600000000000003E-2</v>
      </c>
      <c r="AQ109">
        <v>4.0000000000000001E-3</v>
      </c>
      <c r="AR109">
        <v>2.93E-2</v>
      </c>
      <c r="AS109">
        <v>1.01E-2</v>
      </c>
      <c r="AT109">
        <v>8.6300000000000002E-2</v>
      </c>
      <c r="AU109">
        <v>5.3E-3</v>
      </c>
      <c r="AV109">
        <v>5.8000000000000003E-2</v>
      </c>
      <c r="AW109">
        <v>0.1134</v>
      </c>
      <c r="AX109">
        <v>1.4500000000000001E-2</v>
      </c>
      <c r="AY109">
        <v>2.9399999999999999E-2</v>
      </c>
      <c r="AZ109">
        <v>5.4100000000000002E-2</v>
      </c>
      <c r="BA109">
        <v>3.8999999999999998E-3</v>
      </c>
      <c r="BB109">
        <v>2.24E-2</v>
      </c>
      <c r="BC109">
        <v>0.1547</v>
      </c>
      <c r="BD109">
        <v>0.10680000000000001</v>
      </c>
      <c r="BE109">
        <v>4.4000000000000003E-3</v>
      </c>
      <c r="BF109">
        <v>2.76E-2</v>
      </c>
      <c r="BG109">
        <v>4.7000000000000002E-3</v>
      </c>
      <c r="BH109">
        <v>4.4999999999999997E-3</v>
      </c>
    </row>
    <row r="110" spans="1:60" x14ac:dyDescent="0.3">
      <c r="A110" t="s">
        <v>172</v>
      </c>
      <c r="B110" t="s">
        <v>61</v>
      </c>
      <c r="C110" t="s">
        <v>62</v>
      </c>
      <c r="D110" t="s">
        <v>128</v>
      </c>
      <c r="E110" t="s">
        <v>1205</v>
      </c>
      <c r="F110" s="15">
        <v>27.7</v>
      </c>
      <c r="G110" t="s">
        <v>65</v>
      </c>
      <c r="H110" t="s">
        <v>65</v>
      </c>
      <c r="I110" t="s">
        <v>65</v>
      </c>
      <c r="J110" t="s">
        <v>65</v>
      </c>
      <c r="K110">
        <v>8.3188999999999993</v>
      </c>
      <c r="L110">
        <v>6.8741000000000003</v>
      </c>
      <c r="M110">
        <v>14.300599999999999</v>
      </c>
      <c r="N110">
        <v>153.04730000000001</v>
      </c>
      <c r="O110">
        <v>6.1848999999999998</v>
      </c>
      <c r="P110">
        <v>7.11</v>
      </c>
      <c r="Q110">
        <v>11.149100000000001</v>
      </c>
      <c r="R110">
        <v>32.1873</v>
      </c>
      <c r="S110">
        <v>1.1375999999999999</v>
      </c>
      <c r="T110">
        <v>3.6541999999999999</v>
      </c>
      <c r="U110">
        <v>7.6474000000000002</v>
      </c>
      <c r="V110">
        <v>17.8233</v>
      </c>
      <c r="W110">
        <v>5.1363000000000003</v>
      </c>
      <c r="X110">
        <v>1.2081999999999999</v>
      </c>
      <c r="Y110">
        <v>20.896699999999999</v>
      </c>
      <c r="Z110">
        <v>31.424099999999999</v>
      </c>
      <c r="AA110">
        <v>1.8392999999999999</v>
      </c>
      <c r="AB110">
        <v>10.745200000000001</v>
      </c>
      <c r="AC110">
        <v>13.186999999999999</v>
      </c>
      <c r="AD110">
        <v>26.313800000000001</v>
      </c>
      <c r="AE110">
        <v>67.914400000000001</v>
      </c>
      <c r="AF110">
        <v>19.456099999999999</v>
      </c>
      <c r="AG110">
        <v>3.5663</v>
      </c>
      <c r="AH110">
        <v>0.5635</v>
      </c>
      <c r="AI110">
        <v>2.5000000000000001E-3</v>
      </c>
      <c r="AJ110">
        <v>0.14929999999999999</v>
      </c>
      <c r="AK110">
        <v>1.7500000000000002E-2</v>
      </c>
      <c r="AL110">
        <v>0.29520000000000002</v>
      </c>
      <c r="AM110">
        <v>1.54E-2</v>
      </c>
      <c r="AN110">
        <v>4.4000000000000003E-3</v>
      </c>
      <c r="AO110">
        <v>1.14E-2</v>
      </c>
      <c r="AP110">
        <v>2.81E-2</v>
      </c>
      <c r="AQ110">
        <v>4.0000000000000001E-3</v>
      </c>
      <c r="AR110">
        <v>1.5800000000000002E-2</v>
      </c>
      <c r="AS110">
        <v>9.4000000000000004E-3</v>
      </c>
      <c r="AT110">
        <v>8.7300000000000003E-2</v>
      </c>
      <c r="AU110">
        <v>5.3E-3</v>
      </c>
      <c r="AV110">
        <v>1.84E-2</v>
      </c>
      <c r="AW110">
        <v>5.96E-2</v>
      </c>
      <c r="AX110">
        <v>7.6E-3</v>
      </c>
      <c r="AY110">
        <v>2.3300000000000001E-2</v>
      </c>
      <c r="AZ110">
        <v>0.06</v>
      </c>
      <c r="BA110">
        <v>3.8999999999999998E-3</v>
      </c>
      <c r="BB110">
        <v>1.5800000000000002E-2</v>
      </c>
      <c r="BC110">
        <v>0.15110000000000001</v>
      </c>
      <c r="BD110">
        <v>0.10249999999999999</v>
      </c>
      <c r="BE110">
        <v>4.4000000000000003E-3</v>
      </c>
      <c r="BF110">
        <v>9.5999999999999992E-3</v>
      </c>
      <c r="BG110">
        <v>4.7000000000000002E-3</v>
      </c>
      <c r="BH110">
        <v>4.4999999999999997E-3</v>
      </c>
    </row>
    <row r="111" spans="1:60" x14ac:dyDescent="0.3">
      <c r="A111" t="s">
        <v>173</v>
      </c>
      <c r="B111" t="s">
        <v>61</v>
      </c>
      <c r="C111" t="s">
        <v>62</v>
      </c>
      <c r="D111" t="s">
        <v>128</v>
      </c>
      <c r="E111" t="s">
        <v>1208</v>
      </c>
      <c r="F111" s="15">
        <v>24.2</v>
      </c>
      <c r="G111" t="s">
        <v>65</v>
      </c>
      <c r="H111" t="s">
        <v>65</v>
      </c>
      <c r="I111" t="s">
        <v>65</v>
      </c>
      <c r="J111" t="s">
        <v>65</v>
      </c>
      <c r="K111">
        <v>15.548299999999999</v>
      </c>
      <c r="L111">
        <v>11.710100000000001</v>
      </c>
      <c r="M111">
        <v>15.7803</v>
      </c>
      <c r="N111">
        <v>230.9838</v>
      </c>
      <c r="O111">
        <v>7.6665000000000001</v>
      </c>
      <c r="P111">
        <v>8.4429999999999996</v>
      </c>
      <c r="Q111">
        <v>9.2922999999999991</v>
      </c>
      <c r="R111">
        <v>37.704500000000003</v>
      </c>
      <c r="S111">
        <v>1.1456</v>
      </c>
      <c r="T111">
        <v>5.2956000000000003</v>
      </c>
      <c r="U111">
        <v>7.3937999999999997</v>
      </c>
      <c r="V111">
        <v>28.049399999999999</v>
      </c>
      <c r="W111">
        <v>9.7123000000000008</v>
      </c>
      <c r="X111">
        <v>0.89929999999999999</v>
      </c>
      <c r="Y111">
        <v>24.974</v>
      </c>
      <c r="Z111">
        <v>50.667299999999997</v>
      </c>
      <c r="AA111">
        <v>1.5183</v>
      </c>
      <c r="AB111">
        <v>12.0505</v>
      </c>
      <c r="AC111">
        <v>21.502099999999999</v>
      </c>
      <c r="AD111">
        <v>21.971399999999999</v>
      </c>
      <c r="AE111">
        <v>71.650499999999994</v>
      </c>
      <c r="AF111">
        <v>33.066000000000003</v>
      </c>
      <c r="AG111">
        <v>3.0125000000000002</v>
      </c>
      <c r="AH111">
        <v>0.95409999999999995</v>
      </c>
      <c r="AI111">
        <v>8.6999999999999994E-3</v>
      </c>
      <c r="AJ111">
        <v>0.1888</v>
      </c>
      <c r="AK111">
        <v>5.28E-2</v>
      </c>
      <c r="AL111">
        <v>0.45739999999999997</v>
      </c>
      <c r="AM111">
        <v>2.5399999999999999E-2</v>
      </c>
      <c r="AN111">
        <v>4.4000000000000003E-3</v>
      </c>
      <c r="AO111">
        <v>1.17E-2</v>
      </c>
      <c r="AP111">
        <v>3.6499999999999998E-2</v>
      </c>
      <c r="AQ111">
        <v>4.0000000000000001E-3</v>
      </c>
      <c r="AR111">
        <v>3.2899999999999999E-2</v>
      </c>
      <c r="AS111">
        <v>9.1000000000000004E-3</v>
      </c>
      <c r="AT111">
        <v>0.1163</v>
      </c>
      <c r="AU111">
        <v>5.3E-3</v>
      </c>
      <c r="AV111">
        <v>1.7299999999999999E-2</v>
      </c>
      <c r="AW111">
        <v>5.4699999999999999E-2</v>
      </c>
      <c r="AX111">
        <v>1.9699999999999999E-2</v>
      </c>
      <c r="AY111">
        <v>2.47E-2</v>
      </c>
      <c r="AZ111">
        <v>8.1299999999999997E-2</v>
      </c>
      <c r="BA111">
        <v>3.8999999999999998E-3</v>
      </c>
      <c r="BB111">
        <v>1.7100000000000001E-2</v>
      </c>
      <c r="BC111">
        <v>0.1646</v>
      </c>
      <c r="BD111">
        <v>0.11940000000000001</v>
      </c>
      <c r="BE111">
        <v>4.4000000000000003E-3</v>
      </c>
      <c r="BF111">
        <v>3.1E-2</v>
      </c>
      <c r="BG111">
        <v>4.7000000000000002E-3</v>
      </c>
      <c r="BH111">
        <v>4.4999999999999997E-3</v>
      </c>
    </row>
    <row r="112" spans="1:60" x14ac:dyDescent="0.3">
      <c r="A112" t="s">
        <v>174</v>
      </c>
      <c r="B112" t="s">
        <v>61</v>
      </c>
      <c r="C112" t="s">
        <v>67</v>
      </c>
      <c r="D112" t="s">
        <v>128</v>
      </c>
      <c r="E112" t="s">
        <v>1205</v>
      </c>
      <c r="F112" s="15">
        <v>19.100000000000001</v>
      </c>
      <c r="G112" t="s">
        <v>65</v>
      </c>
      <c r="H112" t="s">
        <v>65</v>
      </c>
      <c r="I112" t="s">
        <v>65</v>
      </c>
      <c r="J112" t="s">
        <v>65</v>
      </c>
      <c r="K112">
        <v>12.342499999999999</v>
      </c>
      <c r="L112">
        <v>9.3314000000000004</v>
      </c>
      <c r="M112">
        <v>14.4999</v>
      </c>
      <c r="N112">
        <v>243.65430000000001</v>
      </c>
      <c r="O112">
        <v>10.339600000000001</v>
      </c>
      <c r="P112">
        <v>8.5195000000000007</v>
      </c>
      <c r="Q112">
        <v>10.021699999999999</v>
      </c>
      <c r="R112">
        <v>36.213000000000001</v>
      </c>
      <c r="S112">
        <v>0.14449999999999999</v>
      </c>
      <c r="T112">
        <v>3.7791999999999999</v>
      </c>
      <c r="U112">
        <v>7.5728999999999997</v>
      </c>
      <c r="V112">
        <v>22.178000000000001</v>
      </c>
      <c r="W112">
        <v>7.2194000000000003</v>
      </c>
      <c r="X112">
        <v>0.1595</v>
      </c>
      <c r="Y112">
        <v>22.728200000000001</v>
      </c>
      <c r="Z112">
        <v>47.898099999999999</v>
      </c>
      <c r="AA112">
        <v>0.61609999999999998</v>
      </c>
      <c r="AB112">
        <v>11.9627</v>
      </c>
      <c r="AC112">
        <v>20.9057</v>
      </c>
      <c r="AD112">
        <v>24.602</v>
      </c>
      <c r="AE112">
        <v>76.1464</v>
      </c>
      <c r="AF112">
        <v>29.930900000000001</v>
      </c>
      <c r="AG112">
        <v>2.1217999999999999</v>
      </c>
      <c r="AH112">
        <v>0.64959999999999996</v>
      </c>
      <c r="AI112">
        <v>1.78E-2</v>
      </c>
      <c r="AJ112">
        <v>0.39600000000000002</v>
      </c>
      <c r="AK112">
        <v>4.2000000000000003E-2</v>
      </c>
      <c r="AL112">
        <v>0.66720000000000002</v>
      </c>
      <c r="AM112">
        <v>4.4499999999999998E-2</v>
      </c>
      <c r="AN112">
        <v>4.4000000000000003E-3</v>
      </c>
      <c r="AO112">
        <v>3.5000000000000001E-3</v>
      </c>
      <c r="AP112">
        <v>6.3600000000000004E-2</v>
      </c>
      <c r="AQ112">
        <v>4.0000000000000001E-3</v>
      </c>
      <c r="AR112">
        <v>1.7399999999999999E-2</v>
      </c>
      <c r="AS112">
        <v>2.7300000000000001E-2</v>
      </c>
      <c r="AT112">
        <v>0.1116</v>
      </c>
      <c r="AU112">
        <v>5.3E-3</v>
      </c>
      <c r="AV112">
        <v>3.27E-2</v>
      </c>
      <c r="AW112">
        <v>0.13669999999999999</v>
      </c>
      <c r="AX112">
        <v>3.2000000000000002E-3</v>
      </c>
      <c r="AY112">
        <v>6.25E-2</v>
      </c>
      <c r="AZ112">
        <v>7.2400000000000006E-2</v>
      </c>
      <c r="BA112">
        <v>3.8999999999999998E-3</v>
      </c>
      <c r="BB112">
        <v>3.8999999999999998E-3</v>
      </c>
      <c r="BC112">
        <v>0.2293</v>
      </c>
      <c r="BD112">
        <v>0.17319999999999999</v>
      </c>
      <c r="BE112">
        <v>4.4000000000000003E-3</v>
      </c>
      <c r="BF112">
        <v>2.46E-2</v>
      </c>
      <c r="BG112">
        <v>4.7000000000000002E-3</v>
      </c>
      <c r="BH112">
        <v>4.4999999999999997E-3</v>
      </c>
    </row>
    <row r="113" spans="1:60" x14ac:dyDescent="0.3">
      <c r="A113" t="s">
        <v>175</v>
      </c>
      <c r="B113" t="s">
        <v>61</v>
      </c>
      <c r="C113" t="s">
        <v>67</v>
      </c>
      <c r="D113" t="s">
        <v>128</v>
      </c>
      <c r="E113" t="s">
        <v>1209</v>
      </c>
      <c r="F113" s="15">
        <v>22.3</v>
      </c>
      <c r="G113" t="s">
        <v>65</v>
      </c>
      <c r="H113" t="s">
        <v>65</v>
      </c>
      <c r="I113" t="s">
        <v>65</v>
      </c>
      <c r="J113" t="s">
        <v>65</v>
      </c>
      <c r="K113">
        <v>16.7501</v>
      </c>
      <c r="L113">
        <v>12.184699999999999</v>
      </c>
      <c r="M113">
        <v>16.9847</v>
      </c>
      <c r="N113">
        <v>227.9024</v>
      </c>
      <c r="O113">
        <v>9.3431999999999995</v>
      </c>
      <c r="P113">
        <v>10.2182</v>
      </c>
      <c r="Q113">
        <v>11.4643</v>
      </c>
      <c r="R113">
        <v>39.724600000000002</v>
      </c>
      <c r="S113">
        <v>1.8489</v>
      </c>
      <c r="T113">
        <v>6.4798</v>
      </c>
      <c r="U113">
        <v>7.8754999999999997</v>
      </c>
      <c r="V113">
        <v>24.945699999999999</v>
      </c>
      <c r="W113">
        <v>10.5556</v>
      </c>
      <c r="X113">
        <v>1.1214999999999999</v>
      </c>
      <c r="Y113">
        <v>28.499700000000001</v>
      </c>
      <c r="Z113">
        <v>50.395299999999999</v>
      </c>
      <c r="AA113">
        <v>1.6569</v>
      </c>
      <c r="AB113">
        <v>15.7723</v>
      </c>
      <c r="AC113">
        <v>25.0869</v>
      </c>
      <c r="AD113">
        <v>23.243400000000001</v>
      </c>
      <c r="AE113">
        <v>66.862799999999993</v>
      </c>
      <c r="AF113">
        <v>32.267699999999998</v>
      </c>
      <c r="AG113">
        <v>4.5551000000000004</v>
      </c>
      <c r="AH113">
        <v>2.0922000000000001</v>
      </c>
      <c r="AI113">
        <v>1.34E-2</v>
      </c>
      <c r="AJ113">
        <v>0.26700000000000002</v>
      </c>
      <c r="AK113">
        <v>5.0500000000000003E-2</v>
      </c>
      <c r="AL113">
        <v>0.5786</v>
      </c>
      <c r="AM113">
        <v>4.9700000000000001E-2</v>
      </c>
      <c r="AN113">
        <v>4.4000000000000003E-3</v>
      </c>
      <c r="AO113">
        <v>2.1600000000000001E-2</v>
      </c>
      <c r="AP113">
        <v>5.3100000000000001E-2</v>
      </c>
      <c r="AQ113">
        <v>7.4999999999999997E-3</v>
      </c>
      <c r="AR113">
        <v>2.9899999999999999E-2</v>
      </c>
      <c r="AS113">
        <v>2.81E-2</v>
      </c>
      <c r="AT113">
        <v>0.1648</v>
      </c>
      <c r="AU113">
        <v>8.8000000000000005E-3</v>
      </c>
      <c r="AV113">
        <v>4.5199999999999997E-2</v>
      </c>
      <c r="AW113">
        <v>0.1037</v>
      </c>
      <c r="AX113">
        <v>2.6599999999999999E-2</v>
      </c>
      <c r="AY113">
        <v>4.9200000000000001E-2</v>
      </c>
      <c r="AZ113">
        <v>0.16980000000000001</v>
      </c>
      <c r="BA113">
        <v>3.8999999999999998E-3</v>
      </c>
      <c r="BB113">
        <v>2.8199999999999999E-2</v>
      </c>
      <c r="BC113">
        <v>0.18179999999999999</v>
      </c>
      <c r="BD113">
        <v>0.19059999999999999</v>
      </c>
      <c r="BE113">
        <v>4.4000000000000003E-3</v>
      </c>
      <c r="BF113">
        <v>3.32E-2</v>
      </c>
      <c r="BG113">
        <v>8.8000000000000005E-3</v>
      </c>
      <c r="BH113">
        <v>4.4999999999999997E-3</v>
      </c>
    </row>
    <row r="114" spans="1:60" x14ac:dyDescent="0.3">
      <c r="A114" t="s">
        <v>176</v>
      </c>
      <c r="B114" t="s">
        <v>61</v>
      </c>
      <c r="C114" t="s">
        <v>67</v>
      </c>
      <c r="D114" t="s">
        <v>128</v>
      </c>
      <c r="E114" t="s">
        <v>1205</v>
      </c>
      <c r="F114" s="15">
        <v>28.9</v>
      </c>
      <c r="G114" t="s">
        <v>65</v>
      </c>
      <c r="H114" t="s">
        <v>65</v>
      </c>
      <c r="I114" t="s">
        <v>65</v>
      </c>
      <c r="J114" t="s">
        <v>65</v>
      </c>
      <c r="K114">
        <v>16.894300000000001</v>
      </c>
      <c r="L114">
        <v>9.9235000000000007</v>
      </c>
      <c r="M114">
        <v>16.452400000000001</v>
      </c>
      <c r="N114">
        <v>189.78649999999999</v>
      </c>
      <c r="O114">
        <v>6.9976000000000003</v>
      </c>
      <c r="P114">
        <v>7.0060000000000002</v>
      </c>
      <c r="Q114">
        <v>9.4838000000000005</v>
      </c>
      <c r="R114">
        <v>29.273099999999999</v>
      </c>
      <c r="S114">
        <v>0.47420000000000001</v>
      </c>
      <c r="T114">
        <v>4.5709999999999997</v>
      </c>
      <c r="U114">
        <v>7.4332000000000003</v>
      </c>
      <c r="V114">
        <v>26.395399999999999</v>
      </c>
      <c r="W114">
        <v>10.726000000000001</v>
      </c>
      <c r="X114">
        <v>1.391</v>
      </c>
      <c r="Y114">
        <v>28.799900000000001</v>
      </c>
      <c r="Z114">
        <v>41.173299999999998</v>
      </c>
      <c r="AA114">
        <v>1.6202000000000001</v>
      </c>
      <c r="AB114">
        <v>14.2089</v>
      </c>
      <c r="AC114">
        <v>19.605799999999999</v>
      </c>
      <c r="AD114">
        <v>24.4069</v>
      </c>
      <c r="AE114">
        <v>63.257399999999997</v>
      </c>
      <c r="AF114">
        <v>23.333600000000001</v>
      </c>
      <c r="AG114">
        <v>2.7847</v>
      </c>
      <c r="AH114">
        <v>0.4007</v>
      </c>
      <c r="AI114">
        <v>1.34E-2</v>
      </c>
      <c r="AJ114">
        <v>0.1898</v>
      </c>
      <c r="AK114">
        <v>2.6700000000000002E-2</v>
      </c>
      <c r="AL114">
        <v>0.2747</v>
      </c>
      <c r="AM114">
        <v>2.4299999999999999E-2</v>
      </c>
      <c r="AN114">
        <v>4.4000000000000003E-3</v>
      </c>
      <c r="AO114">
        <v>2.1299999999999999E-2</v>
      </c>
      <c r="AP114">
        <v>3.95E-2</v>
      </c>
      <c r="AQ114">
        <v>4.0000000000000001E-3</v>
      </c>
      <c r="AR114">
        <v>1.78E-2</v>
      </c>
      <c r="AS114">
        <v>1.5599999999999999E-2</v>
      </c>
      <c r="AT114">
        <v>7.0599999999999996E-2</v>
      </c>
      <c r="AU114">
        <v>5.3E-3</v>
      </c>
      <c r="AV114">
        <v>3.2000000000000001E-2</v>
      </c>
      <c r="AW114">
        <v>7.7899999999999997E-2</v>
      </c>
      <c r="AX114">
        <v>1.17E-2</v>
      </c>
      <c r="AY114">
        <v>3.5700000000000003E-2</v>
      </c>
      <c r="AZ114">
        <v>5.4699999999999999E-2</v>
      </c>
      <c r="BA114">
        <v>3.8999999999999998E-3</v>
      </c>
      <c r="BB114">
        <v>1.2999999999999999E-2</v>
      </c>
      <c r="BC114">
        <v>0.1215</v>
      </c>
      <c r="BD114">
        <v>9.69E-2</v>
      </c>
      <c r="BE114">
        <v>8.3000000000000001E-3</v>
      </c>
      <c r="BF114">
        <v>2.2700000000000001E-2</v>
      </c>
      <c r="BG114">
        <v>4.7000000000000002E-3</v>
      </c>
      <c r="BH114">
        <v>4.4999999999999997E-3</v>
      </c>
    </row>
    <row r="115" spans="1:60" x14ac:dyDescent="0.3">
      <c r="A115" t="s">
        <v>177</v>
      </c>
      <c r="B115" t="s">
        <v>61</v>
      </c>
      <c r="C115" t="s">
        <v>67</v>
      </c>
      <c r="D115" t="s">
        <v>128</v>
      </c>
      <c r="E115" t="s">
        <v>1208</v>
      </c>
      <c r="F115" s="15">
        <v>21.6</v>
      </c>
      <c r="G115" t="s">
        <v>65</v>
      </c>
      <c r="H115" t="s">
        <v>65</v>
      </c>
      <c r="I115" t="s">
        <v>65</v>
      </c>
      <c r="J115" t="s">
        <v>65</v>
      </c>
      <c r="K115">
        <v>13.9297</v>
      </c>
      <c r="L115">
        <v>9.4693000000000005</v>
      </c>
      <c r="M115">
        <v>13.2164</v>
      </c>
      <c r="N115">
        <v>179.43549999999999</v>
      </c>
      <c r="O115">
        <v>6.1265999999999998</v>
      </c>
      <c r="P115">
        <v>7.6764000000000001</v>
      </c>
      <c r="Q115">
        <v>9.9034999999999993</v>
      </c>
      <c r="R115">
        <v>36.086399999999998</v>
      </c>
      <c r="S115">
        <v>1.1657</v>
      </c>
      <c r="T115">
        <v>4.2789000000000001</v>
      </c>
      <c r="U115">
        <v>7.3921000000000001</v>
      </c>
      <c r="V115">
        <v>26.425000000000001</v>
      </c>
      <c r="W115">
        <v>8.9210999999999991</v>
      </c>
      <c r="X115">
        <v>0.77710000000000001</v>
      </c>
      <c r="Y115">
        <v>25.366499999999998</v>
      </c>
      <c r="Z115">
        <v>44.692999999999998</v>
      </c>
      <c r="AA115">
        <v>1.1117999999999999</v>
      </c>
      <c r="AB115">
        <v>11.6173</v>
      </c>
      <c r="AC115">
        <v>18.7148</v>
      </c>
      <c r="AD115">
        <v>21.349599999999999</v>
      </c>
      <c r="AE115">
        <v>66.414400000000001</v>
      </c>
      <c r="AF115">
        <v>28.366499999999998</v>
      </c>
      <c r="AG115">
        <v>3.9980000000000002</v>
      </c>
      <c r="AH115">
        <v>1.0227999999999999</v>
      </c>
      <c r="AI115">
        <v>7.9000000000000008E-3</v>
      </c>
      <c r="AJ115">
        <v>0.2021</v>
      </c>
      <c r="AK115">
        <v>3.2800000000000003E-2</v>
      </c>
      <c r="AL115">
        <v>0.35320000000000001</v>
      </c>
      <c r="AM115">
        <v>2.18E-2</v>
      </c>
      <c r="AN115">
        <v>4.4000000000000003E-3</v>
      </c>
      <c r="AO115">
        <v>1.12E-2</v>
      </c>
      <c r="AP115">
        <v>4.2700000000000002E-2</v>
      </c>
      <c r="AQ115">
        <v>4.0000000000000001E-3</v>
      </c>
      <c r="AR115">
        <v>1.6400000000000001E-2</v>
      </c>
      <c r="AS115">
        <v>1.5699999999999999E-2</v>
      </c>
      <c r="AT115">
        <v>0.1153</v>
      </c>
      <c r="AU115">
        <v>5.3E-3</v>
      </c>
      <c r="AV115">
        <v>2.24E-2</v>
      </c>
      <c r="AW115">
        <v>7.8299999999999995E-2</v>
      </c>
      <c r="AX115">
        <v>6.7999999999999996E-3</v>
      </c>
      <c r="AY115">
        <v>3.3700000000000001E-2</v>
      </c>
      <c r="AZ115">
        <v>8.6900000000000005E-2</v>
      </c>
      <c r="BA115">
        <v>3.8999999999999998E-3</v>
      </c>
      <c r="BB115">
        <v>6.4999999999999997E-3</v>
      </c>
      <c r="BC115">
        <v>0.1404</v>
      </c>
      <c r="BD115">
        <v>0.1198</v>
      </c>
      <c r="BE115">
        <v>4.4000000000000003E-3</v>
      </c>
      <c r="BF115">
        <v>2.1299999999999999E-2</v>
      </c>
      <c r="BG115">
        <v>4.7000000000000002E-3</v>
      </c>
      <c r="BH115">
        <v>4.4999999999999997E-3</v>
      </c>
    </row>
    <row r="116" spans="1:60" x14ac:dyDescent="0.3">
      <c r="A116" t="s">
        <v>178</v>
      </c>
      <c r="B116" t="s">
        <v>61</v>
      </c>
      <c r="C116" t="s">
        <v>67</v>
      </c>
      <c r="D116" t="s">
        <v>128</v>
      </c>
      <c r="E116" t="s">
        <v>1208</v>
      </c>
      <c r="F116" s="15">
        <v>23.4</v>
      </c>
      <c r="G116" t="s">
        <v>65</v>
      </c>
      <c r="H116" t="s">
        <v>65</v>
      </c>
      <c r="I116" t="s">
        <v>65</v>
      </c>
      <c r="J116" t="s">
        <v>65</v>
      </c>
      <c r="K116">
        <v>12.666600000000001</v>
      </c>
      <c r="L116">
        <v>9.1509999999999998</v>
      </c>
      <c r="M116">
        <v>16.3765</v>
      </c>
      <c r="N116">
        <v>219.76669999999999</v>
      </c>
      <c r="O116">
        <v>10.1296</v>
      </c>
      <c r="P116">
        <v>8.4117999999999995</v>
      </c>
      <c r="Q116">
        <v>13.1357</v>
      </c>
      <c r="R116">
        <v>43.337499999999999</v>
      </c>
      <c r="S116">
        <v>2.3418999999999999</v>
      </c>
      <c r="T116">
        <v>4.4005999999999998</v>
      </c>
      <c r="U116">
        <v>10.203200000000001</v>
      </c>
      <c r="V116">
        <v>28.0016</v>
      </c>
      <c r="W116">
        <v>8.6601999999999997</v>
      </c>
      <c r="X116">
        <v>1.4262999999999999</v>
      </c>
      <c r="Y116">
        <v>28.051600000000001</v>
      </c>
      <c r="Z116">
        <v>51.993899999999996</v>
      </c>
      <c r="AA116">
        <v>1.7224999999999999</v>
      </c>
      <c r="AB116">
        <v>12.56</v>
      </c>
      <c r="AC116">
        <v>20.3917</v>
      </c>
      <c r="AD116">
        <v>26.062799999999999</v>
      </c>
      <c r="AE116">
        <v>76.024100000000004</v>
      </c>
      <c r="AF116">
        <v>32.6586</v>
      </c>
      <c r="AG116">
        <v>3.8052000000000001</v>
      </c>
      <c r="AH116">
        <v>1.5569999999999999</v>
      </c>
      <c r="AI116">
        <v>1.14E-2</v>
      </c>
      <c r="AJ116">
        <v>0.25259999999999999</v>
      </c>
      <c r="AK116">
        <v>3.7999999999999999E-2</v>
      </c>
      <c r="AL116">
        <v>0.41139999999999999</v>
      </c>
      <c r="AM116">
        <v>3.6999999999999998E-2</v>
      </c>
      <c r="AN116">
        <v>8.5000000000000006E-3</v>
      </c>
      <c r="AO116">
        <v>1.7000000000000001E-2</v>
      </c>
      <c r="AP116">
        <v>5.3199999999999997E-2</v>
      </c>
      <c r="AQ116">
        <v>4.0000000000000001E-3</v>
      </c>
      <c r="AR116">
        <v>1.35E-2</v>
      </c>
      <c r="AS116">
        <v>2.35E-2</v>
      </c>
      <c r="AT116">
        <v>9.4100000000000003E-2</v>
      </c>
      <c r="AU116">
        <v>5.3E-3</v>
      </c>
      <c r="AV116">
        <v>2.35E-2</v>
      </c>
      <c r="AW116">
        <v>8.3099999999999993E-2</v>
      </c>
      <c r="AX116">
        <v>7.4000000000000003E-3</v>
      </c>
      <c r="AY116">
        <v>4.7300000000000002E-2</v>
      </c>
      <c r="AZ116">
        <v>6.7400000000000002E-2</v>
      </c>
      <c r="BA116">
        <v>3.8999999999999998E-3</v>
      </c>
      <c r="BB116">
        <v>6.7999999999999996E-3</v>
      </c>
      <c r="BC116">
        <v>0.1401</v>
      </c>
      <c r="BD116">
        <v>0.1105</v>
      </c>
      <c r="BE116">
        <v>4.4000000000000003E-3</v>
      </c>
      <c r="BF116">
        <v>2.8799999999999999E-2</v>
      </c>
      <c r="BG116">
        <v>4.7000000000000002E-3</v>
      </c>
      <c r="BH116">
        <v>4.4999999999999997E-3</v>
      </c>
    </row>
    <row r="117" spans="1:60" x14ac:dyDescent="0.3">
      <c r="A117" t="s">
        <v>179</v>
      </c>
      <c r="B117" t="s">
        <v>61</v>
      </c>
      <c r="C117" t="s">
        <v>67</v>
      </c>
      <c r="D117" t="s">
        <v>128</v>
      </c>
      <c r="E117" t="s">
        <v>1204</v>
      </c>
      <c r="F117" s="15" t="s">
        <v>64</v>
      </c>
      <c r="G117" t="s">
        <v>65</v>
      </c>
      <c r="H117" t="s">
        <v>65</v>
      </c>
      <c r="I117" t="s">
        <v>65</v>
      </c>
      <c r="J117" t="s">
        <v>65</v>
      </c>
      <c r="K117">
        <v>29.457799999999999</v>
      </c>
      <c r="L117">
        <v>17.627199999999998</v>
      </c>
      <c r="M117">
        <v>22.736999999999998</v>
      </c>
      <c r="N117">
        <v>281.55790000000002</v>
      </c>
      <c r="O117">
        <v>12.0984</v>
      </c>
      <c r="P117">
        <v>11.0998</v>
      </c>
      <c r="Q117">
        <v>13.157</v>
      </c>
      <c r="R117">
        <v>45.076000000000001</v>
      </c>
      <c r="S117">
        <v>1.9637</v>
      </c>
      <c r="T117">
        <v>7.6550000000000002</v>
      </c>
      <c r="U117">
        <v>11.6739</v>
      </c>
      <c r="V117">
        <v>43.659199999999998</v>
      </c>
      <c r="W117">
        <v>20.8538</v>
      </c>
      <c r="X117">
        <v>3.5956000000000001</v>
      </c>
      <c r="Y117">
        <v>50.768799999999999</v>
      </c>
      <c r="Z117">
        <v>72.738100000000003</v>
      </c>
      <c r="AA117">
        <v>3.3481999999999998</v>
      </c>
      <c r="AB117">
        <v>26.567599999999999</v>
      </c>
      <c r="AC117">
        <v>37.118499999999997</v>
      </c>
      <c r="AD117">
        <v>40.786299999999997</v>
      </c>
      <c r="AE117">
        <v>106.6819</v>
      </c>
      <c r="AF117">
        <v>41.441800000000001</v>
      </c>
      <c r="AG117">
        <v>7.2488000000000001</v>
      </c>
      <c r="AH117">
        <v>2.8849999999999998</v>
      </c>
      <c r="AI117">
        <v>3.6600000000000001E-2</v>
      </c>
      <c r="AJ117">
        <v>0.43759999999999999</v>
      </c>
      <c r="AK117">
        <v>6.5500000000000003E-2</v>
      </c>
      <c r="AL117">
        <v>0.65069999999999995</v>
      </c>
      <c r="AM117">
        <v>4.3400000000000001E-2</v>
      </c>
      <c r="AN117">
        <v>1.18E-2</v>
      </c>
      <c r="AO117">
        <v>5.5E-2</v>
      </c>
      <c r="AP117">
        <v>7.85E-2</v>
      </c>
      <c r="AQ117">
        <v>2.12E-2</v>
      </c>
      <c r="AR117">
        <v>6.5299999999999997E-2</v>
      </c>
      <c r="AS117">
        <v>3.6600000000000001E-2</v>
      </c>
      <c r="AT117">
        <v>0.161</v>
      </c>
      <c r="AU117">
        <v>5.3E-3</v>
      </c>
      <c r="AV117">
        <v>5.8500000000000003E-2</v>
      </c>
      <c r="AW117">
        <v>0.13780000000000001</v>
      </c>
      <c r="AX117">
        <v>0.04</v>
      </c>
      <c r="AY117">
        <v>5.6500000000000002E-2</v>
      </c>
      <c r="AZ117">
        <v>0.1416</v>
      </c>
      <c r="BA117">
        <v>3.8999999999999998E-3</v>
      </c>
      <c r="BB117">
        <v>3.9399999999999998E-2</v>
      </c>
      <c r="BC117">
        <v>0.24329999999999999</v>
      </c>
      <c r="BD117">
        <v>0.16339999999999999</v>
      </c>
      <c r="BE117">
        <v>8.8000000000000005E-3</v>
      </c>
      <c r="BF117">
        <v>4.4900000000000002E-2</v>
      </c>
      <c r="BG117">
        <v>4.7000000000000002E-3</v>
      </c>
      <c r="BH117">
        <v>4.4999999999999997E-3</v>
      </c>
    </row>
    <row r="118" spans="1:60" x14ac:dyDescent="0.3">
      <c r="A118" t="s">
        <v>180</v>
      </c>
      <c r="B118" t="s">
        <v>61</v>
      </c>
      <c r="C118" t="s">
        <v>62</v>
      </c>
      <c r="D118" t="s">
        <v>128</v>
      </c>
      <c r="E118" t="s">
        <v>1202</v>
      </c>
      <c r="F118" s="15">
        <v>29.1</v>
      </c>
      <c r="G118" t="s">
        <v>65</v>
      </c>
      <c r="H118" t="s">
        <v>65</v>
      </c>
      <c r="I118" t="s">
        <v>65</v>
      </c>
      <c r="J118" t="s">
        <v>65</v>
      </c>
      <c r="K118">
        <v>14.654999999999999</v>
      </c>
      <c r="L118">
        <v>8.4172999999999991</v>
      </c>
      <c r="M118">
        <v>15.8101</v>
      </c>
      <c r="N118">
        <v>216.01650000000001</v>
      </c>
      <c r="O118">
        <v>9.7312999999999992</v>
      </c>
      <c r="P118">
        <v>6.4596999999999998</v>
      </c>
      <c r="Q118">
        <v>8.7910000000000004</v>
      </c>
      <c r="R118">
        <v>33.678100000000001</v>
      </c>
      <c r="S118">
        <v>1.4581</v>
      </c>
      <c r="T118">
        <v>4.0797999999999996</v>
      </c>
      <c r="U118">
        <v>6.3140000000000001</v>
      </c>
      <c r="V118">
        <v>23.380099999999999</v>
      </c>
      <c r="W118">
        <v>7.3597000000000001</v>
      </c>
      <c r="X118">
        <v>0.89439999999999997</v>
      </c>
      <c r="Y118">
        <v>22.915500000000002</v>
      </c>
      <c r="Z118">
        <v>46.495600000000003</v>
      </c>
      <c r="AA118">
        <v>1.2614000000000001</v>
      </c>
      <c r="AB118">
        <v>10.0802</v>
      </c>
      <c r="AC118">
        <v>19.637799999999999</v>
      </c>
      <c r="AD118">
        <v>20.191199999999998</v>
      </c>
      <c r="AE118">
        <v>71.273099999999999</v>
      </c>
      <c r="AF118">
        <v>34.363199999999999</v>
      </c>
      <c r="AG118">
        <v>2.0811000000000002</v>
      </c>
      <c r="AH118">
        <v>0.73360000000000003</v>
      </c>
      <c r="AI118">
        <v>1.09E-2</v>
      </c>
      <c r="AJ118">
        <v>0.23760000000000001</v>
      </c>
      <c r="AK118">
        <v>5.2999999999999999E-2</v>
      </c>
      <c r="AL118">
        <v>0.498</v>
      </c>
      <c r="AM118">
        <v>2.9700000000000001E-2</v>
      </c>
      <c r="AN118">
        <v>4.4000000000000003E-3</v>
      </c>
      <c r="AO118">
        <v>1.2E-2</v>
      </c>
      <c r="AP118">
        <v>4.9700000000000001E-2</v>
      </c>
      <c r="AQ118">
        <v>4.0000000000000001E-3</v>
      </c>
      <c r="AR118">
        <v>1.78E-2</v>
      </c>
      <c r="AS118">
        <v>1.41E-2</v>
      </c>
      <c r="AT118">
        <v>0.1111</v>
      </c>
      <c r="AU118">
        <v>5.3E-3</v>
      </c>
      <c r="AV118">
        <v>1.43E-2</v>
      </c>
      <c r="AW118">
        <v>5.9400000000000001E-2</v>
      </c>
      <c r="AX118">
        <v>1.0999999999999999E-2</v>
      </c>
      <c r="AY118">
        <v>3.2800000000000003E-2</v>
      </c>
      <c r="AZ118">
        <v>7.85E-2</v>
      </c>
      <c r="BA118">
        <v>3.8999999999999998E-3</v>
      </c>
      <c r="BB118">
        <v>1.3100000000000001E-2</v>
      </c>
      <c r="BC118">
        <v>0.15240000000000001</v>
      </c>
      <c r="BD118">
        <v>0.1338</v>
      </c>
      <c r="BE118">
        <v>4.4000000000000003E-3</v>
      </c>
      <c r="BF118">
        <v>2.2200000000000001E-2</v>
      </c>
      <c r="BG118">
        <v>4.7000000000000002E-3</v>
      </c>
      <c r="BH118">
        <v>4.4999999999999997E-3</v>
      </c>
    </row>
    <row r="119" spans="1:60" x14ac:dyDescent="0.3">
      <c r="A119" t="s">
        <v>181</v>
      </c>
      <c r="B119" t="s">
        <v>61</v>
      </c>
      <c r="C119" t="s">
        <v>67</v>
      </c>
      <c r="D119" t="s">
        <v>128</v>
      </c>
      <c r="E119" t="s">
        <v>1205</v>
      </c>
      <c r="F119" s="15">
        <v>26.2</v>
      </c>
      <c r="G119" t="s">
        <v>65</v>
      </c>
      <c r="H119" t="s">
        <v>65</v>
      </c>
      <c r="I119" t="s">
        <v>65</v>
      </c>
      <c r="J119" t="s">
        <v>65</v>
      </c>
      <c r="K119">
        <v>13.4809</v>
      </c>
      <c r="L119">
        <v>9.2258999999999993</v>
      </c>
      <c r="M119">
        <v>18.101700000000001</v>
      </c>
      <c r="N119">
        <v>252.69560000000001</v>
      </c>
      <c r="O119">
        <v>9.5132999999999992</v>
      </c>
      <c r="P119">
        <v>8.7403999999999993</v>
      </c>
      <c r="Q119">
        <v>13.0242</v>
      </c>
      <c r="R119">
        <v>44.069899999999997</v>
      </c>
      <c r="S119">
        <v>2.1661000000000001</v>
      </c>
      <c r="T119">
        <v>5.4759000000000002</v>
      </c>
      <c r="U119">
        <v>8.4245000000000001</v>
      </c>
      <c r="V119">
        <v>26.735900000000001</v>
      </c>
      <c r="W119">
        <v>7.9474999999999998</v>
      </c>
      <c r="X119">
        <v>1.4742999999999999</v>
      </c>
      <c r="Y119">
        <v>28.705400000000001</v>
      </c>
      <c r="Z119">
        <v>51.008699999999997</v>
      </c>
      <c r="AA119">
        <v>1.7028000000000001</v>
      </c>
      <c r="AB119">
        <v>12.173500000000001</v>
      </c>
      <c r="AC119">
        <v>19.918700000000001</v>
      </c>
      <c r="AD119">
        <v>27.569400000000002</v>
      </c>
      <c r="AE119">
        <v>93.977599999999995</v>
      </c>
      <c r="AF119">
        <v>35.099499999999999</v>
      </c>
      <c r="AG119">
        <v>4.6717000000000004</v>
      </c>
      <c r="AH119">
        <v>1.1941999999999999</v>
      </c>
      <c r="AI119">
        <v>5.8999999999999999E-3</v>
      </c>
      <c r="AJ119">
        <v>0.19159999999999999</v>
      </c>
      <c r="AK119">
        <v>2.1399999999999999E-2</v>
      </c>
      <c r="AL119">
        <v>0.31480000000000002</v>
      </c>
      <c r="AM119">
        <v>2.53E-2</v>
      </c>
      <c r="AN119">
        <v>4.4000000000000003E-3</v>
      </c>
      <c r="AO119">
        <v>8.6999999999999994E-3</v>
      </c>
      <c r="AP119">
        <v>3.49E-2</v>
      </c>
      <c r="AQ119">
        <v>4.0000000000000001E-3</v>
      </c>
      <c r="AR119">
        <v>1.8599999999999998E-2</v>
      </c>
      <c r="AS119">
        <v>1.2500000000000001E-2</v>
      </c>
      <c r="AT119">
        <v>9.5200000000000007E-2</v>
      </c>
      <c r="AU119">
        <v>5.3E-3</v>
      </c>
      <c r="AV119">
        <v>1.9300000000000001E-2</v>
      </c>
      <c r="AW119">
        <v>7.1499999999999994E-2</v>
      </c>
      <c r="AX119">
        <v>6.1000000000000004E-3</v>
      </c>
      <c r="AY119">
        <v>2.58E-2</v>
      </c>
      <c r="AZ119">
        <v>6.0600000000000001E-2</v>
      </c>
      <c r="BA119">
        <v>3.8999999999999998E-3</v>
      </c>
      <c r="BB119">
        <v>1.2200000000000001E-2</v>
      </c>
      <c r="BC119">
        <v>0.1336</v>
      </c>
      <c r="BD119">
        <v>9.9199999999999997E-2</v>
      </c>
      <c r="BE119">
        <v>4.4000000000000003E-3</v>
      </c>
      <c r="BF119">
        <v>3.6999999999999998E-2</v>
      </c>
      <c r="BG119">
        <v>4.7000000000000002E-3</v>
      </c>
      <c r="BH119">
        <v>4.4999999999999997E-3</v>
      </c>
    </row>
    <row r="120" spans="1:60" x14ac:dyDescent="0.3">
      <c r="A120" t="s">
        <v>182</v>
      </c>
      <c r="B120" t="s">
        <v>61</v>
      </c>
      <c r="C120" t="s">
        <v>62</v>
      </c>
      <c r="D120" t="s">
        <v>128</v>
      </c>
      <c r="E120" t="s">
        <v>1202</v>
      </c>
      <c r="F120" s="15">
        <v>26.5</v>
      </c>
      <c r="G120" t="s">
        <v>65</v>
      </c>
      <c r="H120" t="s">
        <v>65</v>
      </c>
      <c r="I120" t="s">
        <v>65</v>
      </c>
      <c r="J120" t="s">
        <v>65</v>
      </c>
      <c r="K120">
        <v>24.331600000000002</v>
      </c>
      <c r="L120">
        <v>16.201599999999999</v>
      </c>
      <c r="M120">
        <v>24.656700000000001</v>
      </c>
      <c r="N120">
        <v>384.59460000000001</v>
      </c>
      <c r="O120">
        <v>15.2484</v>
      </c>
      <c r="P120">
        <v>15.0115</v>
      </c>
      <c r="Q120">
        <v>19.595300000000002</v>
      </c>
      <c r="R120">
        <v>74.902100000000004</v>
      </c>
      <c r="S120">
        <v>4.7499000000000002</v>
      </c>
      <c r="T120">
        <v>9.5642999999999994</v>
      </c>
      <c r="U120">
        <v>13.301299999999999</v>
      </c>
      <c r="V120">
        <v>45.909599999999998</v>
      </c>
      <c r="W120">
        <v>15.869400000000001</v>
      </c>
      <c r="X120">
        <v>3.0276000000000001</v>
      </c>
      <c r="Y120">
        <v>45.598700000000001</v>
      </c>
      <c r="Z120">
        <v>89.501300000000001</v>
      </c>
      <c r="AA120">
        <v>3.6326999999999998</v>
      </c>
      <c r="AB120">
        <v>21.2714</v>
      </c>
      <c r="AC120">
        <v>37.818300000000001</v>
      </c>
      <c r="AD120">
        <v>43.023699999999998</v>
      </c>
      <c r="AE120">
        <v>141.64439999999999</v>
      </c>
      <c r="AF120">
        <v>59.122199999999999</v>
      </c>
      <c r="AG120">
        <v>8.1724999999999994</v>
      </c>
      <c r="AH120">
        <v>3.2275</v>
      </c>
      <c r="AI120">
        <v>2.1899999999999999E-2</v>
      </c>
      <c r="AJ120">
        <v>0.34429999999999999</v>
      </c>
      <c r="AK120">
        <v>7.7200000000000005E-2</v>
      </c>
      <c r="AL120">
        <v>0.6835</v>
      </c>
      <c r="AM120">
        <v>6.6799999999999998E-2</v>
      </c>
      <c r="AN120">
        <v>1.2800000000000001E-2</v>
      </c>
      <c r="AO120">
        <v>2.5899999999999999E-2</v>
      </c>
      <c r="AP120">
        <v>8.5400000000000004E-2</v>
      </c>
      <c r="AQ120">
        <v>7.9000000000000008E-3</v>
      </c>
      <c r="AR120">
        <v>3.4700000000000002E-2</v>
      </c>
      <c r="AS120">
        <v>3.09E-2</v>
      </c>
      <c r="AT120">
        <v>0.1399</v>
      </c>
      <c r="AU120">
        <v>7.7000000000000002E-3</v>
      </c>
      <c r="AV120">
        <v>3.7100000000000001E-2</v>
      </c>
      <c r="AW120">
        <v>0.11459999999999999</v>
      </c>
      <c r="AX120">
        <v>2.24E-2</v>
      </c>
      <c r="AY120">
        <v>6.2E-2</v>
      </c>
      <c r="AZ120">
        <v>0.1111</v>
      </c>
      <c r="BA120">
        <v>3.8999999999999998E-3</v>
      </c>
      <c r="BB120">
        <v>3.6799999999999999E-2</v>
      </c>
      <c r="BC120">
        <v>0.23649999999999999</v>
      </c>
      <c r="BD120">
        <v>0.1694</v>
      </c>
      <c r="BE120">
        <v>4.4000000000000003E-3</v>
      </c>
      <c r="BF120">
        <v>4.3400000000000001E-2</v>
      </c>
      <c r="BG120">
        <v>6.3E-3</v>
      </c>
      <c r="BH120">
        <v>4.4999999999999997E-3</v>
      </c>
    </row>
    <row r="121" spans="1:60" x14ac:dyDescent="0.3">
      <c r="A121" t="s">
        <v>183</v>
      </c>
      <c r="B121" t="s">
        <v>61</v>
      </c>
      <c r="C121" t="s">
        <v>67</v>
      </c>
      <c r="D121" t="s">
        <v>128</v>
      </c>
      <c r="E121" t="s">
        <v>1202</v>
      </c>
      <c r="F121" s="15">
        <v>23.6</v>
      </c>
      <c r="G121" t="s">
        <v>65</v>
      </c>
      <c r="H121" t="s">
        <v>65</v>
      </c>
      <c r="I121" t="s">
        <v>65</v>
      </c>
      <c r="J121" t="s">
        <v>65</v>
      </c>
      <c r="K121">
        <v>26.155899999999999</v>
      </c>
      <c r="L121">
        <v>16.816700000000001</v>
      </c>
      <c r="M121">
        <v>27.0428</v>
      </c>
      <c r="N121">
        <v>361.58839999999998</v>
      </c>
      <c r="O121">
        <v>15.8749</v>
      </c>
      <c r="P121">
        <v>14.5868</v>
      </c>
      <c r="Q121">
        <v>20.514600000000002</v>
      </c>
      <c r="R121">
        <v>67.504199999999997</v>
      </c>
      <c r="S121">
        <v>5.2030000000000003</v>
      </c>
      <c r="T121">
        <v>9.3650000000000002</v>
      </c>
      <c r="U121">
        <v>11.8056</v>
      </c>
      <c r="V121">
        <v>45.0792</v>
      </c>
      <c r="W121">
        <v>17.866599999999998</v>
      </c>
      <c r="X121">
        <v>2.9043000000000001</v>
      </c>
      <c r="Y121">
        <v>44.657899999999998</v>
      </c>
      <c r="Z121">
        <v>89.608099999999993</v>
      </c>
      <c r="AA121">
        <v>3.3927999999999998</v>
      </c>
      <c r="AB121">
        <v>22.7014</v>
      </c>
      <c r="AC121">
        <v>44.635899999999999</v>
      </c>
      <c r="AD121">
        <v>37.618200000000002</v>
      </c>
      <c r="AE121">
        <v>123.3057</v>
      </c>
      <c r="AF121">
        <v>60.108699999999999</v>
      </c>
      <c r="AG121">
        <v>7.0529999999999999</v>
      </c>
      <c r="AH121">
        <v>3.6714000000000002</v>
      </c>
      <c r="AI121">
        <v>1.9900000000000001E-2</v>
      </c>
      <c r="AJ121">
        <v>0.32790000000000002</v>
      </c>
      <c r="AK121">
        <v>7.6799999999999993E-2</v>
      </c>
      <c r="AL121">
        <v>0.65210000000000001</v>
      </c>
      <c r="AM121">
        <v>5.6399999999999999E-2</v>
      </c>
      <c r="AN121">
        <v>9.1000000000000004E-3</v>
      </c>
      <c r="AO121">
        <v>3.56E-2</v>
      </c>
      <c r="AP121">
        <v>7.7799999999999994E-2</v>
      </c>
      <c r="AQ121">
        <v>4.0000000000000001E-3</v>
      </c>
      <c r="AR121">
        <v>5.0099999999999999E-2</v>
      </c>
      <c r="AS121">
        <v>3.6600000000000001E-2</v>
      </c>
      <c r="AT121">
        <v>0.1943</v>
      </c>
      <c r="AU121">
        <v>1.1299999999999999E-2</v>
      </c>
      <c r="AV121">
        <v>4.2500000000000003E-2</v>
      </c>
      <c r="AW121">
        <v>0.1061</v>
      </c>
      <c r="AX121">
        <v>2.5899999999999999E-2</v>
      </c>
      <c r="AY121">
        <v>5.4699999999999999E-2</v>
      </c>
      <c r="AZ121">
        <v>0.15659999999999999</v>
      </c>
      <c r="BA121">
        <v>3.8999999999999998E-3</v>
      </c>
      <c r="BB121">
        <v>2.06E-2</v>
      </c>
      <c r="BC121">
        <v>0.21</v>
      </c>
      <c r="BD121">
        <v>0.20050000000000001</v>
      </c>
      <c r="BE121">
        <v>8.3999999999999995E-3</v>
      </c>
      <c r="BF121">
        <v>4.9299999999999997E-2</v>
      </c>
      <c r="BG121">
        <v>8.9999999999999993E-3</v>
      </c>
      <c r="BH121">
        <v>4.4999999999999997E-3</v>
      </c>
    </row>
    <row r="122" spans="1:60" x14ac:dyDescent="0.3">
      <c r="A122" t="s">
        <v>184</v>
      </c>
      <c r="B122" t="s">
        <v>61</v>
      </c>
      <c r="C122" t="s">
        <v>62</v>
      </c>
      <c r="D122" t="s">
        <v>128</v>
      </c>
      <c r="E122" t="s">
        <v>1207</v>
      </c>
      <c r="F122" s="15">
        <v>31.2</v>
      </c>
      <c r="G122" t="s">
        <v>65</v>
      </c>
      <c r="H122" t="s">
        <v>65</v>
      </c>
      <c r="I122" t="s">
        <v>65</v>
      </c>
      <c r="J122" t="s">
        <v>65</v>
      </c>
      <c r="K122">
        <v>13.4116</v>
      </c>
      <c r="L122">
        <v>8.9604999999999997</v>
      </c>
      <c r="M122">
        <v>20.0609</v>
      </c>
      <c r="N122">
        <v>200.21629999999999</v>
      </c>
      <c r="O122">
        <v>6.7638999999999996</v>
      </c>
      <c r="P122">
        <v>8.2504000000000008</v>
      </c>
      <c r="Q122">
        <v>12.264099999999999</v>
      </c>
      <c r="R122">
        <v>41.1599</v>
      </c>
      <c r="S122">
        <v>1.3254999999999999</v>
      </c>
      <c r="T122">
        <v>5.7417999999999996</v>
      </c>
      <c r="U122">
        <v>9.4768000000000008</v>
      </c>
      <c r="V122">
        <v>26.914999999999999</v>
      </c>
      <c r="W122">
        <v>7.8780999999999999</v>
      </c>
      <c r="X122">
        <v>1.5329999999999999</v>
      </c>
      <c r="Y122">
        <v>30.064399999999999</v>
      </c>
      <c r="Z122">
        <v>53.027299999999997</v>
      </c>
      <c r="AA122">
        <v>2.2143000000000002</v>
      </c>
      <c r="AB122">
        <v>13.583399999999999</v>
      </c>
      <c r="AC122">
        <v>21.674600000000002</v>
      </c>
      <c r="AD122">
        <v>30.556799999999999</v>
      </c>
      <c r="AE122">
        <v>95.331000000000003</v>
      </c>
      <c r="AF122">
        <v>33.407699999999998</v>
      </c>
      <c r="AG122">
        <v>4.7460000000000004</v>
      </c>
      <c r="AH122">
        <v>0.86509999999999998</v>
      </c>
      <c r="AI122">
        <v>2.5000000000000001E-3</v>
      </c>
      <c r="AJ122">
        <v>0.18770000000000001</v>
      </c>
      <c r="AK122">
        <v>2.53E-2</v>
      </c>
      <c r="AL122">
        <v>0.35410000000000003</v>
      </c>
      <c r="AM122">
        <v>9.1999999999999998E-3</v>
      </c>
      <c r="AN122">
        <v>4.4000000000000003E-3</v>
      </c>
      <c r="AO122">
        <v>1.2500000000000001E-2</v>
      </c>
      <c r="AP122">
        <v>4.4400000000000002E-2</v>
      </c>
      <c r="AQ122">
        <v>4.0000000000000001E-3</v>
      </c>
      <c r="AR122">
        <v>2.2499999999999999E-2</v>
      </c>
      <c r="AS122">
        <v>1.26E-2</v>
      </c>
      <c r="AT122">
        <v>0.1105</v>
      </c>
      <c r="AU122">
        <v>5.3E-3</v>
      </c>
      <c r="AV122">
        <v>1.8599999999999998E-2</v>
      </c>
      <c r="AW122">
        <v>7.1499999999999994E-2</v>
      </c>
      <c r="AX122">
        <v>7.7999999999999996E-3</v>
      </c>
      <c r="AY122">
        <v>2.6499999999999999E-2</v>
      </c>
      <c r="AZ122">
        <v>9.3799999999999994E-2</v>
      </c>
      <c r="BA122">
        <v>3.8999999999999998E-3</v>
      </c>
      <c r="BB122">
        <v>9.5999999999999992E-3</v>
      </c>
      <c r="BC122">
        <v>0.1641</v>
      </c>
      <c r="BD122">
        <v>0.13350000000000001</v>
      </c>
      <c r="BE122">
        <v>4.4000000000000003E-3</v>
      </c>
      <c r="BF122">
        <v>4.0000000000000001E-3</v>
      </c>
      <c r="BG122">
        <v>4.7000000000000002E-3</v>
      </c>
      <c r="BH122">
        <v>4.4999999999999997E-3</v>
      </c>
    </row>
    <row r="123" spans="1:60" x14ac:dyDescent="0.3">
      <c r="A123" t="s">
        <v>185</v>
      </c>
      <c r="B123" t="s">
        <v>61</v>
      </c>
      <c r="C123" t="s">
        <v>62</v>
      </c>
      <c r="D123" t="s">
        <v>128</v>
      </c>
      <c r="E123" t="s">
        <v>1205</v>
      </c>
      <c r="F123" s="15">
        <v>25.7</v>
      </c>
      <c r="G123" t="s">
        <v>65</v>
      </c>
      <c r="H123" t="s">
        <v>65</v>
      </c>
      <c r="I123" t="s">
        <v>65</v>
      </c>
      <c r="J123" t="s">
        <v>65</v>
      </c>
      <c r="K123">
        <v>11.9346</v>
      </c>
      <c r="L123">
        <v>7.3224999999999998</v>
      </c>
      <c r="M123">
        <v>13.556100000000001</v>
      </c>
      <c r="N123">
        <v>155.8415</v>
      </c>
      <c r="O123">
        <v>5.5194000000000001</v>
      </c>
      <c r="P123">
        <v>6.1467000000000001</v>
      </c>
      <c r="Q123">
        <v>7.9870999999999999</v>
      </c>
      <c r="R123">
        <v>26.0444</v>
      </c>
      <c r="S123">
        <v>1.1901999999999999</v>
      </c>
      <c r="T123">
        <v>1.3287</v>
      </c>
      <c r="U123">
        <v>5.8891</v>
      </c>
      <c r="V123">
        <v>20.603000000000002</v>
      </c>
      <c r="W123">
        <v>7.5701000000000001</v>
      </c>
      <c r="X123">
        <v>1.1594</v>
      </c>
      <c r="Y123">
        <v>23.066400000000002</v>
      </c>
      <c r="Z123">
        <v>37.300800000000002</v>
      </c>
      <c r="AA123">
        <v>1.3552</v>
      </c>
      <c r="AB123">
        <v>10.785299999999999</v>
      </c>
      <c r="AC123">
        <v>16.201799999999999</v>
      </c>
      <c r="AD123">
        <v>21.614799999999999</v>
      </c>
      <c r="AE123">
        <v>66.834400000000002</v>
      </c>
      <c r="AF123">
        <v>25.069299999999998</v>
      </c>
      <c r="AG123">
        <v>4.0174000000000003</v>
      </c>
      <c r="AH123">
        <v>1.5258</v>
      </c>
      <c r="AI123">
        <v>2.5000000000000001E-3</v>
      </c>
      <c r="AJ123">
        <v>0.2223</v>
      </c>
      <c r="AK123">
        <v>3.0599999999999999E-2</v>
      </c>
      <c r="AL123">
        <v>0.39829999999999999</v>
      </c>
      <c r="AM123">
        <v>1.6899999999999998E-2</v>
      </c>
      <c r="AN123">
        <v>4.4000000000000003E-3</v>
      </c>
      <c r="AO123">
        <v>3.5000000000000001E-3</v>
      </c>
      <c r="AP123">
        <v>4.58E-2</v>
      </c>
      <c r="AQ123">
        <v>4.0000000000000001E-3</v>
      </c>
      <c r="AR123">
        <v>1.5699999999999999E-2</v>
      </c>
      <c r="AS123">
        <v>1.14E-2</v>
      </c>
      <c r="AT123">
        <v>0.1275</v>
      </c>
      <c r="AU123">
        <v>5.3E-3</v>
      </c>
      <c r="AV123">
        <v>1.7399999999999999E-2</v>
      </c>
      <c r="AW123">
        <v>5.9799999999999999E-2</v>
      </c>
      <c r="AX123">
        <v>8.3999999999999995E-3</v>
      </c>
      <c r="AY123">
        <v>2.3699999999999999E-2</v>
      </c>
      <c r="AZ123">
        <v>8.9899999999999994E-2</v>
      </c>
      <c r="BA123">
        <v>3.8999999999999998E-3</v>
      </c>
      <c r="BB123">
        <v>9.7999999999999997E-3</v>
      </c>
      <c r="BC123">
        <v>0.1512</v>
      </c>
      <c r="BD123">
        <v>0.12039999999999999</v>
      </c>
      <c r="BE123">
        <v>4.4000000000000003E-3</v>
      </c>
      <c r="BF123">
        <v>2.2800000000000001E-2</v>
      </c>
      <c r="BG123">
        <v>4.7000000000000002E-3</v>
      </c>
      <c r="BH123">
        <v>4.4999999999999997E-3</v>
      </c>
    </row>
    <row r="124" spans="1:60" x14ac:dyDescent="0.3">
      <c r="A124" t="s">
        <v>186</v>
      </c>
      <c r="B124" t="s">
        <v>61</v>
      </c>
      <c r="C124" t="s">
        <v>67</v>
      </c>
      <c r="D124" t="s">
        <v>128</v>
      </c>
      <c r="E124" t="s">
        <v>1210</v>
      </c>
      <c r="F124" s="15">
        <v>18.899999999999999</v>
      </c>
      <c r="G124" t="s">
        <v>65</v>
      </c>
      <c r="H124" t="s">
        <v>65</v>
      </c>
      <c r="I124" t="s">
        <v>65</v>
      </c>
      <c r="J124" t="s">
        <v>65</v>
      </c>
      <c r="K124">
        <v>13.5906</v>
      </c>
      <c r="L124">
        <v>9.2606000000000002</v>
      </c>
      <c r="M124">
        <v>19.990200000000002</v>
      </c>
      <c r="N124">
        <v>250.5033</v>
      </c>
      <c r="O124">
        <v>7.6422999999999996</v>
      </c>
      <c r="P124">
        <v>9.0877999999999997</v>
      </c>
      <c r="Q124">
        <v>6.0754999999999999</v>
      </c>
      <c r="R124">
        <v>44.9345</v>
      </c>
      <c r="S124">
        <v>0.75160000000000005</v>
      </c>
      <c r="T124">
        <v>5.9720000000000004</v>
      </c>
      <c r="U124">
        <v>11.821</v>
      </c>
      <c r="V124">
        <v>34.424100000000003</v>
      </c>
      <c r="W124">
        <v>9.3892000000000007</v>
      </c>
      <c r="X124">
        <v>2.5985</v>
      </c>
      <c r="Y124">
        <v>36.660699999999999</v>
      </c>
      <c r="Z124">
        <v>57.528700000000001</v>
      </c>
      <c r="AA124">
        <v>3.2597</v>
      </c>
      <c r="AB124">
        <v>18.960599999999999</v>
      </c>
      <c r="AC124">
        <v>25.862300000000001</v>
      </c>
      <c r="AD124">
        <v>47.543300000000002</v>
      </c>
      <c r="AE124">
        <v>135.352</v>
      </c>
      <c r="AF124">
        <v>35.344799999999999</v>
      </c>
      <c r="AG124">
        <v>3.9479000000000002</v>
      </c>
      <c r="AH124">
        <v>0.14169999999999999</v>
      </c>
      <c r="AI124">
        <v>1.09E-2</v>
      </c>
      <c r="AJ124">
        <v>0.20080000000000001</v>
      </c>
      <c r="AK124">
        <v>4.6199999999999998E-2</v>
      </c>
      <c r="AL124">
        <v>0.48980000000000001</v>
      </c>
      <c r="AM124">
        <v>1.4999999999999999E-2</v>
      </c>
      <c r="AN124">
        <v>4.4000000000000003E-3</v>
      </c>
      <c r="AO124">
        <v>1.26E-2</v>
      </c>
      <c r="AP124">
        <v>1.7000000000000001E-2</v>
      </c>
      <c r="AQ124">
        <v>4.0000000000000001E-3</v>
      </c>
      <c r="AR124">
        <v>3.0599999999999999E-2</v>
      </c>
      <c r="AS124">
        <v>2.7000000000000001E-3</v>
      </c>
      <c r="AT124">
        <v>0.1045</v>
      </c>
      <c r="AU124">
        <v>5.3E-3</v>
      </c>
      <c r="AV124">
        <v>4.5699999999999998E-2</v>
      </c>
      <c r="AW124">
        <v>9.6199999999999994E-2</v>
      </c>
      <c r="AX124">
        <v>1.24E-2</v>
      </c>
      <c r="AY124">
        <v>1.72E-2</v>
      </c>
      <c r="AZ124">
        <v>6.2E-2</v>
      </c>
      <c r="BA124">
        <v>3.8999999999999998E-3</v>
      </c>
      <c r="BB124">
        <v>1.6199999999999999E-2</v>
      </c>
      <c r="BC124">
        <v>0.17180000000000001</v>
      </c>
      <c r="BD124">
        <v>9.8299999999999998E-2</v>
      </c>
      <c r="BE124">
        <v>4.4000000000000003E-3</v>
      </c>
      <c r="BF124">
        <v>3.4599999999999999E-2</v>
      </c>
      <c r="BG124">
        <v>4.7000000000000002E-3</v>
      </c>
      <c r="BH124">
        <v>4.4999999999999997E-3</v>
      </c>
    </row>
    <row r="125" spans="1:60" x14ac:dyDescent="0.3">
      <c r="A125" t="s">
        <v>187</v>
      </c>
      <c r="B125" t="s">
        <v>61</v>
      </c>
      <c r="C125" t="s">
        <v>67</v>
      </c>
      <c r="D125" t="s">
        <v>128</v>
      </c>
      <c r="E125" t="s">
        <v>1209</v>
      </c>
      <c r="F125" s="15">
        <v>24.3</v>
      </c>
      <c r="G125" t="s">
        <v>65</v>
      </c>
      <c r="H125" t="s">
        <v>65</v>
      </c>
      <c r="I125" t="s">
        <v>65</v>
      </c>
      <c r="J125" t="s">
        <v>65</v>
      </c>
      <c r="K125">
        <v>5.4005000000000001</v>
      </c>
      <c r="L125">
        <v>3.419</v>
      </c>
      <c r="M125">
        <v>12.295999999999999</v>
      </c>
      <c r="N125">
        <v>145.01900000000001</v>
      </c>
      <c r="O125">
        <v>7.7855999999999996</v>
      </c>
      <c r="P125">
        <v>4.1294000000000004</v>
      </c>
      <c r="Q125">
        <v>6.5159000000000002</v>
      </c>
      <c r="R125">
        <v>18.597200000000001</v>
      </c>
      <c r="S125">
        <v>0.79010000000000002</v>
      </c>
      <c r="T125">
        <v>1.8045</v>
      </c>
      <c r="U125">
        <v>5.3738999999999999</v>
      </c>
      <c r="V125">
        <v>12.9757</v>
      </c>
      <c r="W125">
        <v>3.4079000000000002</v>
      </c>
      <c r="X125">
        <v>0.77710000000000001</v>
      </c>
      <c r="Y125">
        <v>19.217199999999998</v>
      </c>
      <c r="Z125">
        <v>33.120399999999997</v>
      </c>
      <c r="AA125">
        <v>0.84850000000000003</v>
      </c>
      <c r="AB125">
        <v>7.3368000000000002</v>
      </c>
      <c r="AC125">
        <v>12.235900000000001</v>
      </c>
      <c r="AD125">
        <v>21.771999999999998</v>
      </c>
      <c r="AE125">
        <v>59.863300000000002</v>
      </c>
      <c r="AF125">
        <v>27.142099999999999</v>
      </c>
      <c r="AG125">
        <v>1.0862000000000001</v>
      </c>
      <c r="AH125">
        <v>0.4834</v>
      </c>
      <c r="AI125">
        <v>2.5000000000000001E-3</v>
      </c>
      <c r="AJ125">
        <v>0.158</v>
      </c>
      <c r="AK125">
        <v>5.3400000000000003E-2</v>
      </c>
      <c r="AL125">
        <v>0.3604</v>
      </c>
      <c r="AM125">
        <v>2.0400000000000001E-2</v>
      </c>
      <c r="AN125">
        <v>4.4000000000000003E-3</v>
      </c>
      <c r="AO125">
        <v>7.3000000000000001E-3</v>
      </c>
      <c r="AP125">
        <v>1.8800000000000001E-2</v>
      </c>
      <c r="AQ125">
        <v>4.0000000000000001E-3</v>
      </c>
      <c r="AR125">
        <v>1.12E-2</v>
      </c>
      <c r="AS125">
        <v>2.7000000000000001E-3</v>
      </c>
      <c r="AT125">
        <v>8.4599999999999995E-2</v>
      </c>
      <c r="AU125">
        <v>5.3E-3</v>
      </c>
      <c r="AV125">
        <v>2.9499999999999998E-2</v>
      </c>
      <c r="AW125">
        <v>0.08</v>
      </c>
      <c r="AX125">
        <v>3.2000000000000002E-3</v>
      </c>
      <c r="AY125">
        <v>2.86E-2</v>
      </c>
      <c r="AZ125">
        <v>5.1900000000000002E-2</v>
      </c>
      <c r="BA125">
        <v>3.8999999999999998E-3</v>
      </c>
      <c r="BB125">
        <v>1.6199999999999999E-2</v>
      </c>
      <c r="BC125">
        <v>0.1603</v>
      </c>
      <c r="BD125">
        <v>0.13789999999999999</v>
      </c>
      <c r="BE125">
        <v>1.0500000000000001E-2</v>
      </c>
      <c r="BF125">
        <v>4.6199999999999998E-2</v>
      </c>
      <c r="BG125">
        <v>4.7000000000000002E-3</v>
      </c>
      <c r="BH125">
        <v>4.4999999999999997E-3</v>
      </c>
    </row>
    <row r="126" spans="1:60" x14ac:dyDescent="0.3">
      <c r="A126" t="s">
        <v>188</v>
      </c>
      <c r="B126" t="s">
        <v>61</v>
      </c>
      <c r="C126" t="s">
        <v>67</v>
      </c>
      <c r="D126" t="s">
        <v>128</v>
      </c>
      <c r="E126" t="s">
        <v>1204</v>
      </c>
      <c r="F126" s="15">
        <v>25.71</v>
      </c>
      <c r="G126" t="s">
        <v>65</v>
      </c>
      <c r="H126" t="s">
        <v>65</v>
      </c>
      <c r="I126" t="s">
        <v>65</v>
      </c>
      <c r="J126" t="s">
        <v>65</v>
      </c>
      <c r="K126">
        <v>18.170999999999999</v>
      </c>
      <c r="L126">
        <v>12.5564</v>
      </c>
      <c r="M126">
        <v>26.506799999999998</v>
      </c>
      <c r="N126">
        <v>259.13119999999998</v>
      </c>
      <c r="O126">
        <v>11.0806</v>
      </c>
      <c r="P126">
        <v>9.7904</v>
      </c>
      <c r="Q126">
        <v>17.1218</v>
      </c>
      <c r="R126">
        <v>41.052500000000002</v>
      </c>
      <c r="S126">
        <v>1.5886</v>
      </c>
      <c r="T126">
        <v>5.0156000000000001</v>
      </c>
      <c r="U126">
        <v>12.8399</v>
      </c>
      <c r="V126">
        <v>29.438500000000001</v>
      </c>
      <c r="W126">
        <v>9.8749000000000002</v>
      </c>
      <c r="X126">
        <v>3.0137</v>
      </c>
      <c r="Y126">
        <v>40.344200000000001</v>
      </c>
      <c r="Z126">
        <v>56.001399999999997</v>
      </c>
      <c r="AA126">
        <v>3.2113</v>
      </c>
      <c r="AB126">
        <v>19.917100000000001</v>
      </c>
      <c r="AC126">
        <v>22.042899999999999</v>
      </c>
      <c r="AD126">
        <v>48.681199999999997</v>
      </c>
      <c r="AE126">
        <v>111.5639</v>
      </c>
      <c r="AF126">
        <v>33.847200000000001</v>
      </c>
      <c r="AG126">
        <v>5.7727000000000004</v>
      </c>
      <c r="AH126">
        <v>1.4796</v>
      </c>
      <c r="AI126">
        <v>2.1600000000000001E-2</v>
      </c>
      <c r="AJ126">
        <v>0.36080000000000001</v>
      </c>
      <c r="AK126">
        <v>8.5099999999999995E-2</v>
      </c>
      <c r="AL126">
        <v>0.60580000000000001</v>
      </c>
      <c r="AM126">
        <v>0.02</v>
      </c>
      <c r="AN126">
        <v>4.4000000000000003E-3</v>
      </c>
      <c r="AO126">
        <v>2.53E-2</v>
      </c>
      <c r="AP126">
        <v>5.8700000000000002E-2</v>
      </c>
      <c r="AQ126">
        <v>4.0000000000000001E-3</v>
      </c>
      <c r="AR126">
        <v>2.4400000000000002E-2</v>
      </c>
      <c r="AS126">
        <v>2.07E-2</v>
      </c>
      <c r="AT126">
        <v>0.127</v>
      </c>
      <c r="AU126">
        <v>5.3E-3</v>
      </c>
      <c r="AV126">
        <v>4.7199999999999999E-2</v>
      </c>
      <c r="AW126">
        <v>0.12470000000000001</v>
      </c>
      <c r="AX126">
        <v>1.12E-2</v>
      </c>
      <c r="AY126">
        <v>4.7899999999999998E-2</v>
      </c>
      <c r="AZ126">
        <v>9.5399999999999999E-2</v>
      </c>
      <c r="BA126">
        <v>3.8999999999999998E-3</v>
      </c>
      <c r="BB126">
        <v>2.18E-2</v>
      </c>
      <c r="BC126">
        <v>0.24660000000000001</v>
      </c>
      <c r="BD126">
        <v>0.16550000000000001</v>
      </c>
      <c r="BE126">
        <v>4.4000000000000003E-3</v>
      </c>
      <c r="BF126">
        <v>1.9E-2</v>
      </c>
      <c r="BG126">
        <v>4.7000000000000002E-3</v>
      </c>
      <c r="BH126">
        <v>4.4999999999999997E-3</v>
      </c>
    </row>
    <row r="127" spans="1:60" x14ac:dyDescent="0.3">
      <c r="A127" t="s">
        <v>189</v>
      </c>
      <c r="B127" t="s">
        <v>61</v>
      </c>
      <c r="C127" t="s">
        <v>62</v>
      </c>
      <c r="D127" t="s">
        <v>128</v>
      </c>
      <c r="E127" t="s">
        <v>1204</v>
      </c>
      <c r="F127" s="15">
        <v>33.17</v>
      </c>
      <c r="G127" t="s">
        <v>65</v>
      </c>
      <c r="H127" t="s">
        <v>65</v>
      </c>
      <c r="I127" t="s">
        <v>65</v>
      </c>
      <c r="J127" t="s">
        <v>65</v>
      </c>
      <c r="K127">
        <v>12.669499999999999</v>
      </c>
      <c r="L127">
        <v>7.1261000000000001</v>
      </c>
      <c r="M127">
        <v>20.553100000000001</v>
      </c>
      <c r="N127">
        <v>182.3954</v>
      </c>
      <c r="O127">
        <v>7.0945999999999998</v>
      </c>
      <c r="P127">
        <v>6.8522999999999996</v>
      </c>
      <c r="Q127">
        <v>13.395300000000001</v>
      </c>
      <c r="R127">
        <v>32.235599999999998</v>
      </c>
      <c r="S127">
        <v>2.2856999999999998</v>
      </c>
      <c r="T127">
        <v>4.4283999999999999</v>
      </c>
      <c r="U127">
        <v>7.2252000000000001</v>
      </c>
      <c r="V127">
        <v>24.105599999999999</v>
      </c>
      <c r="W127">
        <v>7.9744999999999999</v>
      </c>
      <c r="X127">
        <v>1.2395</v>
      </c>
      <c r="Y127">
        <v>30.028099999999998</v>
      </c>
      <c r="Z127">
        <v>59.667700000000004</v>
      </c>
      <c r="AA127">
        <v>1.1845000000000001</v>
      </c>
      <c r="AB127">
        <v>12.545500000000001</v>
      </c>
      <c r="AC127">
        <v>20.328900000000001</v>
      </c>
      <c r="AD127">
        <v>24.488499999999998</v>
      </c>
      <c r="AE127">
        <v>68.4345</v>
      </c>
      <c r="AF127">
        <v>33.925199999999997</v>
      </c>
      <c r="AG127">
        <v>2.9876</v>
      </c>
      <c r="AH127">
        <v>1.1448</v>
      </c>
      <c r="AI127">
        <v>2.5000000000000001E-3</v>
      </c>
      <c r="AJ127">
        <v>0.2334</v>
      </c>
      <c r="AK127">
        <v>1.6E-2</v>
      </c>
      <c r="AL127">
        <v>0.30059999999999998</v>
      </c>
      <c r="AM127">
        <v>4.3E-3</v>
      </c>
      <c r="AN127">
        <v>4.4000000000000003E-3</v>
      </c>
      <c r="AO127">
        <v>3.5000000000000001E-3</v>
      </c>
      <c r="AP127">
        <v>5.0799999999999998E-2</v>
      </c>
      <c r="AQ127">
        <v>4.0000000000000001E-3</v>
      </c>
      <c r="AR127">
        <v>2.8E-3</v>
      </c>
      <c r="AS127">
        <v>2.7000000000000001E-3</v>
      </c>
      <c r="AT127">
        <v>7.2400000000000006E-2</v>
      </c>
      <c r="AU127">
        <v>5.3E-3</v>
      </c>
      <c r="AV127">
        <v>3.0000000000000001E-3</v>
      </c>
      <c r="AW127">
        <v>3.0700000000000002E-2</v>
      </c>
      <c r="AX127">
        <v>3.2000000000000002E-3</v>
      </c>
      <c r="AY127">
        <v>1.61E-2</v>
      </c>
      <c r="AZ127">
        <v>2.8299999999999999E-2</v>
      </c>
      <c r="BA127">
        <v>3.8999999999999998E-3</v>
      </c>
      <c r="BB127">
        <v>3.8999999999999998E-3</v>
      </c>
      <c r="BC127">
        <v>0.1246</v>
      </c>
      <c r="BD127">
        <v>9.7000000000000003E-2</v>
      </c>
      <c r="BE127">
        <v>4.4000000000000003E-3</v>
      </c>
      <c r="BF127">
        <v>4.0000000000000001E-3</v>
      </c>
      <c r="BG127">
        <v>4.7000000000000002E-3</v>
      </c>
      <c r="BH127">
        <v>4.4999999999999997E-3</v>
      </c>
    </row>
    <row r="128" spans="1:60" x14ac:dyDescent="0.3">
      <c r="A128" t="s">
        <v>190</v>
      </c>
      <c r="B128" t="s">
        <v>61</v>
      </c>
      <c r="C128" t="s">
        <v>67</v>
      </c>
      <c r="D128" t="s">
        <v>128</v>
      </c>
      <c r="E128" t="s">
        <v>1205</v>
      </c>
      <c r="F128" s="15">
        <v>20.76</v>
      </c>
      <c r="G128" t="s">
        <v>65</v>
      </c>
      <c r="H128" t="s">
        <v>65</v>
      </c>
      <c r="I128" t="s">
        <v>65</v>
      </c>
      <c r="J128" t="s">
        <v>65</v>
      </c>
      <c r="K128">
        <v>11.999499999999999</v>
      </c>
      <c r="L128">
        <v>9.3778000000000006</v>
      </c>
      <c r="M128">
        <v>13.532299999999999</v>
      </c>
      <c r="N128">
        <v>173.19990000000001</v>
      </c>
      <c r="O128">
        <v>6.7491000000000003</v>
      </c>
      <c r="P128">
        <v>6.4622999999999999</v>
      </c>
      <c r="Q128">
        <v>9.1128999999999998</v>
      </c>
      <c r="R128">
        <v>27.427299999999999</v>
      </c>
      <c r="S128">
        <v>0.75049999999999994</v>
      </c>
      <c r="T128">
        <v>4.0389999999999997</v>
      </c>
      <c r="U128">
        <v>7.7750000000000004</v>
      </c>
      <c r="V128">
        <v>22.389700000000001</v>
      </c>
      <c r="W128">
        <v>8.1827000000000005</v>
      </c>
      <c r="X128">
        <v>1.7463</v>
      </c>
      <c r="Y128">
        <v>24.011900000000001</v>
      </c>
      <c r="Z128">
        <v>37.187800000000003</v>
      </c>
      <c r="AA128">
        <v>1.8617999999999999</v>
      </c>
      <c r="AB128">
        <v>13.925800000000001</v>
      </c>
      <c r="AC128">
        <v>16.547599999999999</v>
      </c>
      <c r="AD128">
        <v>26.5745</v>
      </c>
      <c r="AE128">
        <v>72.926100000000005</v>
      </c>
      <c r="AF128">
        <v>22.4268</v>
      </c>
      <c r="AG128">
        <v>3.4826000000000001</v>
      </c>
      <c r="AH128">
        <v>1.1081000000000001</v>
      </c>
      <c r="AI128">
        <v>2.5000000000000001E-3</v>
      </c>
      <c r="AJ128">
        <v>0.2707</v>
      </c>
      <c r="AK128">
        <v>9.2499999999999999E-2</v>
      </c>
      <c r="AL128">
        <v>0.54820000000000002</v>
      </c>
      <c r="AM128">
        <v>1.4999999999999999E-2</v>
      </c>
      <c r="AN128">
        <v>4.4000000000000003E-3</v>
      </c>
      <c r="AO128">
        <v>2.07E-2</v>
      </c>
      <c r="AP128">
        <v>5.5800000000000002E-2</v>
      </c>
      <c r="AQ128">
        <v>4.0000000000000001E-3</v>
      </c>
      <c r="AR128">
        <v>2.69E-2</v>
      </c>
      <c r="AS128">
        <v>2.1399999999999999E-2</v>
      </c>
      <c r="AT128">
        <v>0.1336</v>
      </c>
      <c r="AU128">
        <v>5.3E-3</v>
      </c>
      <c r="AV128">
        <v>2.12E-2</v>
      </c>
      <c r="AW128">
        <v>8.8999999999999996E-2</v>
      </c>
      <c r="AX128">
        <v>3.2000000000000002E-3</v>
      </c>
      <c r="AY128">
        <v>3.5400000000000001E-2</v>
      </c>
      <c r="AZ128">
        <v>0.1016</v>
      </c>
      <c r="BA128">
        <v>3.8999999999999998E-3</v>
      </c>
      <c r="BB128">
        <v>2.1999999999999999E-2</v>
      </c>
      <c r="BC128">
        <v>0.25459999999999999</v>
      </c>
      <c r="BD128">
        <v>0.16550000000000001</v>
      </c>
      <c r="BE128">
        <v>4.4000000000000003E-3</v>
      </c>
      <c r="BF128">
        <v>3.0300000000000001E-2</v>
      </c>
      <c r="BG128">
        <v>4.7000000000000002E-3</v>
      </c>
      <c r="BH128">
        <v>4.4999999999999997E-3</v>
      </c>
    </row>
    <row r="129" spans="1:60" x14ac:dyDescent="0.3">
      <c r="A129" t="s">
        <v>191</v>
      </c>
      <c r="B129" t="s">
        <v>61</v>
      </c>
      <c r="C129" t="s">
        <v>67</v>
      </c>
      <c r="D129" t="s">
        <v>128</v>
      </c>
      <c r="E129" t="s">
        <v>1204</v>
      </c>
      <c r="F129" s="15">
        <v>22.99</v>
      </c>
      <c r="G129" t="s">
        <v>65</v>
      </c>
      <c r="H129" t="s">
        <v>65</v>
      </c>
      <c r="I129" t="s">
        <v>65</v>
      </c>
      <c r="J129" t="s">
        <v>65</v>
      </c>
      <c r="K129">
        <v>12.6259</v>
      </c>
      <c r="L129">
        <v>10.118600000000001</v>
      </c>
      <c r="M129">
        <v>24.261500000000002</v>
      </c>
      <c r="N129">
        <v>254.94909999999999</v>
      </c>
      <c r="O129">
        <v>9.7731999999999992</v>
      </c>
      <c r="P129">
        <v>9.1059999999999999</v>
      </c>
      <c r="Q129">
        <v>16.302800000000001</v>
      </c>
      <c r="R129">
        <v>37.826599999999999</v>
      </c>
      <c r="S129">
        <v>0.91390000000000005</v>
      </c>
      <c r="T129">
        <v>4.7324999999999999</v>
      </c>
      <c r="U129">
        <v>11.8476</v>
      </c>
      <c r="V129">
        <v>24.873999999999999</v>
      </c>
      <c r="W129">
        <v>8.5128000000000004</v>
      </c>
      <c r="X129">
        <v>1.9786999999999999</v>
      </c>
      <c r="Y129">
        <v>34.672800000000002</v>
      </c>
      <c r="Z129">
        <v>49.523099999999999</v>
      </c>
      <c r="AA129">
        <v>2.5716000000000001</v>
      </c>
      <c r="AB129">
        <v>18.069500000000001</v>
      </c>
      <c r="AC129">
        <v>20.7301</v>
      </c>
      <c r="AD129">
        <v>38.6738</v>
      </c>
      <c r="AE129">
        <v>88.940299999999993</v>
      </c>
      <c r="AF129">
        <v>30.333300000000001</v>
      </c>
      <c r="AG129">
        <v>3.7719999999999998</v>
      </c>
      <c r="AH129">
        <v>1.2252000000000001</v>
      </c>
      <c r="AI129">
        <v>2.5000000000000001E-3</v>
      </c>
      <c r="AJ129">
        <v>0.25569999999999998</v>
      </c>
      <c r="AK129">
        <v>2.92E-2</v>
      </c>
      <c r="AL129">
        <v>0.5897</v>
      </c>
      <c r="AM129">
        <v>1.9800000000000002E-2</v>
      </c>
      <c r="AN129">
        <v>4.4000000000000003E-3</v>
      </c>
      <c r="AO129">
        <v>3.5000000000000001E-3</v>
      </c>
      <c r="AP129">
        <v>4.2799999999999998E-2</v>
      </c>
      <c r="AQ129">
        <v>4.0000000000000001E-3</v>
      </c>
      <c r="AR129">
        <v>2.8E-3</v>
      </c>
      <c r="AS129">
        <v>2.7000000000000001E-3</v>
      </c>
      <c r="AT129">
        <v>0.11559999999999999</v>
      </c>
      <c r="AU129">
        <v>5.3E-3</v>
      </c>
      <c r="AV129">
        <v>3.6299999999999999E-2</v>
      </c>
      <c r="AW129">
        <v>0.1205</v>
      </c>
      <c r="AX129">
        <v>3.2000000000000002E-3</v>
      </c>
      <c r="AY129">
        <v>3.4700000000000002E-2</v>
      </c>
      <c r="AZ129">
        <v>8.7300000000000003E-2</v>
      </c>
      <c r="BA129">
        <v>3.8999999999999998E-3</v>
      </c>
      <c r="BB129">
        <v>3.8999999999999998E-3</v>
      </c>
      <c r="BC129">
        <v>0.1905</v>
      </c>
      <c r="BD129">
        <v>0.1618</v>
      </c>
      <c r="BE129">
        <v>4.4000000000000003E-3</v>
      </c>
      <c r="BF129">
        <v>4.0000000000000001E-3</v>
      </c>
      <c r="BG129">
        <v>4.7000000000000002E-3</v>
      </c>
      <c r="BH129">
        <v>4.4999999999999997E-3</v>
      </c>
    </row>
    <row r="130" spans="1:60" x14ac:dyDescent="0.3">
      <c r="A130" t="s">
        <v>192</v>
      </c>
      <c r="B130" t="s">
        <v>61</v>
      </c>
      <c r="C130" t="s">
        <v>62</v>
      </c>
      <c r="D130" t="s">
        <v>128</v>
      </c>
      <c r="E130" t="s">
        <v>1203</v>
      </c>
      <c r="F130" s="15">
        <v>26.23</v>
      </c>
      <c r="G130" t="s">
        <v>65</v>
      </c>
      <c r="H130" t="s">
        <v>65</v>
      </c>
      <c r="I130" t="s">
        <v>65</v>
      </c>
      <c r="J130" t="s">
        <v>65</v>
      </c>
      <c r="K130">
        <v>13.2654</v>
      </c>
      <c r="L130">
        <v>8.7080000000000002</v>
      </c>
      <c r="M130">
        <v>18.334299999999999</v>
      </c>
      <c r="N130">
        <v>192.953</v>
      </c>
      <c r="O130">
        <v>6.2523999999999997</v>
      </c>
      <c r="P130">
        <v>6.98</v>
      </c>
      <c r="Q130">
        <v>14.210699999999999</v>
      </c>
      <c r="R130">
        <v>43.012999999999998</v>
      </c>
      <c r="S130">
        <v>1.4585999999999999</v>
      </c>
      <c r="T130">
        <v>4.9494999999999996</v>
      </c>
      <c r="U130">
        <v>10.4489</v>
      </c>
      <c r="V130">
        <v>28.502099999999999</v>
      </c>
      <c r="W130">
        <v>8.2506000000000004</v>
      </c>
      <c r="X130">
        <v>1.3379000000000001</v>
      </c>
      <c r="Y130">
        <v>29.296800000000001</v>
      </c>
      <c r="Z130">
        <v>48.452199999999998</v>
      </c>
      <c r="AA130">
        <v>1.6023000000000001</v>
      </c>
      <c r="AB130">
        <v>13.395300000000001</v>
      </c>
      <c r="AC130">
        <v>18.002099999999999</v>
      </c>
      <c r="AD130">
        <v>28.935500000000001</v>
      </c>
      <c r="AE130">
        <v>83.817599999999999</v>
      </c>
      <c r="AF130">
        <v>27.553899999999999</v>
      </c>
      <c r="AG130">
        <v>4.2468000000000004</v>
      </c>
      <c r="AH130">
        <v>1.0486</v>
      </c>
      <c r="AI130">
        <v>2.5000000000000001E-3</v>
      </c>
      <c r="AJ130">
        <v>0.19059999999999999</v>
      </c>
      <c r="AK130">
        <v>1.8800000000000001E-2</v>
      </c>
      <c r="AL130">
        <v>0.38009999999999999</v>
      </c>
      <c r="AM130">
        <v>4.3E-3</v>
      </c>
      <c r="AN130">
        <v>4.4000000000000003E-3</v>
      </c>
      <c r="AO130">
        <v>3.5000000000000001E-3</v>
      </c>
      <c r="AP130">
        <v>2.3699999999999999E-2</v>
      </c>
      <c r="AQ130">
        <v>4.0000000000000001E-3</v>
      </c>
      <c r="AR130">
        <v>2.8E-3</v>
      </c>
      <c r="AS130">
        <v>2.7000000000000001E-3</v>
      </c>
      <c r="AT130">
        <v>5.7299999999999997E-2</v>
      </c>
      <c r="AU130">
        <v>5.3E-3</v>
      </c>
      <c r="AV130">
        <v>3.0000000000000001E-3</v>
      </c>
      <c r="AW130">
        <v>2.0299999999999999E-2</v>
      </c>
      <c r="AX130">
        <v>3.2000000000000002E-3</v>
      </c>
      <c r="AY130">
        <v>3.3999999999999998E-3</v>
      </c>
      <c r="AZ130">
        <v>1.8800000000000001E-2</v>
      </c>
      <c r="BA130">
        <v>3.8999999999999998E-3</v>
      </c>
      <c r="BB130">
        <v>3.8999999999999998E-3</v>
      </c>
      <c r="BC130">
        <v>0.1118</v>
      </c>
      <c r="BD130">
        <v>5.74E-2</v>
      </c>
      <c r="BE130">
        <v>4.4000000000000003E-3</v>
      </c>
      <c r="BF130">
        <v>4.0000000000000001E-3</v>
      </c>
      <c r="BG130">
        <v>4.7000000000000002E-3</v>
      </c>
      <c r="BH130">
        <v>4.4999999999999997E-3</v>
      </c>
    </row>
    <row r="131" spans="1:60" x14ac:dyDescent="0.3">
      <c r="A131" t="s">
        <v>193</v>
      </c>
      <c r="B131" t="s">
        <v>61</v>
      </c>
      <c r="C131" t="s">
        <v>67</v>
      </c>
      <c r="D131" t="s">
        <v>128</v>
      </c>
      <c r="E131" t="s">
        <v>1206</v>
      </c>
      <c r="F131" s="15">
        <v>26.64</v>
      </c>
      <c r="G131" t="s">
        <v>65</v>
      </c>
      <c r="H131" t="s">
        <v>65</v>
      </c>
      <c r="I131" t="s">
        <v>65</v>
      </c>
      <c r="J131" t="s">
        <v>65</v>
      </c>
      <c r="K131">
        <v>17.424900000000001</v>
      </c>
      <c r="L131">
        <v>12.313700000000001</v>
      </c>
      <c r="M131">
        <v>27.119399999999999</v>
      </c>
      <c r="N131">
        <v>265.375</v>
      </c>
      <c r="O131">
        <v>12.5303</v>
      </c>
      <c r="P131">
        <v>9.0652000000000008</v>
      </c>
      <c r="Q131">
        <v>17.0764</v>
      </c>
      <c r="R131">
        <v>42.587299999999999</v>
      </c>
      <c r="S131">
        <v>1.9725999999999999</v>
      </c>
      <c r="T131">
        <v>6.7462</v>
      </c>
      <c r="U131">
        <v>16.022300000000001</v>
      </c>
      <c r="V131">
        <v>39.802199999999999</v>
      </c>
      <c r="W131">
        <v>12.563499999999999</v>
      </c>
      <c r="X131">
        <v>2.1202000000000001</v>
      </c>
      <c r="Y131">
        <v>50.542499999999997</v>
      </c>
      <c r="Z131">
        <v>82.304000000000002</v>
      </c>
      <c r="AA131">
        <v>2.7938999999999998</v>
      </c>
      <c r="AB131">
        <v>22.299099999999999</v>
      </c>
      <c r="AC131">
        <v>29.3538</v>
      </c>
      <c r="AD131">
        <v>46.388100000000001</v>
      </c>
      <c r="AE131">
        <v>124.47539999999999</v>
      </c>
      <c r="AF131">
        <v>53.567300000000003</v>
      </c>
      <c r="AG131">
        <v>5.5011000000000001</v>
      </c>
      <c r="AH131">
        <v>2.6246999999999998</v>
      </c>
      <c r="AI131">
        <v>1.3299999999999999E-2</v>
      </c>
      <c r="AJ131">
        <v>0.3543</v>
      </c>
      <c r="AK131">
        <v>4.1700000000000001E-2</v>
      </c>
      <c r="AL131">
        <v>0.52370000000000005</v>
      </c>
      <c r="AM131">
        <v>4.2599999999999999E-2</v>
      </c>
      <c r="AN131">
        <v>4.4000000000000003E-3</v>
      </c>
      <c r="AO131">
        <v>2.9499999999999998E-2</v>
      </c>
      <c r="AP131">
        <v>0.1052</v>
      </c>
      <c r="AQ131">
        <v>4.0000000000000001E-3</v>
      </c>
      <c r="AR131">
        <v>2.2599999999999999E-2</v>
      </c>
      <c r="AS131">
        <v>2.69E-2</v>
      </c>
      <c r="AT131">
        <v>0.16300000000000001</v>
      </c>
      <c r="AU131">
        <v>5.3E-3</v>
      </c>
      <c r="AV131">
        <v>6.5100000000000005E-2</v>
      </c>
      <c r="AW131">
        <v>0.17169999999999999</v>
      </c>
      <c r="AX131">
        <v>3.2000000000000002E-3</v>
      </c>
      <c r="AY131">
        <v>7.8200000000000006E-2</v>
      </c>
      <c r="AZ131">
        <v>9.8699999999999996E-2</v>
      </c>
      <c r="BA131">
        <v>3.8999999999999998E-3</v>
      </c>
      <c r="BB131">
        <v>1.5699999999999999E-2</v>
      </c>
      <c r="BC131">
        <v>0.24640000000000001</v>
      </c>
      <c r="BD131">
        <v>0.20169999999999999</v>
      </c>
      <c r="BE131">
        <v>4.4000000000000003E-3</v>
      </c>
      <c r="BF131">
        <v>4.0000000000000001E-3</v>
      </c>
      <c r="BG131">
        <v>4.7000000000000002E-3</v>
      </c>
      <c r="BH131">
        <v>4.4999999999999997E-3</v>
      </c>
    </row>
    <row r="132" spans="1:60" x14ac:dyDescent="0.3">
      <c r="A132" t="s">
        <v>194</v>
      </c>
      <c r="B132" t="s">
        <v>61</v>
      </c>
      <c r="C132" t="s">
        <v>67</v>
      </c>
      <c r="D132" t="s">
        <v>128</v>
      </c>
      <c r="E132" t="s">
        <v>1205</v>
      </c>
      <c r="F132" s="15">
        <v>23.88</v>
      </c>
      <c r="G132" t="s">
        <v>65</v>
      </c>
      <c r="H132" t="s">
        <v>65</v>
      </c>
      <c r="I132" t="s">
        <v>65</v>
      </c>
      <c r="J132" t="s">
        <v>65</v>
      </c>
      <c r="K132">
        <v>21.732900000000001</v>
      </c>
      <c r="L132">
        <v>13.951499999999999</v>
      </c>
      <c r="M132">
        <v>18.9741</v>
      </c>
      <c r="N132">
        <v>236.96029999999999</v>
      </c>
      <c r="O132">
        <v>11.0945</v>
      </c>
      <c r="P132">
        <v>8.2858000000000001</v>
      </c>
      <c r="Q132">
        <v>10.081099999999999</v>
      </c>
      <c r="R132">
        <v>29.274799999999999</v>
      </c>
      <c r="S132">
        <v>0.80369999999999997</v>
      </c>
      <c r="T132">
        <v>4.9255000000000004</v>
      </c>
      <c r="U132">
        <v>7.4112</v>
      </c>
      <c r="V132">
        <v>23.6905</v>
      </c>
      <c r="W132">
        <v>9.7310999999999996</v>
      </c>
      <c r="X132">
        <v>2.3816999999999999</v>
      </c>
      <c r="Y132">
        <v>30.483599999999999</v>
      </c>
      <c r="Z132">
        <v>47.566200000000002</v>
      </c>
      <c r="AA132">
        <v>1.9519</v>
      </c>
      <c r="AB132">
        <v>15.327199999999999</v>
      </c>
      <c r="AC132">
        <v>19.690899999999999</v>
      </c>
      <c r="AD132">
        <v>31.844799999999999</v>
      </c>
      <c r="AE132">
        <v>83.652500000000003</v>
      </c>
      <c r="AF132">
        <v>30.970300000000002</v>
      </c>
      <c r="AG132">
        <v>5.2187999999999999</v>
      </c>
      <c r="AH132">
        <v>1.4907999999999999</v>
      </c>
      <c r="AI132">
        <v>2.5000000000000001E-3</v>
      </c>
      <c r="AJ132">
        <v>0.31780000000000003</v>
      </c>
      <c r="AK132">
        <v>3.7100000000000001E-2</v>
      </c>
      <c r="AL132">
        <v>0.59440000000000004</v>
      </c>
      <c r="AM132">
        <v>4.3E-3</v>
      </c>
      <c r="AN132">
        <v>4.4000000000000003E-3</v>
      </c>
      <c r="AO132">
        <v>1.5599999999999999E-2</v>
      </c>
      <c r="AP132">
        <v>4.0500000000000001E-2</v>
      </c>
      <c r="AQ132">
        <v>4.0000000000000001E-3</v>
      </c>
      <c r="AR132">
        <v>0.02</v>
      </c>
      <c r="AS132">
        <v>2.7000000000000001E-3</v>
      </c>
      <c r="AT132">
        <v>9.4700000000000006E-2</v>
      </c>
      <c r="AU132">
        <v>5.3E-3</v>
      </c>
      <c r="AV132">
        <v>3.9100000000000003E-2</v>
      </c>
      <c r="AW132">
        <v>0.1137</v>
      </c>
      <c r="AX132">
        <v>3.2000000000000002E-3</v>
      </c>
      <c r="AY132">
        <v>3.8600000000000002E-2</v>
      </c>
      <c r="AZ132">
        <v>5.6500000000000002E-2</v>
      </c>
      <c r="BA132">
        <v>3.8999999999999998E-3</v>
      </c>
      <c r="BB132">
        <v>1.77E-2</v>
      </c>
      <c r="BC132">
        <v>0.21299999999999999</v>
      </c>
      <c r="BD132">
        <v>0.12690000000000001</v>
      </c>
      <c r="BE132">
        <v>4.4000000000000003E-3</v>
      </c>
      <c r="BF132">
        <v>4.0000000000000001E-3</v>
      </c>
      <c r="BG132">
        <v>4.7000000000000002E-3</v>
      </c>
      <c r="BH132">
        <v>4.4999999999999997E-3</v>
      </c>
    </row>
    <row r="133" spans="1:60" x14ac:dyDescent="0.3">
      <c r="A133" t="s">
        <v>195</v>
      </c>
      <c r="B133" t="s">
        <v>61</v>
      </c>
      <c r="C133" t="s">
        <v>62</v>
      </c>
      <c r="D133" t="s">
        <v>128</v>
      </c>
      <c r="E133" t="s">
        <v>1206</v>
      </c>
      <c r="F133" s="15">
        <v>34.659999999999997</v>
      </c>
      <c r="G133" t="s">
        <v>65</v>
      </c>
      <c r="H133" t="s">
        <v>65</v>
      </c>
      <c r="I133" t="s">
        <v>65</v>
      </c>
      <c r="J133" t="s">
        <v>65</v>
      </c>
      <c r="K133">
        <v>13.9893</v>
      </c>
      <c r="L133">
        <v>8.6742000000000008</v>
      </c>
      <c r="M133">
        <v>20.005600000000001</v>
      </c>
      <c r="N133">
        <v>198.93459999999999</v>
      </c>
      <c r="O133">
        <v>7.0103</v>
      </c>
      <c r="P133">
        <v>6.5335000000000001</v>
      </c>
      <c r="Q133">
        <v>13.1243</v>
      </c>
      <c r="R133">
        <v>36.298099999999998</v>
      </c>
      <c r="S133">
        <v>1.7865</v>
      </c>
      <c r="T133">
        <v>4.0652999999999997</v>
      </c>
      <c r="U133">
        <v>9.4373000000000005</v>
      </c>
      <c r="V133">
        <v>27.127700000000001</v>
      </c>
      <c r="W133">
        <v>7.4810999999999996</v>
      </c>
      <c r="X133">
        <v>1.3233999999999999</v>
      </c>
      <c r="Y133">
        <v>29.735199999999999</v>
      </c>
      <c r="Z133">
        <v>56.346499999999999</v>
      </c>
      <c r="AA133">
        <v>1.7089000000000001</v>
      </c>
      <c r="AB133">
        <v>12.6332</v>
      </c>
      <c r="AC133">
        <v>17.9102</v>
      </c>
      <c r="AD133">
        <v>29.904199999999999</v>
      </c>
      <c r="AE133">
        <v>85.895499999999998</v>
      </c>
      <c r="AF133">
        <v>35.365099999999998</v>
      </c>
      <c r="AG133">
        <v>3.4514</v>
      </c>
      <c r="AH133">
        <v>0.81540000000000001</v>
      </c>
      <c r="AI133">
        <v>2.5000000000000001E-3</v>
      </c>
      <c r="AJ133">
        <v>0.19489999999999999</v>
      </c>
      <c r="AK133">
        <v>3.49E-2</v>
      </c>
      <c r="AL133">
        <v>0.44940000000000002</v>
      </c>
      <c r="AM133">
        <v>4.3E-3</v>
      </c>
      <c r="AN133">
        <v>4.4000000000000003E-3</v>
      </c>
      <c r="AO133">
        <v>3.5000000000000001E-3</v>
      </c>
      <c r="AP133">
        <v>3.2300000000000002E-2</v>
      </c>
      <c r="AQ133">
        <v>4.0000000000000001E-3</v>
      </c>
      <c r="AR133">
        <v>2.29E-2</v>
      </c>
      <c r="AS133">
        <v>2.7000000000000001E-3</v>
      </c>
      <c r="AT133">
        <v>0.1341</v>
      </c>
      <c r="AU133">
        <v>5.3E-3</v>
      </c>
      <c r="AV133">
        <v>3.0000000000000001E-3</v>
      </c>
      <c r="AW133">
        <v>4.5600000000000002E-2</v>
      </c>
      <c r="AX133">
        <v>3.2000000000000002E-3</v>
      </c>
      <c r="AY133">
        <v>1.5699999999999999E-2</v>
      </c>
      <c r="AZ133">
        <v>6.7199999999999996E-2</v>
      </c>
      <c r="BA133">
        <v>3.8999999999999998E-3</v>
      </c>
      <c r="BB133">
        <v>1.6199999999999999E-2</v>
      </c>
      <c r="BC133">
        <v>0.21079999999999999</v>
      </c>
      <c r="BD133">
        <v>0.14430000000000001</v>
      </c>
      <c r="BE133">
        <v>4.4000000000000003E-3</v>
      </c>
      <c r="BF133">
        <v>2.6800000000000001E-2</v>
      </c>
      <c r="BG133">
        <v>4.7000000000000002E-3</v>
      </c>
      <c r="BH133">
        <v>4.4999999999999997E-3</v>
      </c>
    </row>
    <row r="134" spans="1:60" x14ac:dyDescent="0.3">
      <c r="A134" t="s">
        <v>196</v>
      </c>
      <c r="B134" t="s">
        <v>61</v>
      </c>
      <c r="C134" t="s">
        <v>67</v>
      </c>
      <c r="D134" t="s">
        <v>128</v>
      </c>
      <c r="E134" t="s">
        <v>1207</v>
      </c>
      <c r="F134" s="15">
        <v>25.78</v>
      </c>
      <c r="G134" t="s">
        <v>65</v>
      </c>
      <c r="H134" t="s">
        <v>65</v>
      </c>
      <c r="I134" t="s">
        <v>65</v>
      </c>
      <c r="J134" t="s">
        <v>65</v>
      </c>
      <c r="K134">
        <v>12.1851</v>
      </c>
      <c r="L134">
        <v>8.3066999999999993</v>
      </c>
      <c r="M134">
        <v>18.363800000000001</v>
      </c>
      <c r="N134">
        <v>200.38220000000001</v>
      </c>
      <c r="O134">
        <v>8.0533000000000001</v>
      </c>
      <c r="P134">
        <v>6.9659000000000004</v>
      </c>
      <c r="Q134">
        <v>12.740399999999999</v>
      </c>
      <c r="R134">
        <v>38.156799999999997</v>
      </c>
      <c r="S134">
        <v>2.222</v>
      </c>
      <c r="T134">
        <v>4.5014000000000003</v>
      </c>
      <c r="U134">
        <v>7.4408000000000003</v>
      </c>
      <c r="V134">
        <v>21.371400000000001</v>
      </c>
      <c r="W134">
        <v>6.6977000000000002</v>
      </c>
      <c r="X134">
        <v>1.0343</v>
      </c>
      <c r="Y134">
        <v>22.268999999999998</v>
      </c>
      <c r="Z134">
        <v>42.755099999999999</v>
      </c>
      <c r="AA134">
        <v>1.1462000000000001</v>
      </c>
      <c r="AB134">
        <v>11.021599999999999</v>
      </c>
      <c r="AC134">
        <v>16.5974</v>
      </c>
      <c r="AD134">
        <v>24.775600000000001</v>
      </c>
      <c r="AE134">
        <v>73.335800000000006</v>
      </c>
      <c r="AF134">
        <v>24.234300000000001</v>
      </c>
      <c r="AG134">
        <v>3.3761999999999999</v>
      </c>
      <c r="AH134">
        <v>0.14169999999999999</v>
      </c>
      <c r="AI134">
        <v>2.5000000000000001E-3</v>
      </c>
      <c r="AJ134">
        <v>0.26540000000000002</v>
      </c>
      <c r="AK134">
        <v>2.1499999999999998E-2</v>
      </c>
      <c r="AL134">
        <v>0.49540000000000001</v>
      </c>
      <c r="AM134">
        <v>4.3E-3</v>
      </c>
      <c r="AN134">
        <v>4.4000000000000003E-3</v>
      </c>
      <c r="AO134">
        <v>3.5000000000000001E-3</v>
      </c>
      <c r="AP134">
        <v>2.92E-2</v>
      </c>
      <c r="AQ134">
        <v>4.0000000000000001E-3</v>
      </c>
      <c r="AR134">
        <v>2.8E-3</v>
      </c>
      <c r="AS134">
        <v>2.7000000000000001E-3</v>
      </c>
      <c r="AT134">
        <v>0.13009999999999999</v>
      </c>
      <c r="AU134">
        <v>5.3E-3</v>
      </c>
      <c r="AV134">
        <v>3.0000000000000001E-3</v>
      </c>
      <c r="AW134">
        <v>3.61E-2</v>
      </c>
      <c r="AX134">
        <v>3.2000000000000002E-3</v>
      </c>
      <c r="AY134">
        <v>1.7500000000000002E-2</v>
      </c>
      <c r="AZ134">
        <v>0.1024</v>
      </c>
      <c r="BA134">
        <v>3.8999999999999998E-3</v>
      </c>
      <c r="BB134">
        <v>3.8999999999999998E-3</v>
      </c>
      <c r="BC134">
        <v>0.19</v>
      </c>
      <c r="BD134">
        <v>0.1421</v>
      </c>
      <c r="BE134">
        <v>4.4000000000000003E-3</v>
      </c>
      <c r="BF134">
        <v>4.0000000000000001E-3</v>
      </c>
      <c r="BG134">
        <v>4.7000000000000002E-3</v>
      </c>
      <c r="BH134">
        <v>4.4999999999999997E-3</v>
      </c>
    </row>
    <row r="135" spans="1:60" x14ac:dyDescent="0.3">
      <c r="A135" t="s">
        <v>197</v>
      </c>
      <c r="B135" t="s">
        <v>61</v>
      </c>
      <c r="C135" t="s">
        <v>62</v>
      </c>
      <c r="D135" t="s">
        <v>128</v>
      </c>
      <c r="E135" t="s">
        <v>1209</v>
      </c>
      <c r="F135" s="15">
        <v>21.45</v>
      </c>
      <c r="G135" t="s">
        <v>65</v>
      </c>
      <c r="H135" t="s">
        <v>65</v>
      </c>
      <c r="I135" t="s">
        <v>65</v>
      </c>
      <c r="J135" t="s">
        <v>65</v>
      </c>
      <c r="K135">
        <v>10.9742</v>
      </c>
      <c r="L135">
        <v>8.2243999999999993</v>
      </c>
      <c r="M135">
        <v>13.285500000000001</v>
      </c>
      <c r="N135">
        <v>174.86490000000001</v>
      </c>
      <c r="O135">
        <v>6.7390999999999996</v>
      </c>
      <c r="P135">
        <v>6.1810999999999998</v>
      </c>
      <c r="Q135">
        <v>8.3808000000000007</v>
      </c>
      <c r="R135">
        <v>25.412600000000001</v>
      </c>
      <c r="S135">
        <v>1.3928</v>
      </c>
      <c r="T135">
        <v>3.1861000000000002</v>
      </c>
      <c r="U135">
        <v>5.4164000000000003</v>
      </c>
      <c r="V135">
        <v>15.1372</v>
      </c>
      <c r="W135">
        <v>5.2405999999999997</v>
      </c>
      <c r="X135">
        <v>0.79330000000000001</v>
      </c>
      <c r="Y135">
        <v>18.751000000000001</v>
      </c>
      <c r="Z135">
        <v>31.924900000000001</v>
      </c>
      <c r="AA135">
        <v>1.2932999999999999</v>
      </c>
      <c r="AB135">
        <v>9.9303000000000008</v>
      </c>
      <c r="AC135">
        <v>14.495799999999999</v>
      </c>
      <c r="AD135">
        <v>21.1053</v>
      </c>
      <c r="AE135">
        <v>62.481400000000001</v>
      </c>
      <c r="AF135">
        <v>22.2028</v>
      </c>
      <c r="AG135">
        <v>3.5640999999999998</v>
      </c>
      <c r="AH135">
        <v>0.96289999999999998</v>
      </c>
      <c r="AI135">
        <v>2.5000000000000001E-3</v>
      </c>
      <c r="AJ135">
        <v>0.2077</v>
      </c>
      <c r="AK135">
        <v>2.8400000000000002E-2</v>
      </c>
      <c r="AL135">
        <v>0.37190000000000001</v>
      </c>
      <c r="AM135">
        <v>2.5100000000000001E-2</v>
      </c>
      <c r="AN135">
        <v>4.4000000000000003E-3</v>
      </c>
      <c r="AO135">
        <v>3.5000000000000001E-3</v>
      </c>
      <c r="AP135">
        <v>2.0299999999999999E-2</v>
      </c>
      <c r="AQ135">
        <v>4.0000000000000001E-3</v>
      </c>
      <c r="AR135">
        <v>1.12E-2</v>
      </c>
      <c r="AS135">
        <v>2.7000000000000001E-3</v>
      </c>
      <c r="AT135">
        <v>8.09E-2</v>
      </c>
      <c r="AU135">
        <v>5.3E-3</v>
      </c>
      <c r="AV135">
        <v>1.0999999999999999E-2</v>
      </c>
      <c r="AW135">
        <v>6.8900000000000003E-2</v>
      </c>
      <c r="AX135">
        <v>3.2000000000000002E-3</v>
      </c>
      <c r="AY135">
        <v>1.9300000000000001E-2</v>
      </c>
      <c r="AZ135">
        <v>6.9000000000000006E-2</v>
      </c>
      <c r="BA135">
        <v>3.8999999999999998E-3</v>
      </c>
      <c r="BB135">
        <v>3.8999999999999998E-3</v>
      </c>
      <c r="BC135">
        <v>0.14729999999999999</v>
      </c>
      <c r="BD135">
        <v>8.5300000000000001E-2</v>
      </c>
      <c r="BE135">
        <v>4.4000000000000003E-3</v>
      </c>
      <c r="BF135">
        <v>1.8700000000000001E-2</v>
      </c>
      <c r="BG135">
        <v>4.7000000000000002E-3</v>
      </c>
      <c r="BH135">
        <v>4.4999999999999997E-3</v>
      </c>
    </row>
    <row r="136" spans="1:60" x14ac:dyDescent="0.3">
      <c r="A136" t="s">
        <v>198</v>
      </c>
      <c r="B136" t="s">
        <v>61</v>
      </c>
      <c r="C136" t="s">
        <v>67</v>
      </c>
      <c r="D136" t="s">
        <v>128</v>
      </c>
      <c r="E136" t="s">
        <v>1203</v>
      </c>
      <c r="F136" s="15">
        <v>24.17</v>
      </c>
      <c r="G136" t="s">
        <v>65</v>
      </c>
      <c r="H136" t="s">
        <v>65</v>
      </c>
      <c r="I136" t="s">
        <v>65</v>
      </c>
      <c r="J136" t="s">
        <v>65</v>
      </c>
      <c r="K136">
        <v>20.2163</v>
      </c>
      <c r="L136">
        <v>15.5351</v>
      </c>
      <c r="M136">
        <v>28.088799999999999</v>
      </c>
      <c r="N136">
        <v>301.233</v>
      </c>
      <c r="O136">
        <v>10.5459</v>
      </c>
      <c r="P136">
        <v>13.4244</v>
      </c>
      <c r="Q136">
        <v>10.1991</v>
      </c>
      <c r="R136">
        <v>62.524000000000001</v>
      </c>
      <c r="S136">
        <v>1.4096</v>
      </c>
      <c r="T136">
        <v>8.7258999999999993</v>
      </c>
      <c r="U136">
        <v>15.4381</v>
      </c>
      <c r="V136">
        <v>38.809899999999999</v>
      </c>
      <c r="W136">
        <v>13.634399999999999</v>
      </c>
      <c r="X136">
        <v>2.8982000000000001</v>
      </c>
      <c r="Y136">
        <v>42.4694</v>
      </c>
      <c r="Z136">
        <v>59.890300000000003</v>
      </c>
      <c r="AA136">
        <v>3.2208999999999999</v>
      </c>
      <c r="AB136">
        <v>22.1755</v>
      </c>
      <c r="AC136">
        <v>27.860800000000001</v>
      </c>
      <c r="AD136">
        <v>45.283700000000003</v>
      </c>
      <c r="AE136">
        <v>112.2333</v>
      </c>
      <c r="AF136">
        <v>35.0017</v>
      </c>
      <c r="AG136">
        <v>5.9012000000000002</v>
      </c>
      <c r="AH136">
        <v>1.0348999999999999</v>
      </c>
      <c r="AI136">
        <v>2.5100000000000001E-2</v>
      </c>
      <c r="AJ136">
        <v>0.33129999999999998</v>
      </c>
      <c r="AK136">
        <v>7.4399999999999994E-2</v>
      </c>
      <c r="AL136">
        <v>0.69210000000000005</v>
      </c>
      <c r="AM136">
        <v>6.5600000000000006E-2</v>
      </c>
      <c r="AN136">
        <v>2.07E-2</v>
      </c>
      <c r="AO136">
        <v>3.2500000000000001E-2</v>
      </c>
      <c r="AP136">
        <v>8.3000000000000004E-2</v>
      </c>
      <c r="AQ136">
        <v>9.7999999999999997E-3</v>
      </c>
      <c r="AR136">
        <v>4.5600000000000002E-2</v>
      </c>
      <c r="AS136">
        <v>3.4799999999999998E-2</v>
      </c>
      <c r="AT136">
        <v>0.16320000000000001</v>
      </c>
      <c r="AU136">
        <v>1.4E-2</v>
      </c>
      <c r="AV136">
        <v>4.1000000000000002E-2</v>
      </c>
      <c r="AW136">
        <v>0.1147</v>
      </c>
      <c r="AX136">
        <v>3.2399999999999998E-2</v>
      </c>
      <c r="AY136">
        <v>5.5800000000000002E-2</v>
      </c>
      <c r="AZ136">
        <v>0.1474</v>
      </c>
      <c r="BA136">
        <v>1.4E-2</v>
      </c>
      <c r="BB136">
        <v>3.1300000000000001E-2</v>
      </c>
      <c r="BC136">
        <v>0.23469999999999999</v>
      </c>
      <c r="BD136">
        <v>0.1898</v>
      </c>
      <c r="BE136">
        <v>4.4000000000000003E-3</v>
      </c>
      <c r="BF136">
        <v>7.0300000000000001E-2</v>
      </c>
      <c r="BG136">
        <v>1.6199999999999999E-2</v>
      </c>
      <c r="BH136">
        <v>4.4999999999999997E-3</v>
      </c>
    </row>
    <row r="137" spans="1:60" x14ac:dyDescent="0.3">
      <c r="A137" t="s">
        <v>199</v>
      </c>
      <c r="B137" t="s">
        <v>61</v>
      </c>
      <c r="C137" t="s">
        <v>67</v>
      </c>
      <c r="D137" t="s">
        <v>128</v>
      </c>
      <c r="E137" t="s">
        <v>1209</v>
      </c>
      <c r="F137" s="15">
        <v>21.46</v>
      </c>
      <c r="G137" t="s">
        <v>65</v>
      </c>
      <c r="H137" t="s">
        <v>65</v>
      </c>
      <c r="I137" t="s">
        <v>65</v>
      </c>
      <c r="J137" t="s">
        <v>65</v>
      </c>
      <c r="K137">
        <v>11.554</v>
      </c>
      <c r="L137">
        <v>8.9027999999999992</v>
      </c>
      <c r="M137">
        <v>14.8035</v>
      </c>
      <c r="N137">
        <v>182.81819999999999</v>
      </c>
      <c r="O137">
        <v>6.8475999999999999</v>
      </c>
      <c r="P137">
        <v>7.1364999999999998</v>
      </c>
      <c r="Q137">
        <v>11.382899999999999</v>
      </c>
      <c r="R137">
        <v>33.882800000000003</v>
      </c>
      <c r="S137">
        <v>1.0074000000000001</v>
      </c>
      <c r="T137">
        <v>4.5594000000000001</v>
      </c>
      <c r="U137">
        <v>9.5946999999999996</v>
      </c>
      <c r="V137">
        <v>22.328299999999999</v>
      </c>
      <c r="W137">
        <v>6.9802</v>
      </c>
      <c r="X137">
        <v>1.6960999999999999</v>
      </c>
      <c r="Y137">
        <v>25.23</v>
      </c>
      <c r="Z137">
        <v>36.5169</v>
      </c>
      <c r="AA137">
        <v>2.1657999999999999</v>
      </c>
      <c r="AB137">
        <v>13.0398</v>
      </c>
      <c r="AC137">
        <v>14.0731</v>
      </c>
      <c r="AD137">
        <v>32.843400000000003</v>
      </c>
      <c r="AE137">
        <v>76.886200000000002</v>
      </c>
      <c r="AF137">
        <v>20.4238</v>
      </c>
      <c r="AG137">
        <v>3.9668000000000001</v>
      </c>
      <c r="AH137">
        <v>0.46920000000000001</v>
      </c>
      <c r="AI137">
        <v>2.5000000000000001E-3</v>
      </c>
      <c r="AJ137">
        <v>0.13550000000000001</v>
      </c>
      <c r="AK137">
        <v>3.0099999999999998E-2</v>
      </c>
      <c r="AL137">
        <v>0.3589</v>
      </c>
      <c r="AM137">
        <v>4.3E-3</v>
      </c>
      <c r="AN137">
        <v>4.4000000000000003E-3</v>
      </c>
      <c r="AO137">
        <v>1.35E-2</v>
      </c>
      <c r="AP137">
        <v>2.5899999999999999E-2</v>
      </c>
      <c r="AQ137">
        <v>4.0000000000000001E-3</v>
      </c>
      <c r="AR137">
        <v>2.47E-2</v>
      </c>
      <c r="AS137">
        <v>2.7000000000000001E-3</v>
      </c>
      <c r="AT137">
        <v>9.1800000000000007E-2</v>
      </c>
      <c r="AU137">
        <v>5.3E-3</v>
      </c>
      <c r="AV137">
        <v>2.1299999999999999E-2</v>
      </c>
      <c r="AW137">
        <v>5.8999999999999997E-2</v>
      </c>
      <c r="AX137">
        <v>1.2999999999999999E-2</v>
      </c>
      <c r="AY137">
        <v>1.06E-2</v>
      </c>
      <c r="AZ137">
        <v>6.7199999999999996E-2</v>
      </c>
      <c r="BA137">
        <v>3.8999999999999998E-3</v>
      </c>
      <c r="BB137">
        <v>1.2999999999999999E-2</v>
      </c>
      <c r="BC137">
        <v>0.1585</v>
      </c>
      <c r="BD137">
        <v>9.5399999999999999E-2</v>
      </c>
      <c r="BE137">
        <v>4.4000000000000003E-3</v>
      </c>
      <c r="BF137">
        <v>1.6899999999999998E-2</v>
      </c>
      <c r="BG137">
        <v>4.7000000000000002E-3</v>
      </c>
      <c r="BH137">
        <v>4.4999999999999997E-3</v>
      </c>
    </row>
    <row r="138" spans="1:60" x14ac:dyDescent="0.3">
      <c r="A138" t="s">
        <v>200</v>
      </c>
      <c r="B138" t="s">
        <v>61</v>
      </c>
      <c r="C138" t="s">
        <v>62</v>
      </c>
      <c r="D138" t="s">
        <v>128</v>
      </c>
      <c r="E138" t="s">
        <v>1208</v>
      </c>
      <c r="F138" s="15">
        <v>21.5</v>
      </c>
      <c r="G138" t="s">
        <v>65</v>
      </c>
      <c r="H138" t="s">
        <v>65</v>
      </c>
      <c r="I138" t="s">
        <v>65</v>
      </c>
      <c r="J138" t="s">
        <v>65</v>
      </c>
      <c r="K138">
        <v>9.5747999999999998</v>
      </c>
      <c r="L138">
        <v>8.0521999999999991</v>
      </c>
      <c r="M138">
        <v>12.204800000000001</v>
      </c>
      <c r="N138">
        <v>196.3587</v>
      </c>
      <c r="O138">
        <v>7.7973999999999997</v>
      </c>
      <c r="P138">
        <v>7.0137</v>
      </c>
      <c r="Q138">
        <v>9.3039000000000005</v>
      </c>
      <c r="R138">
        <v>32.134500000000003</v>
      </c>
      <c r="S138">
        <v>1.0521</v>
      </c>
      <c r="T138">
        <v>3.9361999999999999</v>
      </c>
      <c r="U138">
        <v>6.4410999999999996</v>
      </c>
      <c r="V138">
        <v>19.812799999999999</v>
      </c>
      <c r="W138">
        <v>5.8643000000000001</v>
      </c>
      <c r="X138">
        <v>1.2059</v>
      </c>
      <c r="Y138">
        <v>22.648399999999999</v>
      </c>
      <c r="Z138">
        <v>38.090200000000003</v>
      </c>
      <c r="AA138">
        <v>1.6695</v>
      </c>
      <c r="AB138">
        <v>11.393000000000001</v>
      </c>
      <c r="AC138">
        <v>15.1625</v>
      </c>
      <c r="AD138">
        <v>26.618500000000001</v>
      </c>
      <c r="AE138">
        <v>84.492999999999995</v>
      </c>
      <c r="AF138">
        <v>24.866900000000001</v>
      </c>
      <c r="AG138">
        <v>3.6404000000000001</v>
      </c>
      <c r="AH138">
        <v>0.70760000000000001</v>
      </c>
      <c r="AI138">
        <v>1.1900000000000001E-2</v>
      </c>
      <c r="AJ138">
        <v>0.30409999999999998</v>
      </c>
      <c r="AK138">
        <v>3.6900000000000002E-2</v>
      </c>
      <c r="AL138">
        <v>0.49220000000000003</v>
      </c>
      <c r="AM138">
        <v>2.9700000000000001E-2</v>
      </c>
      <c r="AN138">
        <v>4.4000000000000003E-3</v>
      </c>
      <c r="AO138">
        <v>1.9E-2</v>
      </c>
      <c r="AP138">
        <v>4.8500000000000001E-2</v>
      </c>
      <c r="AQ138">
        <v>4.0000000000000001E-3</v>
      </c>
      <c r="AR138">
        <v>2.07E-2</v>
      </c>
      <c r="AS138">
        <v>1.3599999999999999E-2</v>
      </c>
      <c r="AT138">
        <v>0.10630000000000001</v>
      </c>
      <c r="AU138">
        <v>5.3E-3</v>
      </c>
      <c r="AV138">
        <v>3.0700000000000002E-2</v>
      </c>
      <c r="AW138">
        <v>0.1124</v>
      </c>
      <c r="AX138">
        <v>9.4999999999999998E-3</v>
      </c>
      <c r="AY138">
        <v>2.63E-2</v>
      </c>
      <c r="AZ138">
        <v>6.5299999999999997E-2</v>
      </c>
      <c r="BA138">
        <v>3.8999999999999998E-3</v>
      </c>
      <c r="BB138">
        <v>1.7399999999999999E-2</v>
      </c>
      <c r="BC138">
        <v>0.20300000000000001</v>
      </c>
      <c r="BD138">
        <v>9.8000000000000004E-2</v>
      </c>
      <c r="BE138">
        <v>4.4000000000000003E-3</v>
      </c>
      <c r="BF138">
        <v>3.39E-2</v>
      </c>
      <c r="BG138">
        <v>4.7000000000000002E-3</v>
      </c>
      <c r="BH138">
        <v>4.4999999999999997E-3</v>
      </c>
    </row>
    <row r="139" spans="1:60" x14ac:dyDescent="0.3">
      <c r="A139" t="s">
        <v>201</v>
      </c>
      <c r="B139" t="s">
        <v>61</v>
      </c>
      <c r="C139" t="s">
        <v>67</v>
      </c>
      <c r="D139" t="s">
        <v>128</v>
      </c>
      <c r="E139" t="s">
        <v>1205</v>
      </c>
      <c r="F139" s="15">
        <v>26.45</v>
      </c>
      <c r="G139" t="s">
        <v>65</v>
      </c>
      <c r="H139" t="s">
        <v>65</v>
      </c>
      <c r="I139" t="s">
        <v>65</v>
      </c>
      <c r="J139" t="s">
        <v>65</v>
      </c>
      <c r="K139">
        <v>12.1576</v>
      </c>
      <c r="L139">
        <v>8.7048000000000005</v>
      </c>
      <c r="M139">
        <v>14.8644</v>
      </c>
      <c r="N139">
        <v>185.9674</v>
      </c>
      <c r="O139">
        <v>8.3026999999999997</v>
      </c>
      <c r="P139">
        <v>6.5449000000000002</v>
      </c>
      <c r="Q139">
        <v>10.1427</v>
      </c>
      <c r="R139">
        <v>33.795299999999997</v>
      </c>
      <c r="S139">
        <v>1.2248000000000001</v>
      </c>
      <c r="T139">
        <v>4.4015000000000004</v>
      </c>
      <c r="U139">
        <v>7.2721</v>
      </c>
      <c r="V139">
        <v>26.039000000000001</v>
      </c>
      <c r="W139">
        <v>8.3076000000000008</v>
      </c>
      <c r="X139">
        <v>1.5908</v>
      </c>
      <c r="Y139">
        <v>27.1129</v>
      </c>
      <c r="Z139">
        <v>52.915100000000002</v>
      </c>
      <c r="AA139">
        <v>1.7032</v>
      </c>
      <c r="AB139">
        <v>13.0116</v>
      </c>
      <c r="AC139">
        <v>20.1036</v>
      </c>
      <c r="AD139">
        <v>28.051200000000001</v>
      </c>
      <c r="AE139">
        <v>80.966399999999993</v>
      </c>
      <c r="AF139">
        <v>30.386399999999998</v>
      </c>
      <c r="AG139">
        <v>4.1791</v>
      </c>
      <c r="AH139">
        <v>0.88060000000000005</v>
      </c>
      <c r="AI139">
        <v>2.5000000000000001E-3</v>
      </c>
      <c r="AJ139">
        <v>0.21229999999999999</v>
      </c>
      <c r="AK139">
        <v>2.9600000000000001E-2</v>
      </c>
      <c r="AL139">
        <v>0.40200000000000002</v>
      </c>
      <c r="AM139">
        <v>1.15E-2</v>
      </c>
      <c r="AN139">
        <v>4.4000000000000003E-3</v>
      </c>
      <c r="AO139">
        <v>1.3899999999999999E-2</v>
      </c>
      <c r="AP139">
        <v>3.9399999999999998E-2</v>
      </c>
      <c r="AQ139">
        <v>4.0000000000000001E-3</v>
      </c>
      <c r="AR139">
        <v>1.77E-2</v>
      </c>
      <c r="AS139">
        <v>2.7000000000000001E-3</v>
      </c>
      <c r="AT139">
        <v>0.11749999999999999</v>
      </c>
      <c r="AU139">
        <v>5.3E-3</v>
      </c>
      <c r="AV139">
        <v>1.2500000000000001E-2</v>
      </c>
      <c r="AW139">
        <v>6.6799999999999998E-2</v>
      </c>
      <c r="AX139">
        <v>3.2000000000000002E-3</v>
      </c>
      <c r="AY139">
        <v>1.9400000000000001E-2</v>
      </c>
      <c r="AZ139">
        <v>7.85E-2</v>
      </c>
      <c r="BA139">
        <v>3.8999999999999998E-3</v>
      </c>
      <c r="BB139">
        <v>1.4200000000000001E-2</v>
      </c>
      <c r="BC139">
        <v>0.1842</v>
      </c>
      <c r="BD139">
        <v>0.1366</v>
      </c>
      <c r="BE139">
        <v>4.4000000000000003E-3</v>
      </c>
      <c r="BF139">
        <v>1.2999999999999999E-2</v>
      </c>
      <c r="BG139">
        <v>4.7000000000000002E-3</v>
      </c>
      <c r="BH139">
        <v>4.4999999999999997E-3</v>
      </c>
    </row>
    <row r="140" spans="1:60" x14ac:dyDescent="0.3">
      <c r="A140" t="s">
        <v>202</v>
      </c>
      <c r="B140" t="s">
        <v>61</v>
      </c>
      <c r="C140" t="s">
        <v>62</v>
      </c>
      <c r="D140" t="s">
        <v>128</v>
      </c>
      <c r="E140" t="s">
        <v>1203</v>
      </c>
      <c r="F140" s="15">
        <v>26.3</v>
      </c>
      <c r="G140" t="s">
        <v>65</v>
      </c>
      <c r="H140" t="s">
        <v>65</v>
      </c>
      <c r="I140" t="s">
        <v>65</v>
      </c>
      <c r="J140" t="s">
        <v>65</v>
      </c>
      <c r="K140">
        <v>10.6328</v>
      </c>
      <c r="L140">
        <v>6.3041999999999998</v>
      </c>
      <c r="M140">
        <v>13.1417</v>
      </c>
      <c r="N140">
        <v>141.71459999999999</v>
      </c>
      <c r="O140">
        <v>6.2466999999999997</v>
      </c>
      <c r="P140">
        <v>4.8597000000000001</v>
      </c>
      <c r="Q140">
        <v>8.9187999999999992</v>
      </c>
      <c r="R140">
        <v>29.331800000000001</v>
      </c>
      <c r="S140">
        <v>1.4781</v>
      </c>
      <c r="T140">
        <v>3.2336999999999998</v>
      </c>
      <c r="U140">
        <v>6.7961999999999998</v>
      </c>
      <c r="V140">
        <v>20.019500000000001</v>
      </c>
      <c r="W140">
        <v>5.8228</v>
      </c>
      <c r="X140">
        <v>0.69059999999999999</v>
      </c>
      <c r="Y140">
        <v>19.225999999999999</v>
      </c>
      <c r="Z140">
        <v>39.936100000000003</v>
      </c>
      <c r="AA140">
        <v>0.80269999999999997</v>
      </c>
      <c r="AB140">
        <v>8.8552999999999997</v>
      </c>
      <c r="AC140">
        <v>14.674200000000001</v>
      </c>
      <c r="AD140">
        <v>18.7318</v>
      </c>
      <c r="AE140">
        <v>63.024999999999999</v>
      </c>
      <c r="AF140">
        <v>25.2715</v>
      </c>
      <c r="AG140">
        <v>3.1968000000000001</v>
      </c>
      <c r="AH140">
        <v>0.99209999999999998</v>
      </c>
      <c r="AI140">
        <v>2.5000000000000001E-3</v>
      </c>
      <c r="AJ140">
        <v>0.1386</v>
      </c>
      <c r="AK140">
        <v>2.7900000000000001E-2</v>
      </c>
      <c r="AL140">
        <v>0.25900000000000001</v>
      </c>
      <c r="AM140">
        <v>4.3E-3</v>
      </c>
      <c r="AN140">
        <v>4.4000000000000003E-3</v>
      </c>
      <c r="AO140">
        <v>3.5000000000000001E-3</v>
      </c>
      <c r="AP140">
        <v>3.7000000000000002E-3</v>
      </c>
      <c r="AQ140">
        <v>4.0000000000000001E-3</v>
      </c>
      <c r="AR140">
        <v>2.8E-3</v>
      </c>
      <c r="AS140">
        <v>2.7000000000000001E-3</v>
      </c>
      <c r="AT140">
        <v>8.3400000000000002E-2</v>
      </c>
      <c r="AU140">
        <v>5.3E-3</v>
      </c>
      <c r="AV140">
        <v>3.0000000000000001E-3</v>
      </c>
      <c r="AW140">
        <v>2.5100000000000001E-2</v>
      </c>
      <c r="AX140">
        <v>3.2000000000000002E-3</v>
      </c>
      <c r="AY140">
        <v>3.3999999999999998E-3</v>
      </c>
      <c r="AZ140">
        <v>5.6500000000000002E-2</v>
      </c>
      <c r="BA140">
        <v>3.8999999999999998E-3</v>
      </c>
      <c r="BB140">
        <v>3.8999999999999998E-3</v>
      </c>
      <c r="BC140">
        <v>0.14799999999999999</v>
      </c>
      <c r="BD140">
        <v>0.13650000000000001</v>
      </c>
      <c r="BE140">
        <v>4.4000000000000003E-3</v>
      </c>
      <c r="BF140">
        <v>4.0000000000000001E-3</v>
      </c>
      <c r="BG140">
        <v>4.7000000000000002E-3</v>
      </c>
      <c r="BH140">
        <v>4.4999999999999997E-3</v>
      </c>
    </row>
    <row r="141" spans="1:60" x14ac:dyDescent="0.3">
      <c r="A141" t="s">
        <v>203</v>
      </c>
      <c r="B141" t="s">
        <v>61</v>
      </c>
      <c r="C141" t="s">
        <v>67</v>
      </c>
      <c r="D141" t="s">
        <v>128</v>
      </c>
      <c r="E141" t="s">
        <v>1204</v>
      </c>
      <c r="F141" s="15">
        <v>23.42</v>
      </c>
      <c r="G141" t="s">
        <v>65</v>
      </c>
      <c r="H141" t="s">
        <v>65</v>
      </c>
      <c r="I141" t="s">
        <v>65</v>
      </c>
      <c r="J141" t="s">
        <v>65</v>
      </c>
      <c r="K141">
        <v>22.932700000000001</v>
      </c>
      <c r="L141">
        <v>16.634499999999999</v>
      </c>
      <c r="M141">
        <v>24.563600000000001</v>
      </c>
      <c r="N141">
        <v>246.34649999999999</v>
      </c>
      <c r="O141">
        <v>8.5440000000000005</v>
      </c>
      <c r="P141">
        <v>12.6046</v>
      </c>
      <c r="Q141">
        <v>17.0564</v>
      </c>
      <c r="R141">
        <v>43.997799999999998</v>
      </c>
      <c r="S141">
        <v>1.0620000000000001</v>
      </c>
      <c r="T141">
        <v>6.4363999999999999</v>
      </c>
      <c r="U141">
        <v>9.6546000000000003</v>
      </c>
      <c r="V141">
        <v>29.694900000000001</v>
      </c>
      <c r="W141">
        <v>13.899699999999999</v>
      </c>
      <c r="X141">
        <v>3.2763</v>
      </c>
      <c r="Y141">
        <v>41.103700000000003</v>
      </c>
      <c r="Z141">
        <v>52.190399999999997</v>
      </c>
      <c r="AA141">
        <v>3.0265</v>
      </c>
      <c r="AB141">
        <v>22.061499999999999</v>
      </c>
      <c r="AC141">
        <v>24.817900000000002</v>
      </c>
      <c r="AD141">
        <v>36.305500000000002</v>
      </c>
      <c r="AE141">
        <v>86.4512</v>
      </c>
      <c r="AF141">
        <v>28.643599999999999</v>
      </c>
      <c r="AG141">
        <v>5.9086999999999996</v>
      </c>
      <c r="AH141">
        <v>1.3729</v>
      </c>
      <c r="AI141">
        <v>0.03</v>
      </c>
      <c r="AJ141">
        <v>0.32650000000000001</v>
      </c>
      <c r="AK141">
        <v>5.2499999999999998E-2</v>
      </c>
      <c r="AL141">
        <v>0.42049999999999998</v>
      </c>
      <c r="AM141">
        <v>4.6699999999999998E-2</v>
      </c>
      <c r="AN141">
        <v>4.4000000000000003E-3</v>
      </c>
      <c r="AO141">
        <v>2.8000000000000001E-2</v>
      </c>
      <c r="AP141">
        <v>6.2300000000000001E-2</v>
      </c>
      <c r="AQ141">
        <v>1.11E-2</v>
      </c>
      <c r="AR141">
        <v>2.98E-2</v>
      </c>
      <c r="AS141">
        <v>3.2199999999999999E-2</v>
      </c>
      <c r="AT141">
        <v>0.105</v>
      </c>
      <c r="AU141">
        <v>5.3E-3</v>
      </c>
      <c r="AV141">
        <v>4.0500000000000001E-2</v>
      </c>
      <c r="AW141">
        <v>0.10829999999999999</v>
      </c>
      <c r="AX141">
        <v>1.9300000000000001E-2</v>
      </c>
      <c r="AY141">
        <v>4.8800000000000003E-2</v>
      </c>
      <c r="AZ141">
        <v>9.2499999999999999E-2</v>
      </c>
      <c r="BA141">
        <v>3.8999999999999998E-3</v>
      </c>
      <c r="BB141">
        <v>2.4400000000000002E-2</v>
      </c>
      <c r="BC141">
        <v>0.1469</v>
      </c>
      <c r="BD141">
        <v>0.1215</v>
      </c>
      <c r="BE141">
        <v>4.4000000000000003E-3</v>
      </c>
      <c r="BF141">
        <v>4.6300000000000001E-2</v>
      </c>
      <c r="BG141">
        <v>6.7000000000000002E-3</v>
      </c>
      <c r="BH141">
        <v>4.4999999999999997E-3</v>
      </c>
    </row>
    <row r="142" spans="1:60" x14ac:dyDescent="0.3">
      <c r="A142" t="s">
        <v>204</v>
      </c>
      <c r="B142" t="s">
        <v>61</v>
      </c>
      <c r="C142" t="s">
        <v>67</v>
      </c>
      <c r="D142" t="s">
        <v>128</v>
      </c>
      <c r="E142" t="s">
        <v>1206</v>
      </c>
      <c r="F142" s="15">
        <v>21.26</v>
      </c>
      <c r="G142" t="s">
        <v>65</v>
      </c>
      <c r="H142" t="s">
        <v>65</v>
      </c>
      <c r="I142" t="s">
        <v>65</v>
      </c>
      <c r="J142" t="s">
        <v>65</v>
      </c>
      <c r="K142">
        <v>12.7715</v>
      </c>
      <c r="L142">
        <v>7.5814000000000004</v>
      </c>
      <c r="M142">
        <v>15.540900000000001</v>
      </c>
      <c r="N142">
        <v>178.37119999999999</v>
      </c>
      <c r="O142">
        <v>6.9729999999999999</v>
      </c>
      <c r="P142">
        <v>7.1521999999999997</v>
      </c>
      <c r="Q142">
        <v>13.297000000000001</v>
      </c>
      <c r="R142">
        <v>40.1492</v>
      </c>
      <c r="S142">
        <v>1.0490999999999999</v>
      </c>
      <c r="T142">
        <v>4.4572000000000003</v>
      </c>
      <c r="U142">
        <v>8.8107000000000006</v>
      </c>
      <c r="V142">
        <v>26.206600000000002</v>
      </c>
      <c r="W142">
        <v>8.7068999999999992</v>
      </c>
      <c r="X142">
        <v>1.2801</v>
      </c>
      <c r="Y142">
        <v>26.337499999999999</v>
      </c>
      <c r="Z142">
        <v>44.31</v>
      </c>
      <c r="AA142">
        <v>1.1753</v>
      </c>
      <c r="AB142">
        <v>13.6393</v>
      </c>
      <c r="AC142">
        <v>19.7241</v>
      </c>
      <c r="AD142">
        <v>24.9009</v>
      </c>
      <c r="AE142">
        <v>71.295599999999993</v>
      </c>
      <c r="AF142">
        <v>26.906500000000001</v>
      </c>
      <c r="AG142">
        <v>4.3441000000000001</v>
      </c>
      <c r="AH142">
        <v>0.97719999999999996</v>
      </c>
      <c r="AI142">
        <v>9.7000000000000003E-3</v>
      </c>
      <c r="AJ142">
        <v>0.24729999999999999</v>
      </c>
      <c r="AK142">
        <v>2.5999999999999999E-2</v>
      </c>
      <c r="AL142">
        <v>0.30780000000000002</v>
      </c>
      <c r="AM142">
        <v>4.07E-2</v>
      </c>
      <c r="AN142">
        <v>4.4000000000000003E-3</v>
      </c>
      <c r="AO142">
        <v>1.72E-2</v>
      </c>
      <c r="AP142">
        <v>6.6000000000000003E-2</v>
      </c>
      <c r="AQ142">
        <v>8.0000000000000002E-3</v>
      </c>
      <c r="AR142">
        <v>1.2E-2</v>
      </c>
      <c r="AS142">
        <v>2.06E-2</v>
      </c>
      <c r="AT142">
        <v>9.2899999999999996E-2</v>
      </c>
      <c r="AU142">
        <v>5.3E-3</v>
      </c>
      <c r="AV142">
        <v>3.49E-2</v>
      </c>
      <c r="AW142">
        <v>9.4299999999999995E-2</v>
      </c>
      <c r="AX142">
        <v>6.0000000000000001E-3</v>
      </c>
      <c r="AY142">
        <v>4.6300000000000001E-2</v>
      </c>
      <c r="AZ142">
        <v>7.0300000000000001E-2</v>
      </c>
      <c r="BA142">
        <v>3.8999999999999998E-3</v>
      </c>
      <c r="BB142">
        <v>8.8999999999999999E-3</v>
      </c>
      <c r="BC142">
        <v>0.13650000000000001</v>
      </c>
      <c r="BD142">
        <v>0.1198</v>
      </c>
      <c r="BE142">
        <v>4.4000000000000003E-3</v>
      </c>
      <c r="BF142">
        <v>2.87E-2</v>
      </c>
      <c r="BG142">
        <v>4.7000000000000002E-3</v>
      </c>
      <c r="BH142">
        <v>4.4999999999999997E-3</v>
      </c>
    </row>
    <row r="143" spans="1:60" x14ac:dyDescent="0.3">
      <c r="A143" t="s">
        <v>205</v>
      </c>
      <c r="B143" t="s">
        <v>61</v>
      </c>
      <c r="C143" t="s">
        <v>62</v>
      </c>
      <c r="D143" t="s">
        <v>128</v>
      </c>
      <c r="E143" t="s">
        <v>1210</v>
      </c>
      <c r="F143" s="15">
        <v>24.3</v>
      </c>
      <c r="G143" t="s">
        <v>65</v>
      </c>
      <c r="H143" t="s">
        <v>65</v>
      </c>
      <c r="I143" t="s">
        <v>65</v>
      </c>
      <c r="J143" t="s">
        <v>65</v>
      </c>
      <c r="K143">
        <v>12.546099999999999</v>
      </c>
      <c r="L143">
        <v>7.0612000000000004</v>
      </c>
      <c r="M143">
        <v>14.5334</v>
      </c>
      <c r="N143">
        <v>163.73349999999999</v>
      </c>
      <c r="O143">
        <v>6.2944000000000004</v>
      </c>
      <c r="P143">
        <v>5.2984</v>
      </c>
      <c r="Q143">
        <v>8.0404999999999998</v>
      </c>
      <c r="R143">
        <v>25.750299999999999</v>
      </c>
      <c r="S143">
        <v>0.14449999999999999</v>
      </c>
      <c r="T143">
        <v>3.5135999999999998</v>
      </c>
      <c r="U143">
        <v>6.5532000000000004</v>
      </c>
      <c r="V143">
        <v>21.434899999999999</v>
      </c>
      <c r="W143">
        <v>6.5907999999999998</v>
      </c>
      <c r="X143">
        <v>0.88770000000000004</v>
      </c>
      <c r="Y143">
        <v>24.907599999999999</v>
      </c>
      <c r="Z143">
        <v>37.331899999999997</v>
      </c>
      <c r="AA143">
        <v>1.0874999999999999</v>
      </c>
      <c r="AB143">
        <v>10.973599999999999</v>
      </c>
      <c r="AC143">
        <v>14.2193</v>
      </c>
      <c r="AD143">
        <v>24.815999999999999</v>
      </c>
      <c r="AE143">
        <v>68.016099999999994</v>
      </c>
      <c r="AF143">
        <v>25.059100000000001</v>
      </c>
      <c r="AG143">
        <v>2.6259999999999999</v>
      </c>
      <c r="AH143">
        <v>0.3836</v>
      </c>
      <c r="AI143">
        <v>1.3299999999999999E-2</v>
      </c>
      <c r="AJ143">
        <v>0.20069999999999999</v>
      </c>
      <c r="AK143">
        <v>3.49E-2</v>
      </c>
      <c r="AL143">
        <v>0.35</v>
      </c>
      <c r="AM143">
        <v>2.4E-2</v>
      </c>
      <c r="AN143">
        <v>4.4000000000000003E-3</v>
      </c>
      <c r="AO143">
        <v>1.43E-2</v>
      </c>
      <c r="AP143">
        <v>4.2900000000000001E-2</v>
      </c>
      <c r="AQ143">
        <v>4.0000000000000001E-3</v>
      </c>
      <c r="AR143">
        <v>2.1499999999999998E-2</v>
      </c>
      <c r="AS143">
        <v>1.3899999999999999E-2</v>
      </c>
      <c r="AT143">
        <v>8.7499999999999994E-2</v>
      </c>
      <c r="AU143">
        <v>5.3E-3</v>
      </c>
      <c r="AV143">
        <v>2.3599999999999999E-2</v>
      </c>
      <c r="AW143">
        <v>8.2100000000000006E-2</v>
      </c>
      <c r="AX143">
        <v>8.8999999999999999E-3</v>
      </c>
      <c r="AY143">
        <v>3.8699999999999998E-2</v>
      </c>
      <c r="AZ143">
        <v>6.2100000000000002E-2</v>
      </c>
      <c r="BA143">
        <v>3.8999999999999998E-3</v>
      </c>
      <c r="BB143">
        <v>1.38E-2</v>
      </c>
      <c r="BC143">
        <v>0.15490000000000001</v>
      </c>
      <c r="BD143">
        <v>0.1089</v>
      </c>
      <c r="BE143">
        <v>4.4000000000000003E-3</v>
      </c>
      <c r="BF143">
        <v>2.6599999999999999E-2</v>
      </c>
      <c r="BG143">
        <v>4.7000000000000002E-3</v>
      </c>
      <c r="BH143">
        <v>4.4999999999999997E-3</v>
      </c>
    </row>
    <row r="144" spans="1:60" x14ac:dyDescent="0.3">
      <c r="A144" t="s">
        <v>206</v>
      </c>
      <c r="B144" t="s">
        <v>61</v>
      </c>
      <c r="C144" t="s">
        <v>67</v>
      </c>
      <c r="D144" t="s">
        <v>128</v>
      </c>
      <c r="E144" t="s">
        <v>1206</v>
      </c>
      <c r="F144" s="15">
        <v>28.73</v>
      </c>
      <c r="G144" t="s">
        <v>65</v>
      </c>
      <c r="H144" t="s">
        <v>65</v>
      </c>
      <c r="I144" t="s">
        <v>65</v>
      </c>
      <c r="J144" t="s">
        <v>65</v>
      </c>
      <c r="K144">
        <v>15.922599999999999</v>
      </c>
      <c r="L144">
        <v>9.6976999999999993</v>
      </c>
      <c r="M144">
        <v>23.554400000000001</v>
      </c>
      <c r="N144">
        <v>210.63120000000001</v>
      </c>
      <c r="O144">
        <v>8.6579999999999995</v>
      </c>
      <c r="P144">
        <v>8.9106000000000005</v>
      </c>
      <c r="Q144">
        <v>19.791499999999999</v>
      </c>
      <c r="R144">
        <v>46.689900000000002</v>
      </c>
      <c r="S144">
        <v>1.8372999999999999</v>
      </c>
      <c r="T144">
        <v>5.2903000000000002</v>
      </c>
      <c r="U144">
        <v>12.213200000000001</v>
      </c>
      <c r="V144">
        <v>30.548300000000001</v>
      </c>
      <c r="W144">
        <v>10.237</v>
      </c>
      <c r="X144">
        <v>1.3767</v>
      </c>
      <c r="Y144">
        <v>34.895200000000003</v>
      </c>
      <c r="Z144">
        <v>52.647100000000002</v>
      </c>
      <c r="AA144">
        <v>1.5468</v>
      </c>
      <c r="AB144">
        <v>16.7729</v>
      </c>
      <c r="AC144">
        <v>22.088799999999999</v>
      </c>
      <c r="AD144">
        <v>34.384700000000002</v>
      </c>
      <c r="AE144">
        <v>84.584299999999999</v>
      </c>
      <c r="AF144">
        <v>32.6053</v>
      </c>
      <c r="AG144">
        <v>3.7885</v>
      </c>
      <c r="AH144">
        <v>0.14169999999999999</v>
      </c>
      <c r="AI144">
        <v>1.21E-2</v>
      </c>
      <c r="AJ144">
        <v>0.27529999999999999</v>
      </c>
      <c r="AK144">
        <v>2.6700000000000002E-2</v>
      </c>
      <c r="AL144">
        <v>0.36249999999999999</v>
      </c>
      <c r="AM144">
        <v>3.73E-2</v>
      </c>
      <c r="AN144">
        <v>4.4000000000000003E-3</v>
      </c>
      <c r="AO144">
        <v>1.04E-2</v>
      </c>
      <c r="AP144">
        <v>4.82E-2</v>
      </c>
      <c r="AQ144">
        <v>4.0000000000000001E-3</v>
      </c>
      <c r="AR144">
        <v>1.17E-2</v>
      </c>
      <c r="AS144">
        <v>1.2E-2</v>
      </c>
      <c r="AT144">
        <v>0.1</v>
      </c>
      <c r="AU144">
        <v>5.3E-3</v>
      </c>
      <c r="AV144">
        <v>1.5599999999999999E-2</v>
      </c>
      <c r="AW144">
        <v>6.5100000000000005E-2</v>
      </c>
      <c r="AX144">
        <v>8.9999999999999993E-3</v>
      </c>
      <c r="AY144">
        <v>2.5100000000000001E-2</v>
      </c>
      <c r="AZ144">
        <v>7.7399999999999997E-2</v>
      </c>
      <c r="BA144">
        <v>3.8999999999999998E-3</v>
      </c>
      <c r="BB144">
        <v>8.3999999999999995E-3</v>
      </c>
      <c r="BC144">
        <v>0.16689999999999999</v>
      </c>
      <c r="BD144">
        <v>0.12939999999999999</v>
      </c>
      <c r="BE144">
        <v>4.4000000000000003E-3</v>
      </c>
      <c r="BF144">
        <v>1.5800000000000002E-2</v>
      </c>
      <c r="BG144">
        <v>4.7000000000000002E-3</v>
      </c>
      <c r="BH144">
        <v>4.4999999999999997E-3</v>
      </c>
    </row>
    <row r="145" spans="1:60" x14ac:dyDescent="0.3">
      <c r="A145" t="s">
        <v>207</v>
      </c>
      <c r="B145" t="s">
        <v>61</v>
      </c>
      <c r="C145" t="s">
        <v>62</v>
      </c>
      <c r="D145" t="s">
        <v>128</v>
      </c>
      <c r="E145" t="s">
        <v>1205</v>
      </c>
      <c r="F145" s="15">
        <v>37.130000000000003</v>
      </c>
      <c r="G145" t="s">
        <v>65</v>
      </c>
      <c r="H145" t="s">
        <v>65</v>
      </c>
      <c r="I145" t="s">
        <v>65</v>
      </c>
      <c r="J145" t="s">
        <v>65</v>
      </c>
      <c r="K145">
        <v>13.953099999999999</v>
      </c>
      <c r="L145">
        <v>9.2211999999999996</v>
      </c>
      <c r="M145">
        <v>16.7287</v>
      </c>
      <c r="N145">
        <v>178.17509999999999</v>
      </c>
      <c r="O145">
        <v>7.3493000000000004</v>
      </c>
      <c r="P145">
        <v>8.4552999999999994</v>
      </c>
      <c r="Q145">
        <v>14.248699999999999</v>
      </c>
      <c r="R145">
        <v>42.585999999999999</v>
      </c>
      <c r="S145">
        <v>4.1115000000000004</v>
      </c>
      <c r="T145">
        <v>5.4489999999999998</v>
      </c>
      <c r="U145">
        <v>7.5157999999999996</v>
      </c>
      <c r="V145">
        <v>24.076000000000001</v>
      </c>
      <c r="W145">
        <v>8.0837000000000003</v>
      </c>
      <c r="X145">
        <v>1.4750000000000001</v>
      </c>
      <c r="Y145">
        <v>25.882100000000001</v>
      </c>
      <c r="Z145">
        <v>43.843200000000003</v>
      </c>
      <c r="AA145">
        <v>1.5346</v>
      </c>
      <c r="AB145">
        <v>12.568099999999999</v>
      </c>
      <c r="AC145">
        <v>18.691700000000001</v>
      </c>
      <c r="AD145">
        <v>24.739899999999999</v>
      </c>
      <c r="AE145">
        <v>70.828800000000001</v>
      </c>
      <c r="AF145">
        <v>26.9742</v>
      </c>
      <c r="AG145">
        <v>5.343</v>
      </c>
      <c r="AH145">
        <v>1.1457999999999999</v>
      </c>
      <c r="AI145">
        <v>8.5000000000000006E-3</v>
      </c>
      <c r="AJ145">
        <v>0.24179999999999999</v>
      </c>
      <c r="AK145">
        <v>2.87E-2</v>
      </c>
      <c r="AL145">
        <v>0.46660000000000001</v>
      </c>
      <c r="AM145">
        <v>3.4599999999999999E-2</v>
      </c>
      <c r="AN145">
        <v>6.1000000000000004E-3</v>
      </c>
      <c r="AO145">
        <v>7.1000000000000004E-3</v>
      </c>
      <c r="AP145">
        <v>5.3800000000000001E-2</v>
      </c>
      <c r="AQ145">
        <v>4.0000000000000001E-3</v>
      </c>
      <c r="AR145">
        <v>1.29E-2</v>
      </c>
      <c r="AS145">
        <v>1.37E-2</v>
      </c>
      <c r="AT145">
        <v>0.1047</v>
      </c>
      <c r="AU145">
        <v>5.3E-3</v>
      </c>
      <c r="AV145">
        <v>1.43E-2</v>
      </c>
      <c r="AW145">
        <v>5.8200000000000002E-2</v>
      </c>
      <c r="AX145">
        <v>9.2999999999999992E-3</v>
      </c>
      <c r="AY145">
        <v>2.7900000000000001E-2</v>
      </c>
      <c r="AZ145">
        <v>7.0800000000000002E-2</v>
      </c>
      <c r="BA145">
        <v>3.8999999999999998E-3</v>
      </c>
      <c r="BB145">
        <v>1.1599999999999999E-2</v>
      </c>
      <c r="BC145">
        <v>0.1759</v>
      </c>
      <c r="BD145">
        <v>0.1179</v>
      </c>
      <c r="BE145">
        <v>4.4000000000000003E-3</v>
      </c>
      <c r="BF145">
        <v>3.4299999999999997E-2</v>
      </c>
      <c r="BG145">
        <v>4.7000000000000002E-3</v>
      </c>
      <c r="BH145">
        <v>4.4999999999999997E-3</v>
      </c>
    </row>
    <row r="146" spans="1:60" x14ac:dyDescent="0.3">
      <c r="A146" t="s">
        <v>208</v>
      </c>
      <c r="B146" t="s">
        <v>61</v>
      </c>
      <c r="C146" t="s">
        <v>67</v>
      </c>
      <c r="D146" t="s">
        <v>128</v>
      </c>
      <c r="E146" t="s">
        <v>1210</v>
      </c>
      <c r="F146" s="15">
        <v>17.579999999999998</v>
      </c>
      <c r="G146" t="s">
        <v>65</v>
      </c>
      <c r="H146" t="s">
        <v>65</v>
      </c>
      <c r="I146" t="s">
        <v>65</v>
      </c>
      <c r="J146" t="s">
        <v>65</v>
      </c>
      <c r="K146">
        <v>15.2043</v>
      </c>
      <c r="L146">
        <v>10.2128</v>
      </c>
      <c r="M146">
        <v>13.8224</v>
      </c>
      <c r="N146">
        <v>202.238</v>
      </c>
      <c r="O146">
        <v>7.2237</v>
      </c>
      <c r="P146">
        <v>7.8307000000000002</v>
      </c>
      <c r="Q146">
        <v>12.212300000000001</v>
      </c>
      <c r="R146">
        <v>36.141500000000001</v>
      </c>
      <c r="S146">
        <v>0.69179999999999997</v>
      </c>
      <c r="T146">
        <v>4.4198000000000004</v>
      </c>
      <c r="U146">
        <v>9.1278000000000006</v>
      </c>
      <c r="V146">
        <v>21.5489</v>
      </c>
      <c r="W146">
        <v>6.9313000000000002</v>
      </c>
      <c r="X146">
        <v>1.4295</v>
      </c>
      <c r="Y146">
        <v>24.309899999999999</v>
      </c>
      <c r="Z146">
        <v>39.921700000000001</v>
      </c>
      <c r="AA146">
        <v>1.4162999999999999</v>
      </c>
      <c r="AB146">
        <v>11.629099999999999</v>
      </c>
      <c r="AC146">
        <v>13.6312</v>
      </c>
      <c r="AD146">
        <v>26.2346</v>
      </c>
      <c r="AE146">
        <v>68.561800000000005</v>
      </c>
      <c r="AF146">
        <v>21.418399999999998</v>
      </c>
      <c r="AG146">
        <v>2.6368</v>
      </c>
      <c r="AH146">
        <v>0.14169999999999999</v>
      </c>
      <c r="AI146">
        <v>1.49E-2</v>
      </c>
      <c r="AJ146">
        <v>0.26650000000000001</v>
      </c>
      <c r="AK146">
        <v>6.1400000000000003E-2</v>
      </c>
      <c r="AL146">
        <v>0.54600000000000004</v>
      </c>
      <c r="AM146">
        <v>4.6100000000000002E-2</v>
      </c>
      <c r="AN146">
        <v>8.5000000000000006E-3</v>
      </c>
      <c r="AO146">
        <v>2.7799999999999998E-2</v>
      </c>
      <c r="AP146">
        <v>5.4100000000000002E-2</v>
      </c>
      <c r="AQ146">
        <v>8.0000000000000002E-3</v>
      </c>
      <c r="AR146">
        <v>3.8800000000000001E-2</v>
      </c>
      <c r="AS146">
        <v>1.9800000000000002E-2</v>
      </c>
      <c r="AT146">
        <v>0.1099</v>
      </c>
      <c r="AU146">
        <v>5.3E-3</v>
      </c>
      <c r="AV146">
        <v>4.8800000000000003E-2</v>
      </c>
      <c r="AW146">
        <v>0.1144</v>
      </c>
      <c r="AX146">
        <v>2.0199999999999999E-2</v>
      </c>
      <c r="AY146">
        <v>5.3199999999999997E-2</v>
      </c>
      <c r="AZ146">
        <v>9.2600000000000002E-2</v>
      </c>
      <c r="BA146">
        <v>3.8999999999999998E-3</v>
      </c>
      <c r="BB146">
        <v>2.6499999999999999E-2</v>
      </c>
      <c r="BC146">
        <v>0.19650000000000001</v>
      </c>
      <c r="BD146">
        <v>0.12720000000000001</v>
      </c>
      <c r="BE146">
        <v>8.5000000000000006E-3</v>
      </c>
      <c r="BF146">
        <v>5.5800000000000002E-2</v>
      </c>
      <c r="BG146">
        <v>5.8999999999999999E-3</v>
      </c>
      <c r="BH146">
        <v>4.4999999999999997E-3</v>
      </c>
    </row>
    <row r="147" spans="1:60" x14ac:dyDescent="0.3">
      <c r="A147" t="s">
        <v>209</v>
      </c>
      <c r="B147" t="s">
        <v>61</v>
      </c>
      <c r="C147" t="s">
        <v>67</v>
      </c>
      <c r="D147" t="s">
        <v>128</v>
      </c>
      <c r="E147" t="s">
        <v>1203</v>
      </c>
      <c r="F147" s="15">
        <v>28.63</v>
      </c>
      <c r="G147" t="s">
        <v>65</v>
      </c>
      <c r="H147" t="s">
        <v>65</v>
      </c>
      <c r="I147" t="s">
        <v>65</v>
      </c>
      <c r="J147" t="s">
        <v>65</v>
      </c>
      <c r="K147">
        <v>19.8249</v>
      </c>
      <c r="L147">
        <v>9.5505999999999993</v>
      </c>
      <c r="M147">
        <v>15.534800000000001</v>
      </c>
      <c r="N147">
        <v>257.70699999999999</v>
      </c>
      <c r="O147">
        <v>10.6401</v>
      </c>
      <c r="P147">
        <v>0.35949999999999999</v>
      </c>
      <c r="Q147">
        <v>0.39529999999999998</v>
      </c>
      <c r="R147">
        <v>39.7746</v>
      </c>
      <c r="S147">
        <v>1.7077</v>
      </c>
      <c r="T147">
        <v>5.7786999999999997</v>
      </c>
      <c r="U147">
        <v>10.578200000000001</v>
      </c>
      <c r="V147">
        <v>31.868400000000001</v>
      </c>
      <c r="W147">
        <v>11.817299999999999</v>
      </c>
      <c r="X147">
        <v>2.7618999999999998</v>
      </c>
      <c r="Y147">
        <v>40.118499999999997</v>
      </c>
      <c r="Z147">
        <v>66.757000000000005</v>
      </c>
      <c r="AA147">
        <v>2.4706999999999999</v>
      </c>
      <c r="AB147">
        <v>20.429400000000001</v>
      </c>
      <c r="AC147">
        <v>28.189399999999999</v>
      </c>
      <c r="AD147">
        <v>42.804099999999998</v>
      </c>
      <c r="AE147">
        <v>109.3883</v>
      </c>
      <c r="AF147">
        <v>40.336799999999997</v>
      </c>
      <c r="AG147">
        <v>5.6997999999999998</v>
      </c>
      <c r="AH147">
        <v>1.0550999999999999</v>
      </c>
      <c r="AI147">
        <v>2.5100000000000001E-2</v>
      </c>
      <c r="AJ147">
        <v>0.36470000000000002</v>
      </c>
      <c r="AK147">
        <v>9.8500000000000004E-2</v>
      </c>
      <c r="AL147">
        <v>0.83109999999999995</v>
      </c>
      <c r="AM147">
        <v>7.5399999999999995E-2</v>
      </c>
      <c r="AN147">
        <v>6.3E-3</v>
      </c>
      <c r="AO147">
        <v>2.3699999999999999E-2</v>
      </c>
      <c r="AP147">
        <v>6.7400000000000002E-2</v>
      </c>
      <c r="AQ147">
        <v>7.4000000000000003E-3</v>
      </c>
      <c r="AR147">
        <v>4.8099999999999997E-2</v>
      </c>
      <c r="AS147">
        <v>2.0500000000000001E-2</v>
      </c>
      <c r="AT147">
        <v>0.1988</v>
      </c>
      <c r="AU147">
        <v>1.0800000000000001E-2</v>
      </c>
      <c r="AV147">
        <v>3.56E-2</v>
      </c>
      <c r="AW147">
        <v>9.7500000000000003E-2</v>
      </c>
      <c r="AX147">
        <v>2.5000000000000001E-2</v>
      </c>
      <c r="AY147">
        <v>4.6100000000000002E-2</v>
      </c>
      <c r="AZ147">
        <v>0.1386</v>
      </c>
      <c r="BA147">
        <v>0.01</v>
      </c>
      <c r="BB147">
        <v>3.9199999999999999E-2</v>
      </c>
      <c r="BC147">
        <v>0.31490000000000001</v>
      </c>
      <c r="BD147">
        <v>0.2457</v>
      </c>
      <c r="BE147">
        <v>1.2500000000000001E-2</v>
      </c>
      <c r="BF147">
        <v>0.09</v>
      </c>
      <c r="BG147">
        <v>1.9099999999999999E-2</v>
      </c>
      <c r="BH147">
        <v>4.4999999999999997E-3</v>
      </c>
    </row>
    <row r="148" spans="1:60" x14ac:dyDescent="0.3">
      <c r="A148" t="s">
        <v>210</v>
      </c>
      <c r="B148" t="s">
        <v>61</v>
      </c>
      <c r="C148" t="s">
        <v>67</v>
      </c>
      <c r="D148" t="s">
        <v>128</v>
      </c>
      <c r="E148" t="s">
        <v>1202</v>
      </c>
      <c r="F148" s="15">
        <v>29.37</v>
      </c>
      <c r="G148" t="s">
        <v>65</v>
      </c>
      <c r="H148" t="s">
        <v>65</v>
      </c>
      <c r="I148" t="s">
        <v>65</v>
      </c>
      <c r="J148" t="s">
        <v>65</v>
      </c>
      <c r="K148">
        <v>14.355700000000001</v>
      </c>
      <c r="L148">
        <v>8.2344000000000008</v>
      </c>
      <c r="M148">
        <v>17.534800000000001</v>
      </c>
      <c r="N148">
        <v>166.02719999999999</v>
      </c>
      <c r="O148">
        <v>6.2881999999999998</v>
      </c>
      <c r="P148">
        <v>6.7111000000000001</v>
      </c>
      <c r="Q148">
        <v>11.4034</v>
      </c>
      <c r="R148">
        <v>29.1144</v>
      </c>
      <c r="S148">
        <v>1.0107999999999999</v>
      </c>
      <c r="T148">
        <v>4.2285000000000004</v>
      </c>
      <c r="U148">
        <v>8.0751000000000008</v>
      </c>
      <c r="V148">
        <v>25.559200000000001</v>
      </c>
      <c r="W148">
        <v>8.9243000000000006</v>
      </c>
      <c r="X148">
        <v>1.4950000000000001</v>
      </c>
      <c r="Y148">
        <v>29.487300000000001</v>
      </c>
      <c r="Z148">
        <v>52.274099999999997</v>
      </c>
      <c r="AA148">
        <v>1.5414000000000001</v>
      </c>
      <c r="AB148">
        <v>12.555999999999999</v>
      </c>
      <c r="AC148">
        <v>17.8536</v>
      </c>
      <c r="AD148">
        <v>25.1859</v>
      </c>
      <c r="AE148">
        <v>69.114900000000006</v>
      </c>
      <c r="AF148">
        <v>30.126999999999999</v>
      </c>
      <c r="AG148">
        <v>3.2422</v>
      </c>
      <c r="AH148">
        <v>0.14169999999999999</v>
      </c>
      <c r="AI148">
        <v>1.44E-2</v>
      </c>
      <c r="AJ148">
        <v>0.26190000000000002</v>
      </c>
      <c r="AK148">
        <v>3.44E-2</v>
      </c>
      <c r="AL148">
        <v>0.34300000000000003</v>
      </c>
      <c r="AM148">
        <v>3.1800000000000002E-2</v>
      </c>
      <c r="AN148">
        <v>4.4000000000000003E-3</v>
      </c>
      <c r="AO148">
        <v>1.72E-2</v>
      </c>
      <c r="AP148">
        <v>5.7799999999999997E-2</v>
      </c>
      <c r="AQ148">
        <v>4.0000000000000001E-3</v>
      </c>
      <c r="AR148">
        <v>2.4299999999999999E-2</v>
      </c>
      <c r="AS148">
        <v>1.2699999999999999E-2</v>
      </c>
      <c r="AT148">
        <v>0.10349999999999999</v>
      </c>
      <c r="AU148">
        <v>5.3E-3</v>
      </c>
      <c r="AV148">
        <v>1.01E-2</v>
      </c>
      <c r="AW148">
        <v>6.6299999999999998E-2</v>
      </c>
      <c r="AX148">
        <v>8.6999999999999994E-3</v>
      </c>
      <c r="AY148">
        <v>2.8400000000000002E-2</v>
      </c>
      <c r="AZ148">
        <v>6.7900000000000002E-2</v>
      </c>
      <c r="BA148">
        <v>3.8999999999999998E-3</v>
      </c>
      <c r="BB148">
        <v>1.0200000000000001E-2</v>
      </c>
      <c r="BC148">
        <v>0.1444</v>
      </c>
      <c r="BD148">
        <v>0.1148</v>
      </c>
      <c r="BE148">
        <v>4.4000000000000003E-3</v>
      </c>
      <c r="BF148">
        <v>2.52E-2</v>
      </c>
      <c r="BG148">
        <v>4.7000000000000002E-3</v>
      </c>
      <c r="BH148">
        <v>4.4999999999999997E-3</v>
      </c>
    </row>
    <row r="149" spans="1:60" x14ac:dyDescent="0.3">
      <c r="A149" t="s">
        <v>211</v>
      </c>
      <c r="B149" t="s">
        <v>61</v>
      </c>
      <c r="C149" t="s">
        <v>67</v>
      </c>
      <c r="D149" t="s">
        <v>128</v>
      </c>
      <c r="E149" t="s">
        <v>1211</v>
      </c>
      <c r="F149" s="15">
        <v>21.88</v>
      </c>
      <c r="G149" t="s">
        <v>65</v>
      </c>
      <c r="H149" t="s">
        <v>65</v>
      </c>
      <c r="I149" t="s">
        <v>65</v>
      </c>
      <c r="J149" t="s">
        <v>65</v>
      </c>
      <c r="K149">
        <v>12.4232</v>
      </c>
      <c r="L149">
        <v>8.4742999999999995</v>
      </c>
      <c r="M149">
        <v>22.3552</v>
      </c>
      <c r="N149">
        <v>231.8629</v>
      </c>
      <c r="O149">
        <v>7.0092999999999996</v>
      </c>
      <c r="P149">
        <v>8.4145000000000003</v>
      </c>
      <c r="Q149">
        <v>18.671500000000002</v>
      </c>
      <c r="R149">
        <v>45.035200000000003</v>
      </c>
      <c r="S149">
        <v>1.0248999999999999</v>
      </c>
      <c r="T149">
        <v>5.0613999999999999</v>
      </c>
      <c r="U149">
        <v>12.020799999999999</v>
      </c>
      <c r="V149">
        <v>28.613299999999999</v>
      </c>
      <c r="W149">
        <v>9.0562000000000005</v>
      </c>
      <c r="X149">
        <v>2.4039000000000001</v>
      </c>
      <c r="Y149">
        <v>35.085299999999997</v>
      </c>
      <c r="Z149">
        <v>53.4923</v>
      </c>
      <c r="AA149">
        <v>2.3105000000000002</v>
      </c>
      <c r="AB149">
        <v>16.574300000000001</v>
      </c>
      <c r="AC149">
        <v>21.060400000000001</v>
      </c>
      <c r="AD149">
        <v>44.678899999999999</v>
      </c>
      <c r="AE149">
        <v>99.218299999999999</v>
      </c>
      <c r="AF149">
        <v>34.317599999999999</v>
      </c>
      <c r="AG149">
        <v>3.6017000000000001</v>
      </c>
      <c r="AH149">
        <v>0.14169999999999999</v>
      </c>
      <c r="AI149">
        <v>2.7799999999999998E-2</v>
      </c>
      <c r="AJ149">
        <v>0.32590000000000002</v>
      </c>
      <c r="AK149">
        <v>8.9899999999999994E-2</v>
      </c>
      <c r="AL149">
        <v>0.56859999999999999</v>
      </c>
      <c r="AM149">
        <v>5.0299999999999997E-2</v>
      </c>
      <c r="AN149">
        <v>4.4000000000000003E-3</v>
      </c>
      <c r="AO149">
        <v>2.1499999999999998E-2</v>
      </c>
      <c r="AP149">
        <v>5.0900000000000001E-2</v>
      </c>
      <c r="AQ149">
        <v>4.0000000000000001E-3</v>
      </c>
      <c r="AR149">
        <v>3.9600000000000003E-2</v>
      </c>
      <c r="AS149">
        <v>1.3899999999999999E-2</v>
      </c>
      <c r="AT149">
        <v>0.13059999999999999</v>
      </c>
      <c r="AU149">
        <v>5.3E-3</v>
      </c>
      <c r="AV149">
        <v>2.9700000000000001E-2</v>
      </c>
      <c r="AW149">
        <v>9.6299999999999997E-2</v>
      </c>
      <c r="AX149">
        <v>1.9699999999999999E-2</v>
      </c>
      <c r="AY149">
        <v>3.9600000000000003E-2</v>
      </c>
      <c r="AZ149">
        <v>7.5399999999999995E-2</v>
      </c>
      <c r="BA149">
        <v>3.8999999999999998E-3</v>
      </c>
      <c r="BB149">
        <v>3.9399999999999998E-2</v>
      </c>
      <c r="BC149">
        <v>0.2074</v>
      </c>
      <c r="BD149">
        <v>0.14710000000000001</v>
      </c>
      <c r="BE149">
        <v>4.4000000000000003E-3</v>
      </c>
      <c r="BF149">
        <v>4.1300000000000003E-2</v>
      </c>
      <c r="BG149">
        <v>8.3000000000000001E-3</v>
      </c>
      <c r="BH149">
        <v>4.4999999999999997E-3</v>
      </c>
    </row>
    <row r="150" spans="1:60" x14ac:dyDescent="0.3">
      <c r="A150" t="s">
        <v>212</v>
      </c>
      <c r="B150" t="s">
        <v>61</v>
      </c>
      <c r="C150" t="s">
        <v>62</v>
      </c>
      <c r="D150" t="s">
        <v>128</v>
      </c>
      <c r="E150" t="s">
        <v>1204</v>
      </c>
      <c r="F150" s="15">
        <v>25.08</v>
      </c>
      <c r="G150" t="s">
        <v>65</v>
      </c>
      <c r="H150" t="s">
        <v>65</v>
      </c>
      <c r="I150" t="s">
        <v>65</v>
      </c>
      <c r="J150" t="s">
        <v>65</v>
      </c>
      <c r="K150">
        <v>14.385</v>
      </c>
      <c r="L150">
        <v>8.2918000000000003</v>
      </c>
      <c r="M150">
        <v>15.994899999999999</v>
      </c>
      <c r="N150">
        <v>151.93770000000001</v>
      </c>
      <c r="O150">
        <v>5.5209000000000001</v>
      </c>
      <c r="P150">
        <v>6.8960999999999997</v>
      </c>
      <c r="Q150">
        <v>13.296799999999999</v>
      </c>
      <c r="R150">
        <v>39.211300000000001</v>
      </c>
      <c r="S150">
        <v>1.2613000000000001</v>
      </c>
      <c r="T150">
        <v>4.3419999999999996</v>
      </c>
      <c r="U150">
        <v>8.1731999999999996</v>
      </c>
      <c r="V150">
        <v>25.206299999999999</v>
      </c>
      <c r="W150">
        <v>7.9786999999999999</v>
      </c>
      <c r="X150">
        <v>0.83779999999999999</v>
      </c>
      <c r="Y150">
        <v>24.9194</v>
      </c>
      <c r="Z150">
        <v>40.0852</v>
      </c>
      <c r="AA150">
        <v>0.80449999999999999</v>
      </c>
      <c r="AB150">
        <v>11.0801</v>
      </c>
      <c r="AC150">
        <v>15.721</v>
      </c>
      <c r="AD150">
        <v>22.388999999999999</v>
      </c>
      <c r="AE150">
        <v>58.870399999999997</v>
      </c>
      <c r="AF150">
        <v>23.822800000000001</v>
      </c>
      <c r="AG150">
        <v>2.8654000000000002</v>
      </c>
      <c r="AH150">
        <v>0.57569999999999999</v>
      </c>
      <c r="AI150">
        <v>8.5000000000000006E-3</v>
      </c>
      <c r="AJ150">
        <v>0.19520000000000001</v>
      </c>
      <c r="AK150">
        <v>2.18E-2</v>
      </c>
      <c r="AL150">
        <v>0.25869999999999999</v>
      </c>
      <c r="AM150">
        <v>2.01E-2</v>
      </c>
      <c r="AN150">
        <v>4.4000000000000003E-3</v>
      </c>
      <c r="AO150">
        <v>7.1000000000000004E-3</v>
      </c>
      <c r="AP150">
        <v>4.2099999999999999E-2</v>
      </c>
      <c r="AQ150">
        <v>4.0000000000000001E-3</v>
      </c>
      <c r="AR150">
        <v>1.6E-2</v>
      </c>
      <c r="AS150">
        <v>1.5900000000000001E-2</v>
      </c>
      <c r="AT150">
        <v>8.0199999999999994E-2</v>
      </c>
      <c r="AU150">
        <v>5.3E-3</v>
      </c>
      <c r="AV150">
        <v>1.2E-2</v>
      </c>
      <c r="AW150">
        <v>5.6599999999999998E-2</v>
      </c>
      <c r="AX150">
        <v>3.2000000000000002E-3</v>
      </c>
      <c r="AY150">
        <v>2.01E-2</v>
      </c>
      <c r="AZ150">
        <v>5.9200000000000003E-2</v>
      </c>
      <c r="BA150">
        <v>3.8999999999999998E-3</v>
      </c>
      <c r="BB150">
        <v>9.1999999999999998E-3</v>
      </c>
      <c r="BC150">
        <v>0.13719999999999999</v>
      </c>
      <c r="BD150">
        <v>0.10150000000000001</v>
      </c>
      <c r="BE150">
        <v>4.4000000000000003E-3</v>
      </c>
      <c r="BF150">
        <v>1.52E-2</v>
      </c>
      <c r="BG150">
        <v>4.7000000000000002E-3</v>
      </c>
      <c r="BH150">
        <v>4.4999999999999997E-3</v>
      </c>
    </row>
    <row r="151" spans="1:60" x14ac:dyDescent="0.3">
      <c r="A151" t="s">
        <v>213</v>
      </c>
      <c r="B151" t="s">
        <v>61</v>
      </c>
      <c r="C151" t="s">
        <v>67</v>
      </c>
      <c r="D151" t="s">
        <v>128</v>
      </c>
      <c r="E151" t="s">
        <v>1204</v>
      </c>
      <c r="F151" s="15">
        <v>29.05</v>
      </c>
      <c r="G151" t="s">
        <v>65</v>
      </c>
      <c r="H151" t="s">
        <v>65</v>
      </c>
      <c r="I151" t="s">
        <v>65</v>
      </c>
      <c r="J151" t="s">
        <v>65</v>
      </c>
      <c r="K151">
        <v>25.889700000000001</v>
      </c>
      <c r="L151">
        <v>16.7591</v>
      </c>
      <c r="M151">
        <v>24.343900000000001</v>
      </c>
      <c r="N151">
        <v>254.70429999999999</v>
      </c>
      <c r="O151">
        <v>11.364000000000001</v>
      </c>
      <c r="P151">
        <v>12.856</v>
      </c>
      <c r="Q151">
        <v>17.141300000000001</v>
      </c>
      <c r="R151">
        <v>53.07</v>
      </c>
      <c r="S151">
        <v>2.1534</v>
      </c>
      <c r="T151">
        <v>8.3564000000000007</v>
      </c>
      <c r="U151">
        <v>10.0063</v>
      </c>
      <c r="V151">
        <v>36.315800000000003</v>
      </c>
      <c r="W151">
        <v>14.9359</v>
      </c>
      <c r="X151">
        <v>2.0891000000000002</v>
      </c>
      <c r="Y151">
        <v>40.660400000000003</v>
      </c>
      <c r="Z151">
        <v>64.547399999999996</v>
      </c>
      <c r="AA151">
        <v>2.3971</v>
      </c>
      <c r="AB151">
        <v>21.970700000000001</v>
      </c>
      <c r="AC151">
        <v>30.749500000000001</v>
      </c>
      <c r="AD151">
        <v>38.439500000000002</v>
      </c>
      <c r="AE151">
        <v>106.2681</v>
      </c>
      <c r="AF151">
        <v>37.453600000000002</v>
      </c>
      <c r="AG151">
        <v>4.2762000000000002</v>
      </c>
      <c r="AH151">
        <v>0.14169999999999999</v>
      </c>
      <c r="AI151">
        <v>1.01E-2</v>
      </c>
      <c r="AJ151">
        <v>0.31900000000000001</v>
      </c>
      <c r="AK151">
        <v>2.76E-2</v>
      </c>
      <c r="AL151">
        <v>0.47110000000000002</v>
      </c>
      <c r="AM151">
        <v>5.9799999999999999E-2</v>
      </c>
      <c r="AN151">
        <v>4.4000000000000003E-3</v>
      </c>
      <c r="AO151">
        <v>3.5000000000000001E-3</v>
      </c>
      <c r="AP151">
        <v>5.33E-2</v>
      </c>
      <c r="AQ151">
        <v>4.0000000000000001E-3</v>
      </c>
      <c r="AR151">
        <v>1.72E-2</v>
      </c>
      <c r="AS151">
        <v>1.95E-2</v>
      </c>
      <c r="AT151">
        <v>0.1022</v>
      </c>
      <c r="AU151">
        <v>5.3E-3</v>
      </c>
      <c r="AV151">
        <v>3.0000000000000001E-3</v>
      </c>
      <c r="AW151">
        <v>5.8900000000000001E-2</v>
      </c>
      <c r="AX151">
        <v>3.2000000000000002E-3</v>
      </c>
      <c r="AY151">
        <v>2.3E-2</v>
      </c>
      <c r="AZ151">
        <v>8.0199999999999994E-2</v>
      </c>
      <c r="BA151">
        <v>3.8999999999999998E-3</v>
      </c>
      <c r="BB151">
        <v>9.9000000000000008E-3</v>
      </c>
      <c r="BC151">
        <v>0.14610000000000001</v>
      </c>
      <c r="BD151">
        <v>0.1303</v>
      </c>
      <c r="BE151">
        <v>4.4000000000000003E-3</v>
      </c>
      <c r="BF151">
        <v>3.2300000000000002E-2</v>
      </c>
      <c r="BG151">
        <v>4.7000000000000002E-3</v>
      </c>
      <c r="BH151">
        <v>4.4999999999999997E-3</v>
      </c>
    </row>
    <row r="152" spans="1:60" x14ac:dyDescent="0.3">
      <c r="A152" t="s">
        <v>214</v>
      </c>
      <c r="B152" t="s">
        <v>61</v>
      </c>
      <c r="C152" t="s">
        <v>62</v>
      </c>
      <c r="D152" t="s">
        <v>128</v>
      </c>
      <c r="E152" t="s">
        <v>1203</v>
      </c>
      <c r="F152" s="15">
        <v>25.45</v>
      </c>
      <c r="G152" t="s">
        <v>65</v>
      </c>
      <c r="H152" t="s">
        <v>65</v>
      </c>
      <c r="I152" t="s">
        <v>65</v>
      </c>
      <c r="J152" t="s">
        <v>65</v>
      </c>
      <c r="K152">
        <v>14.3352</v>
      </c>
      <c r="L152">
        <v>8.9499999999999993</v>
      </c>
      <c r="M152">
        <v>21.574999999999999</v>
      </c>
      <c r="N152">
        <v>243.90520000000001</v>
      </c>
      <c r="O152">
        <v>9.6757000000000009</v>
      </c>
      <c r="P152">
        <v>8.5937999999999999</v>
      </c>
      <c r="Q152">
        <v>13.5046</v>
      </c>
      <c r="R152">
        <v>40.864800000000002</v>
      </c>
      <c r="S152">
        <v>1.706</v>
      </c>
      <c r="T152">
        <v>4.2968999999999999</v>
      </c>
      <c r="U152">
        <v>9.2077000000000009</v>
      </c>
      <c r="V152">
        <v>25.817599999999999</v>
      </c>
      <c r="W152">
        <v>7.1275000000000004</v>
      </c>
      <c r="X152">
        <v>1.9765999999999999</v>
      </c>
      <c r="Y152">
        <v>31.692399999999999</v>
      </c>
      <c r="Z152">
        <v>50.744799999999998</v>
      </c>
      <c r="AA152">
        <v>2.6286999999999998</v>
      </c>
      <c r="AB152">
        <v>15.087400000000001</v>
      </c>
      <c r="AC152">
        <v>18.240300000000001</v>
      </c>
      <c r="AD152">
        <v>40.254600000000003</v>
      </c>
      <c r="AE152">
        <v>110.488</v>
      </c>
      <c r="AF152">
        <v>36.806699999999999</v>
      </c>
      <c r="AG152">
        <v>4.1166</v>
      </c>
      <c r="AH152">
        <v>0.50780000000000003</v>
      </c>
      <c r="AI152">
        <v>2.2599999999999999E-2</v>
      </c>
      <c r="AJ152">
        <v>0.37980000000000003</v>
      </c>
      <c r="AK152">
        <v>6.6600000000000006E-2</v>
      </c>
      <c r="AL152">
        <v>0.67210000000000003</v>
      </c>
      <c r="AM152">
        <v>6.0499999999999998E-2</v>
      </c>
      <c r="AN152">
        <v>1.0500000000000001E-2</v>
      </c>
      <c r="AO152">
        <v>2.0299999999999999E-2</v>
      </c>
      <c r="AP152">
        <v>5.0099999999999999E-2</v>
      </c>
      <c r="AQ152">
        <v>4.0000000000000001E-3</v>
      </c>
      <c r="AR152">
        <v>3.7699999999999997E-2</v>
      </c>
      <c r="AS152">
        <v>1.3599999999999999E-2</v>
      </c>
      <c r="AT152">
        <v>0.12889999999999999</v>
      </c>
      <c r="AU152">
        <v>5.3E-3</v>
      </c>
      <c r="AV152">
        <v>3.5400000000000001E-2</v>
      </c>
      <c r="AW152">
        <v>9.9500000000000005E-2</v>
      </c>
      <c r="AX152">
        <v>1.4E-2</v>
      </c>
      <c r="AY152">
        <v>2.9399999999999999E-2</v>
      </c>
      <c r="AZ152">
        <v>8.9800000000000005E-2</v>
      </c>
      <c r="BA152">
        <v>3.8999999999999998E-3</v>
      </c>
      <c r="BB152">
        <v>0.03</v>
      </c>
      <c r="BC152">
        <v>0.21909999999999999</v>
      </c>
      <c r="BD152">
        <v>0.1409</v>
      </c>
      <c r="BE152">
        <v>4.4000000000000003E-3</v>
      </c>
      <c r="BF152">
        <v>6.5600000000000006E-2</v>
      </c>
      <c r="BG152">
        <v>4.7000000000000002E-3</v>
      </c>
      <c r="BH152">
        <v>4.4999999999999997E-3</v>
      </c>
    </row>
    <row r="153" spans="1:60" x14ac:dyDescent="0.3">
      <c r="A153" t="s">
        <v>215</v>
      </c>
      <c r="B153" t="s">
        <v>61</v>
      </c>
      <c r="C153" t="s">
        <v>67</v>
      </c>
      <c r="D153" t="s">
        <v>128</v>
      </c>
      <c r="E153" t="s">
        <v>1208</v>
      </c>
      <c r="F153" s="15">
        <v>22.2</v>
      </c>
      <c r="G153" t="s">
        <v>65</v>
      </c>
      <c r="H153" t="s">
        <v>65</v>
      </c>
      <c r="I153" t="s">
        <v>65</v>
      </c>
      <c r="J153" t="s">
        <v>65</v>
      </c>
      <c r="K153">
        <v>11.189</v>
      </c>
      <c r="L153">
        <v>8.4460999999999995</v>
      </c>
      <c r="M153">
        <v>18.3142</v>
      </c>
      <c r="N153">
        <v>196.4281</v>
      </c>
      <c r="O153">
        <v>6.3205</v>
      </c>
      <c r="P153">
        <v>7.2031000000000001</v>
      </c>
      <c r="Q153">
        <v>11.524900000000001</v>
      </c>
      <c r="R153">
        <v>31.084900000000001</v>
      </c>
      <c r="S153">
        <v>0.5282</v>
      </c>
      <c r="T153">
        <v>3.7311999999999999</v>
      </c>
      <c r="U153">
        <v>6.8189000000000002</v>
      </c>
      <c r="V153">
        <v>18.4178</v>
      </c>
      <c r="W153">
        <v>5.8250000000000002</v>
      </c>
      <c r="X153">
        <v>1.2341</v>
      </c>
      <c r="Y153">
        <v>22.1906</v>
      </c>
      <c r="Z153">
        <v>34.124299999999998</v>
      </c>
      <c r="AA153">
        <v>1.3065</v>
      </c>
      <c r="AB153">
        <v>12.227600000000001</v>
      </c>
      <c r="AC153">
        <v>14.6899</v>
      </c>
      <c r="AD153">
        <v>27.902100000000001</v>
      </c>
      <c r="AE153">
        <v>74.053799999999995</v>
      </c>
      <c r="AF153">
        <v>21.373799999999999</v>
      </c>
      <c r="AG153">
        <v>3.0345</v>
      </c>
      <c r="AH153">
        <v>0.14169999999999999</v>
      </c>
      <c r="AI153">
        <v>2.5000000000000001E-3</v>
      </c>
      <c r="AJ153">
        <v>0.2238</v>
      </c>
      <c r="AK153">
        <v>2.87E-2</v>
      </c>
      <c r="AL153">
        <v>0.41160000000000002</v>
      </c>
      <c r="AM153">
        <v>2.93E-2</v>
      </c>
      <c r="AN153">
        <v>4.4000000000000003E-3</v>
      </c>
      <c r="AO153">
        <v>5.8999999999999999E-3</v>
      </c>
      <c r="AP153">
        <v>2.8000000000000001E-2</v>
      </c>
      <c r="AQ153">
        <v>4.0000000000000001E-3</v>
      </c>
      <c r="AR153">
        <v>1.6199999999999999E-2</v>
      </c>
      <c r="AS153">
        <v>2.7000000000000001E-3</v>
      </c>
      <c r="AT153">
        <v>9.5799999999999996E-2</v>
      </c>
      <c r="AU153">
        <v>5.3E-3</v>
      </c>
      <c r="AV153">
        <v>1.9599999999999999E-2</v>
      </c>
      <c r="AW153">
        <v>7.3499999999999996E-2</v>
      </c>
      <c r="AX153">
        <v>8.3000000000000001E-3</v>
      </c>
      <c r="AY153">
        <v>2.3E-2</v>
      </c>
      <c r="AZ153">
        <v>7.7799999999999994E-2</v>
      </c>
      <c r="BA153">
        <v>3.8999999999999998E-3</v>
      </c>
      <c r="BB153">
        <v>1.03E-2</v>
      </c>
      <c r="BC153">
        <v>0.14560000000000001</v>
      </c>
      <c r="BD153">
        <v>0.1052</v>
      </c>
      <c r="BE153">
        <v>4.4000000000000003E-3</v>
      </c>
      <c r="BF153">
        <v>2.9899999999999999E-2</v>
      </c>
      <c r="BG153">
        <v>4.7000000000000002E-3</v>
      </c>
      <c r="BH153">
        <v>4.4999999999999997E-3</v>
      </c>
    </row>
    <row r="154" spans="1:60" x14ac:dyDescent="0.3">
      <c r="A154" t="s">
        <v>216</v>
      </c>
      <c r="B154" t="s">
        <v>61</v>
      </c>
      <c r="C154" t="s">
        <v>67</v>
      </c>
      <c r="D154" t="s">
        <v>128</v>
      </c>
      <c r="E154" t="s">
        <v>1206</v>
      </c>
      <c r="F154" s="15">
        <v>22.72</v>
      </c>
      <c r="G154" t="s">
        <v>65</v>
      </c>
      <c r="H154" t="s">
        <v>65</v>
      </c>
      <c r="I154" t="s">
        <v>65</v>
      </c>
      <c r="J154" t="s">
        <v>65</v>
      </c>
      <c r="K154">
        <v>12.488899999999999</v>
      </c>
      <c r="L154">
        <v>8.9627999999999997</v>
      </c>
      <c r="M154">
        <v>16.281500000000001</v>
      </c>
      <c r="N154">
        <v>197.11750000000001</v>
      </c>
      <c r="O154">
        <v>10.0921</v>
      </c>
      <c r="P154">
        <v>7.3322000000000003</v>
      </c>
      <c r="Q154">
        <v>10.8855</v>
      </c>
      <c r="R154">
        <v>32.655900000000003</v>
      </c>
      <c r="S154">
        <v>0.68089999999999995</v>
      </c>
      <c r="T154">
        <v>3.4333</v>
      </c>
      <c r="U154">
        <v>7.3903999999999996</v>
      </c>
      <c r="V154">
        <v>19.710599999999999</v>
      </c>
      <c r="W154">
        <v>6.7792000000000003</v>
      </c>
      <c r="X154">
        <v>0.6895</v>
      </c>
      <c r="Y154">
        <v>22.370699999999999</v>
      </c>
      <c r="Z154">
        <v>37.9467</v>
      </c>
      <c r="AA154">
        <v>1.0202</v>
      </c>
      <c r="AB154">
        <v>11.244199999999999</v>
      </c>
      <c r="AC154">
        <v>14.8405</v>
      </c>
      <c r="AD154">
        <v>22.895</v>
      </c>
      <c r="AE154">
        <v>56.172199999999997</v>
      </c>
      <c r="AF154">
        <v>22.667200000000001</v>
      </c>
      <c r="AG154">
        <v>1.0676000000000001</v>
      </c>
      <c r="AH154">
        <v>0.14169999999999999</v>
      </c>
      <c r="AI154">
        <v>2.5000000000000001E-3</v>
      </c>
      <c r="AJ154">
        <v>0.21240000000000001</v>
      </c>
      <c r="AK154">
        <v>2.53E-2</v>
      </c>
      <c r="AL154">
        <v>0.33129999999999998</v>
      </c>
      <c r="AM154">
        <v>3.1300000000000001E-2</v>
      </c>
      <c r="AN154">
        <v>1.1299999999999999E-2</v>
      </c>
      <c r="AO154">
        <v>1.34E-2</v>
      </c>
      <c r="AP154">
        <v>4.65E-2</v>
      </c>
      <c r="AQ154">
        <v>4.0000000000000001E-3</v>
      </c>
      <c r="AR154">
        <v>9.4999999999999998E-3</v>
      </c>
      <c r="AS154">
        <v>1.9800000000000002E-2</v>
      </c>
      <c r="AT154">
        <v>6.3399999999999998E-2</v>
      </c>
      <c r="AU154">
        <v>5.3E-3</v>
      </c>
      <c r="AV154">
        <v>1.9800000000000002E-2</v>
      </c>
      <c r="AW154">
        <v>9.1899999999999996E-2</v>
      </c>
      <c r="AX154">
        <v>3.2000000000000002E-3</v>
      </c>
      <c r="AY154">
        <v>5.1200000000000002E-2</v>
      </c>
      <c r="AZ154">
        <v>5.16E-2</v>
      </c>
      <c r="BA154">
        <v>3.8999999999999998E-3</v>
      </c>
      <c r="BB154">
        <v>3.8999999999999998E-3</v>
      </c>
      <c r="BC154">
        <v>0.1046</v>
      </c>
      <c r="BD154">
        <v>9.4899999999999998E-2</v>
      </c>
      <c r="BE154">
        <v>4.4000000000000003E-3</v>
      </c>
      <c r="BF154">
        <v>1.15E-2</v>
      </c>
      <c r="BG154">
        <v>4.7000000000000002E-3</v>
      </c>
      <c r="BH154">
        <v>4.4999999999999997E-3</v>
      </c>
    </row>
    <row r="155" spans="1:60" x14ac:dyDescent="0.3">
      <c r="A155" t="s">
        <v>217</v>
      </c>
      <c r="B155" t="s">
        <v>61</v>
      </c>
      <c r="C155" t="s">
        <v>67</v>
      </c>
      <c r="D155" t="s">
        <v>128</v>
      </c>
      <c r="E155" t="s">
        <v>1203</v>
      </c>
      <c r="F155" s="15">
        <v>26.2</v>
      </c>
      <c r="G155" t="s">
        <v>65</v>
      </c>
      <c r="H155" t="s">
        <v>65</v>
      </c>
      <c r="I155" t="s">
        <v>65</v>
      </c>
      <c r="J155" t="s">
        <v>65</v>
      </c>
      <c r="K155">
        <v>14.408799999999999</v>
      </c>
      <c r="L155">
        <v>10.5052</v>
      </c>
      <c r="M155">
        <v>19.184799999999999</v>
      </c>
      <c r="N155">
        <v>168.92070000000001</v>
      </c>
      <c r="O155">
        <v>5.0517000000000003</v>
      </c>
      <c r="P155">
        <v>8.0417000000000005</v>
      </c>
      <c r="Q155">
        <v>16.702400000000001</v>
      </c>
      <c r="R155">
        <v>40.925199999999997</v>
      </c>
      <c r="S155">
        <v>1.2282</v>
      </c>
      <c r="T155">
        <v>5.6048</v>
      </c>
      <c r="U155">
        <v>11.697100000000001</v>
      </c>
      <c r="V155">
        <v>25.4785</v>
      </c>
      <c r="W155">
        <v>7.8479000000000001</v>
      </c>
      <c r="X155">
        <v>2.0992000000000002</v>
      </c>
      <c r="Y155">
        <v>29.216699999999999</v>
      </c>
      <c r="Z155">
        <v>34.365499999999997</v>
      </c>
      <c r="AA155">
        <v>1.7584</v>
      </c>
      <c r="AB155">
        <v>15.2753</v>
      </c>
      <c r="AC155">
        <v>14.3612</v>
      </c>
      <c r="AD155">
        <v>31.905100000000001</v>
      </c>
      <c r="AE155">
        <v>70.343699999999998</v>
      </c>
      <c r="AF155">
        <v>19.896599999999999</v>
      </c>
      <c r="AG155">
        <v>4.9920999999999998</v>
      </c>
      <c r="AH155">
        <v>0.14169999999999999</v>
      </c>
      <c r="AI155">
        <v>1.1299999999999999E-2</v>
      </c>
      <c r="AJ155">
        <v>0.22159999999999999</v>
      </c>
      <c r="AK155">
        <v>5.7000000000000002E-2</v>
      </c>
      <c r="AL155">
        <v>0.45340000000000003</v>
      </c>
      <c r="AM155">
        <v>2.4299999999999999E-2</v>
      </c>
      <c r="AN155">
        <v>4.4000000000000003E-3</v>
      </c>
      <c r="AO155">
        <v>1.14E-2</v>
      </c>
      <c r="AP155">
        <v>2.01E-2</v>
      </c>
      <c r="AQ155">
        <v>4.0000000000000001E-3</v>
      </c>
      <c r="AR155">
        <v>3.4500000000000003E-2</v>
      </c>
      <c r="AS155">
        <v>2.7000000000000001E-3</v>
      </c>
      <c r="AT155">
        <v>8.5000000000000006E-2</v>
      </c>
      <c r="AU155">
        <v>5.3E-3</v>
      </c>
      <c r="AV155">
        <v>1.04E-2</v>
      </c>
      <c r="AW155">
        <v>4.6399999999999997E-2</v>
      </c>
      <c r="AX155">
        <v>2.07E-2</v>
      </c>
      <c r="AY155">
        <v>1.37E-2</v>
      </c>
      <c r="AZ155">
        <v>6.5600000000000006E-2</v>
      </c>
      <c r="BA155">
        <v>3.8999999999999998E-3</v>
      </c>
      <c r="BB155">
        <v>2.35E-2</v>
      </c>
      <c r="BC155">
        <v>0.1497</v>
      </c>
      <c r="BD155">
        <v>9.6199999999999994E-2</v>
      </c>
      <c r="BE155">
        <v>4.4000000000000003E-3</v>
      </c>
      <c r="BF155">
        <v>1.7600000000000001E-2</v>
      </c>
      <c r="BG155">
        <v>4.7000000000000002E-3</v>
      </c>
      <c r="BH155">
        <v>4.4999999999999997E-3</v>
      </c>
    </row>
    <row r="156" spans="1:60" x14ac:dyDescent="0.3">
      <c r="A156" t="s">
        <v>218</v>
      </c>
      <c r="B156" t="s">
        <v>61</v>
      </c>
      <c r="C156" t="s">
        <v>62</v>
      </c>
      <c r="D156" t="s">
        <v>128</v>
      </c>
      <c r="E156" t="s">
        <v>1205</v>
      </c>
      <c r="F156" s="15">
        <v>28.09</v>
      </c>
      <c r="G156" t="s">
        <v>65</v>
      </c>
      <c r="H156" t="s">
        <v>65</v>
      </c>
      <c r="I156" t="s">
        <v>65</v>
      </c>
      <c r="J156" t="s">
        <v>65</v>
      </c>
      <c r="K156">
        <v>11.230700000000001</v>
      </c>
      <c r="L156">
        <v>6.5869</v>
      </c>
      <c r="M156">
        <v>16.876000000000001</v>
      </c>
      <c r="N156">
        <v>167.4966</v>
      </c>
      <c r="O156">
        <v>6.3967000000000001</v>
      </c>
      <c r="P156">
        <v>6.3090999999999999</v>
      </c>
      <c r="Q156">
        <v>11.0936</v>
      </c>
      <c r="R156">
        <v>30.092099999999999</v>
      </c>
      <c r="S156">
        <v>1.1881999999999999</v>
      </c>
      <c r="T156">
        <v>3.9432</v>
      </c>
      <c r="U156">
        <v>8.4122000000000003</v>
      </c>
      <c r="V156">
        <v>26.122299999999999</v>
      </c>
      <c r="W156">
        <v>6.4584999999999999</v>
      </c>
      <c r="X156">
        <v>0.95689999999999997</v>
      </c>
      <c r="Y156">
        <v>25.904199999999999</v>
      </c>
      <c r="Z156">
        <v>45.920299999999997</v>
      </c>
      <c r="AA156">
        <v>1.2877000000000001</v>
      </c>
      <c r="AB156">
        <v>10.8409</v>
      </c>
      <c r="AC156">
        <v>14.308</v>
      </c>
      <c r="AD156">
        <v>27.147200000000002</v>
      </c>
      <c r="AE156">
        <v>79.118600000000001</v>
      </c>
      <c r="AF156">
        <v>28.110700000000001</v>
      </c>
      <c r="AG156">
        <v>3.7197</v>
      </c>
      <c r="AH156">
        <v>0.14169999999999999</v>
      </c>
      <c r="AI156">
        <v>2.5000000000000001E-3</v>
      </c>
      <c r="AJ156">
        <v>0.17150000000000001</v>
      </c>
      <c r="AK156">
        <v>1.18E-2</v>
      </c>
      <c r="AL156">
        <v>0.30209999999999998</v>
      </c>
      <c r="AM156">
        <v>9.5999999999999992E-3</v>
      </c>
      <c r="AN156">
        <v>4.4000000000000003E-3</v>
      </c>
      <c r="AO156">
        <v>3.5000000000000001E-3</v>
      </c>
      <c r="AP156">
        <v>2.01E-2</v>
      </c>
      <c r="AQ156">
        <v>4.0000000000000001E-3</v>
      </c>
      <c r="AR156">
        <v>8.9999999999999993E-3</v>
      </c>
      <c r="AS156">
        <v>2.7000000000000001E-3</v>
      </c>
      <c r="AT156">
        <v>6.8699999999999997E-2</v>
      </c>
      <c r="AU156">
        <v>5.3E-3</v>
      </c>
      <c r="AV156">
        <v>3.0000000000000001E-3</v>
      </c>
      <c r="AW156">
        <v>5.0599999999999999E-2</v>
      </c>
      <c r="AX156">
        <v>3.2000000000000002E-3</v>
      </c>
      <c r="AY156">
        <v>1.01E-2</v>
      </c>
      <c r="AZ156">
        <v>4.6199999999999998E-2</v>
      </c>
      <c r="BA156">
        <v>3.8999999999999998E-3</v>
      </c>
      <c r="BB156">
        <v>3.8999999999999998E-3</v>
      </c>
      <c r="BC156">
        <v>0.15409999999999999</v>
      </c>
      <c r="BD156">
        <v>8.9499999999999996E-2</v>
      </c>
      <c r="BE156">
        <v>4.4000000000000003E-3</v>
      </c>
      <c r="BF156">
        <v>1.8499999999999999E-2</v>
      </c>
      <c r="BG156">
        <v>4.7000000000000002E-3</v>
      </c>
      <c r="BH156">
        <v>4.4999999999999997E-3</v>
      </c>
    </row>
    <row r="157" spans="1:60" x14ac:dyDescent="0.3">
      <c r="A157" t="s">
        <v>219</v>
      </c>
      <c r="B157" t="s">
        <v>61</v>
      </c>
      <c r="C157" t="s">
        <v>62</v>
      </c>
      <c r="D157" t="s">
        <v>128</v>
      </c>
      <c r="E157" t="s">
        <v>1203</v>
      </c>
      <c r="F157" s="15">
        <v>29.65</v>
      </c>
      <c r="G157" t="s">
        <v>65</v>
      </c>
      <c r="H157" t="s">
        <v>65</v>
      </c>
      <c r="I157" t="s">
        <v>65</v>
      </c>
      <c r="J157" t="s">
        <v>65</v>
      </c>
      <c r="K157">
        <v>10.764900000000001</v>
      </c>
      <c r="L157">
        <v>7.0018000000000002</v>
      </c>
      <c r="M157">
        <v>15.450799999999999</v>
      </c>
      <c r="N157">
        <v>154.25569999999999</v>
      </c>
      <c r="O157">
        <v>5.8087999999999997</v>
      </c>
      <c r="P157">
        <v>7.1559999999999997</v>
      </c>
      <c r="Q157">
        <v>13.702500000000001</v>
      </c>
      <c r="R157">
        <v>38.346499999999999</v>
      </c>
      <c r="S157">
        <v>1.3673999999999999</v>
      </c>
      <c r="T157">
        <v>4.2980999999999998</v>
      </c>
      <c r="U157">
        <v>8.2042999999999999</v>
      </c>
      <c r="V157">
        <v>24.536100000000001</v>
      </c>
      <c r="W157">
        <v>7.1829999999999998</v>
      </c>
      <c r="X157">
        <v>1.0073000000000001</v>
      </c>
      <c r="Y157">
        <v>24.453099999999999</v>
      </c>
      <c r="Z157">
        <v>39.336199999999998</v>
      </c>
      <c r="AA157">
        <v>1.5129999999999999</v>
      </c>
      <c r="AB157">
        <v>11.770099999999999</v>
      </c>
      <c r="AC157">
        <v>15.6778</v>
      </c>
      <c r="AD157">
        <v>24.4757</v>
      </c>
      <c r="AE157">
        <v>68.533299999999997</v>
      </c>
      <c r="AF157">
        <v>22.417100000000001</v>
      </c>
      <c r="AG157">
        <v>3.7339000000000002</v>
      </c>
      <c r="AH157">
        <v>0.497</v>
      </c>
      <c r="AI157">
        <v>2.5000000000000001E-3</v>
      </c>
      <c r="AJ157">
        <v>0.1971</v>
      </c>
      <c r="AK157">
        <v>1.41E-2</v>
      </c>
      <c r="AL157">
        <v>0.25940000000000002</v>
      </c>
      <c r="AM157">
        <v>1.4800000000000001E-2</v>
      </c>
      <c r="AN157">
        <v>4.4000000000000003E-3</v>
      </c>
      <c r="AO157">
        <v>3.5000000000000001E-3</v>
      </c>
      <c r="AP157">
        <v>3.6400000000000002E-2</v>
      </c>
      <c r="AQ157">
        <v>4.0000000000000001E-3</v>
      </c>
      <c r="AR157">
        <v>7.7999999999999996E-3</v>
      </c>
      <c r="AS157">
        <v>9.5999999999999992E-3</v>
      </c>
      <c r="AT157">
        <v>6.9199999999999998E-2</v>
      </c>
      <c r="AU157">
        <v>5.3E-3</v>
      </c>
      <c r="AV157">
        <v>3.0000000000000001E-3</v>
      </c>
      <c r="AW157">
        <v>4.7300000000000002E-2</v>
      </c>
      <c r="AX157">
        <v>3.2000000000000002E-3</v>
      </c>
      <c r="AY157">
        <v>1.9199999999999998E-2</v>
      </c>
      <c r="AZ157">
        <v>4.2999999999999997E-2</v>
      </c>
      <c r="BA157">
        <v>3.8999999999999998E-3</v>
      </c>
      <c r="BB157">
        <v>3.8999999999999998E-3</v>
      </c>
      <c r="BC157">
        <v>0.1084</v>
      </c>
      <c r="BD157">
        <v>8.8099999999999998E-2</v>
      </c>
      <c r="BE157">
        <v>4.4000000000000003E-3</v>
      </c>
      <c r="BF157">
        <v>4.0000000000000001E-3</v>
      </c>
      <c r="BG157">
        <v>4.7000000000000002E-3</v>
      </c>
      <c r="BH157">
        <v>4.4999999999999997E-3</v>
      </c>
    </row>
    <row r="158" spans="1:60" x14ac:dyDescent="0.3">
      <c r="A158" t="s">
        <v>220</v>
      </c>
      <c r="B158" t="s">
        <v>61</v>
      </c>
      <c r="C158" t="s">
        <v>67</v>
      </c>
      <c r="D158" t="s">
        <v>128</v>
      </c>
      <c r="E158" t="s">
        <v>1203</v>
      </c>
      <c r="F158" s="15">
        <v>38.1</v>
      </c>
      <c r="G158" t="s">
        <v>65</v>
      </c>
      <c r="H158" t="s">
        <v>65</v>
      </c>
      <c r="I158" t="s">
        <v>65</v>
      </c>
      <c r="J158" t="s">
        <v>65</v>
      </c>
      <c r="K158">
        <v>15.480499999999999</v>
      </c>
      <c r="L158">
        <v>9.0300999999999991</v>
      </c>
      <c r="M158">
        <v>24.7423</v>
      </c>
      <c r="N158">
        <v>197.1191</v>
      </c>
      <c r="O158">
        <v>7.3053999999999997</v>
      </c>
      <c r="P158">
        <v>7.306</v>
      </c>
      <c r="Q158">
        <v>17.6463</v>
      </c>
      <c r="R158">
        <v>37.242199999999997</v>
      </c>
      <c r="S158">
        <v>0.9133</v>
      </c>
      <c r="T158">
        <v>4.5401999999999996</v>
      </c>
      <c r="U158">
        <v>10.437200000000001</v>
      </c>
      <c r="V158">
        <v>23.497800000000002</v>
      </c>
      <c r="W158">
        <v>8.0726999999999993</v>
      </c>
      <c r="X158">
        <v>2.7898000000000001</v>
      </c>
      <c r="Y158">
        <v>33.908700000000003</v>
      </c>
      <c r="Z158">
        <v>40.8018</v>
      </c>
      <c r="AA158">
        <v>2.3618999999999999</v>
      </c>
      <c r="AB158">
        <v>16.016100000000002</v>
      </c>
      <c r="AC158">
        <v>17.507200000000001</v>
      </c>
      <c r="AD158">
        <v>38.263300000000001</v>
      </c>
      <c r="AE158">
        <v>81.415000000000006</v>
      </c>
      <c r="AF158">
        <v>21.009899999999998</v>
      </c>
      <c r="AG158">
        <v>3.0390000000000001</v>
      </c>
      <c r="AH158">
        <v>0.14169999999999999</v>
      </c>
      <c r="AI158">
        <v>1.3599999999999999E-2</v>
      </c>
      <c r="AJ158">
        <v>0.29089999999999999</v>
      </c>
      <c r="AK158">
        <v>3.5700000000000003E-2</v>
      </c>
      <c r="AL158">
        <v>0.39179999999999998</v>
      </c>
      <c r="AM158">
        <v>3.2599999999999997E-2</v>
      </c>
      <c r="AN158">
        <v>4.4000000000000003E-3</v>
      </c>
      <c r="AO158">
        <v>2.3599999999999999E-2</v>
      </c>
      <c r="AP158">
        <v>7.0400000000000004E-2</v>
      </c>
      <c r="AQ158">
        <v>4.0000000000000001E-3</v>
      </c>
      <c r="AR158">
        <v>2.64E-2</v>
      </c>
      <c r="AS158">
        <v>2.1000000000000001E-2</v>
      </c>
      <c r="AT158">
        <v>0.1321</v>
      </c>
      <c r="AU158">
        <v>5.3E-3</v>
      </c>
      <c r="AV158">
        <v>2.3099999999999999E-2</v>
      </c>
      <c r="AW158">
        <v>9.4700000000000006E-2</v>
      </c>
      <c r="AX158">
        <v>9.4999999999999998E-3</v>
      </c>
      <c r="AY158">
        <v>3.8100000000000002E-2</v>
      </c>
      <c r="AZ158">
        <v>0.1024</v>
      </c>
      <c r="BA158">
        <v>3.8999999999999998E-3</v>
      </c>
      <c r="BB158">
        <v>2.0299999999999999E-2</v>
      </c>
      <c r="BC158">
        <v>0.22140000000000001</v>
      </c>
      <c r="BD158">
        <v>0.15570000000000001</v>
      </c>
      <c r="BE158">
        <v>4.4000000000000003E-3</v>
      </c>
      <c r="BF158">
        <v>1.26E-2</v>
      </c>
      <c r="BG158">
        <v>4.7000000000000002E-3</v>
      </c>
      <c r="BH158">
        <v>4.4999999999999997E-3</v>
      </c>
    </row>
    <row r="159" spans="1:60" x14ac:dyDescent="0.3">
      <c r="A159" t="s">
        <v>221</v>
      </c>
      <c r="B159" t="s">
        <v>61</v>
      </c>
      <c r="C159" t="s">
        <v>67</v>
      </c>
      <c r="D159" t="s">
        <v>128</v>
      </c>
      <c r="E159" t="s">
        <v>1205</v>
      </c>
      <c r="F159" s="15">
        <v>28.03</v>
      </c>
      <c r="G159" t="s">
        <v>65</v>
      </c>
      <c r="H159" t="s">
        <v>65</v>
      </c>
      <c r="I159" t="s">
        <v>65</v>
      </c>
      <c r="J159" t="s">
        <v>65</v>
      </c>
      <c r="K159">
        <v>11.5787</v>
      </c>
      <c r="L159">
        <v>9.1742000000000008</v>
      </c>
      <c r="M159">
        <v>16.8566</v>
      </c>
      <c r="N159">
        <v>165.93340000000001</v>
      </c>
      <c r="O159">
        <v>5.5750000000000002</v>
      </c>
      <c r="P159">
        <v>6.9656000000000002</v>
      </c>
      <c r="Q159">
        <v>12.026899999999999</v>
      </c>
      <c r="R159">
        <v>30.167300000000001</v>
      </c>
      <c r="S159">
        <v>0.60950000000000004</v>
      </c>
      <c r="T159">
        <v>3.8397999999999999</v>
      </c>
      <c r="U159">
        <v>8.4022000000000006</v>
      </c>
      <c r="V159">
        <v>19.086099999999998</v>
      </c>
      <c r="W159">
        <v>6.4028</v>
      </c>
      <c r="X159">
        <v>1.2582</v>
      </c>
      <c r="Y159">
        <v>22.347100000000001</v>
      </c>
      <c r="Z159">
        <v>32.055799999999998</v>
      </c>
      <c r="AA159">
        <v>1.6921999999999999</v>
      </c>
      <c r="AB159">
        <v>11.8596</v>
      </c>
      <c r="AC159">
        <v>13.478</v>
      </c>
      <c r="AD159">
        <v>25.199000000000002</v>
      </c>
      <c r="AE159">
        <v>58.516300000000001</v>
      </c>
      <c r="AF159">
        <v>17.1309</v>
      </c>
      <c r="AG159">
        <v>3.581</v>
      </c>
      <c r="AH159">
        <v>0.14169999999999999</v>
      </c>
      <c r="AI159">
        <v>2.5000000000000001E-3</v>
      </c>
      <c r="AJ159">
        <v>0.13420000000000001</v>
      </c>
      <c r="AK159">
        <v>2.8799999999999999E-2</v>
      </c>
      <c r="AL159">
        <v>0.35759999999999997</v>
      </c>
      <c r="AM159">
        <v>1.52E-2</v>
      </c>
      <c r="AN159">
        <v>4.4000000000000003E-3</v>
      </c>
      <c r="AO159">
        <v>6.4999999999999997E-3</v>
      </c>
      <c r="AP159">
        <v>1.66E-2</v>
      </c>
      <c r="AQ159">
        <v>4.0000000000000001E-3</v>
      </c>
      <c r="AR159">
        <v>1.7999999999999999E-2</v>
      </c>
      <c r="AS159">
        <v>2.7000000000000001E-3</v>
      </c>
      <c r="AT159">
        <v>9.8000000000000004E-2</v>
      </c>
      <c r="AU159">
        <v>5.3E-3</v>
      </c>
      <c r="AV159">
        <v>9.2999999999999992E-3</v>
      </c>
      <c r="AW159">
        <v>4.0300000000000002E-2</v>
      </c>
      <c r="AX159">
        <v>8.0000000000000002E-3</v>
      </c>
      <c r="AY159">
        <v>8.0000000000000002E-3</v>
      </c>
      <c r="AZ159">
        <v>8.2900000000000001E-2</v>
      </c>
      <c r="BA159">
        <v>3.8999999999999998E-3</v>
      </c>
      <c r="BB159">
        <v>8.5000000000000006E-3</v>
      </c>
      <c r="BC159">
        <v>0.14019999999999999</v>
      </c>
      <c r="BD159">
        <v>0.10780000000000001</v>
      </c>
      <c r="BE159">
        <v>4.4000000000000003E-3</v>
      </c>
      <c r="BF159">
        <v>2.7900000000000001E-2</v>
      </c>
      <c r="BG159">
        <v>4.7000000000000002E-3</v>
      </c>
      <c r="BH159">
        <v>4.4999999999999997E-3</v>
      </c>
    </row>
    <row r="160" spans="1:60" x14ac:dyDescent="0.3">
      <c r="A160" t="s">
        <v>222</v>
      </c>
      <c r="B160" t="s">
        <v>61</v>
      </c>
      <c r="C160" t="s">
        <v>67</v>
      </c>
      <c r="D160" t="s">
        <v>128</v>
      </c>
      <c r="E160" t="s">
        <v>1212</v>
      </c>
      <c r="F160" s="15">
        <v>31.14</v>
      </c>
      <c r="G160" t="s">
        <v>65</v>
      </c>
      <c r="H160" t="s">
        <v>65</v>
      </c>
      <c r="I160" t="s">
        <v>65</v>
      </c>
      <c r="J160" t="s">
        <v>65</v>
      </c>
      <c r="K160">
        <v>17.129100000000001</v>
      </c>
      <c r="L160">
        <v>11.0305</v>
      </c>
      <c r="M160">
        <v>30.0746</v>
      </c>
      <c r="N160">
        <v>230.7834</v>
      </c>
      <c r="O160">
        <v>8.8552</v>
      </c>
      <c r="P160">
        <v>10.404</v>
      </c>
      <c r="Q160">
        <v>20.697600000000001</v>
      </c>
      <c r="R160">
        <v>53.526699999999998</v>
      </c>
      <c r="S160">
        <v>3.8593000000000002</v>
      </c>
      <c r="T160">
        <v>7.0701000000000001</v>
      </c>
      <c r="U160">
        <v>13.6229</v>
      </c>
      <c r="V160">
        <v>32.526000000000003</v>
      </c>
      <c r="W160">
        <v>9.9474999999999998</v>
      </c>
      <c r="X160">
        <v>3.4058000000000002</v>
      </c>
      <c r="Y160">
        <v>39.621499999999997</v>
      </c>
      <c r="Z160">
        <v>57.898400000000002</v>
      </c>
      <c r="AA160">
        <v>3.5444</v>
      </c>
      <c r="AB160">
        <v>18.3352</v>
      </c>
      <c r="AC160">
        <v>22.8475</v>
      </c>
      <c r="AD160">
        <v>46.858800000000002</v>
      </c>
      <c r="AE160">
        <v>116.2492</v>
      </c>
      <c r="AF160">
        <v>34.9694</v>
      </c>
      <c r="AG160">
        <v>6.0895000000000001</v>
      </c>
      <c r="AH160">
        <v>1.0794999999999999</v>
      </c>
      <c r="AI160">
        <v>1.9300000000000001E-2</v>
      </c>
      <c r="AJ160">
        <v>0.32519999999999999</v>
      </c>
      <c r="AK160">
        <v>4.6800000000000001E-2</v>
      </c>
      <c r="AL160">
        <v>0.49669999999999997</v>
      </c>
      <c r="AM160">
        <v>3.9899999999999998E-2</v>
      </c>
      <c r="AN160">
        <v>1.35E-2</v>
      </c>
      <c r="AO160">
        <v>2.18E-2</v>
      </c>
      <c r="AP160">
        <v>4.5100000000000001E-2</v>
      </c>
      <c r="AQ160">
        <v>4.0000000000000001E-3</v>
      </c>
      <c r="AR160">
        <v>4.4299999999999999E-2</v>
      </c>
      <c r="AS160">
        <v>1.52E-2</v>
      </c>
      <c r="AT160">
        <v>0.15440000000000001</v>
      </c>
      <c r="AU160">
        <v>5.3E-3</v>
      </c>
      <c r="AV160">
        <v>1.9E-2</v>
      </c>
      <c r="AW160">
        <v>7.5700000000000003E-2</v>
      </c>
      <c r="AX160">
        <v>2.1600000000000001E-2</v>
      </c>
      <c r="AY160">
        <v>2.8400000000000002E-2</v>
      </c>
      <c r="AZ160">
        <v>0.1042</v>
      </c>
      <c r="BA160">
        <v>3.8999999999999998E-3</v>
      </c>
      <c r="BB160">
        <v>2.0500000000000001E-2</v>
      </c>
      <c r="BC160">
        <v>0.2094</v>
      </c>
      <c r="BD160">
        <v>0.15440000000000001</v>
      </c>
      <c r="BE160">
        <v>4.4000000000000003E-3</v>
      </c>
      <c r="BF160">
        <v>2.4299999999999999E-2</v>
      </c>
      <c r="BG160">
        <v>4.7000000000000002E-3</v>
      </c>
      <c r="BH160">
        <v>4.4999999999999997E-3</v>
      </c>
    </row>
    <row r="161" spans="1:60" x14ac:dyDescent="0.3">
      <c r="A161" t="s">
        <v>223</v>
      </c>
      <c r="B161" t="s">
        <v>61</v>
      </c>
      <c r="C161" t="s">
        <v>67</v>
      </c>
      <c r="D161" t="s">
        <v>128</v>
      </c>
      <c r="E161" t="s">
        <v>1204</v>
      </c>
      <c r="F161" s="15">
        <v>23.44</v>
      </c>
      <c r="G161" t="s">
        <v>65</v>
      </c>
      <c r="H161" t="s">
        <v>65</v>
      </c>
      <c r="I161" t="s">
        <v>65</v>
      </c>
      <c r="J161" t="s">
        <v>65</v>
      </c>
      <c r="K161">
        <v>14.838100000000001</v>
      </c>
      <c r="L161">
        <v>10.419</v>
      </c>
      <c r="M161">
        <v>23.054300000000001</v>
      </c>
      <c r="N161">
        <v>250.1369</v>
      </c>
      <c r="O161">
        <v>9.6758000000000006</v>
      </c>
      <c r="P161">
        <v>9.1495999999999995</v>
      </c>
      <c r="Q161">
        <v>14.1691</v>
      </c>
      <c r="R161">
        <v>39.2746</v>
      </c>
      <c r="S161">
        <v>0.75609999999999999</v>
      </c>
      <c r="T161">
        <v>4.6764000000000001</v>
      </c>
      <c r="U161">
        <v>9.6578999999999997</v>
      </c>
      <c r="V161">
        <v>29.4558</v>
      </c>
      <c r="W161">
        <v>9.5116999999999994</v>
      </c>
      <c r="X161">
        <v>1.0849</v>
      </c>
      <c r="Y161">
        <v>33.9739</v>
      </c>
      <c r="Z161">
        <v>61.165100000000002</v>
      </c>
      <c r="AA161">
        <v>1.8310999999999999</v>
      </c>
      <c r="AB161">
        <v>16.562200000000001</v>
      </c>
      <c r="AC161">
        <v>25.669799999999999</v>
      </c>
      <c r="AD161">
        <v>32.753399999999999</v>
      </c>
      <c r="AE161">
        <v>85.207700000000003</v>
      </c>
      <c r="AF161">
        <v>38.408200000000001</v>
      </c>
      <c r="AG161">
        <v>2.1989999999999998</v>
      </c>
      <c r="AH161">
        <v>0.14169999999999999</v>
      </c>
      <c r="AI161">
        <v>2.5000000000000001E-3</v>
      </c>
      <c r="AJ161">
        <v>0.27600000000000002</v>
      </c>
      <c r="AK161">
        <v>3.9399999999999998E-2</v>
      </c>
      <c r="AL161">
        <v>0.60240000000000005</v>
      </c>
      <c r="AM161">
        <v>4.7E-2</v>
      </c>
      <c r="AN161">
        <v>4.4000000000000003E-3</v>
      </c>
      <c r="AO161">
        <v>1.3599999999999999E-2</v>
      </c>
      <c r="AP161">
        <v>7.8899999999999998E-2</v>
      </c>
      <c r="AQ161">
        <v>4.0000000000000001E-3</v>
      </c>
      <c r="AR161">
        <v>1.9E-2</v>
      </c>
      <c r="AS161">
        <v>2.87E-2</v>
      </c>
      <c r="AT161">
        <v>0.21060000000000001</v>
      </c>
      <c r="AU161">
        <v>5.3E-3</v>
      </c>
      <c r="AV161">
        <v>3.4799999999999998E-2</v>
      </c>
      <c r="AW161">
        <v>0.1113</v>
      </c>
      <c r="AX161">
        <v>1.29E-2</v>
      </c>
      <c r="AY161">
        <v>5.8200000000000002E-2</v>
      </c>
      <c r="AZ161">
        <v>0.16889999999999999</v>
      </c>
      <c r="BA161">
        <v>3.8999999999999998E-3</v>
      </c>
      <c r="BB161">
        <v>3.8999999999999998E-3</v>
      </c>
      <c r="BC161">
        <v>0.22939999999999999</v>
      </c>
      <c r="BD161">
        <v>0.26229999999999998</v>
      </c>
      <c r="BE161">
        <v>4.4000000000000003E-3</v>
      </c>
      <c r="BF161">
        <v>4.3999999999999997E-2</v>
      </c>
      <c r="BG161">
        <v>1.23E-2</v>
      </c>
      <c r="BH161">
        <v>4.4999999999999997E-3</v>
      </c>
    </row>
    <row r="162" spans="1:60" x14ac:dyDescent="0.3">
      <c r="A162" t="s">
        <v>224</v>
      </c>
      <c r="B162" t="s">
        <v>61</v>
      </c>
      <c r="C162" t="s">
        <v>62</v>
      </c>
      <c r="D162" t="s">
        <v>128</v>
      </c>
      <c r="E162" t="s">
        <v>1203</v>
      </c>
      <c r="F162" s="15">
        <v>24.72</v>
      </c>
      <c r="G162" t="s">
        <v>65</v>
      </c>
      <c r="H162" t="s">
        <v>65</v>
      </c>
      <c r="I162" t="s">
        <v>65</v>
      </c>
      <c r="J162" t="s">
        <v>65</v>
      </c>
      <c r="K162">
        <v>13.9139</v>
      </c>
      <c r="L162">
        <v>8.0466999999999995</v>
      </c>
      <c r="M162">
        <v>25.740200000000002</v>
      </c>
      <c r="N162">
        <v>265.56459999999998</v>
      </c>
      <c r="O162">
        <v>10.136200000000001</v>
      </c>
      <c r="P162">
        <v>8.6696000000000009</v>
      </c>
      <c r="Q162">
        <v>15.743</v>
      </c>
      <c r="R162">
        <v>48.626899999999999</v>
      </c>
      <c r="S162">
        <v>2.4228000000000001</v>
      </c>
      <c r="T162">
        <v>4.7186000000000003</v>
      </c>
      <c r="U162">
        <v>9.9931999999999999</v>
      </c>
      <c r="V162">
        <v>29.397300000000001</v>
      </c>
      <c r="W162">
        <v>7.3726000000000003</v>
      </c>
      <c r="X162">
        <v>0.76319999999999999</v>
      </c>
      <c r="Y162">
        <v>29.631900000000002</v>
      </c>
      <c r="Z162">
        <v>62.570300000000003</v>
      </c>
      <c r="AA162">
        <v>1.0726</v>
      </c>
      <c r="AB162">
        <v>11.7254</v>
      </c>
      <c r="AC162">
        <v>19.424299999999999</v>
      </c>
      <c r="AD162">
        <v>32.614199999999997</v>
      </c>
      <c r="AE162">
        <v>93.091499999999996</v>
      </c>
      <c r="AF162">
        <v>38.003999999999998</v>
      </c>
      <c r="AG162">
        <v>2.1911</v>
      </c>
      <c r="AH162">
        <v>0.14169999999999999</v>
      </c>
      <c r="AI162">
        <v>1.6500000000000001E-2</v>
      </c>
      <c r="AJ162">
        <v>0.31390000000000001</v>
      </c>
      <c r="AK162">
        <v>3.6999999999999998E-2</v>
      </c>
      <c r="AL162">
        <v>0.51549999999999996</v>
      </c>
      <c r="AM162">
        <v>3.3799999999999997E-2</v>
      </c>
      <c r="AN162">
        <v>4.4000000000000003E-3</v>
      </c>
      <c r="AO162">
        <v>1.55E-2</v>
      </c>
      <c r="AP162">
        <v>6.4799999999999996E-2</v>
      </c>
      <c r="AQ162">
        <v>4.0000000000000001E-3</v>
      </c>
      <c r="AR162">
        <v>2.35E-2</v>
      </c>
      <c r="AS162">
        <v>1.49E-2</v>
      </c>
      <c r="AT162">
        <v>0.123</v>
      </c>
      <c r="AU162">
        <v>5.3E-3</v>
      </c>
      <c r="AV162">
        <v>1.7399999999999999E-2</v>
      </c>
      <c r="AW162">
        <v>8.3199999999999996E-2</v>
      </c>
      <c r="AX162">
        <v>1.04E-2</v>
      </c>
      <c r="AY162">
        <v>4.2000000000000003E-2</v>
      </c>
      <c r="AZ162">
        <v>7.1999999999999995E-2</v>
      </c>
      <c r="BA162">
        <v>3.8999999999999998E-3</v>
      </c>
      <c r="BB162">
        <v>2.35E-2</v>
      </c>
      <c r="BC162">
        <v>0.22950000000000001</v>
      </c>
      <c r="BD162">
        <v>0.15390000000000001</v>
      </c>
      <c r="BE162">
        <v>4.4000000000000003E-3</v>
      </c>
      <c r="BF162">
        <v>1.21E-2</v>
      </c>
      <c r="BG162">
        <v>4.7000000000000002E-3</v>
      </c>
      <c r="BH162">
        <v>4.4999999999999997E-3</v>
      </c>
    </row>
    <row r="163" spans="1:60" x14ac:dyDescent="0.3">
      <c r="A163" t="s">
        <v>225</v>
      </c>
      <c r="B163" t="s">
        <v>61</v>
      </c>
      <c r="C163" t="s">
        <v>67</v>
      </c>
      <c r="D163" t="s">
        <v>128</v>
      </c>
      <c r="E163" t="s">
        <v>1206</v>
      </c>
      <c r="F163" s="15">
        <v>30.12</v>
      </c>
      <c r="G163" t="s">
        <v>65</v>
      </c>
      <c r="H163" t="s">
        <v>65</v>
      </c>
      <c r="I163" t="s">
        <v>65</v>
      </c>
      <c r="J163" t="s">
        <v>65</v>
      </c>
      <c r="K163">
        <v>22.408200000000001</v>
      </c>
      <c r="L163">
        <v>16.6419</v>
      </c>
      <c r="M163">
        <v>34.094000000000001</v>
      </c>
      <c r="N163">
        <v>304.6694</v>
      </c>
      <c r="O163">
        <v>11.2569</v>
      </c>
      <c r="P163">
        <v>13.029199999999999</v>
      </c>
      <c r="Q163">
        <v>23.406099999999999</v>
      </c>
      <c r="R163">
        <v>53.772500000000001</v>
      </c>
      <c r="S163">
        <v>1.6879</v>
      </c>
      <c r="T163">
        <v>6.633</v>
      </c>
      <c r="U163">
        <v>15.220499999999999</v>
      </c>
      <c r="V163">
        <v>33.093699999999998</v>
      </c>
      <c r="W163">
        <v>13.228</v>
      </c>
      <c r="X163">
        <v>4.3605</v>
      </c>
      <c r="Y163">
        <v>50.2224</v>
      </c>
      <c r="Z163">
        <v>63.7986</v>
      </c>
      <c r="AA163">
        <v>4.4775</v>
      </c>
      <c r="AB163">
        <v>27.177700000000002</v>
      </c>
      <c r="AC163">
        <v>28.508600000000001</v>
      </c>
      <c r="AD163">
        <v>61.538200000000003</v>
      </c>
      <c r="AE163">
        <v>126.85209999999999</v>
      </c>
      <c r="AF163">
        <v>39.936</v>
      </c>
      <c r="AG163">
        <v>6.0774999999999997</v>
      </c>
      <c r="AH163">
        <v>1.2982</v>
      </c>
      <c r="AI163">
        <v>1.61E-2</v>
      </c>
      <c r="AJ163">
        <v>0.26469999999999999</v>
      </c>
      <c r="AK163">
        <v>8.5999999999999993E-2</v>
      </c>
      <c r="AL163">
        <v>0.59440000000000004</v>
      </c>
      <c r="AM163">
        <v>3.5299999999999998E-2</v>
      </c>
      <c r="AN163">
        <v>4.4000000000000003E-3</v>
      </c>
      <c r="AO163">
        <v>4.36E-2</v>
      </c>
      <c r="AP163">
        <v>6.1400000000000003E-2</v>
      </c>
      <c r="AQ163">
        <v>1.38E-2</v>
      </c>
      <c r="AR163">
        <v>5.4199999999999998E-2</v>
      </c>
      <c r="AS163">
        <v>1.66E-2</v>
      </c>
      <c r="AT163">
        <v>0.17150000000000001</v>
      </c>
      <c r="AU163">
        <v>5.3E-3</v>
      </c>
      <c r="AV163">
        <v>6.0699999999999997E-2</v>
      </c>
      <c r="AW163">
        <v>0.1205</v>
      </c>
      <c r="AX163">
        <v>4.7100000000000003E-2</v>
      </c>
      <c r="AY163">
        <v>3.4799999999999998E-2</v>
      </c>
      <c r="AZ163">
        <v>0.1181</v>
      </c>
      <c r="BA163">
        <v>3.8999999999999998E-3</v>
      </c>
      <c r="BB163">
        <v>3.9199999999999999E-2</v>
      </c>
      <c r="BC163">
        <v>0.2429</v>
      </c>
      <c r="BD163">
        <v>0.18509999999999999</v>
      </c>
      <c r="BE163">
        <v>4.4000000000000003E-3</v>
      </c>
      <c r="BF163">
        <v>2.53E-2</v>
      </c>
      <c r="BG163">
        <v>4.7000000000000002E-3</v>
      </c>
      <c r="BH163">
        <v>4.4999999999999997E-3</v>
      </c>
    </row>
    <row r="164" spans="1:60" x14ac:dyDescent="0.3">
      <c r="A164" t="s">
        <v>226</v>
      </c>
      <c r="B164" t="s">
        <v>61</v>
      </c>
      <c r="C164" t="s">
        <v>67</v>
      </c>
      <c r="D164" t="s">
        <v>128</v>
      </c>
      <c r="E164" t="s">
        <v>1206</v>
      </c>
      <c r="F164" s="15">
        <v>27.51</v>
      </c>
      <c r="G164" t="s">
        <v>65</v>
      </c>
      <c r="H164" t="s">
        <v>65</v>
      </c>
      <c r="I164" t="s">
        <v>65</v>
      </c>
      <c r="J164" t="s">
        <v>65</v>
      </c>
      <c r="K164">
        <v>15.423400000000001</v>
      </c>
      <c r="L164">
        <v>9.9176000000000002</v>
      </c>
      <c r="M164">
        <v>25.007100000000001</v>
      </c>
      <c r="N164">
        <v>243.73089999999999</v>
      </c>
      <c r="O164">
        <v>8.8721999999999994</v>
      </c>
      <c r="P164">
        <v>8.8178000000000001</v>
      </c>
      <c r="Q164">
        <v>19.184999999999999</v>
      </c>
      <c r="R164">
        <v>46.641300000000001</v>
      </c>
      <c r="S164">
        <v>1.6269</v>
      </c>
      <c r="T164">
        <v>5.0919999999999996</v>
      </c>
      <c r="U164">
        <v>10.5565</v>
      </c>
      <c r="V164">
        <v>30.020800000000001</v>
      </c>
      <c r="W164">
        <v>9.5465999999999998</v>
      </c>
      <c r="X164">
        <v>1.4409000000000001</v>
      </c>
      <c r="Y164">
        <v>35.786099999999998</v>
      </c>
      <c r="Z164">
        <v>68.4191</v>
      </c>
      <c r="AA164">
        <v>1.427</v>
      </c>
      <c r="AB164">
        <v>16.7255</v>
      </c>
      <c r="AC164">
        <v>25.361899999999999</v>
      </c>
      <c r="AD164">
        <v>33.146299999999997</v>
      </c>
      <c r="AE164">
        <v>88.836200000000005</v>
      </c>
      <c r="AF164">
        <v>39.097900000000003</v>
      </c>
      <c r="AG164">
        <v>2.9034</v>
      </c>
      <c r="AH164">
        <v>0.63819999999999999</v>
      </c>
      <c r="AI164">
        <v>2.5000000000000001E-3</v>
      </c>
      <c r="AJ164">
        <v>0.36120000000000002</v>
      </c>
      <c r="AK164">
        <v>6.3600000000000004E-2</v>
      </c>
      <c r="AL164">
        <v>0.622</v>
      </c>
      <c r="AM164">
        <v>4.58E-2</v>
      </c>
      <c r="AN164">
        <v>4.4000000000000003E-3</v>
      </c>
      <c r="AO164">
        <v>1.77E-2</v>
      </c>
      <c r="AP164">
        <v>7.6999999999999999E-2</v>
      </c>
      <c r="AQ164">
        <v>4.0000000000000001E-3</v>
      </c>
      <c r="AR164">
        <v>2.7400000000000001E-2</v>
      </c>
      <c r="AS164">
        <v>2.3400000000000001E-2</v>
      </c>
      <c r="AT164">
        <v>0.1978</v>
      </c>
      <c r="AU164">
        <v>5.3E-3</v>
      </c>
      <c r="AV164">
        <v>1.7299999999999999E-2</v>
      </c>
      <c r="AW164">
        <v>0.1</v>
      </c>
      <c r="AX164">
        <v>3.2000000000000002E-3</v>
      </c>
      <c r="AY164">
        <v>4.02E-2</v>
      </c>
      <c r="AZ164">
        <v>0.1341</v>
      </c>
      <c r="BA164">
        <v>3.8999999999999998E-3</v>
      </c>
      <c r="BB164">
        <v>1.66E-2</v>
      </c>
      <c r="BC164">
        <v>0.27460000000000001</v>
      </c>
      <c r="BD164">
        <v>0.22770000000000001</v>
      </c>
      <c r="BE164">
        <v>4.4000000000000003E-3</v>
      </c>
      <c r="BF164">
        <v>4.1000000000000002E-2</v>
      </c>
      <c r="BG164">
        <v>4.7000000000000002E-3</v>
      </c>
      <c r="BH164">
        <v>4.4999999999999997E-3</v>
      </c>
    </row>
    <row r="165" spans="1:60" x14ac:dyDescent="0.3">
      <c r="A165" t="s">
        <v>227</v>
      </c>
      <c r="B165" t="s">
        <v>61</v>
      </c>
      <c r="C165" t="s">
        <v>62</v>
      </c>
      <c r="D165" t="s">
        <v>128</v>
      </c>
      <c r="E165" t="s">
        <v>1210</v>
      </c>
      <c r="F165" s="15">
        <v>30.72</v>
      </c>
      <c r="G165" t="s">
        <v>65</v>
      </c>
      <c r="H165" t="s">
        <v>65</v>
      </c>
      <c r="I165" t="s">
        <v>65</v>
      </c>
      <c r="J165" t="s">
        <v>65</v>
      </c>
      <c r="K165">
        <v>15.4976</v>
      </c>
      <c r="L165">
        <v>8.7147000000000006</v>
      </c>
      <c r="M165">
        <v>18.723400000000002</v>
      </c>
      <c r="N165">
        <v>189.00389999999999</v>
      </c>
      <c r="O165">
        <v>6.5887000000000002</v>
      </c>
      <c r="P165">
        <v>8.6384000000000007</v>
      </c>
      <c r="Q165">
        <v>14.5905</v>
      </c>
      <c r="R165">
        <v>40.822800000000001</v>
      </c>
      <c r="S165">
        <v>2.4258000000000002</v>
      </c>
      <c r="T165">
        <v>5.4748999999999999</v>
      </c>
      <c r="U165">
        <v>8.7551000000000005</v>
      </c>
      <c r="V165">
        <v>30.938199999999998</v>
      </c>
      <c r="W165">
        <v>9.3112999999999992</v>
      </c>
      <c r="X165">
        <v>1.3424</v>
      </c>
      <c r="Y165">
        <v>31.9087</v>
      </c>
      <c r="Z165">
        <v>67.287000000000006</v>
      </c>
      <c r="AA165">
        <v>1.7326999999999999</v>
      </c>
      <c r="AB165">
        <v>14.923400000000001</v>
      </c>
      <c r="AC165">
        <v>24.125399999999999</v>
      </c>
      <c r="AD165">
        <v>31.6219</v>
      </c>
      <c r="AE165">
        <v>93.502600000000001</v>
      </c>
      <c r="AF165">
        <v>44.995100000000001</v>
      </c>
      <c r="AG165">
        <v>4.1291000000000002</v>
      </c>
      <c r="AH165">
        <v>1.4998</v>
      </c>
      <c r="AI165">
        <v>1.2500000000000001E-2</v>
      </c>
      <c r="AJ165">
        <v>0.2324</v>
      </c>
      <c r="AK165">
        <v>2.9499999999999998E-2</v>
      </c>
      <c r="AL165">
        <v>0.48420000000000002</v>
      </c>
      <c r="AM165">
        <v>2.2200000000000001E-2</v>
      </c>
      <c r="AN165">
        <v>4.4000000000000003E-3</v>
      </c>
      <c r="AO165">
        <v>1.11E-2</v>
      </c>
      <c r="AP165">
        <v>5.0999999999999997E-2</v>
      </c>
      <c r="AQ165">
        <v>4.0000000000000001E-3</v>
      </c>
      <c r="AR165">
        <v>3.0499999999999999E-2</v>
      </c>
      <c r="AS165">
        <v>1.66E-2</v>
      </c>
      <c r="AT165">
        <v>0.13800000000000001</v>
      </c>
      <c r="AU165">
        <v>5.3E-3</v>
      </c>
      <c r="AV165">
        <v>9.4000000000000004E-3</v>
      </c>
      <c r="AW165">
        <v>5.57E-2</v>
      </c>
      <c r="AX165">
        <v>1.3100000000000001E-2</v>
      </c>
      <c r="AY165">
        <v>2.81E-2</v>
      </c>
      <c r="AZ165">
        <v>0.1089</v>
      </c>
      <c r="BA165">
        <v>3.8999999999999998E-3</v>
      </c>
      <c r="BB165">
        <v>2.2100000000000002E-2</v>
      </c>
      <c r="BC165">
        <v>0.19719999999999999</v>
      </c>
      <c r="BD165">
        <v>0.15770000000000001</v>
      </c>
      <c r="BE165">
        <v>4.4000000000000003E-3</v>
      </c>
      <c r="BF165">
        <v>3.1E-2</v>
      </c>
      <c r="BG165">
        <v>4.7000000000000002E-3</v>
      </c>
      <c r="BH165">
        <v>4.4999999999999997E-3</v>
      </c>
    </row>
    <row r="166" spans="1:60" x14ac:dyDescent="0.3">
      <c r="A166" t="s">
        <v>228</v>
      </c>
      <c r="B166" t="s">
        <v>61</v>
      </c>
      <c r="C166" t="s">
        <v>67</v>
      </c>
      <c r="D166" t="s">
        <v>128</v>
      </c>
      <c r="E166" t="s">
        <v>1210</v>
      </c>
      <c r="F166" s="15">
        <v>26.83</v>
      </c>
      <c r="G166" t="s">
        <v>65</v>
      </c>
      <c r="H166" t="s">
        <v>65</v>
      </c>
      <c r="I166" t="s">
        <v>65</v>
      </c>
      <c r="J166" t="s">
        <v>65</v>
      </c>
      <c r="K166">
        <v>19.392499999999998</v>
      </c>
      <c r="L166">
        <v>13.292199999999999</v>
      </c>
      <c r="M166">
        <v>24.446100000000001</v>
      </c>
      <c r="N166">
        <v>270.69709999999998</v>
      </c>
      <c r="O166">
        <v>11.6739</v>
      </c>
      <c r="P166">
        <v>12.450699999999999</v>
      </c>
      <c r="Q166">
        <v>17.216999999999999</v>
      </c>
      <c r="R166">
        <v>50.634999999999998</v>
      </c>
      <c r="S166">
        <v>2.4698000000000002</v>
      </c>
      <c r="T166">
        <v>7.0423999999999998</v>
      </c>
      <c r="U166">
        <v>12.645300000000001</v>
      </c>
      <c r="V166">
        <v>37.147199999999998</v>
      </c>
      <c r="W166">
        <v>13.641400000000001</v>
      </c>
      <c r="X166">
        <v>3.0943000000000001</v>
      </c>
      <c r="Y166">
        <v>42.431899999999999</v>
      </c>
      <c r="Z166">
        <v>69.346299999999999</v>
      </c>
      <c r="AA166">
        <v>3.1644000000000001</v>
      </c>
      <c r="AB166">
        <v>22.760200000000001</v>
      </c>
      <c r="AC166">
        <v>32.803600000000003</v>
      </c>
      <c r="AD166">
        <v>44.825699999999998</v>
      </c>
      <c r="AE166">
        <v>129.54490000000001</v>
      </c>
      <c r="AF166">
        <v>45.556199999999997</v>
      </c>
      <c r="AG166">
        <v>6.4984000000000002</v>
      </c>
      <c r="AH166">
        <v>0.95</v>
      </c>
      <c r="AI166">
        <v>2.5000000000000001E-3</v>
      </c>
      <c r="AJ166">
        <v>0.38319999999999999</v>
      </c>
      <c r="AK166">
        <v>4.0300000000000002E-2</v>
      </c>
      <c r="AL166">
        <v>0.72409999999999997</v>
      </c>
      <c r="AM166">
        <v>3.5999999999999997E-2</v>
      </c>
      <c r="AN166">
        <v>4.4000000000000003E-3</v>
      </c>
      <c r="AO166">
        <v>3.3500000000000002E-2</v>
      </c>
      <c r="AP166">
        <v>6.7000000000000004E-2</v>
      </c>
      <c r="AQ166">
        <v>4.0000000000000001E-3</v>
      </c>
      <c r="AR166">
        <v>2.6200000000000001E-2</v>
      </c>
      <c r="AS166">
        <v>1.9599999999999999E-2</v>
      </c>
      <c r="AT166">
        <v>0.12989999999999999</v>
      </c>
      <c r="AU166">
        <v>5.3E-3</v>
      </c>
      <c r="AV166">
        <v>3.6499999999999998E-2</v>
      </c>
      <c r="AW166">
        <v>0.1077</v>
      </c>
      <c r="AX166">
        <v>3.2000000000000002E-3</v>
      </c>
      <c r="AY166">
        <v>4.6100000000000002E-2</v>
      </c>
      <c r="AZ166">
        <v>0.10199999999999999</v>
      </c>
      <c r="BA166">
        <v>3.8999999999999998E-3</v>
      </c>
      <c r="BB166">
        <v>3.8999999999999998E-3</v>
      </c>
      <c r="BC166">
        <v>0.24210000000000001</v>
      </c>
      <c r="BD166">
        <v>0.15390000000000001</v>
      </c>
      <c r="BE166">
        <v>4.4000000000000003E-3</v>
      </c>
      <c r="BF166">
        <v>1.9900000000000001E-2</v>
      </c>
      <c r="BG166">
        <v>4.7000000000000002E-3</v>
      </c>
      <c r="BH166">
        <v>4.4999999999999997E-3</v>
      </c>
    </row>
    <row r="167" spans="1:60" x14ac:dyDescent="0.3">
      <c r="A167" t="s">
        <v>229</v>
      </c>
      <c r="B167" t="s">
        <v>61</v>
      </c>
      <c r="C167" t="s">
        <v>62</v>
      </c>
      <c r="D167" t="s">
        <v>128</v>
      </c>
      <c r="E167" t="s">
        <v>1211</v>
      </c>
      <c r="F167" s="15">
        <v>23.94</v>
      </c>
      <c r="G167" t="s">
        <v>65</v>
      </c>
      <c r="H167" t="s">
        <v>65</v>
      </c>
      <c r="I167" t="s">
        <v>65</v>
      </c>
      <c r="J167" t="s">
        <v>65</v>
      </c>
      <c r="K167">
        <v>17.8124</v>
      </c>
      <c r="L167">
        <v>12.1296</v>
      </c>
      <c r="M167">
        <v>20.3919</v>
      </c>
      <c r="N167">
        <v>222.80119999999999</v>
      </c>
      <c r="O167">
        <v>7.9218000000000002</v>
      </c>
      <c r="P167">
        <v>9.2143999999999995</v>
      </c>
      <c r="Q167">
        <v>11.5983</v>
      </c>
      <c r="R167">
        <v>30.0976</v>
      </c>
      <c r="S167">
        <v>0.59599999999999997</v>
      </c>
      <c r="T167">
        <v>5.1802000000000001</v>
      </c>
      <c r="U167">
        <v>10.497999999999999</v>
      </c>
      <c r="V167">
        <v>26.9635</v>
      </c>
      <c r="W167">
        <v>10.303800000000001</v>
      </c>
      <c r="X167">
        <v>2.8896000000000002</v>
      </c>
      <c r="Y167">
        <v>32.321100000000001</v>
      </c>
      <c r="Z167">
        <v>42.228499999999997</v>
      </c>
      <c r="AA167">
        <v>2.6753999999999998</v>
      </c>
      <c r="AB167">
        <v>17.224900000000002</v>
      </c>
      <c r="AC167">
        <v>18.4285</v>
      </c>
      <c r="AD167">
        <v>36.189900000000002</v>
      </c>
      <c r="AE167">
        <v>84.339200000000005</v>
      </c>
      <c r="AF167">
        <v>26.264399999999998</v>
      </c>
      <c r="AG167">
        <v>6.0967000000000002</v>
      </c>
      <c r="AH167">
        <v>1.5971</v>
      </c>
      <c r="AI167">
        <v>2.5000000000000001E-3</v>
      </c>
      <c r="AJ167">
        <v>0.25819999999999999</v>
      </c>
      <c r="AK167">
        <v>3.8899999999999997E-2</v>
      </c>
      <c r="AL167">
        <v>0.48010000000000003</v>
      </c>
      <c r="AM167">
        <v>1.84E-2</v>
      </c>
      <c r="AN167">
        <v>4.4000000000000003E-3</v>
      </c>
      <c r="AO167">
        <v>2.53E-2</v>
      </c>
      <c r="AP167">
        <v>5.9499999999999997E-2</v>
      </c>
      <c r="AQ167">
        <v>4.0000000000000001E-3</v>
      </c>
      <c r="AR167">
        <v>2.8799999999999999E-2</v>
      </c>
      <c r="AS167">
        <v>1.8499999999999999E-2</v>
      </c>
      <c r="AT167">
        <v>0.11840000000000001</v>
      </c>
      <c r="AU167">
        <v>5.3E-3</v>
      </c>
      <c r="AV167">
        <v>4.1399999999999999E-2</v>
      </c>
      <c r="AW167">
        <v>0.1119</v>
      </c>
      <c r="AX167">
        <v>1.2800000000000001E-2</v>
      </c>
      <c r="AY167">
        <v>5.1200000000000002E-2</v>
      </c>
      <c r="AZ167">
        <v>8.5400000000000004E-2</v>
      </c>
      <c r="BA167">
        <v>3.8999999999999998E-3</v>
      </c>
      <c r="BB167">
        <v>1.7299999999999999E-2</v>
      </c>
      <c r="BC167">
        <v>0.21640000000000001</v>
      </c>
      <c r="BD167">
        <v>0.1565</v>
      </c>
      <c r="BE167">
        <v>4.4000000000000003E-3</v>
      </c>
      <c r="BF167">
        <v>3.1199999999999999E-2</v>
      </c>
      <c r="BG167">
        <v>4.7000000000000002E-3</v>
      </c>
      <c r="BH167">
        <v>4.4999999999999997E-3</v>
      </c>
    </row>
    <row r="168" spans="1:60" x14ac:dyDescent="0.3">
      <c r="A168" t="s">
        <v>230</v>
      </c>
      <c r="B168" t="s">
        <v>61</v>
      </c>
      <c r="C168" t="s">
        <v>62</v>
      </c>
      <c r="D168" t="s">
        <v>128</v>
      </c>
      <c r="E168" t="s">
        <v>1203</v>
      </c>
      <c r="F168" s="15">
        <v>26.28</v>
      </c>
      <c r="G168" t="s">
        <v>65</v>
      </c>
      <c r="H168" t="s">
        <v>65</v>
      </c>
      <c r="I168" t="s">
        <v>65</v>
      </c>
      <c r="J168" t="s">
        <v>65</v>
      </c>
      <c r="K168">
        <v>16.585100000000001</v>
      </c>
      <c r="L168">
        <v>10.516</v>
      </c>
      <c r="M168">
        <v>20.332899999999999</v>
      </c>
      <c r="N168">
        <v>238.67410000000001</v>
      </c>
      <c r="O168">
        <v>9.9895999999999994</v>
      </c>
      <c r="P168">
        <v>8.6701999999999995</v>
      </c>
      <c r="Q168">
        <v>12.244999999999999</v>
      </c>
      <c r="R168">
        <v>38.994199999999999</v>
      </c>
      <c r="S168">
        <v>1.1811</v>
      </c>
      <c r="T168">
        <v>4.8936000000000002</v>
      </c>
      <c r="U168">
        <v>10.106400000000001</v>
      </c>
      <c r="V168">
        <v>33.986800000000002</v>
      </c>
      <c r="W168">
        <v>8.9746000000000006</v>
      </c>
      <c r="X168">
        <v>1.1482000000000001</v>
      </c>
      <c r="Y168">
        <v>34.102200000000003</v>
      </c>
      <c r="Z168">
        <v>76.255600000000001</v>
      </c>
      <c r="AA168">
        <v>1.8728</v>
      </c>
      <c r="AB168">
        <v>15.213200000000001</v>
      </c>
      <c r="AC168">
        <v>22.9955</v>
      </c>
      <c r="AD168">
        <v>32.967700000000001</v>
      </c>
      <c r="AE168">
        <v>112.5714</v>
      </c>
      <c r="AF168">
        <v>44.206800000000001</v>
      </c>
      <c r="AG168">
        <v>4.5003000000000002</v>
      </c>
      <c r="AH168">
        <v>0.83279999999999998</v>
      </c>
      <c r="AI168">
        <v>2.5000000000000001E-3</v>
      </c>
      <c r="AJ168">
        <v>0.27610000000000001</v>
      </c>
      <c r="AK168">
        <v>1.41E-2</v>
      </c>
      <c r="AL168">
        <v>0.44550000000000001</v>
      </c>
      <c r="AM168">
        <v>3.44E-2</v>
      </c>
      <c r="AN168">
        <v>4.4000000000000003E-3</v>
      </c>
      <c r="AO168">
        <v>3.5000000000000001E-3</v>
      </c>
      <c r="AP168">
        <v>7.6799999999999993E-2</v>
      </c>
      <c r="AQ168">
        <v>4.0000000000000001E-3</v>
      </c>
      <c r="AR168">
        <v>2.0299999999999999E-2</v>
      </c>
      <c r="AS168">
        <v>1.8700000000000001E-2</v>
      </c>
      <c r="AT168">
        <v>0.14549999999999999</v>
      </c>
      <c r="AU168">
        <v>5.3E-3</v>
      </c>
      <c r="AV168">
        <v>1.2E-2</v>
      </c>
      <c r="AW168">
        <v>9.3799999999999994E-2</v>
      </c>
      <c r="AX168">
        <v>3.2000000000000002E-3</v>
      </c>
      <c r="AY168">
        <v>5.8799999999999998E-2</v>
      </c>
      <c r="AZ168">
        <v>0.1047</v>
      </c>
      <c r="BA168">
        <v>3.8999999999999998E-3</v>
      </c>
      <c r="BB168">
        <v>3.8999999999999998E-3</v>
      </c>
      <c r="BC168">
        <v>0.25769999999999998</v>
      </c>
      <c r="BD168">
        <v>0.17549999999999999</v>
      </c>
      <c r="BE168">
        <v>4.4000000000000003E-3</v>
      </c>
      <c r="BF168">
        <v>3.8600000000000002E-2</v>
      </c>
      <c r="BG168">
        <v>4.7000000000000002E-3</v>
      </c>
      <c r="BH168">
        <v>4.4999999999999997E-3</v>
      </c>
    </row>
    <row r="169" spans="1:60" x14ac:dyDescent="0.3">
      <c r="A169" t="s">
        <v>231</v>
      </c>
      <c r="B169" t="s">
        <v>61</v>
      </c>
      <c r="C169" t="s">
        <v>67</v>
      </c>
      <c r="D169" t="s">
        <v>128</v>
      </c>
      <c r="E169" t="s">
        <v>1212</v>
      </c>
      <c r="F169" s="15">
        <v>25.1</v>
      </c>
      <c r="G169" t="s">
        <v>65</v>
      </c>
      <c r="H169" t="s">
        <v>65</v>
      </c>
      <c r="I169" t="s">
        <v>65</v>
      </c>
      <c r="J169" t="s">
        <v>65</v>
      </c>
      <c r="K169">
        <v>31.428100000000001</v>
      </c>
      <c r="L169">
        <v>21.846900000000002</v>
      </c>
      <c r="M169">
        <v>29.728999999999999</v>
      </c>
      <c r="N169">
        <v>331.31610000000001</v>
      </c>
      <c r="O169">
        <v>11.078799999999999</v>
      </c>
      <c r="P169">
        <v>17.770199999999999</v>
      </c>
      <c r="Q169">
        <v>24.814299999999999</v>
      </c>
      <c r="R169">
        <v>72.705100000000002</v>
      </c>
      <c r="S169">
        <v>3.5447000000000002</v>
      </c>
      <c r="T169">
        <v>11.870699999999999</v>
      </c>
      <c r="U169">
        <v>16.9788</v>
      </c>
      <c r="V169">
        <v>48.651400000000002</v>
      </c>
      <c r="W169">
        <v>19.792400000000001</v>
      </c>
      <c r="X169">
        <v>4.8414000000000001</v>
      </c>
      <c r="Y169">
        <v>54.784999999999997</v>
      </c>
      <c r="Z169">
        <v>84.450900000000004</v>
      </c>
      <c r="AA169">
        <v>4.3604000000000003</v>
      </c>
      <c r="AB169">
        <v>27.908000000000001</v>
      </c>
      <c r="AC169">
        <v>38.2744</v>
      </c>
      <c r="AD169">
        <v>46.785299999999999</v>
      </c>
      <c r="AE169">
        <v>116.6837</v>
      </c>
      <c r="AF169">
        <v>43.506500000000003</v>
      </c>
      <c r="AG169">
        <v>7.8125999999999998</v>
      </c>
      <c r="AH169">
        <v>2.3997999999999999</v>
      </c>
      <c r="AI169">
        <v>3.9199999999999999E-2</v>
      </c>
      <c r="AJ169">
        <v>0.42159999999999997</v>
      </c>
      <c r="AK169">
        <v>7.7100000000000002E-2</v>
      </c>
      <c r="AL169">
        <v>0.70030000000000003</v>
      </c>
      <c r="AM169">
        <v>6.25E-2</v>
      </c>
      <c r="AN169">
        <v>2.29E-2</v>
      </c>
      <c r="AO169">
        <v>5.8700000000000002E-2</v>
      </c>
      <c r="AP169">
        <v>0.11310000000000001</v>
      </c>
      <c r="AQ169">
        <v>2.23E-2</v>
      </c>
      <c r="AR169">
        <v>6.2700000000000006E-2</v>
      </c>
      <c r="AS169">
        <v>5.3400000000000003E-2</v>
      </c>
      <c r="AT169">
        <v>0.1825</v>
      </c>
      <c r="AU169">
        <v>1.0500000000000001E-2</v>
      </c>
      <c r="AV169">
        <v>6.8599999999999994E-2</v>
      </c>
      <c r="AW169">
        <v>0.15</v>
      </c>
      <c r="AX169">
        <v>4.5699999999999998E-2</v>
      </c>
      <c r="AY169">
        <v>7.2400000000000006E-2</v>
      </c>
      <c r="AZ169">
        <v>0.13700000000000001</v>
      </c>
      <c r="BA169">
        <v>7.1999999999999998E-3</v>
      </c>
      <c r="BB169">
        <v>3.56E-2</v>
      </c>
      <c r="BC169">
        <v>0.22689999999999999</v>
      </c>
      <c r="BD169">
        <v>0.1933</v>
      </c>
      <c r="BE169">
        <v>4.4000000000000003E-3</v>
      </c>
      <c r="BF169">
        <v>4.1500000000000002E-2</v>
      </c>
      <c r="BG169">
        <v>8.8000000000000005E-3</v>
      </c>
      <c r="BH169">
        <v>4.4999999999999997E-3</v>
      </c>
    </row>
    <row r="170" spans="1:60" x14ac:dyDescent="0.3">
      <c r="A170" t="s">
        <v>232</v>
      </c>
      <c r="B170" t="s">
        <v>61</v>
      </c>
      <c r="C170" t="s">
        <v>62</v>
      </c>
      <c r="D170" t="s">
        <v>128</v>
      </c>
      <c r="E170" t="s">
        <v>1211</v>
      </c>
      <c r="F170" s="15">
        <v>28.38</v>
      </c>
      <c r="G170" t="s">
        <v>65</v>
      </c>
      <c r="H170" t="s">
        <v>65</v>
      </c>
      <c r="I170" t="s">
        <v>65</v>
      </c>
      <c r="J170" t="s">
        <v>65</v>
      </c>
      <c r="K170">
        <v>18.188700000000001</v>
      </c>
      <c r="L170">
        <v>11.4452</v>
      </c>
      <c r="M170">
        <v>14.930199999999999</v>
      </c>
      <c r="N170">
        <v>222.0103</v>
      </c>
      <c r="O170">
        <v>9.6734000000000009</v>
      </c>
      <c r="P170">
        <v>7.9059999999999997</v>
      </c>
      <c r="Q170">
        <v>9.3889999999999993</v>
      </c>
      <c r="R170">
        <v>37.3979</v>
      </c>
      <c r="S170">
        <v>2.2683</v>
      </c>
      <c r="T170">
        <v>4.8975999999999997</v>
      </c>
      <c r="U170">
        <v>6.5198999999999998</v>
      </c>
      <c r="V170">
        <v>25.0169</v>
      </c>
      <c r="W170">
        <v>9.2601999999999993</v>
      </c>
      <c r="X170">
        <v>1.0478000000000001</v>
      </c>
      <c r="Y170">
        <v>21.105799999999999</v>
      </c>
      <c r="Z170">
        <v>44.714500000000001</v>
      </c>
      <c r="AA170">
        <v>0.56950000000000001</v>
      </c>
      <c r="AB170">
        <v>12.204000000000001</v>
      </c>
      <c r="AC170">
        <v>21.1311</v>
      </c>
      <c r="AD170">
        <v>21.076499999999999</v>
      </c>
      <c r="AE170">
        <v>65.053600000000003</v>
      </c>
      <c r="AF170">
        <v>24.132100000000001</v>
      </c>
      <c r="AG170">
        <v>3.8220000000000001</v>
      </c>
      <c r="AH170">
        <v>0.65690000000000004</v>
      </c>
      <c r="AI170">
        <v>7.0000000000000001E-3</v>
      </c>
      <c r="AJ170">
        <v>0.29260000000000003</v>
      </c>
      <c r="AK170">
        <v>2.46E-2</v>
      </c>
      <c r="AL170">
        <v>0.40450000000000003</v>
      </c>
      <c r="AM170">
        <v>4.82E-2</v>
      </c>
      <c r="AN170">
        <v>4.4000000000000003E-3</v>
      </c>
      <c r="AO170">
        <v>3.5000000000000001E-3</v>
      </c>
      <c r="AP170">
        <v>4.2099999999999999E-2</v>
      </c>
      <c r="AQ170">
        <v>4.0000000000000001E-3</v>
      </c>
      <c r="AR170">
        <v>2.8E-3</v>
      </c>
      <c r="AS170">
        <v>1.5599999999999999E-2</v>
      </c>
      <c r="AT170">
        <v>9.1399999999999995E-2</v>
      </c>
      <c r="AU170">
        <v>5.3E-3</v>
      </c>
      <c r="AV170">
        <v>8.5000000000000006E-3</v>
      </c>
      <c r="AW170">
        <v>5.0799999999999998E-2</v>
      </c>
      <c r="AX170">
        <v>3.2000000000000002E-3</v>
      </c>
      <c r="AY170">
        <v>3.8600000000000002E-2</v>
      </c>
      <c r="AZ170">
        <v>7.2800000000000004E-2</v>
      </c>
      <c r="BA170">
        <v>3.8999999999999998E-3</v>
      </c>
      <c r="BB170">
        <v>3.8999999999999998E-3</v>
      </c>
      <c r="BC170">
        <v>0.1038</v>
      </c>
      <c r="BD170">
        <v>0.12970000000000001</v>
      </c>
      <c r="BE170">
        <v>4.4000000000000003E-3</v>
      </c>
      <c r="BF170">
        <v>2.3099999999999999E-2</v>
      </c>
      <c r="BG170">
        <v>4.7000000000000002E-3</v>
      </c>
      <c r="BH170">
        <v>4.4999999999999997E-3</v>
      </c>
    </row>
    <row r="171" spans="1:60" x14ac:dyDescent="0.3">
      <c r="A171" t="s">
        <v>233</v>
      </c>
      <c r="B171" t="s">
        <v>61</v>
      </c>
      <c r="C171" t="s">
        <v>67</v>
      </c>
      <c r="D171" t="s">
        <v>128</v>
      </c>
      <c r="E171" t="s">
        <v>1205</v>
      </c>
      <c r="F171" s="15">
        <v>21.14</v>
      </c>
      <c r="G171" t="s">
        <v>65</v>
      </c>
      <c r="H171" t="s">
        <v>65</v>
      </c>
      <c r="I171" t="s">
        <v>65</v>
      </c>
      <c r="J171" t="s">
        <v>65</v>
      </c>
      <c r="K171">
        <v>17.108000000000001</v>
      </c>
      <c r="L171">
        <v>10.1769</v>
      </c>
      <c r="M171">
        <v>22.351299999999998</v>
      </c>
      <c r="N171">
        <v>242.1585</v>
      </c>
      <c r="O171">
        <v>7.5021000000000004</v>
      </c>
      <c r="P171">
        <v>7.0845000000000002</v>
      </c>
      <c r="Q171">
        <v>14.349</v>
      </c>
      <c r="R171">
        <v>38.486199999999997</v>
      </c>
      <c r="S171">
        <v>0.95850000000000002</v>
      </c>
      <c r="T171">
        <v>4.5841000000000003</v>
      </c>
      <c r="U171">
        <v>10.8352</v>
      </c>
      <c r="V171">
        <v>26.733799999999999</v>
      </c>
      <c r="W171">
        <v>8.7462</v>
      </c>
      <c r="X171">
        <v>3.1254</v>
      </c>
      <c r="Y171">
        <v>36.373399999999997</v>
      </c>
      <c r="Z171">
        <v>49.011600000000001</v>
      </c>
      <c r="AA171">
        <v>2.2572999999999999</v>
      </c>
      <c r="AB171">
        <v>19.146699999999999</v>
      </c>
      <c r="AC171">
        <v>22.4192</v>
      </c>
      <c r="AD171">
        <v>48.081800000000001</v>
      </c>
      <c r="AE171">
        <v>112.4136</v>
      </c>
      <c r="AF171">
        <v>31.529299999999999</v>
      </c>
      <c r="AG171">
        <v>3.8397999999999999</v>
      </c>
      <c r="AH171">
        <v>0.63380000000000003</v>
      </c>
      <c r="AI171">
        <v>1.9800000000000002E-2</v>
      </c>
      <c r="AJ171">
        <v>0.2888</v>
      </c>
      <c r="AK171">
        <v>5.4899999999999997E-2</v>
      </c>
      <c r="AL171">
        <v>0.54339999999999999</v>
      </c>
      <c r="AM171">
        <v>3.5999999999999997E-2</v>
      </c>
      <c r="AN171">
        <v>8.2000000000000007E-3</v>
      </c>
      <c r="AO171">
        <v>3.1300000000000001E-2</v>
      </c>
      <c r="AP171">
        <v>4.4900000000000002E-2</v>
      </c>
      <c r="AQ171">
        <v>9.1000000000000004E-3</v>
      </c>
      <c r="AR171">
        <v>3.4599999999999999E-2</v>
      </c>
      <c r="AS171">
        <v>1.9199999999999998E-2</v>
      </c>
      <c r="AT171">
        <v>0.1081</v>
      </c>
      <c r="AU171">
        <v>5.3E-3</v>
      </c>
      <c r="AV171">
        <v>5.0999999999999997E-2</v>
      </c>
      <c r="AW171">
        <v>0.13159999999999999</v>
      </c>
      <c r="AX171">
        <v>1.9199999999999998E-2</v>
      </c>
      <c r="AY171">
        <v>5.28E-2</v>
      </c>
      <c r="AZ171">
        <v>9.2600000000000002E-2</v>
      </c>
      <c r="BA171">
        <v>3.8999999999999998E-3</v>
      </c>
      <c r="BB171">
        <v>3.0300000000000001E-2</v>
      </c>
      <c r="BC171">
        <v>0.20610000000000001</v>
      </c>
      <c r="BD171">
        <v>0.1406</v>
      </c>
      <c r="BE171">
        <v>4.4000000000000003E-3</v>
      </c>
      <c r="BF171">
        <v>4.8599999999999997E-2</v>
      </c>
      <c r="BG171">
        <v>8.8999999999999999E-3</v>
      </c>
      <c r="BH171">
        <v>4.4999999999999997E-3</v>
      </c>
    </row>
    <row r="172" spans="1:60" x14ac:dyDescent="0.3">
      <c r="A172" t="s">
        <v>234</v>
      </c>
      <c r="B172" t="s">
        <v>61</v>
      </c>
      <c r="C172" t="s">
        <v>67</v>
      </c>
      <c r="D172" t="s">
        <v>128</v>
      </c>
      <c r="E172" t="s">
        <v>1206</v>
      </c>
      <c r="F172" s="15">
        <v>23.78</v>
      </c>
      <c r="G172" t="s">
        <v>65</v>
      </c>
      <c r="H172" t="s">
        <v>65</v>
      </c>
      <c r="I172" t="s">
        <v>65</v>
      </c>
      <c r="J172" t="s">
        <v>65</v>
      </c>
      <c r="K172">
        <v>21.638200000000001</v>
      </c>
      <c r="L172">
        <v>12.3805</v>
      </c>
      <c r="M172">
        <v>24.493300000000001</v>
      </c>
      <c r="N172">
        <v>302.67360000000002</v>
      </c>
      <c r="O172">
        <v>12.5473</v>
      </c>
      <c r="P172">
        <v>9.3185000000000002</v>
      </c>
      <c r="Q172">
        <v>15.5284</v>
      </c>
      <c r="R172">
        <v>44.819299999999998</v>
      </c>
      <c r="S172">
        <v>0.85309999999999997</v>
      </c>
      <c r="T172">
        <v>4.9218000000000002</v>
      </c>
      <c r="U172">
        <v>9.8435000000000006</v>
      </c>
      <c r="V172">
        <v>31.924199999999999</v>
      </c>
      <c r="W172">
        <v>11.758699999999999</v>
      </c>
      <c r="X172">
        <v>1.7433000000000001</v>
      </c>
      <c r="Y172">
        <v>40.622300000000003</v>
      </c>
      <c r="Z172">
        <v>71.683499999999995</v>
      </c>
      <c r="AA172">
        <v>1.5927</v>
      </c>
      <c r="AB172">
        <v>19.137499999999999</v>
      </c>
      <c r="AC172">
        <v>29.167899999999999</v>
      </c>
      <c r="AD172">
        <v>40.8504</v>
      </c>
      <c r="AE172">
        <v>105.703</v>
      </c>
      <c r="AF172">
        <v>42.300400000000003</v>
      </c>
      <c r="AG172">
        <v>3.5676999999999999</v>
      </c>
      <c r="AH172">
        <v>0.69350000000000001</v>
      </c>
      <c r="AI172">
        <v>2.5600000000000001E-2</v>
      </c>
      <c r="AJ172">
        <v>0.39989999999999998</v>
      </c>
      <c r="AK172">
        <v>5.7299999999999997E-2</v>
      </c>
      <c r="AL172">
        <v>0.62239999999999995</v>
      </c>
      <c r="AM172">
        <v>5.1200000000000002E-2</v>
      </c>
      <c r="AN172">
        <v>4.4000000000000003E-3</v>
      </c>
      <c r="AO172">
        <v>2.2100000000000002E-2</v>
      </c>
      <c r="AP172">
        <v>8.77E-2</v>
      </c>
      <c r="AQ172">
        <v>4.0000000000000001E-3</v>
      </c>
      <c r="AR172">
        <v>2.6499999999999999E-2</v>
      </c>
      <c r="AS172">
        <v>3.1300000000000001E-2</v>
      </c>
      <c r="AT172">
        <v>0.16750000000000001</v>
      </c>
      <c r="AU172">
        <v>5.3E-3</v>
      </c>
      <c r="AV172">
        <v>3.1600000000000003E-2</v>
      </c>
      <c r="AW172">
        <v>0.11849999999999999</v>
      </c>
      <c r="AX172">
        <v>1.24E-2</v>
      </c>
      <c r="AY172">
        <v>6.0100000000000001E-2</v>
      </c>
      <c r="AZ172">
        <v>0.12139999999999999</v>
      </c>
      <c r="BA172">
        <v>3.8999999999999998E-3</v>
      </c>
      <c r="BB172">
        <v>2.0500000000000001E-2</v>
      </c>
      <c r="BC172">
        <v>0.22239999999999999</v>
      </c>
      <c r="BD172">
        <v>0.19370000000000001</v>
      </c>
      <c r="BE172">
        <v>4.4000000000000003E-3</v>
      </c>
      <c r="BF172">
        <v>4.2200000000000001E-2</v>
      </c>
      <c r="BG172">
        <v>4.7000000000000002E-3</v>
      </c>
      <c r="BH172">
        <v>4.4999999999999997E-3</v>
      </c>
    </row>
    <row r="173" spans="1:60" x14ac:dyDescent="0.3">
      <c r="A173" t="s">
        <v>235</v>
      </c>
      <c r="B173" t="s">
        <v>61</v>
      </c>
      <c r="C173" t="s">
        <v>62</v>
      </c>
      <c r="D173" t="s">
        <v>128</v>
      </c>
      <c r="E173" t="s">
        <v>1206</v>
      </c>
      <c r="F173" s="15">
        <v>25.68</v>
      </c>
      <c r="G173" t="s">
        <v>65</v>
      </c>
      <c r="H173" t="s">
        <v>65</v>
      </c>
      <c r="I173" t="s">
        <v>65</v>
      </c>
      <c r="J173" t="s">
        <v>65</v>
      </c>
      <c r="K173">
        <v>10.774900000000001</v>
      </c>
      <c r="L173">
        <v>6.7393999999999998</v>
      </c>
      <c r="M173">
        <v>14.057399999999999</v>
      </c>
      <c r="N173">
        <v>181.60980000000001</v>
      </c>
      <c r="O173">
        <v>9.3154000000000003</v>
      </c>
      <c r="P173">
        <v>5.5510000000000002</v>
      </c>
      <c r="Q173">
        <v>10.765700000000001</v>
      </c>
      <c r="R173">
        <v>34.367100000000001</v>
      </c>
      <c r="S173">
        <v>3.3039000000000001</v>
      </c>
      <c r="T173">
        <v>3.2078000000000002</v>
      </c>
      <c r="U173">
        <v>6.2483000000000004</v>
      </c>
      <c r="V173">
        <v>24.5215</v>
      </c>
      <c r="W173">
        <v>6.8822999999999999</v>
      </c>
      <c r="X173">
        <v>1.0923</v>
      </c>
      <c r="Y173">
        <v>22.5943</v>
      </c>
      <c r="Z173">
        <v>52.938699999999997</v>
      </c>
      <c r="AA173">
        <v>0.81969999999999998</v>
      </c>
      <c r="AB173">
        <v>10.1288</v>
      </c>
      <c r="AC173">
        <v>18.3369</v>
      </c>
      <c r="AD173">
        <v>22.286899999999999</v>
      </c>
      <c r="AE173">
        <v>79.170400000000001</v>
      </c>
      <c r="AF173">
        <v>34.162199999999999</v>
      </c>
      <c r="AG173">
        <v>3.7646999999999999</v>
      </c>
      <c r="AH173">
        <v>1.266</v>
      </c>
      <c r="AI173">
        <v>2.5000000000000001E-3</v>
      </c>
      <c r="AJ173">
        <v>0.22939999999999999</v>
      </c>
      <c r="AK173">
        <v>2.63E-2</v>
      </c>
      <c r="AL173">
        <v>0.41749999999999998</v>
      </c>
      <c r="AM173">
        <v>2.87E-2</v>
      </c>
      <c r="AN173">
        <v>4.4000000000000003E-3</v>
      </c>
      <c r="AO173">
        <v>8.3999999999999995E-3</v>
      </c>
      <c r="AP173">
        <v>4.9000000000000002E-2</v>
      </c>
      <c r="AQ173">
        <v>4.0000000000000001E-3</v>
      </c>
      <c r="AR173">
        <v>1.77E-2</v>
      </c>
      <c r="AS173">
        <v>1.44E-2</v>
      </c>
      <c r="AT173">
        <v>0.1217</v>
      </c>
      <c r="AU173">
        <v>5.3E-3</v>
      </c>
      <c r="AV173">
        <v>1.11E-2</v>
      </c>
      <c r="AW173">
        <v>6.0299999999999999E-2</v>
      </c>
      <c r="AX173">
        <v>8.0999999999999996E-3</v>
      </c>
      <c r="AY173">
        <v>2.6100000000000002E-2</v>
      </c>
      <c r="AZ173">
        <v>8.6599999999999996E-2</v>
      </c>
      <c r="BA173">
        <v>3.8999999999999998E-3</v>
      </c>
      <c r="BB173">
        <v>9.9000000000000008E-3</v>
      </c>
      <c r="BC173">
        <v>0.16889999999999999</v>
      </c>
      <c r="BD173">
        <v>0.15210000000000001</v>
      </c>
      <c r="BE173">
        <v>4.4000000000000003E-3</v>
      </c>
      <c r="BF173">
        <v>2.9499999999999998E-2</v>
      </c>
      <c r="BG173">
        <v>4.7000000000000002E-3</v>
      </c>
      <c r="BH173">
        <v>4.4999999999999997E-3</v>
      </c>
    </row>
    <row r="174" spans="1:60" x14ac:dyDescent="0.3">
      <c r="A174" t="s">
        <v>236</v>
      </c>
      <c r="B174" t="s">
        <v>61</v>
      </c>
      <c r="C174" t="s">
        <v>67</v>
      </c>
      <c r="D174" t="s">
        <v>128</v>
      </c>
      <c r="E174" t="s">
        <v>1206</v>
      </c>
      <c r="F174" s="15">
        <v>28.23</v>
      </c>
      <c r="G174" t="s">
        <v>65</v>
      </c>
      <c r="H174" t="s">
        <v>65</v>
      </c>
      <c r="I174" t="s">
        <v>65</v>
      </c>
      <c r="J174" t="s">
        <v>65</v>
      </c>
      <c r="K174">
        <v>13.9354</v>
      </c>
      <c r="L174">
        <v>8.7032000000000007</v>
      </c>
      <c r="M174">
        <v>22.5473</v>
      </c>
      <c r="N174">
        <v>240.11590000000001</v>
      </c>
      <c r="O174">
        <v>9.8115000000000006</v>
      </c>
      <c r="P174">
        <v>6.6848000000000001</v>
      </c>
      <c r="Q174">
        <v>13.5396</v>
      </c>
      <c r="R174">
        <v>39.601700000000001</v>
      </c>
      <c r="S174">
        <v>2.7471999999999999</v>
      </c>
      <c r="T174">
        <v>3.9363000000000001</v>
      </c>
      <c r="U174">
        <v>9.1620000000000008</v>
      </c>
      <c r="V174">
        <v>24.538399999999999</v>
      </c>
      <c r="W174">
        <v>7.7426000000000004</v>
      </c>
      <c r="X174">
        <v>2.2259000000000002</v>
      </c>
      <c r="Y174">
        <v>30.287500000000001</v>
      </c>
      <c r="Z174">
        <v>54.51</v>
      </c>
      <c r="AA174">
        <v>1.4288000000000001</v>
      </c>
      <c r="AB174">
        <v>13.4102</v>
      </c>
      <c r="AC174">
        <v>20.483899999999998</v>
      </c>
      <c r="AD174">
        <v>33.283799999999999</v>
      </c>
      <c r="AE174">
        <v>90.901799999999994</v>
      </c>
      <c r="AF174">
        <v>33.908900000000003</v>
      </c>
      <c r="AG174">
        <v>3.8351999999999999</v>
      </c>
      <c r="AH174">
        <v>1.1151</v>
      </c>
      <c r="AI174">
        <v>6.7000000000000002E-3</v>
      </c>
      <c r="AJ174">
        <v>0.18129999999999999</v>
      </c>
      <c r="AK174">
        <v>3.6900000000000002E-2</v>
      </c>
      <c r="AL174">
        <v>0.36549999999999999</v>
      </c>
      <c r="AM174">
        <v>2.46E-2</v>
      </c>
      <c r="AN174">
        <v>4.4000000000000003E-3</v>
      </c>
      <c r="AO174">
        <v>1.34E-2</v>
      </c>
      <c r="AP174">
        <v>3.3799999999999997E-2</v>
      </c>
      <c r="AQ174">
        <v>4.0000000000000001E-3</v>
      </c>
      <c r="AR174">
        <v>1.78E-2</v>
      </c>
      <c r="AS174">
        <v>8.6E-3</v>
      </c>
      <c r="AT174">
        <v>8.6199999999999999E-2</v>
      </c>
      <c r="AU174">
        <v>5.3E-3</v>
      </c>
      <c r="AV174">
        <v>2.3800000000000002E-2</v>
      </c>
      <c r="AW174">
        <v>7.7899999999999997E-2</v>
      </c>
      <c r="AX174">
        <v>3.2000000000000002E-3</v>
      </c>
      <c r="AY174">
        <v>3.6700000000000003E-2</v>
      </c>
      <c r="AZ174">
        <v>5.5899999999999998E-2</v>
      </c>
      <c r="BA174">
        <v>3.8999999999999998E-3</v>
      </c>
      <c r="BB174">
        <v>1.0200000000000001E-2</v>
      </c>
      <c r="BC174">
        <v>0.155</v>
      </c>
      <c r="BD174">
        <v>0.1186</v>
      </c>
      <c r="BE174">
        <v>4.4000000000000003E-3</v>
      </c>
      <c r="BF174">
        <v>1.7299999999999999E-2</v>
      </c>
      <c r="BG174">
        <v>4.7000000000000002E-3</v>
      </c>
      <c r="BH174">
        <v>4.4999999999999997E-3</v>
      </c>
    </row>
    <row r="175" spans="1:60" x14ac:dyDescent="0.3">
      <c r="A175" t="s">
        <v>237</v>
      </c>
      <c r="B175" t="s">
        <v>61</v>
      </c>
      <c r="C175" t="s">
        <v>62</v>
      </c>
      <c r="D175" t="s">
        <v>128</v>
      </c>
      <c r="E175" t="s">
        <v>1204</v>
      </c>
      <c r="F175" s="15">
        <v>33.950000000000003</v>
      </c>
      <c r="G175" t="s">
        <v>65</v>
      </c>
      <c r="H175" t="s">
        <v>65</v>
      </c>
      <c r="I175" t="s">
        <v>65</v>
      </c>
      <c r="J175" t="s">
        <v>65</v>
      </c>
      <c r="K175">
        <v>7.6942000000000004</v>
      </c>
      <c r="L175">
        <v>4.7755000000000001</v>
      </c>
      <c r="M175">
        <v>11.626799999999999</v>
      </c>
      <c r="N175">
        <v>139.75530000000001</v>
      </c>
      <c r="O175">
        <v>6.468</v>
      </c>
      <c r="P175">
        <v>4.1056999999999997</v>
      </c>
      <c r="Q175">
        <v>8.8237000000000005</v>
      </c>
      <c r="R175">
        <v>26.601500000000001</v>
      </c>
      <c r="S175">
        <v>2.2587999999999999</v>
      </c>
      <c r="T175">
        <v>2.8136999999999999</v>
      </c>
      <c r="U175">
        <v>6.0579999999999998</v>
      </c>
      <c r="V175">
        <v>19.578900000000001</v>
      </c>
      <c r="W175">
        <v>5.5903999999999998</v>
      </c>
      <c r="X175">
        <v>0.69969999999999999</v>
      </c>
      <c r="Y175">
        <v>16.861899999999999</v>
      </c>
      <c r="Z175">
        <v>35.651000000000003</v>
      </c>
      <c r="AA175">
        <v>0.61639999999999995</v>
      </c>
      <c r="AB175">
        <v>7.9907000000000004</v>
      </c>
      <c r="AC175">
        <v>14.172000000000001</v>
      </c>
      <c r="AD175">
        <v>16.8005</v>
      </c>
      <c r="AE175">
        <v>55.019500000000001</v>
      </c>
      <c r="AF175">
        <v>23.549600000000002</v>
      </c>
      <c r="AG175">
        <v>2.2865000000000002</v>
      </c>
      <c r="AH175">
        <v>0.64700000000000002</v>
      </c>
      <c r="AI175">
        <v>2.5000000000000001E-3</v>
      </c>
      <c r="AJ175">
        <v>0.2165</v>
      </c>
      <c r="AK175">
        <v>2.5399999999999999E-2</v>
      </c>
      <c r="AL175">
        <v>0.47470000000000001</v>
      </c>
      <c r="AM175">
        <v>1.84E-2</v>
      </c>
      <c r="AN175">
        <v>4.4000000000000003E-3</v>
      </c>
      <c r="AO175">
        <v>3.5000000000000001E-3</v>
      </c>
      <c r="AP175">
        <v>4.2000000000000003E-2</v>
      </c>
      <c r="AQ175">
        <v>4.0000000000000001E-3</v>
      </c>
      <c r="AR175">
        <v>2.0199999999999999E-2</v>
      </c>
      <c r="AS175">
        <v>7.1999999999999998E-3</v>
      </c>
      <c r="AT175">
        <v>0.17599999999999999</v>
      </c>
      <c r="AU175">
        <v>5.3E-3</v>
      </c>
      <c r="AV175">
        <v>3.0000000000000001E-3</v>
      </c>
      <c r="AW175">
        <v>3.56E-2</v>
      </c>
      <c r="AX175">
        <v>3.2000000000000002E-3</v>
      </c>
      <c r="AY175">
        <v>2.18E-2</v>
      </c>
      <c r="AZ175">
        <v>0.1396</v>
      </c>
      <c r="BA175">
        <v>7.9000000000000008E-3</v>
      </c>
      <c r="BB175">
        <v>1.35E-2</v>
      </c>
      <c r="BC175">
        <v>0.17879999999999999</v>
      </c>
      <c r="BD175">
        <v>0.20399999999999999</v>
      </c>
      <c r="BE175">
        <v>4.4000000000000003E-3</v>
      </c>
      <c r="BF175">
        <v>5.5100000000000003E-2</v>
      </c>
      <c r="BG175">
        <v>9.1000000000000004E-3</v>
      </c>
      <c r="BH175">
        <v>4.4999999999999997E-3</v>
      </c>
    </row>
    <row r="176" spans="1:60" x14ac:dyDescent="0.3">
      <c r="A176" t="s">
        <v>238</v>
      </c>
      <c r="B176" t="s">
        <v>61</v>
      </c>
      <c r="C176" t="s">
        <v>67</v>
      </c>
      <c r="D176" t="s">
        <v>128</v>
      </c>
      <c r="E176" t="s">
        <v>1206</v>
      </c>
      <c r="F176" s="15">
        <v>18.829999999999998</v>
      </c>
      <c r="G176" t="s">
        <v>65</v>
      </c>
      <c r="H176" t="s">
        <v>65</v>
      </c>
      <c r="I176" t="s">
        <v>65</v>
      </c>
      <c r="J176" t="s">
        <v>65</v>
      </c>
      <c r="K176">
        <v>19.988499999999998</v>
      </c>
      <c r="L176">
        <v>14.624499999999999</v>
      </c>
      <c r="M176">
        <v>30.062899999999999</v>
      </c>
      <c r="N176">
        <v>341.1046</v>
      </c>
      <c r="O176">
        <v>12.8873</v>
      </c>
      <c r="P176">
        <v>10.6614</v>
      </c>
      <c r="Q176">
        <v>17.4087</v>
      </c>
      <c r="R176">
        <v>50.918199999999999</v>
      </c>
      <c r="S176">
        <v>0.87980000000000003</v>
      </c>
      <c r="T176">
        <v>6.4692999999999996</v>
      </c>
      <c r="U176">
        <v>15.8368</v>
      </c>
      <c r="V176">
        <v>36.999200000000002</v>
      </c>
      <c r="W176">
        <v>11.144299999999999</v>
      </c>
      <c r="X176">
        <v>3.371</v>
      </c>
      <c r="Y176">
        <v>45.219299999999997</v>
      </c>
      <c r="Z176">
        <v>65.159099999999995</v>
      </c>
      <c r="AA176">
        <v>2.9862000000000002</v>
      </c>
      <c r="AB176">
        <v>21.7638</v>
      </c>
      <c r="AC176">
        <v>23.636099999999999</v>
      </c>
      <c r="AD176">
        <v>56.1462</v>
      </c>
      <c r="AE176">
        <v>129.91999999999999</v>
      </c>
      <c r="AF176">
        <v>35.828699999999998</v>
      </c>
      <c r="AG176">
        <v>4.2465000000000002</v>
      </c>
      <c r="AH176">
        <v>0.95179999999999998</v>
      </c>
      <c r="AI176">
        <v>7.17E-2</v>
      </c>
      <c r="AJ176">
        <v>0.57479999999999998</v>
      </c>
      <c r="AK176">
        <v>0.15260000000000001</v>
      </c>
      <c r="AL176">
        <v>1.2743</v>
      </c>
      <c r="AM176">
        <v>0.1168</v>
      </c>
      <c r="AN176">
        <v>3.1899999999999998E-2</v>
      </c>
      <c r="AO176">
        <v>7.0999999999999994E-2</v>
      </c>
      <c r="AP176">
        <v>0.12470000000000001</v>
      </c>
      <c r="AQ176">
        <v>2.6599999999999999E-2</v>
      </c>
      <c r="AR176">
        <v>0.10630000000000001</v>
      </c>
      <c r="AS176">
        <v>5.5399999999999998E-2</v>
      </c>
      <c r="AT176">
        <v>0.29749999999999999</v>
      </c>
      <c r="AU176">
        <v>3.1E-2</v>
      </c>
      <c r="AV176">
        <v>9.8000000000000004E-2</v>
      </c>
      <c r="AW176">
        <v>0.20610000000000001</v>
      </c>
      <c r="AX176">
        <v>7.1900000000000006E-2</v>
      </c>
      <c r="AY176">
        <v>9.4899999999999998E-2</v>
      </c>
      <c r="AZ176">
        <v>0.21529999999999999</v>
      </c>
      <c r="BA176">
        <v>3.9399999999999998E-2</v>
      </c>
      <c r="BB176">
        <v>9.5200000000000007E-2</v>
      </c>
      <c r="BC176">
        <v>0.47060000000000002</v>
      </c>
      <c r="BD176">
        <v>0.31209999999999999</v>
      </c>
      <c r="BE176">
        <v>4.5199999999999997E-2</v>
      </c>
      <c r="BF176">
        <v>0.1847</v>
      </c>
      <c r="BG176">
        <v>3.6200000000000003E-2</v>
      </c>
      <c r="BH176">
        <v>4.4999999999999997E-3</v>
      </c>
    </row>
    <row r="177" spans="1:60" x14ac:dyDescent="0.3">
      <c r="A177" t="s">
        <v>239</v>
      </c>
      <c r="B177" t="s">
        <v>61</v>
      </c>
      <c r="C177" t="s">
        <v>67</v>
      </c>
      <c r="D177" t="s">
        <v>128</v>
      </c>
      <c r="E177" t="s">
        <v>1212</v>
      </c>
      <c r="F177" s="15">
        <v>23.83</v>
      </c>
      <c r="G177" t="s">
        <v>65</v>
      </c>
      <c r="H177" t="s">
        <v>65</v>
      </c>
      <c r="I177" t="s">
        <v>65</v>
      </c>
      <c r="J177" t="s">
        <v>65</v>
      </c>
      <c r="K177">
        <v>11.9603</v>
      </c>
      <c r="L177">
        <v>8.7256</v>
      </c>
      <c r="M177">
        <v>18.7789</v>
      </c>
      <c r="N177">
        <v>201.01660000000001</v>
      </c>
      <c r="O177">
        <v>8.7089999999999996</v>
      </c>
      <c r="P177">
        <v>7.6875999999999998</v>
      </c>
      <c r="Q177">
        <v>16.706499999999998</v>
      </c>
      <c r="R177">
        <v>44.841200000000001</v>
      </c>
      <c r="S177">
        <v>2.0973000000000002</v>
      </c>
      <c r="T177">
        <v>5.1962999999999999</v>
      </c>
      <c r="U177">
        <v>10.819599999999999</v>
      </c>
      <c r="V177">
        <v>28.131900000000002</v>
      </c>
      <c r="W177">
        <v>8.0154999999999994</v>
      </c>
      <c r="X177">
        <v>1.7873000000000001</v>
      </c>
      <c r="Y177">
        <v>29.296900000000001</v>
      </c>
      <c r="Z177">
        <v>47.583199999999998</v>
      </c>
      <c r="AA177">
        <v>1.8043</v>
      </c>
      <c r="AB177">
        <v>13.7485</v>
      </c>
      <c r="AC177">
        <v>18.1065</v>
      </c>
      <c r="AD177">
        <v>31.648700000000002</v>
      </c>
      <c r="AE177">
        <v>88.858099999999993</v>
      </c>
      <c r="AF177">
        <v>26.084599999999998</v>
      </c>
      <c r="AG177">
        <v>5.2961999999999998</v>
      </c>
      <c r="AH177">
        <v>1.1353</v>
      </c>
      <c r="AI177">
        <v>1.8700000000000001E-2</v>
      </c>
      <c r="AJ177">
        <v>0.3841</v>
      </c>
      <c r="AK177">
        <v>2.86E-2</v>
      </c>
      <c r="AL177">
        <v>0.41670000000000001</v>
      </c>
      <c r="AM177">
        <v>3.39E-2</v>
      </c>
      <c r="AN177">
        <v>4.4000000000000003E-3</v>
      </c>
      <c r="AO177">
        <v>2.1000000000000001E-2</v>
      </c>
      <c r="AP177">
        <v>9.2200000000000004E-2</v>
      </c>
      <c r="AQ177">
        <v>4.0000000000000001E-3</v>
      </c>
      <c r="AR177">
        <v>2.07E-2</v>
      </c>
      <c r="AS177">
        <v>2.1700000000000001E-2</v>
      </c>
      <c r="AT177">
        <v>0.13730000000000001</v>
      </c>
      <c r="AU177">
        <v>5.3E-3</v>
      </c>
      <c r="AV177">
        <v>1.72E-2</v>
      </c>
      <c r="AW177">
        <v>0.11559999999999999</v>
      </c>
      <c r="AX177">
        <v>3.2000000000000002E-3</v>
      </c>
      <c r="AY177">
        <v>6.8400000000000002E-2</v>
      </c>
      <c r="AZ177">
        <v>9.2499999999999999E-2</v>
      </c>
      <c r="BA177">
        <v>3.8999999999999998E-3</v>
      </c>
      <c r="BB177">
        <v>2.1899999999999999E-2</v>
      </c>
      <c r="BC177">
        <v>0.23669999999999999</v>
      </c>
      <c r="BD177">
        <v>0.19450000000000001</v>
      </c>
      <c r="BE177">
        <v>4.4000000000000003E-3</v>
      </c>
      <c r="BF177">
        <v>5.3900000000000003E-2</v>
      </c>
      <c r="BG177">
        <v>4.7000000000000002E-3</v>
      </c>
      <c r="BH177">
        <v>4.4999999999999997E-3</v>
      </c>
    </row>
    <row r="178" spans="1:60" x14ac:dyDescent="0.3">
      <c r="A178" t="s">
        <v>240</v>
      </c>
      <c r="B178" t="s">
        <v>61</v>
      </c>
      <c r="C178" t="s">
        <v>62</v>
      </c>
      <c r="D178" t="s">
        <v>128</v>
      </c>
      <c r="E178" t="s">
        <v>1212</v>
      </c>
      <c r="F178" s="15">
        <v>24.31</v>
      </c>
      <c r="G178" t="s">
        <v>65</v>
      </c>
      <c r="H178" t="s">
        <v>65</v>
      </c>
      <c r="I178" t="s">
        <v>65</v>
      </c>
      <c r="J178" t="s">
        <v>65</v>
      </c>
      <c r="K178">
        <v>12.3011</v>
      </c>
      <c r="L178">
        <v>9.3657000000000004</v>
      </c>
      <c r="M178">
        <v>26.398</v>
      </c>
      <c r="N178">
        <v>272.02530000000002</v>
      </c>
      <c r="O178">
        <v>8.9778000000000002</v>
      </c>
      <c r="P178">
        <v>7.1337000000000002</v>
      </c>
      <c r="Q178">
        <v>16.5791</v>
      </c>
      <c r="R178">
        <v>39.8461</v>
      </c>
      <c r="S178">
        <v>0.64239999999999997</v>
      </c>
      <c r="T178">
        <v>4.0815000000000001</v>
      </c>
      <c r="U178">
        <v>12.741300000000001</v>
      </c>
      <c r="V178">
        <v>27.188099999999999</v>
      </c>
      <c r="W178">
        <v>6.9116999999999997</v>
      </c>
      <c r="X178">
        <v>2.2669000000000001</v>
      </c>
      <c r="Y178">
        <v>34.8827</v>
      </c>
      <c r="Z178">
        <v>49.972099999999998</v>
      </c>
      <c r="AA178">
        <v>2.4211</v>
      </c>
      <c r="AB178">
        <v>15.394399999999999</v>
      </c>
      <c r="AC178">
        <v>16.652100000000001</v>
      </c>
      <c r="AD178">
        <v>47.834099999999999</v>
      </c>
      <c r="AE178">
        <v>116.3595</v>
      </c>
      <c r="AF178">
        <v>28.8474</v>
      </c>
      <c r="AG178">
        <v>3.56</v>
      </c>
      <c r="AH178">
        <v>0.5897</v>
      </c>
      <c r="AI178">
        <v>9.4000000000000004E-3</v>
      </c>
      <c r="AJ178">
        <v>0.2276</v>
      </c>
      <c r="AK178">
        <v>6.4199999999999993E-2</v>
      </c>
      <c r="AL178">
        <v>0.65080000000000005</v>
      </c>
      <c r="AM178">
        <v>3.8600000000000002E-2</v>
      </c>
      <c r="AN178">
        <v>1.5100000000000001E-2</v>
      </c>
      <c r="AO178">
        <v>3.2399999999999998E-2</v>
      </c>
      <c r="AP178">
        <v>4.6800000000000001E-2</v>
      </c>
      <c r="AQ178">
        <v>0.01</v>
      </c>
      <c r="AR178">
        <v>5.6800000000000003E-2</v>
      </c>
      <c r="AS178">
        <v>1.29E-2</v>
      </c>
      <c r="AT178">
        <v>0.17030000000000001</v>
      </c>
      <c r="AU178">
        <v>5.3E-3</v>
      </c>
      <c r="AV178">
        <v>5.8799999999999998E-2</v>
      </c>
      <c r="AW178">
        <v>0.128</v>
      </c>
      <c r="AX178">
        <v>2.9499999999999998E-2</v>
      </c>
      <c r="AY178">
        <v>3.9699999999999999E-2</v>
      </c>
      <c r="AZ178">
        <v>0.10639999999999999</v>
      </c>
      <c r="BA178">
        <v>8.9999999999999993E-3</v>
      </c>
      <c r="BB178">
        <v>6.2100000000000002E-2</v>
      </c>
      <c r="BC178">
        <v>0.3054</v>
      </c>
      <c r="BD178">
        <v>0.17349999999999999</v>
      </c>
      <c r="BE178">
        <v>9.1999999999999998E-3</v>
      </c>
      <c r="BF178">
        <v>8.14E-2</v>
      </c>
      <c r="BG178">
        <v>1.1299999999999999E-2</v>
      </c>
      <c r="BH178">
        <v>4.4999999999999997E-3</v>
      </c>
    </row>
    <row r="179" spans="1:60" x14ac:dyDescent="0.3">
      <c r="A179" t="s">
        <v>241</v>
      </c>
      <c r="B179" t="s">
        <v>61</v>
      </c>
      <c r="C179" t="s">
        <v>62</v>
      </c>
      <c r="D179" t="s">
        <v>128</v>
      </c>
      <c r="E179" t="s">
        <v>1212</v>
      </c>
      <c r="F179" s="15">
        <v>27.44</v>
      </c>
      <c r="G179" t="s">
        <v>65</v>
      </c>
      <c r="H179" t="s">
        <v>65</v>
      </c>
      <c r="I179" t="s">
        <v>65</v>
      </c>
      <c r="J179" t="s">
        <v>65</v>
      </c>
      <c r="K179">
        <v>18.564699999999998</v>
      </c>
      <c r="L179">
        <v>13.203900000000001</v>
      </c>
      <c r="M179">
        <v>26.669</v>
      </c>
      <c r="N179">
        <v>290.81909999999999</v>
      </c>
      <c r="O179">
        <v>11.228300000000001</v>
      </c>
      <c r="P179">
        <v>10.1357</v>
      </c>
      <c r="Q179">
        <v>20.532299999999999</v>
      </c>
      <c r="R179">
        <v>57.204500000000003</v>
      </c>
      <c r="S179">
        <v>1.9678</v>
      </c>
      <c r="T179">
        <v>7.1246999999999998</v>
      </c>
      <c r="U179">
        <v>14.546200000000001</v>
      </c>
      <c r="V179">
        <v>38.026600000000002</v>
      </c>
      <c r="W179">
        <v>12.574199999999999</v>
      </c>
      <c r="X179">
        <v>2.8228</v>
      </c>
      <c r="Y179">
        <v>43.590299999999999</v>
      </c>
      <c r="Z179">
        <v>70.8733</v>
      </c>
      <c r="AA179">
        <v>2.7452000000000001</v>
      </c>
      <c r="AB179">
        <v>19.645</v>
      </c>
      <c r="AC179">
        <v>28.311599999999999</v>
      </c>
      <c r="AD179">
        <v>43.183</v>
      </c>
      <c r="AE179">
        <v>121.17270000000001</v>
      </c>
      <c r="AF179">
        <v>44.390700000000002</v>
      </c>
      <c r="AG179">
        <v>6.2981999999999996</v>
      </c>
      <c r="AH179">
        <v>2.0769000000000002</v>
      </c>
      <c r="AI179">
        <v>1.6199999999999999E-2</v>
      </c>
      <c r="AJ179">
        <v>0.27779999999999999</v>
      </c>
      <c r="AK179">
        <v>5.9200000000000003E-2</v>
      </c>
      <c r="AL179">
        <v>0.63460000000000005</v>
      </c>
      <c r="AM179">
        <v>5.33E-2</v>
      </c>
      <c r="AN179">
        <v>1.09E-2</v>
      </c>
      <c r="AO179">
        <v>2.24E-2</v>
      </c>
      <c r="AP179">
        <v>4.8500000000000001E-2</v>
      </c>
      <c r="AQ179">
        <v>4.0000000000000001E-3</v>
      </c>
      <c r="AR179">
        <v>2.8799999999999999E-2</v>
      </c>
      <c r="AS179">
        <v>1.6E-2</v>
      </c>
      <c r="AT179">
        <v>0.1177</v>
      </c>
      <c r="AU179">
        <v>5.3E-3</v>
      </c>
      <c r="AV179">
        <v>3.4500000000000003E-2</v>
      </c>
      <c r="AW179">
        <v>9.7199999999999995E-2</v>
      </c>
      <c r="AX179">
        <v>1.5100000000000001E-2</v>
      </c>
      <c r="AY179">
        <v>4.2799999999999998E-2</v>
      </c>
      <c r="AZ179">
        <v>8.0299999999999996E-2</v>
      </c>
      <c r="BA179">
        <v>3.8999999999999998E-3</v>
      </c>
      <c r="BB179">
        <v>2.0500000000000001E-2</v>
      </c>
      <c r="BC179">
        <v>0.2142</v>
      </c>
      <c r="BD179">
        <v>0.15129999999999999</v>
      </c>
      <c r="BE179">
        <v>4.4000000000000003E-3</v>
      </c>
      <c r="BF179">
        <v>2.5000000000000001E-2</v>
      </c>
      <c r="BG179">
        <v>4.7000000000000002E-3</v>
      </c>
      <c r="BH179">
        <v>4.4999999999999997E-3</v>
      </c>
    </row>
    <row r="180" spans="1:60" x14ac:dyDescent="0.3">
      <c r="A180" t="s">
        <v>242</v>
      </c>
      <c r="B180" t="s">
        <v>61</v>
      </c>
      <c r="C180" t="s">
        <v>67</v>
      </c>
      <c r="D180" t="s">
        <v>128</v>
      </c>
      <c r="E180" t="s">
        <v>1207</v>
      </c>
      <c r="F180" s="15">
        <v>25.71</v>
      </c>
      <c r="G180" t="s">
        <v>65</v>
      </c>
      <c r="H180" t="s">
        <v>65</v>
      </c>
      <c r="I180" t="s">
        <v>65</v>
      </c>
      <c r="J180" t="s">
        <v>65</v>
      </c>
      <c r="K180">
        <v>20.895199999999999</v>
      </c>
      <c r="L180">
        <v>13.478400000000001</v>
      </c>
      <c r="M180">
        <v>27.6538</v>
      </c>
      <c r="N180">
        <v>292.31799999999998</v>
      </c>
      <c r="O180">
        <v>10.850300000000001</v>
      </c>
      <c r="P180">
        <v>9.0188000000000006</v>
      </c>
      <c r="Q180">
        <v>16.828700000000001</v>
      </c>
      <c r="R180">
        <v>47.238199999999999</v>
      </c>
      <c r="S180">
        <v>2.3218000000000001</v>
      </c>
      <c r="T180">
        <v>5.6540999999999997</v>
      </c>
      <c r="U180">
        <v>12.4876</v>
      </c>
      <c r="V180">
        <v>30.6295</v>
      </c>
      <c r="W180">
        <v>11.9543</v>
      </c>
      <c r="X180">
        <v>2.9270999999999998</v>
      </c>
      <c r="Y180">
        <v>38.133000000000003</v>
      </c>
      <c r="Z180">
        <v>55.698399999999999</v>
      </c>
      <c r="AA180">
        <v>3.2290000000000001</v>
      </c>
      <c r="AB180">
        <v>19.515899999999998</v>
      </c>
      <c r="AC180">
        <v>26.511500000000002</v>
      </c>
      <c r="AD180">
        <v>39.508000000000003</v>
      </c>
      <c r="AE180">
        <v>90.293300000000002</v>
      </c>
      <c r="AF180">
        <v>32.834099999999999</v>
      </c>
      <c r="AG180">
        <v>4.9089</v>
      </c>
      <c r="AH180">
        <v>2.3203999999999998</v>
      </c>
      <c r="AI180">
        <v>1.67E-2</v>
      </c>
      <c r="AJ180">
        <v>0.2225</v>
      </c>
      <c r="AK180">
        <v>6.4699999999999994E-2</v>
      </c>
      <c r="AL180">
        <v>0.48580000000000001</v>
      </c>
      <c r="AM180">
        <v>2.5999999999999999E-2</v>
      </c>
      <c r="AN180">
        <v>4.4000000000000003E-3</v>
      </c>
      <c r="AO180">
        <v>0.02</v>
      </c>
      <c r="AP180">
        <v>6.2300000000000001E-2</v>
      </c>
      <c r="AQ180">
        <v>8.8000000000000005E-3</v>
      </c>
      <c r="AR180">
        <v>2.9899999999999999E-2</v>
      </c>
      <c r="AS180">
        <v>2.7E-2</v>
      </c>
      <c r="AT180">
        <v>0.1072</v>
      </c>
      <c r="AU180">
        <v>5.3E-3</v>
      </c>
      <c r="AV180">
        <v>3.7699999999999997E-2</v>
      </c>
      <c r="AW180">
        <v>0.1087</v>
      </c>
      <c r="AX180">
        <v>2.1299999999999999E-2</v>
      </c>
      <c r="AY180">
        <v>3.4000000000000002E-2</v>
      </c>
      <c r="AZ180">
        <v>0.10390000000000001</v>
      </c>
      <c r="BA180">
        <v>3.8999999999999998E-3</v>
      </c>
      <c r="BB180">
        <v>2.2800000000000001E-2</v>
      </c>
      <c r="BC180">
        <v>0.1757</v>
      </c>
      <c r="BD180">
        <v>0.14199999999999999</v>
      </c>
      <c r="BE180">
        <v>4.4000000000000003E-3</v>
      </c>
      <c r="BF180">
        <v>1.5699999999999999E-2</v>
      </c>
      <c r="BG180">
        <v>4.7000000000000002E-3</v>
      </c>
      <c r="BH180">
        <v>4.4999999999999997E-3</v>
      </c>
    </row>
    <row r="181" spans="1:60" x14ac:dyDescent="0.3">
      <c r="A181" t="s">
        <v>243</v>
      </c>
      <c r="B181" t="s">
        <v>61</v>
      </c>
      <c r="C181" t="s">
        <v>62</v>
      </c>
      <c r="D181" t="s">
        <v>128</v>
      </c>
      <c r="E181" t="s">
        <v>1207</v>
      </c>
      <c r="F181" s="15">
        <v>24.84</v>
      </c>
      <c r="G181" t="s">
        <v>65</v>
      </c>
      <c r="H181" t="s">
        <v>65</v>
      </c>
      <c r="I181" t="s">
        <v>65</v>
      </c>
      <c r="J181" t="s">
        <v>65</v>
      </c>
      <c r="K181">
        <v>19.633700000000001</v>
      </c>
      <c r="L181">
        <v>12.8766</v>
      </c>
      <c r="M181">
        <v>29.064800000000002</v>
      </c>
      <c r="N181">
        <v>320.37150000000003</v>
      </c>
      <c r="O181">
        <v>10.9156</v>
      </c>
      <c r="P181">
        <v>10.2128</v>
      </c>
      <c r="Q181">
        <v>20.278400000000001</v>
      </c>
      <c r="R181">
        <v>56.816200000000002</v>
      </c>
      <c r="S181">
        <v>2.6469999999999998</v>
      </c>
      <c r="T181">
        <v>5.9204999999999997</v>
      </c>
      <c r="U181">
        <v>14.3942</v>
      </c>
      <c r="V181">
        <v>37.151200000000003</v>
      </c>
      <c r="W181">
        <v>11.8847</v>
      </c>
      <c r="X181">
        <v>2.9914999999999998</v>
      </c>
      <c r="Y181">
        <v>45.444899999999997</v>
      </c>
      <c r="Z181">
        <v>78.909199999999998</v>
      </c>
      <c r="AA181">
        <v>3.5973999999999999</v>
      </c>
      <c r="AB181">
        <v>22.020700000000001</v>
      </c>
      <c r="AC181">
        <v>31.734500000000001</v>
      </c>
      <c r="AD181">
        <v>50.950400000000002</v>
      </c>
      <c r="AE181">
        <v>141.36250000000001</v>
      </c>
      <c r="AF181">
        <v>55.331499999999998</v>
      </c>
      <c r="AG181">
        <v>6.4763999999999999</v>
      </c>
      <c r="AH181">
        <v>2.5872999999999999</v>
      </c>
      <c r="AI181">
        <v>9.7999999999999997E-3</v>
      </c>
      <c r="AJ181">
        <v>0.23569999999999999</v>
      </c>
      <c r="AK181">
        <v>5.11E-2</v>
      </c>
      <c r="AL181">
        <v>0.45660000000000001</v>
      </c>
      <c r="AM181">
        <v>2.53E-2</v>
      </c>
      <c r="AN181">
        <v>1.2999999999999999E-2</v>
      </c>
      <c r="AO181">
        <v>2.5399999999999999E-2</v>
      </c>
      <c r="AP181">
        <v>5.21E-2</v>
      </c>
      <c r="AQ181">
        <v>4.0000000000000001E-3</v>
      </c>
      <c r="AR181">
        <v>2.8500000000000001E-2</v>
      </c>
      <c r="AS181">
        <v>1.7000000000000001E-2</v>
      </c>
      <c r="AT181">
        <v>0.1207</v>
      </c>
      <c r="AU181">
        <v>5.3E-3</v>
      </c>
      <c r="AV181">
        <v>3.4700000000000002E-2</v>
      </c>
      <c r="AW181">
        <v>0.1018</v>
      </c>
      <c r="AX181">
        <v>1.7500000000000002E-2</v>
      </c>
      <c r="AY181">
        <v>3.61E-2</v>
      </c>
      <c r="AZ181">
        <v>9.64E-2</v>
      </c>
      <c r="BA181">
        <v>3.8999999999999998E-3</v>
      </c>
      <c r="BB181">
        <v>2.6800000000000001E-2</v>
      </c>
      <c r="BC181">
        <v>0.18790000000000001</v>
      </c>
      <c r="BD181">
        <v>0.1484</v>
      </c>
      <c r="BE181">
        <v>4.4000000000000003E-3</v>
      </c>
      <c r="BF181">
        <v>2.46E-2</v>
      </c>
      <c r="BG181">
        <v>4.7000000000000002E-3</v>
      </c>
      <c r="BH181">
        <v>4.4999999999999997E-3</v>
      </c>
    </row>
    <row r="182" spans="1:60" x14ac:dyDescent="0.3">
      <c r="A182" t="s">
        <v>244</v>
      </c>
      <c r="B182" t="s">
        <v>61</v>
      </c>
      <c r="C182" t="s">
        <v>62</v>
      </c>
      <c r="D182" t="s">
        <v>128</v>
      </c>
      <c r="E182" t="s">
        <v>1206</v>
      </c>
      <c r="F182" s="15">
        <v>25.83</v>
      </c>
      <c r="G182" t="s">
        <v>65</v>
      </c>
      <c r="H182" t="s">
        <v>65</v>
      </c>
      <c r="I182" t="s">
        <v>65</v>
      </c>
      <c r="J182" t="s">
        <v>65</v>
      </c>
      <c r="K182">
        <v>14.132999999999999</v>
      </c>
      <c r="L182">
        <v>9.3440999999999992</v>
      </c>
      <c r="M182">
        <v>18.902999999999999</v>
      </c>
      <c r="N182">
        <v>204.90029999999999</v>
      </c>
      <c r="O182">
        <v>7.5223000000000004</v>
      </c>
      <c r="P182">
        <v>7.8502999999999998</v>
      </c>
      <c r="Q182">
        <v>15.3035</v>
      </c>
      <c r="R182">
        <v>40.133000000000003</v>
      </c>
      <c r="S182">
        <v>3.1263999999999998</v>
      </c>
      <c r="T182">
        <v>4.7161</v>
      </c>
      <c r="U182">
        <v>8.9634</v>
      </c>
      <c r="V182">
        <v>24.234200000000001</v>
      </c>
      <c r="W182">
        <v>7.8338999999999999</v>
      </c>
      <c r="X182">
        <v>2.1680000000000001</v>
      </c>
      <c r="Y182">
        <v>29.498999999999999</v>
      </c>
      <c r="Z182">
        <v>45.300699999999999</v>
      </c>
      <c r="AA182">
        <v>2.0417000000000001</v>
      </c>
      <c r="AB182">
        <v>13.234299999999999</v>
      </c>
      <c r="AC182">
        <v>17.585000000000001</v>
      </c>
      <c r="AD182">
        <v>29.845800000000001</v>
      </c>
      <c r="AE182">
        <v>86.421599999999998</v>
      </c>
      <c r="AF182">
        <v>26.490300000000001</v>
      </c>
      <c r="AG182">
        <v>4.4756</v>
      </c>
      <c r="AH182">
        <v>1.3763000000000001</v>
      </c>
      <c r="AI182">
        <v>1.78E-2</v>
      </c>
      <c r="AJ182">
        <v>0.23730000000000001</v>
      </c>
      <c r="AK182">
        <v>3.8399999999999997E-2</v>
      </c>
      <c r="AL182">
        <v>0.38790000000000002</v>
      </c>
      <c r="AM182">
        <v>1.9E-2</v>
      </c>
      <c r="AN182">
        <v>4.4000000000000003E-3</v>
      </c>
      <c r="AO182">
        <v>1.72E-2</v>
      </c>
      <c r="AP182">
        <v>3.9199999999999999E-2</v>
      </c>
      <c r="AQ182">
        <v>4.0000000000000001E-3</v>
      </c>
      <c r="AR182">
        <v>2.2700000000000001E-2</v>
      </c>
      <c r="AS182">
        <v>1.6400000000000001E-2</v>
      </c>
      <c r="AT182">
        <v>0.1007</v>
      </c>
      <c r="AU182">
        <v>5.3E-3</v>
      </c>
      <c r="AV182">
        <v>1.72E-2</v>
      </c>
      <c r="AW182">
        <v>6.9199999999999998E-2</v>
      </c>
      <c r="AX182">
        <v>1.29E-2</v>
      </c>
      <c r="AY182">
        <v>2.3099999999999999E-2</v>
      </c>
      <c r="AZ182">
        <v>7.0099999999999996E-2</v>
      </c>
      <c r="BA182">
        <v>3.8999999999999998E-3</v>
      </c>
      <c r="BB182">
        <v>1.5699999999999999E-2</v>
      </c>
      <c r="BC182">
        <v>0.16500000000000001</v>
      </c>
      <c r="BD182">
        <v>0.1135</v>
      </c>
      <c r="BE182">
        <v>4.4000000000000003E-3</v>
      </c>
      <c r="BF182">
        <v>1.61E-2</v>
      </c>
      <c r="BG182">
        <v>4.7000000000000002E-3</v>
      </c>
      <c r="BH182">
        <v>4.4999999999999997E-3</v>
      </c>
    </row>
    <row r="183" spans="1:60" x14ac:dyDescent="0.3">
      <c r="A183" t="s">
        <v>245</v>
      </c>
      <c r="B183" t="s">
        <v>61</v>
      </c>
      <c r="C183" t="s">
        <v>62</v>
      </c>
      <c r="D183" t="s">
        <v>128</v>
      </c>
      <c r="E183" t="s">
        <v>1206</v>
      </c>
      <c r="F183" s="15">
        <v>28.73</v>
      </c>
      <c r="G183" t="s">
        <v>65</v>
      </c>
      <c r="H183" t="s">
        <v>65</v>
      </c>
      <c r="I183" t="s">
        <v>65</v>
      </c>
      <c r="J183" t="s">
        <v>65</v>
      </c>
      <c r="K183">
        <v>17.581800000000001</v>
      </c>
      <c r="L183">
        <v>11.361599999999999</v>
      </c>
      <c r="M183">
        <v>21.650500000000001</v>
      </c>
      <c r="N183">
        <v>301.1696</v>
      </c>
      <c r="O183">
        <v>10.7544</v>
      </c>
      <c r="P183">
        <v>9.4810999999999996</v>
      </c>
      <c r="Q183">
        <v>11.2433</v>
      </c>
      <c r="R183">
        <v>35.830399999999997</v>
      </c>
      <c r="S183">
        <v>1.238</v>
      </c>
      <c r="T183">
        <v>5.1105999999999998</v>
      </c>
      <c r="U183">
        <v>10.115500000000001</v>
      </c>
      <c r="V183">
        <v>32.911900000000003</v>
      </c>
      <c r="W183">
        <v>10.4086</v>
      </c>
      <c r="X183">
        <v>2.3319999999999999</v>
      </c>
      <c r="Y183">
        <v>37.165700000000001</v>
      </c>
      <c r="Z183">
        <v>78.133099999999999</v>
      </c>
      <c r="AA183">
        <v>2.7909000000000002</v>
      </c>
      <c r="AB183">
        <v>16.697600000000001</v>
      </c>
      <c r="AC183">
        <v>25.9314</v>
      </c>
      <c r="AD183">
        <v>39.366799999999998</v>
      </c>
      <c r="AE183">
        <v>130.095</v>
      </c>
      <c r="AF183">
        <v>49.555300000000003</v>
      </c>
      <c r="AG183">
        <v>6.1742999999999997</v>
      </c>
      <c r="AH183">
        <v>2.3090999999999999</v>
      </c>
      <c r="AI183">
        <v>3.0300000000000001E-2</v>
      </c>
      <c r="AJ183">
        <v>0.38350000000000001</v>
      </c>
      <c r="AK183">
        <v>7.9100000000000004E-2</v>
      </c>
      <c r="AL183">
        <v>0.55410000000000004</v>
      </c>
      <c r="AM183">
        <v>3.4099999999999998E-2</v>
      </c>
      <c r="AN183">
        <v>1.44E-2</v>
      </c>
      <c r="AO183">
        <v>2.5999999999999999E-2</v>
      </c>
      <c r="AP183">
        <v>8.6900000000000005E-2</v>
      </c>
      <c r="AQ183">
        <v>1.01E-2</v>
      </c>
      <c r="AR183">
        <v>2.81E-2</v>
      </c>
      <c r="AS183">
        <v>2.9600000000000001E-2</v>
      </c>
      <c r="AT183">
        <v>0.1237</v>
      </c>
      <c r="AU183">
        <v>5.3E-3</v>
      </c>
      <c r="AV183">
        <v>5.5899999999999998E-2</v>
      </c>
      <c r="AW183">
        <v>0.13339999999999999</v>
      </c>
      <c r="AX183">
        <v>1.7000000000000001E-2</v>
      </c>
      <c r="AY183">
        <v>6.4199999999999993E-2</v>
      </c>
      <c r="AZ183">
        <v>8.0500000000000002E-2</v>
      </c>
      <c r="BA183">
        <v>3.8999999999999998E-3</v>
      </c>
      <c r="BB183">
        <v>3.2399999999999998E-2</v>
      </c>
      <c r="BC183">
        <v>0.20730000000000001</v>
      </c>
      <c r="BD183">
        <v>0.15920000000000001</v>
      </c>
      <c r="BE183">
        <v>4.4000000000000003E-3</v>
      </c>
      <c r="BF183">
        <v>2.1399999999999999E-2</v>
      </c>
      <c r="BG183">
        <v>4.7000000000000002E-3</v>
      </c>
      <c r="BH183">
        <v>4.4999999999999997E-3</v>
      </c>
    </row>
    <row r="184" spans="1:60" x14ac:dyDescent="0.3">
      <c r="A184" t="s">
        <v>246</v>
      </c>
      <c r="B184" t="s">
        <v>61</v>
      </c>
      <c r="C184" t="s">
        <v>62</v>
      </c>
      <c r="D184" t="s">
        <v>128</v>
      </c>
      <c r="E184" t="s">
        <v>1206</v>
      </c>
      <c r="F184" s="15">
        <v>24.69</v>
      </c>
      <c r="G184" t="s">
        <v>65</v>
      </c>
      <c r="H184" t="s">
        <v>65</v>
      </c>
      <c r="I184" t="s">
        <v>65</v>
      </c>
      <c r="J184" t="s">
        <v>65</v>
      </c>
      <c r="K184">
        <v>14.9533</v>
      </c>
      <c r="L184">
        <v>8.8369</v>
      </c>
      <c r="M184">
        <v>24.515699999999999</v>
      </c>
      <c r="N184">
        <v>280.33920000000001</v>
      </c>
      <c r="O184">
        <v>10.486599999999999</v>
      </c>
      <c r="P184">
        <v>7.5148000000000001</v>
      </c>
      <c r="Q184">
        <v>13.0215</v>
      </c>
      <c r="R184">
        <v>39.703899999999997</v>
      </c>
      <c r="S184">
        <v>2.1995</v>
      </c>
      <c r="T184">
        <v>4.5309999999999997</v>
      </c>
      <c r="U184">
        <v>9.1723999999999997</v>
      </c>
      <c r="V184">
        <v>28.186</v>
      </c>
      <c r="W184">
        <v>8.6518999999999995</v>
      </c>
      <c r="X184">
        <v>1.6688000000000001</v>
      </c>
      <c r="Y184">
        <v>34.177100000000003</v>
      </c>
      <c r="Z184">
        <v>72.017300000000006</v>
      </c>
      <c r="AA184">
        <v>2.0184000000000002</v>
      </c>
      <c r="AB184">
        <v>13.898999999999999</v>
      </c>
      <c r="AC184">
        <v>25.153099999999998</v>
      </c>
      <c r="AD184">
        <v>33.836500000000001</v>
      </c>
      <c r="AE184">
        <v>110.19629999999999</v>
      </c>
      <c r="AF184">
        <v>49.607399999999998</v>
      </c>
      <c r="AG184">
        <v>3.8513000000000002</v>
      </c>
      <c r="AH184">
        <v>1.6245000000000001</v>
      </c>
      <c r="AI184">
        <v>2.5000000000000001E-3</v>
      </c>
      <c r="AJ184">
        <v>0.3407</v>
      </c>
      <c r="AK184">
        <v>4.0099999999999997E-2</v>
      </c>
      <c r="AL184">
        <v>0.58140000000000003</v>
      </c>
      <c r="AM184">
        <v>4.1300000000000003E-2</v>
      </c>
      <c r="AN184">
        <v>4.4000000000000003E-3</v>
      </c>
      <c r="AO184">
        <v>1.4999999999999999E-2</v>
      </c>
      <c r="AP184">
        <v>7.0999999999999994E-2</v>
      </c>
      <c r="AQ184">
        <v>4.0000000000000001E-3</v>
      </c>
      <c r="AR184">
        <v>2.9600000000000001E-2</v>
      </c>
      <c r="AS184">
        <v>1.6299999999999999E-2</v>
      </c>
      <c r="AT184">
        <v>0.1905</v>
      </c>
      <c r="AU184">
        <v>5.3E-3</v>
      </c>
      <c r="AV184">
        <v>1.9900000000000001E-2</v>
      </c>
      <c r="AW184">
        <v>9.9900000000000003E-2</v>
      </c>
      <c r="AX184">
        <v>1.35E-2</v>
      </c>
      <c r="AY184">
        <v>5.3499999999999999E-2</v>
      </c>
      <c r="AZ184">
        <v>0.126</v>
      </c>
      <c r="BA184">
        <v>3.8999999999999998E-3</v>
      </c>
      <c r="BB184">
        <v>1.35E-2</v>
      </c>
      <c r="BC184">
        <v>0.2571</v>
      </c>
      <c r="BD184">
        <v>0.20669999999999999</v>
      </c>
      <c r="BE184">
        <v>4.4000000000000003E-3</v>
      </c>
      <c r="BF184">
        <v>3.3300000000000003E-2</v>
      </c>
      <c r="BG184">
        <v>4.7000000000000002E-3</v>
      </c>
      <c r="BH184">
        <v>4.4999999999999997E-3</v>
      </c>
    </row>
    <row r="185" spans="1:60" x14ac:dyDescent="0.3">
      <c r="A185" t="s">
        <v>247</v>
      </c>
      <c r="B185" t="s">
        <v>61</v>
      </c>
      <c r="C185" t="s">
        <v>62</v>
      </c>
      <c r="D185" t="s">
        <v>128</v>
      </c>
      <c r="E185" t="s">
        <v>1207</v>
      </c>
      <c r="F185" s="15">
        <v>28.07</v>
      </c>
      <c r="G185" t="s">
        <v>65</v>
      </c>
      <c r="H185" t="s">
        <v>65</v>
      </c>
      <c r="I185" t="s">
        <v>65</v>
      </c>
      <c r="J185" t="s">
        <v>65</v>
      </c>
      <c r="K185">
        <v>14.013299999999999</v>
      </c>
      <c r="L185">
        <v>7.3654000000000002</v>
      </c>
      <c r="M185">
        <v>24.857800000000001</v>
      </c>
      <c r="N185">
        <v>203.68879999999999</v>
      </c>
      <c r="O185">
        <v>6.0533999999999999</v>
      </c>
      <c r="P185">
        <v>6.2889999999999997</v>
      </c>
      <c r="Q185">
        <v>16.3081</v>
      </c>
      <c r="R185">
        <v>38.674500000000002</v>
      </c>
      <c r="S185">
        <v>0.65780000000000005</v>
      </c>
      <c r="T185">
        <v>4.2695999999999996</v>
      </c>
      <c r="U185">
        <v>12.6935</v>
      </c>
      <c r="V185">
        <v>25.381900000000002</v>
      </c>
      <c r="W185">
        <v>5.1348000000000003</v>
      </c>
      <c r="X185">
        <v>1.4766999999999999</v>
      </c>
      <c r="Y185">
        <v>29.931699999999999</v>
      </c>
      <c r="Z185">
        <v>39.223399999999998</v>
      </c>
      <c r="AA185">
        <v>2.1194000000000002</v>
      </c>
      <c r="AB185">
        <v>12.924200000000001</v>
      </c>
      <c r="AC185">
        <v>11.323</v>
      </c>
      <c r="AD185">
        <v>40.810499999999998</v>
      </c>
      <c r="AE185">
        <v>91.069800000000001</v>
      </c>
      <c r="AF185">
        <v>22.7866</v>
      </c>
      <c r="AG185">
        <v>2.7879</v>
      </c>
      <c r="AH185">
        <v>0.14169999999999999</v>
      </c>
      <c r="AI185">
        <v>1.7399999999999999E-2</v>
      </c>
      <c r="AJ185">
        <v>0.376</v>
      </c>
      <c r="AK185">
        <v>4.3299999999999998E-2</v>
      </c>
      <c r="AL185">
        <v>0.46310000000000001</v>
      </c>
      <c r="AM185">
        <v>1.5599999999999999E-2</v>
      </c>
      <c r="AN185">
        <v>4.4000000000000003E-3</v>
      </c>
      <c r="AO185">
        <v>1.5900000000000001E-2</v>
      </c>
      <c r="AP185">
        <v>5.1499999999999997E-2</v>
      </c>
      <c r="AQ185">
        <v>4.0000000000000001E-3</v>
      </c>
      <c r="AR185">
        <v>2.1299999999999999E-2</v>
      </c>
      <c r="AS185">
        <v>2.1299999999999999E-2</v>
      </c>
      <c r="AT185">
        <v>8.2400000000000001E-2</v>
      </c>
      <c r="AU185">
        <v>5.3E-3</v>
      </c>
      <c r="AV185">
        <v>3.3300000000000003E-2</v>
      </c>
      <c r="AW185">
        <v>0.108</v>
      </c>
      <c r="AX185">
        <v>3.2000000000000002E-3</v>
      </c>
      <c r="AY185">
        <v>3.1600000000000003E-2</v>
      </c>
      <c r="AZ185">
        <v>4.3799999999999999E-2</v>
      </c>
      <c r="BA185">
        <v>3.8999999999999998E-3</v>
      </c>
      <c r="BB185">
        <v>2.2599999999999999E-2</v>
      </c>
      <c r="BC185">
        <v>0.19009999999999999</v>
      </c>
      <c r="BD185">
        <v>0.1047</v>
      </c>
      <c r="BE185">
        <v>4.4000000000000003E-3</v>
      </c>
      <c r="BF185">
        <v>1.2999999999999999E-2</v>
      </c>
      <c r="BG185">
        <v>4.7000000000000002E-3</v>
      </c>
      <c r="BH185">
        <v>4.4999999999999997E-3</v>
      </c>
    </row>
    <row r="186" spans="1:60" x14ac:dyDescent="0.3">
      <c r="A186" t="s">
        <v>248</v>
      </c>
      <c r="B186" t="s">
        <v>61</v>
      </c>
      <c r="C186" t="s">
        <v>62</v>
      </c>
      <c r="D186" t="s">
        <v>128</v>
      </c>
      <c r="E186" t="s">
        <v>1203</v>
      </c>
      <c r="F186" s="15">
        <v>30.47</v>
      </c>
      <c r="G186" t="s">
        <v>65</v>
      </c>
      <c r="H186" t="s">
        <v>65</v>
      </c>
      <c r="I186" t="s">
        <v>65</v>
      </c>
      <c r="J186" t="s">
        <v>65</v>
      </c>
      <c r="K186">
        <v>16.086200000000002</v>
      </c>
      <c r="L186">
        <v>11.488200000000001</v>
      </c>
      <c r="M186">
        <v>23.203499999999998</v>
      </c>
      <c r="N186">
        <v>269.98320000000001</v>
      </c>
      <c r="O186">
        <v>10.293699999999999</v>
      </c>
      <c r="P186">
        <v>10.1121</v>
      </c>
      <c r="Q186">
        <v>16.677499999999998</v>
      </c>
      <c r="R186">
        <v>47.627299999999998</v>
      </c>
      <c r="S186">
        <v>1.5610999999999999</v>
      </c>
      <c r="T186">
        <v>6.1978</v>
      </c>
      <c r="U186">
        <v>11.976100000000001</v>
      </c>
      <c r="V186">
        <v>27.851099999999999</v>
      </c>
      <c r="W186">
        <v>10.3125</v>
      </c>
      <c r="X186">
        <v>2.0750000000000002</v>
      </c>
      <c r="Y186">
        <v>34.560099999999998</v>
      </c>
      <c r="Z186">
        <v>57.2393</v>
      </c>
      <c r="AA186">
        <v>2.5263</v>
      </c>
      <c r="AB186">
        <v>17.275099999999998</v>
      </c>
      <c r="AC186">
        <v>25.2803</v>
      </c>
      <c r="AD186">
        <v>32.674500000000002</v>
      </c>
      <c r="AE186">
        <v>89.215800000000002</v>
      </c>
      <c r="AF186">
        <v>35.7759</v>
      </c>
      <c r="AG186">
        <v>4.7549000000000001</v>
      </c>
      <c r="AH186">
        <v>1.5724</v>
      </c>
      <c r="AI186">
        <v>1.18E-2</v>
      </c>
      <c r="AJ186">
        <v>0.31680000000000003</v>
      </c>
      <c r="AK186">
        <v>4.1700000000000001E-2</v>
      </c>
      <c r="AL186">
        <v>0.54039999999999999</v>
      </c>
      <c r="AM186">
        <v>2.6800000000000001E-2</v>
      </c>
      <c r="AN186">
        <v>1.43E-2</v>
      </c>
      <c r="AO186">
        <v>2.1399999999999999E-2</v>
      </c>
      <c r="AP186">
        <v>8.1299999999999997E-2</v>
      </c>
      <c r="AQ186">
        <v>4.0000000000000001E-3</v>
      </c>
      <c r="AR186">
        <v>2.4199999999999999E-2</v>
      </c>
      <c r="AS186">
        <v>2.9700000000000001E-2</v>
      </c>
      <c r="AT186">
        <v>0.16020000000000001</v>
      </c>
      <c r="AU186">
        <v>5.3E-3</v>
      </c>
      <c r="AV186">
        <v>1.77E-2</v>
      </c>
      <c r="AW186">
        <v>9.4600000000000004E-2</v>
      </c>
      <c r="AX186">
        <v>1.4200000000000001E-2</v>
      </c>
      <c r="AY186">
        <v>6.6500000000000004E-2</v>
      </c>
      <c r="AZ186">
        <v>0.1162</v>
      </c>
      <c r="BA186">
        <v>3.8999999999999998E-3</v>
      </c>
      <c r="BB186">
        <v>1.54E-2</v>
      </c>
      <c r="BC186">
        <v>0.20860000000000001</v>
      </c>
      <c r="BD186">
        <v>0.1983</v>
      </c>
      <c r="BE186">
        <v>4.4000000000000003E-3</v>
      </c>
      <c r="BF186">
        <v>1.3599999999999999E-2</v>
      </c>
      <c r="BG186">
        <v>4.7000000000000002E-3</v>
      </c>
      <c r="BH186">
        <v>4.4999999999999997E-3</v>
      </c>
    </row>
    <row r="187" spans="1:60" x14ac:dyDescent="0.3">
      <c r="A187" t="s">
        <v>249</v>
      </c>
      <c r="B187" t="s">
        <v>61</v>
      </c>
      <c r="C187" t="s">
        <v>67</v>
      </c>
      <c r="D187" t="s">
        <v>128</v>
      </c>
      <c r="E187" t="s">
        <v>1206</v>
      </c>
      <c r="F187" s="15">
        <v>20.7</v>
      </c>
      <c r="G187" t="s">
        <v>65</v>
      </c>
      <c r="H187" t="s">
        <v>65</v>
      </c>
      <c r="I187" t="s">
        <v>65</v>
      </c>
      <c r="J187" t="s">
        <v>65</v>
      </c>
      <c r="K187">
        <v>25.4251</v>
      </c>
      <c r="L187">
        <v>17.708400000000001</v>
      </c>
      <c r="M187">
        <v>28.636099999999999</v>
      </c>
      <c r="N187">
        <v>313.06040000000002</v>
      </c>
      <c r="O187">
        <v>13.3055</v>
      </c>
      <c r="P187">
        <v>12.3805</v>
      </c>
      <c r="Q187">
        <v>19.726900000000001</v>
      </c>
      <c r="R187">
        <v>57.258800000000001</v>
      </c>
      <c r="S187">
        <v>1.7921</v>
      </c>
      <c r="T187">
        <v>7.6318000000000001</v>
      </c>
      <c r="U187">
        <v>15.5463</v>
      </c>
      <c r="V187">
        <v>42.639600000000002</v>
      </c>
      <c r="W187">
        <v>16.8308</v>
      </c>
      <c r="X187">
        <v>3.589</v>
      </c>
      <c r="Y187">
        <v>52.642899999999997</v>
      </c>
      <c r="Z187">
        <v>69.433400000000006</v>
      </c>
      <c r="AA187">
        <v>4.1740000000000004</v>
      </c>
      <c r="AB187">
        <v>29.209099999999999</v>
      </c>
      <c r="AC187">
        <v>34.539099999999998</v>
      </c>
      <c r="AD187">
        <v>56.628399999999999</v>
      </c>
      <c r="AE187">
        <v>143.3271</v>
      </c>
      <c r="AF187">
        <v>41.869399999999999</v>
      </c>
      <c r="AG187">
        <v>8.2995999999999999</v>
      </c>
      <c r="AH187">
        <v>2.0720000000000001</v>
      </c>
      <c r="AI187">
        <v>1.77E-2</v>
      </c>
      <c r="AJ187">
        <v>0.3805</v>
      </c>
      <c r="AK187">
        <v>6.5000000000000002E-2</v>
      </c>
      <c r="AL187">
        <v>0.58379999999999999</v>
      </c>
      <c r="AM187">
        <v>7.5700000000000003E-2</v>
      </c>
      <c r="AN187">
        <v>1.66E-2</v>
      </c>
      <c r="AO187">
        <v>2.53E-2</v>
      </c>
      <c r="AP187">
        <v>6.0999999999999999E-2</v>
      </c>
      <c r="AQ187">
        <v>4.0000000000000001E-3</v>
      </c>
      <c r="AR187">
        <v>5.4600000000000003E-2</v>
      </c>
      <c r="AS187">
        <v>3.0499999999999999E-2</v>
      </c>
      <c r="AT187">
        <v>0.1741</v>
      </c>
      <c r="AU187">
        <v>5.3E-3</v>
      </c>
      <c r="AV187">
        <v>4.1799999999999997E-2</v>
      </c>
      <c r="AW187">
        <v>0.1467</v>
      </c>
      <c r="AX187">
        <v>2.5999999999999999E-2</v>
      </c>
      <c r="AY187">
        <v>5.6099999999999997E-2</v>
      </c>
      <c r="AZ187">
        <v>0.14449999999999999</v>
      </c>
      <c r="BA187">
        <v>3.8999999999999998E-3</v>
      </c>
      <c r="BB187">
        <v>3.6200000000000003E-2</v>
      </c>
      <c r="BC187">
        <v>0.35399999999999998</v>
      </c>
      <c r="BD187">
        <v>0.21129999999999999</v>
      </c>
      <c r="BE187">
        <v>4.4000000000000003E-3</v>
      </c>
      <c r="BF187">
        <v>6.2399999999999997E-2</v>
      </c>
      <c r="BG187">
        <v>4.7000000000000002E-3</v>
      </c>
      <c r="BH187">
        <v>4.4999999999999997E-3</v>
      </c>
    </row>
    <row r="188" spans="1:60" x14ac:dyDescent="0.3">
      <c r="A188" t="s">
        <v>250</v>
      </c>
      <c r="B188" t="s">
        <v>61</v>
      </c>
      <c r="C188" t="s">
        <v>62</v>
      </c>
      <c r="D188" t="s">
        <v>128</v>
      </c>
      <c r="E188" t="s">
        <v>1202</v>
      </c>
      <c r="F188" s="15">
        <v>27.76</v>
      </c>
      <c r="G188" t="s">
        <v>65</v>
      </c>
      <c r="H188" t="s">
        <v>65</v>
      </c>
      <c r="I188" t="s">
        <v>65</v>
      </c>
      <c r="J188" t="s">
        <v>65</v>
      </c>
      <c r="K188">
        <v>12.093999999999999</v>
      </c>
      <c r="L188">
        <v>8.2591000000000001</v>
      </c>
      <c r="M188">
        <v>16.5501</v>
      </c>
      <c r="N188">
        <v>201.82249999999999</v>
      </c>
      <c r="O188">
        <v>8.6033000000000008</v>
      </c>
      <c r="P188">
        <v>6.2417999999999996</v>
      </c>
      <c r="Q188">
        <v>10.2887</v>
      </c>
      <c r="R188">
        <v>34.980899999999998</v>
      </c>
      <c r="S188">
        <v>2.8062</v>
      </c>
      <c r="T188">
        <v>3.8852000000000002</v>
      </c>
      <c r="U188">
        <v>7.2609000000000004</v>
      </c>
      <c r="V188">
        <v>27.441500000000001</v>
      </c>
      <c r="W188">
        <v>8.5551999999999992</v>
      </c>
      <c r="X188">
        <v>1.6578999999999999</v>
      </c>
      <c r="Y188">
        <v>28.187999999999999</v>
      </c>
      <c r="Z188">
        <v>65.677800000000005</v>
      </c>
      <c r="AA188">
        <v>1.7679</v>
      </c>
      <c r="AB188">
        <v>12.5124</v>
      </c>
      <c r="AC188">
        <v>23.747499999999999</v>
      </c>
      <c r="AD188">
        <v>26.4556</v>
      </c>
      <c r="AE188">
        <v>88.942099999999996</v>
      </c>
      <c r="AF188">
        <v>45.432400000000001</v>
      </c>
      <c r="AG188">
        <v>3.7829000000000002</v>
      </c>
      <c r="AH188">
        <v>1.8508</v>
      </c>
      <c r="AI188">
        <v>2.5000000000000001E-3</v>
      </c>
      <c r="AJ188">
        <v>0.23810000000000001</v>
      </c>
      <c r="AK188">
        <v>3.4700000000000002E-2</v>
      </c>
      <c r="AL188">
        <v>0.37980000000000003</v>
      </c>
      <c r="AM188">
        <v>1.38E-2</v>
      </c>
      <c r="AN188">
        <v>4.4000000000000003E-3</v>
      </c>
      <c r="AO188">
        <v>1.2699999999999999E-2</v>
      </c>
      <c r="AP188">
        <v>5.2999999999999999E-2</v>
      </c>
      <c r="AQ188">
        <v>4.0000000000000001E-3</v>
      </c>
      <c r="AR188">
        <v>1.83E-2</v>
      </c>
      <c r="AS188">
        <v>1.43E-2</v>
      </c>
      <c r="AT188">
        <v>7.5300000000000006E-2</v>
      </c>
      <c r="AU188">
        <v>5.3E-3</v>
      </c>
      <c r="AV188">
        <v>1.2500000000000001E-2</v>
      </c>
      <c r="AW188">
        <v>5.67E-2</v>
      </c>
      <c r="AX188">
        <v>3.2000000000000002E-3</v>
      </c>
      <c r="AY188">
        <v>3.6400000000000002E-2</v>
      </c>
      <c r="AZ188">
        <v>4.6300000000000001E-2</v>
      </c>
      <c r="BA188">
        <v>3.8999999999999998E-3</v>
      </c>
      <c r="BB188">
        <v>3.8999999999999998E-3</v>
      </c>
      <c r="BC188">
        <v>0.14119999999999999</v>
      </c>
      <c r="BD188">
        <v>0.1099</v>
      </c>
      <c r="BE188">
        <v>4.4000000000000003E-3</v>
      </c>
      <c r="BF188">
        <v>1.1900000000000001E-2</v>
      </c>
      <c r="BG188">
        <v>4.7000000000000002E-3</v>
      </c>
      <c r="BH188">
        <v>4.4999999999999997E-3</v>
      </c>
    </row>
    <row r="189" spans="1:60" x14ac:dyDescent="0.3">
      <c r="A189" t="s">
        <v>251</v>
      </c>
      <c r="B189" t="s">
        <v>61</v>
      </c>
      <c r="C189" t="s">
        <v>67</v>
      </c>
      <c r="D189" t="s">
        <v>128</v>
      </c>
      <c r="E189" t="s">
        <v>1208</v>
      </c>
      <c r="F189" s="15">
        <v>21.26</v>
      </c>
      <c r="G189" t="s">
        <v>65</v>
      </c>
      <c r="H189" t="s">
        <v>65</v>
      </c>
      <c r="I189" t="s">
        <v>65</v>
      </c>
      <c r="J189" t="s">
        <v>65</v>
      </c>
      <c r="K189">
        <v>12.7288</v>
      </c>
      <c r="L189">
        <v>10.5296</v>
      </c>
      <c r="M189">
        <v>19.9574</v>
      </c>
      <c r="N189">
        <v>317.67349999999999</v>
      </c>
      <c r="O189">
        <v>9.8467000000000002</v>
      </c>
      <c r="P189">
        <v>9.2058999999999997</v>
      </c>
      <c r="Q189">
        <v>13.061</v>
      </c>
      <c r="R189">
        <v>42.131599999999999</v>
      </c>
      <c r="S189">
        <v>2.0011000000000001</v>
      </c>
      <c r="T189">
        <v>4.1410999999999998</v>
      </c>
      <c r="U189">
        <v>8.9</v>
      </c>
      <c r="V189">
        <v>24.295400000000001</v>
      </c>
      <c r="W189">
        <v>6.4592000000000001</v>
      </c>
      <c r="X189">
        <v>2.4550999999999998</v>
      </c>
      <c r="Y189">
        <v>26.503900000000002</v>
      </c>
      <c r="Z189">
        <v>45.261400000000002</v>
      </c>
      <c r="AA189">
        <v>2.6211000000000002</v>
      </c>
      <c r="AB189">
        <v>12.6716</v>
      </c>
      <c r="AC189">
        <v>16.6524</v>
      </c>
      <c r="AD189">
        <v>33.857399999999998</v>
      </c>
      <c r="AE189">
        <v>102.4252</v>
      </c>
      <c r="AF189">
        <v>26.466799999999999</v>
      </c>
      <c r="AG189">
        <v>4.2359</v>
      </c>
      <c r="AH189">
        <v>0.74819999999999998</v>
      </c>
      <c r="AI189">
        <v>2.5000000000000001E-3</v>
      </c>
      <c r="AJ189">
        <v>0.1956</v>
      </c>
      <c r="AK189">
        <v>2.98E-2</v>
      </c>
      <c r="AL189">
        <v>0.3705</v>
      </c>
      <c r="AM189">
        <v>4.3E-3</v>
      </c>
      <c r="AN189">
        <v>4.4000000000000003E-3</v>
      </c>
      <c r="AO189">
        <v>2.01E-2</v>
      </c>
      <c r="AP189">
        <v>2.8199999999999999E-2</v>
      </c>
      <c r="AQ189">
        <v>4.0000000000000001E-3</v>
      </c>
      <c r="AR189">
        <v>2.2599999999999999E-2</v>
      </c>
      <c r="AS189">
        <v>1.0500000000000001E-2</v>
      </c>
      <c r="AT189">
        <v>7.2499999999999995E-2</v>
      </c>
      <c r="AU189">
        <v>5.3E-3</v>
      </c>
      <c r="AV189">
        <v>3.2500000000000001E-2</v>
      </c>
      <c r="AW189">
        <v>9.0899999999999995E-2</v>
      </c>
      <c r="AX189">
        <v>8.2000000000000007E-3</v>
      </c>
      <c r="AY189">
        <v>2.63E-2</v>
      </c>
      <c r="AZ189">
        <v>4.6600000000000003E-2</v>
      </c>
      <c r="BA189">
        <v>3.8999999999999998E-3</v>
      </c>
      <c r="BB189">
        <v>1.6299999999999999E-2</v>
      </c>
      <c r="BC189">
        <v>0.14419999999999999</v>
      </c>
      <c r="BD189">
        <v>7.4700000000000003E-2</v>
      </c>
      <c r="BE189">
        <v>4.4000000000000003E-3</v>
      </c>
      <c r="BF189">
        <v>1.54E-2</v>
      </c>
      <c r="BG189">
        <v>4.7000000000000002E-3</v>
      </c>
      <c r="BH189">
        <v>4.4999999999999997E-3</v>
      </c>
    </row>
    <row r="190" spans="1:60" x14ac:dyDescent="0.3">
      <c r="A190" t="s">
        <v>252</v>
      </c>
      <c r="B190" t="s">
        <v>61</v>
      </c>
      <c r="C190" t="s">
        <v>67</v>
      </c>
      <c r="D190" t="s">
        <v>128</v>
      </c>
      <c r="E190" t="s">
        <v>1212</v>
      </c>
      <c r="F190" s="15">
        <v>28.23</v>
      </c>
      <c r="G190" t="s">
        <v>65</v>
      </c>
      <c r="H190" t="s">
        <v>65</v>
      </c>
      <c r="I190" t="s">
        <v>65</v>
      </c>
      <c r="J190" t="s">
        <v>65</v>
      </c>
      <c r="K190">
        <v>14.793799999999999</v>
      </c>
      <c r="L190">
        <v>7.2211999999999996</v>
      </c>
      <c r="M190">
        <v>26.186</v>
      </c>
      <c r="N190">
        <v>263.0052</v>
      </c>
      <c r="O190">
        <v>9.1334999999999997</v>
      </c>
      <c r="P190">
        <v>6.1391999999999998</v>
      </c>
      <c r="Q190">
        <v>15.5442</v>
      </c>
      <c r="R190">
        <v>43.076799999999999</v>
      </c>
      <c r="S190">
        <v>2.0615999999999999</v>
      </c>
      <c r="T190">
        <v>3.3475000000000001</v>
      </c>
      <c r="U190">
        <v>10.038399999999999</v>
      </c>
      <c r="V190">
        <v>24.1265</v>
      </c>
      <c r="W190">
        <v>5.2066999999999997</v>
      </c>
      <c r="X190">
        <v>2.1796000000000002</v>
      </c>
      <c r="Y190">
        <v>28.567599999999999</v>
      </c>
      <c r="Z190">
        <v>44.243699999999997</v>
      </c>
      <c r="AA190">
        <v>1.9589000000000001</v>
      </c>
      <c r="AB190">
        <v>11.4856</v>
      </c>
      <c r="AC190">
        <v>13.885400000000001</v>
      </c>
      <c r="AD190">
        <v>40.871299999999998</v>
      </c>
      <c r="AE190">
        <v>109.6249</v>
      </c>
      <c r="AF190">
        <v>30.110900000000001</v>
      </c>
      <c r="AG190">
        <v>3.7105999999999999</v>
      </c>
      <c r="AH190">
        <v>0.41710000000000003</v>
      </c>
      <c r="AI190">
        <v>1.3599999999999999E-2</v>
      </c>
      <c r="AJ190">
        <v>0.376</v>
      </c>
      <c r="AK190">
        <v>5.0700000000000002E-2</v>
      </c>
      <c r="AL190">
        <v>0.73050000000000004</v>
      </c>
      <c r="AM190">
        <v>1.9199999999999998E-2</v>
      </c>
      <c r="AN190">
        <v>4.4000000000000003E-3</v>
      </c>
      <c r="AO190">
        <v>3.5000000000000001E-3</v>
      </c>
      <c r="AP190">
        <v>3.5499999999999997E-2</v>
      </c>
      <c r="AQ190">
        <v>4.0000000000000001E-3</v>
      </c>
      <c r="AR190">
        <v>2.07E-2</v>
      </c>
      <c r="AS190">
        <v>2.7000000000000001E-3</v>
      </c>
      <c r="AT190">
        <v>0.1555</v>
      </c>
      <c r="AU190">
        <v>5.3E-3</v>
      </c>
      <c r="AV190">
        <v>1.49E-2</v>
      </c>
      <c r="AW190">
        <v>8.5300000000000001E-2</v>
      </c>
      <c r="AX190">
        <v>3.2000000000000002E-3</v>
      </c>
      <c r="AY190">
        <v>2.01E-2</v>
      </c>
      <c r="AZ190">
        <v>8.2600000000000007E-2</v>
      </c>
      <c r="BA190">
        <v>3.8999999999999998E-3</v>
      </c>
      <c r="BB190">
        <v>2.53E-2</v>
      </c>
      <c r="BC190">
        <v>0.28439999999999999</v>
      </c>
      <c r="BD190">
        <v>0.1709</v>
      </c>
      <c r="BE190">
        <v>4.4000000000000003E-3</v>
      </c>
      <c r="BF190">
        <v>4.9399999999999999E-2</v>
      </c>
      <c r="BG190">
        <v>4.7000000000000002E-3</v>
      </c>
      <c r="BH190">
        <v>4.4999999999999997E-3</v>
      </c>
    </row>
    <row r="191" spans="1:60" x14ac:dyDescent="0.3">
      <c r="A191" t="s">
        <v>253</v>
      </c>
      <c r="B191" t="s">
        <v>61</v>
      </c>
      <c r="C191" t="s">
        <v>67</v>
      </c>
      <c r="D191" t="s">
        <v>128</v>
      </c>
      <c r="E191" t="s">
        <v>1207</v>
      </c>
      <c r="F191" s="15">
        <v>34.15</v>
      </c>
      <c r="G191" t="s">
        <v>65</v>
      </c>
      <c r="H191" t="s">
        <v>65</v>
      </c>
      <c r="I191" t="s">
        <v>65</v>
      </c>
      <c r="J191" t="s">
        <v>65</v>
      </c>
      <c r="K191">
        <v>28.6356</v>
      </c>
      <c r="L191">
        <v>18.0548</v>
      </c>
      <c r="M191">
        <v>37.897300000000001</v>
      </c>
      <c r="N191">
        <v>334.19650000000001</v>
      </c>
      <c r="O191">
        <v>12.914999999999999</v>
      </c>
      <c r="P191">
        <v>12.6724</v>
      </c>
      <c r="Q191">
        <v>24.0213</v>
      </c>
      <c r="R191">
        <v>59.936</v>
      </c>
      <c r="S191">
        <v>2.8883999999999999</v>
      </c>
      <c r="T191">
        <v>7.5918000000000001</v>
      </c>
      <c r="U191">
        <v>15.4756</v>
      </c>
      <c r="V191">
        <v>43.805</v>
      </c>
      <c r="W191">
        <v>19.435099999999998</v>
      </c>
      <c r="X191">
        <v>3.7888000000000002</v>
      </c>
      <c r="Y191">
        <v>54.400599999999997</v>
      </c>
      <c r="Z191">
        <v>79.4178</v>
      </c>
      <c r="AA191">
        <v>3.8645</v>
      </c>
      <c r="AB191">
        <v>28.099799999999998</v>
      </c>
      <c r="AC191">
        <v>37.832000000000001</v>
      </c>
      <c r="AD191">
        <v>50.197800000000001</v>
      </c>
      <c r="AE191">
        <v>116.62569999999999</v>
      </c>
      <c r="AF191">
        <v>46.005699999999997</v>
      </c>
      <c r="AG191">
        <v>6.3127000000000004</v>
      </c>
      <c r="AH191">
        <v>1.8792</v>
      </c>
      <c r="AI191">
        <v>2.0299999999999999E-2</v>
      </c>
      <c r="AJ191">
        <v>0.34749999999999998</v>
      </c>
      <c r="AK191">
        <v>4.6399999999999997E-2</v>
      </c>
      <c r="AL191">
        <v>0.51900000000000002</v>
      </c>
      <c r="AM191">
        <v>1.84E-2</v>
      </c>
      <c r="AN191">
        <v>4.4000000000000003E-3</v>
      </c>
      <c r="AO191">
        <v>2.2100000000000002E-2</v>
      </c>
      <c r="AP191">
        <v>6.2700000000000006E-2</v>
      </c>
      <c r="AQ191">
        <v>4.0000000000000001E-3</v>
      </c>
      <c r="AR191">
        <v>4.5900000000000003E-2</v>
      </c>
      <c r="AS191">
        <v>2.5700000000000001E-2</v>
      </c>
      <c r="AT191">
        <v>0.17369999999999999</v>
      </c>
      <c r="AU191">
        <v>5.3E-3</v>
      </c>
      <c r="AV191">
        <v>2.2100000000000002E-2</v>
      </c>
      <c r="AW191">
        <v>9.7500000000000003E-2</v>
      </c>
      <c r="AX191">
        <v>2.0199999999999999E-2</v>
      </c>
      <c r="AY191">
        <v>3.7100000000000001E-2</v>
      </c>
      <c r="AZ191">
        <v>0.1173</v>
      </c>
      <c r="BA191">
        <v>3.8999999999999998E-3</v>
      </c>
      <c r="BB191">
        <v>1.84E-2</v>
      </c>
      <c r="BC191">
        <v>0.21809999999999999</v>
      </c>
      <c r="BD191">
        <v>0.19339999999999999</v>
      </c>
      <c r="BE191">
        <v>4.4000000000000003E-3</v>
      </c>
      <c r="BF191">
        <v>4.0000000000000001E-3</v>
      </c>
      <c r="BG191">
        <v>4.7000000000000002E-3</v>
      </c>
      <c r="BH191">
        <v>4.4999999999999997E-3</v>
      </c>
    </row>
    <row r="192" spans="1:60" x14ac:dyDescent="0.3">
      <c r="A192" t="s">
        <v>254</v>
      </c>
      <c r="B192" t="s">
        <v>61</v>
      </c>
      <c r="C192" t="s">
        <v>62</v>
      </c>
      <c r="D192" t="s">
        <v>128</v>
      </c>
      <c r="E192" t="s">
        <v>1207</v>
      </c>
      <c r="F192" s="15">
        <v>25.36</v>
      </c>
      <c r="G192" t="s">
        <v>65</v>
      </c>
      <c r="H192" t="s">
        <v>65</v>
      </c>
      <c r="I192" t="s">
        <v>65</v>
      </c>
      <c r="J192" t="s">
        <v>65</v>
      </c>
      <c r="K192">
        <v>13.192299999999999</v>
      </c>
      <c r="L192">
        <v>9.6280000000000001</v>
      </c>
      <c r="M192">
        <v>23.466100000000001</v>
      </c>
      <c r="N192">
        <v>281.14569999999998</v>
      </c>
      <c r="O192">
        <v>10.4528</v>
      </c>
      <c r="P192">
        <v>8.2689000000000004</v>
      </c>
      <c r="Q192">
        <v>11.1968</v>
      </c>
      <c r="R192">
        <v>33.978099999999998</v>
      </c>
      <c r="S192">
        <v>0.97889999999999999</v>
      </c>
      <c r="T192">
        <v>4.1925999999999997</v>
      </c>
      <c r="U192">
        <v>7.6432000000000002</v>
      </c>
      <c r="V192">
        <v>23.269200000000001</v>
      </c>
      <c r="W192">
        <v>7.5804</v>
      </c>
      <c r="X192">
        <v>1.5094000000000001</v>
      </c>
      <c r="Y192">
        <v>32.213900000000002</v>
      </c>
      <c r="Z192">
        <v>58.930999999999997</v>
      </c>
      <c r="AA192">
        <v>1.7991999999999999</v>
      </c>
      <c r="AB192">
        <v>13.3294</v>
      </c>
      <c r="AC192">
        <v>20.897300000000001</v>
      </c>
      <c r="AD192">
        <v>31.384399999999999</v>
      </c>
      <c r="AE192">
        <v>103.0587</v>
      </c>
      <c r="AF192">
        <v>39.201799999999999</v>
      </c>
      <c r="AG192">
        <v>4.5255999999999998</v>
      </c>
      <c r="AH192">
        <v>1.7041999999999999</v>
      </c>
      <c r="AI192">
        <v>2.29E-2</v>
      </c>
      <c r="AJ192">
        <v>0.35880000000000001</v>
      </c>
      <c r="AK192">
        <v>5.2900000000000003E-2</v>
      </c>
      <c r="AL192">
        <v>0.64219999999999999</v>
      </c>
      <c r="AM192">
        <v>4.48E-2</v>
      </c>
      <c r="AN192">
        <v>4.4000000000000003E-3</v>
      </c>
      <c r="AO192">
        <v>3.3000000000000002E-2</v>
      </c>
      <c r="AP192">
        <v>9.1399999999999995E-2</v>
      </c>
      <c r="AQ192">
        <v>4.0000000000000001E-3</v>
      </c>
      <c r="AR192">
        <v>3.3300000000000003E-2</v>
      </c>
      <c r="AS192">
        <v>2.3599999999999999E-2</v>
      </c>
      <c r="AT192">
        <v>0.16170000000000001</v>
      </c>
      <c r="AU192">
        <v>5.3E-3</v>
      </c>
      <c r="AV192">
        <v>3.5400000000000001E-2</v>
      </c>
      <c r="AW192">
        <v>0.1394</v>
      </c>
      <c r="AX192">
        <v>1.0800000000000001E-2</v>
      </c>
      <c r="AY192">
        <v>5.8500000000000003E-2</v>
      </c>
      <c r="AZ192">
        <v>9.5899999999999999E-2</v>
      </c>
      <c r="BA192">
        <v>3.8999999999999998E-3</v>
      </c>
      <c r="BB192">
        <v>3.8999999999999998E-3</v>
      </c>
      <c r="BC192">
        <v>0.27129999999999999</v>
      </c>
      <c r="BD192">
        <v>0.193</v>
      </c>
      <c r="BE192">
        <v>4.4000000000000003E-3</v>
      </c>
      <c r="BF192">
        <v>2.07E-2</v>
      </c>
      <c r="BG192">
        <v>4.7000000000000002E-3</v>
      </c>
      <c r="BH192">
        <v>4.4999999999999997E-3</v>
      </c>
    </row>
    <row r="193" spans="1:60" x14ac:dyDescent="0.3">
      <c r="A193" t="s">
        <v>255</v>
      </c>
      <c r="B193" t="s">
        <v>61</v>
      </c>
      <c r="C193" t="s">
        <v>67</v>
      </c>
      <c r="D193" t="s">
        <v>128</v>
      </c>
      <c r="E193" t="s">
        <v>1207</v>
      </c>
      <c r="F193" s="15">
        <v>23.05</v>
      </c>
      <c r="G193" t="s">
        <v>65</v>
      </c>
      <c r="H193" t="s">
        <v>65</v>
      </c>
      <c r="I193" t="s">
        <v>65</v>
      </c>
      <c r="J193" t="s">
        <v>65</v>
      </c>
      <c r="K193">
        <v>17.6982</v>
      </c>
      <c r="L193">
        <v>10.4253</v>
      </c>
      <c r="M193">
        <v>22.998699999999999</v>
      </c>
      <c r="N193">
        <v>239.7415</v>
      </c>
      <c r="O193">
        <v>10.186400000000001</v>
      </c>
      <c r="P193">
        <v>8.1222999999999992</v>
      </c>
      <c r="Q193">
        <v>12.398400000000001</v>
      </c>
      <c r="R193">
        <v>33.789499999999997</v>
      </c>
      <c r="S193">
        <v>1.7455000000000001</v>
      </c>
      <c r="T193">
        <v>4.1227</v>
      </c>
      <c r="U193">
        <v>8.9837000000000007</v>
      </c>
      <c r="V193">
        <v>34.810200000000002</v>
      </c>
      <c r="W193">
        <v>12.0327</v>
      </c>
      <c r="X193">
        <v>1.4228000000000001</v>
      </c>
      <c r="Y193">
        <v>41.606499999999997</v>
      </c>
      <c r="Z193">
        <v>74.931899999999999</v>
      </c>
      <c r="AA193">
        <v>1.8720000000000001</v>
      </c>
      <c r="AB193">
        <v>14.3164</v>
      </c>
      <c r="AC193">
        <v>25.0276</v>
      </c>
      <c r="AD193">
        <v>24.327100000000002</v>
      </c>
      <c r="AE193">
        <v>80.941500000000005</v>
      </c>
      <c r="AF193">
        <v>45.959400000000002</v>
      </c>
      <c r="AG193">
        <v>3.9192</v>
      </c>
      <c r="AH193">
        <v>2.8902999999999999</v>
      </c>
      <c r="AI193">
        <v>1.4800000000000001E-2</v>
      </c>
      <c r="AJ193">
        <v>0.31859999999999999</v>
      </c>
      <c r="AK193">
        <v>3.8399999999999997E-2</v>
      </c>
      <c r="AL193">
        <v>0.4919</v>
      </c>
      <c r="AM193">
        <v>3.8100000000000002E-2</v>
      </c>
      <c r="AN193">
        <v>4.4000000000000003E-3</v>
      </c>
      <c r="AO193">
        <v>4.2700000000000002E-2</v>
      </c>
      <c r="AP193">
        <v>4.02E-2</v>
      </c>
      <c r="AQ193">
        <v>4.0000000000000001E-3</v>
      </c>
      <c r="AR193">
        <v>3.1099999999999999E-2</v>
      </c>
      <c r="AS193">
        <v>2.0199999999999999E-2</v>
      </c>
      <c r="AT193">
        <v>0.14549999999999999</v>
      </c>
      <c r="AU193">
        <v>5.3E-3</v>
      </c>
      <c r="AV193">
        <v>4.2799999999999998E-2</v>
      </c>
      <c r="AW193">
        <v>0.1348</v>
      </c>
      <c r="AX193">
        <v>3.2000000000000002E-3</v>
      </c>
      <c r="AY193">
        <v>6.3700000000000007E-2</v>
      </c>
      <c r="AZ193">
        <v>8.3599999999999994E-2</v>
      </c>
      <c r="BA193">
        <v>3.8999999999999998E-3</v>
      </c>
      <c r="BB193">
        <v>1.52E-2</v>
      </c>
      <c r="BC193">
        <v>0.20399999999999999</v>
      </c>
      <c r="BD193">
        <v>0.1996</v>
      </c>
      <c r="BE193">
        <v>4.4000000000000003E-3</v>
      </c>
      <c r="BF193">
        <v>4.2500000000000003E-2</v>
      </c>
      <c r="BG193">
        <v>4.7000000000000002E-3</v>
      </c>
      <c r="BH193">
        <v>4.4999999999999997E-3</v>
      </c>
    </row>
    <row r="194" spans="1:60" x14ac:dyDescent="0.3">
      <c r="A194" t="s">
        <v>256</v>
      </c>
      <c r="B194" t="s">
        <v>61</v>
      </c>
      <c r="C194" t="s">
        <v>67</v>
      </c>
      <c r="D194" t="s">
        <v>128</v>
      </c>
      <c r="E194" t="s">
        <v>1207</v>
      </c>
      <c r="F194" s="15">
        <v>26.26</v>
      </c>
      <c r="G194" t="s">
        <v>65</v>
      </c>
      <c r="H194" t="s">
        <v>65</v>
      </c>
      <c r="I194" t="s">
        <v>65</v>
      </c>
      <c r="J194" t="s">
        <v>65</v>
      </c>
      <c r="K194">
        <v>28.019600000000001</v>
      </c>
      <c r="L194">
        <v>17.642900000000001</v>
      </c>
      <c r="M194">
        <v>38.340899999999998</v>
      </c>
      <c r="N194">
        <v>387.53750000000002</v>
      </c>
      <c r="O194">
        <v>12.879</v>
      </c>
      <c r="P194">
        <v>14.4672</v>
      </c>
      <c r="Q194">
        <v>24.643999999999998</v>
      </c>
      <c r="R194">
        <v>66.6614</v>
      </c>
      <c r="S194">
        <v>2.3567</v>
      </c>
      <c r="T194">
        <v>8.2815999999999992</v>
      </c>
      <c r="U194">
        <v>18.0457</v>
      </c>
      <c r="V194">
        <v>46.990699999999997</v>
      </c>
      <c r="W194">
        <v>15.757</v>
      </c>
      <c r="X194">
        <v>4.2260999999999997</v>
      </c>
      <c r="Y194">
        <v>59.025300000000001</v>
      </c>
      <c r="Z194">
        <v>79.464699999999993</v>
      </c>
      <c r="AA194">
        <v>4.1947000000000001</v>
      </c>
      <c r="AB194">
        <v>25.139099999999999</v>
      </c>
      <c r="AC194">
        <v>31.935400000000001</v>
      </c>
      <c r="AD194">
        <v>57.606400000000001</v>
      </c>
      <c r="AE194">
        <v>147.63470000000001</v>
      </c>
      <c r="AF194">
        <v>49.921700000000001</v>
      </c>
      <c r="AG194">
        <v>7.1397000000000004</v>
      </c>
      <c r="AH194">
        <v>2.2155</v>
      </c>
      <c r="AI194">
        <v>1.9099999999999999E-2</v>
      </c>
      <c r="AJ194">
        <v>0.3201</v>
      </c>
      <c r="AK194">
        <v>8.9499999999999996E-2</v>
      </c>
      <c r="AL194">
        <v>0.71430000000000005</v>
      </c>
      <c r="AM194">
        <v>2.4400000000000002E-2</v>
      </c>
      <c r="AN194">
        <v>4.4000000000000003E-3</v>
      </c>
      <c r="AO194">
        <v>3.9399999999999998E-2</v>
      </c>
      <c r="AP194">
        <v>6.0400000000000002E-2</v>
      </c>
      <c r="AQ194">
        <v>4.0000000000000001E-3</v>
      </c>
      <c r="AR194">
        <v>7.3700000000000002E-2</v>
      </c>
      <c r="AS194">
        <v>2.1600000000000001E-2</v>
      </c>
      <c r="AT194">
        <v>0.1966</v>
      </c>
      <c r="AU194">
        <v>5.3E-3</v>
      </c>
      <c r="AV194">
        <v>5.3999999999999999E-2</v>
      </c>
      <c r="AW194">
        <v>0.13420000000000001</v>
      </c>
      <c r="AX194">
        <v>3.7999999999999999E-2</v>
      </c>
      <c r="AY194">
        <v>5.1799999999999999E-2</v>
      </c>
      <c r="AZ194">
        <v>0.1333</v>
      </c>
      <c r="BA194">
        <v>3.8999999999999998E-3</v>
      </c>
      <c r="BB194">
        <v>5.2299999999999999E-2</v>
      </c>
      <c r="BC194">
        <v>0.3332</v>
      </c>
      <c r="BD194">
        <v>0.2213</v>
      </c>
      <c r="BE194">
        <v>4.4000000000000003E-3</v>
      </c>
      <c r="BF194">
        <v>6.6000000000000003E-2</v>
      </c>
      <c r="BG194">
        <v>4.7000000000000002E-3</v>
      </c>
      <c r="BH194">
        <v>4.4999999999999997E-3</v>
      </c>
    </row>
    <row r="195" spans="1:60" x14ac:dyDescent="0.3">
      <c r="A195" t="s">
        <v>257</v>
      </c>
      <c r="B195" t="s">
        <v>61</v>
      </c>
      <c r="C195" t="s">
        <v>62</v>
      </c>
      <c r="D195" t="s">
        <v>128</v>
      </c>
      <c r="E195" t="s">
        <v>1207</v>
      </c>
      <c r="F195" s="15">
        <v>25.86</v>
      </c>
      <c r="G195" t="s">
        <v>65</v>
      </c>
      <c r="H195" t="s">
        <v>65</v>
      </c>
      <c r="I195" t="s">
        <v>65</v>
      </c>
      <c r="J195" t="s">
        <v>65</v>
      </c>
      <c r="K195">
        <v>19.475899999999999</v>
      </c>
      <c r="L195">
        <v>12.9613</v>
      </c>
      <c r="M195">
        <v>25.849399999999999</v>
      </c>
      <c r="N195">
        <v>285.81659999999999</v>
      </c>
      <c r="O195">
        <v>9.3325999999999993</v>
      </c>
      <c r="P195">
        <v>10.5143</v>
      </c>
      <c r="Q195">
        <v>17.462900000000001</v>
      </c>
      <c r="R195">
        <v>47.729300000000002</v>
      </c>
      <c r="S195">
        <v>1.2689999999999999</v>
      </c>
      <c r="T195">
        <v>6.4173</v>
      </c>
      <c r="U195">
        <v>13.994899999999999</v>
      </c>
      <c r="V195">
        <v>37.809199999999997</v>
      </c>
      <c r="W195">
        <v>12.045299999999999</v>
      </c>
      <c r="X195">
        <v>3.53</v>
      </c>
      <c r="Y195">
        <v>43.945500000000003</v>
      </c>
      <c r="Z195">
        <v>66.974199999999996</v>
      </c>
      <c r="AA195">
        <v>3.8307000000000002</v>
      </c>
      <c r="AB195">
        <v>21.758800000000001</v>
      </c>
      <c r="AC195">
        <v>25.9908</v>
      </c>
      <c r="AD195">
        <v>53.241300000000003</v>
      </c>
      <c r="AE195">
        <v>132.2396</v>
      </c>
      <c r="AF195">
        <v>41.113399999999999</v>
      </c>
      <c r="AG195">
        <v>6.5960000000000001</v>
      </c>
      <c r="AH195">
        <v>2.0105</v>
      </c>
      <c r="AI195">
        <v>2.1399999999999999E-2</v>
      </c>
      <c r="AJ195">
        <v>0.32219999999999999</v>
      </c>
      <c r="AK195">
        <v>8.0799999999999997E-2</v>
      </c>
      <c r="AL195">
        <v>0.54530000000000001</v>
      </c>
      <c r="AM195">
        <v>2.5100000000000001E-2</v>
      </c>
      <c r="AN195">
        <v>4.4000000000000003E-3</v>
      </c>
      <c r="AO195">
        <v>2.5700000000000001E-2</v>
      </c>
      <c r="AP195">
        <v>5.4800000000000001E-2</v>
      </c>
      <c r="AQ195">
        <v>1.0200000000000001E-2</v>
      </c>
      <c r="AR195">
        <v>3.2199999999999999E-2</v>
      </c>
      <c r="AS195">
        <v>2.0400000000000001E-2</v>
      </c>
      <c r="AT195">
        <v>0.1124</v>
      </c>
      <c r="AU195">
        <v>5.3E-3</v>
      </c>
      <c r="AV195">
        <v>3.5400000000000001E-2</v>
      </c>
      <c r="AW195">
        <v>0.11119999999999999</v>
      </c>
      <c r="AX195">
        <v>2.35E-2</v>
      </c>
      <c r="AY195">
        <v>3.5900000000000001E-2</v>
      </c>
      <c r="AZ195">
        <v>8.9899999999999994E-2</v>
      </c>
      <c r="BA195">
        <v>3.8999999999999998E-3</v>
      </c>
      <c r="BB195">
        <v>3.9600000000000003E-2</v>
      </c>
      <c r="BC195">
        <v>0.23</v>
      </c>
      <c r="BD195">
        <v>0.14349999999999999</v>
      </c>
      <c r="BE195">
        <v>4.4000000000000003E-3</v>
      </c>
      <c r="BF195">
        <v>4.8399999999999999E-2</v>
      </c>
      <c r="BG195">
        <v>4.7000000000000002E-3</v>
      </c>
      <c r="BH195">
        <v>4.4999999999999997E-3</v>
      </c>
    </row>
    <row r="196" spans="1:60" x14ac:dyDescent="0.3">
      <c r="A196" t="s">
        <v>258</v>
      </c>
      <c r="B196" t="s">
        <v>61</v>
      </c>
      <c r="C196" t="s">
        <v>62</v>
      </c>
      <c r="D196" t="s">
        <v>128</v>
      </c>
      <c r="E196" t="s">
        <v>1202</v>
      </c>
      <c r="F196" s="15">
        <v>25.64</v>
      </c>
      <c r="G196" t="s">
        <v>65</v>
      </c>
      <c r="H196" t="s">
        <v>65</v>
      </c>
      <c r="I196" t="s">
        <v>65</v>
      </c>
      <c r="J196" t="s">
        <v>65</v>
      </c>
      <c r="K196">
        <v>21.4938</v>
      </c>
      <c r="L196">
        <v>12.7555</v>
      </c>
      <c r="M196">
        <v>25.752099999999999</v>
      </c>
      <c r="N196">
        <v>290.98840000000001</v>
      </c>
      <c r="O196">
        <v>7.9419000000000004</v>
      </c>
      <c r="P196">
        <v>9.8642000000000003</v>
      </c>
      <c r="Q196">
        <v>14.4811</v>
      </c>
      <c r="R196">
        <v>38.286999999999999</v>
      </c>
      <c r="S196">
        <v>0.57720000000000005</v>
      </c>
      <c r="T196">
        <v>4.1868999999999996</v>
      </c>
      <c r="U196">
        <v>9.9072999999999993</v>
      </c>
      <c r="V196">
        <v>31.381900000000002</v>
      </c>
      <c r="W196">
        <v>12.085599999999999</v>
      </c>
      <c r="X196">
        <v>2.2536</v>
      </c>
      <c r="Y196">
        <v>41.2819</v>
      </c>
      <c r="Z196">
        <v>59.933799999999998</v>
      </c>
      <c r="AA196">
        <v>2.7324999999999999</v>
      </c>
      <c r="AB196">
        <v>19.253399999999999</v>
      </c>
      <c r="AC196">
        <v>25.044699999999999</v>
      </c>
      <c r="AD196">
        <v>39.495199999999997</v>
      </c>
      <c r="AE196">
        <v>104.83</v>
      </c>
      <c r="AF196">
        <v>40.026200000000003</v>
      </c>
      <c r="AG196">
        <v>4.5461</v>
      </c>
      <c r="AH196">
        <v>1.2125999999999999</v>
      </c>
      <c r="AI196">
        <v>2.5499999999999998E-2</v>
      </c>
      <c r="AJ196">
        <v>0.39629999999999999</v>
      </c>
      <c r="AK196">
        <v>8.2699999999999996E-2</v>
      </c>
      <c r="AL196">
        <v>0.85209999999999997</v>
      </c>
      <c r="AM196">
        <v>2.8000000000000001E-2</v>
      </c>
      <c r="AN196">
        <v>4.4000000000000003E-3</v>
      </c>
      <c r="AO196">
        <v>4.9299999999999997E-2</v>
      </c>
      <c r="AP196">
        <v>7.1599999999999997E-2</v>
      </c>
      <c r="AQ196">
        <v>4.0000000000000001E-3</v>
      </c>
      <c r="AR196">
        <v>9.2700000000000005E-2</v>
      </c>
      <c r="AS196">
        <v>2.6800000000000001E-2</v>
      </c>
      <c r="AT196">
        <v>0.2631</v>
      </c>
      <c r="AU196">
        <v>5.3E-3</v>
      </c>
      <c r="AV196">
        <v>3.5700000000000003E-2</v>
      </c>
      <c r="AW196">
        <v>0.1303</v>
      </c>
      <c r="AX196">
        <v>6.3600000000000004E-2</v>
      </c>
      <c r="AY196">
        <v>5.04E-2</v>
      </c>
      <c r="AZ196">
        <v>0.1908</v>
      </c>
      <c r="BA196">
        <v>3.8999999999999998E-3</v>
      </c>
      <c r="BB196">
        <v>6.8199999999999997E-2</v>
      </c>
      <c r="BC196">
        <v>0.4375</v>
      </c>
      <c r="BD196">
        <v>0.27860000000000001</v>
      </c>
      <c r="BE196">
        <v>4.4000000000000003E-3</v>
      </c>
      <c r="BF196">
        <v>8.3699999999999997E-2</v>
      </c>
      <c r="BG196">
        <v>4.7000000000000002E-3</v>
      </c>
      <c r="BH196">
        <v>4.4999999999999997E-3</v>
      </c>
    </row>
    <row r="197" spans="1:60" x14ac:dyDescent="0.3">
      <c r="A197" t="s">
        <v>259</v>
      </c>
      <c r="B197" t="s">
        <v>61</v>
      </c>
      <c r="C197" t="s">
        <v>62</v>
      </c>
      <c r="D197" t="s">
        <v>128</v>
      </c>
      <c r="E197" t="s">
        <v>1203</v>
      </c>
      <c r="F197" s="15">
        <v>33.5</v>
      </c>
      <c r="G197" t="s">
        <v>65</v>
      </c>
      <c r="H197" t="s">
        <v>65</v>
      </c>
      <c r="I197" t="s">
        <v>65</v>
      </c>
      <c r="J197" t="s">
        <v>65</v>
      </c>
      <c r="K197">
        <v>9.8347999999999995</v>
      </c>
      <c r="L197">
        <v>7.2329999999999997</v>
      </c>
      <c r="M197">
        <v>15.143700000000001</v>
      </c>
      <c r="N197">
        <v>173.37860000000001</v>
      </c>
      <c r="O197">
        <v>6.0525000000000002</v>
      </c>
      <c r="P197">
        <v>6.5991999999999997</v>
      </c>
      <c r="Q197">
        <v>13.127700000000001</v>
      </c>
      <c r="R197">
        <v>33.670299999999997</v>
      </c>
      <c r="S197">
        <v>0.95789999999999997</v>
      </c>
      <c r="T197">
        <v>3.9737</v>
      </c>
      <c r="U197">
        <v>8.3021999999999991</v>
      </c>
      <c r="V197">
        <v>24.3703</v>
      </c>
      <c r="W197">
        <v>6.6773999999999996</v>
      </c>
      <c r="X197">
        <v>1.9517</v>
      </c>
      <c r="Y197">
        <v>26.1204</v>
      </c>
      <c r="Z197">
        <v>44.516100000000002</v>
      </c>
      <c r="AA197">
        <v>1.8642000000000001</v>
      </c>
      <c r="AB197">
        <v>12.241</v>
      </c>
      <c r="AC197">
        <v>14.425700000000001</v>
      </c>
      <c r="AD197">
        <v>27.667100000000001</v>
      </c>
      <c r="AE197">
        <v>77.059700000000007</v>
      </c>
      <c r="AF197">
        <v>23.8535</v>
      </c>
      <c r="AG197">
        <v>3.6545999999999998</v>
      </c>
      <c r="AH197">
        <v>0.69720000000000004</v>
      </c>
      <c r="AI197">
        <v>2.5000000000000001E-3</v>
      </c>
      <c r="AJ197">
        <v>0.1762</v>
      </c>
      <c r="AK197">
        <v>1.3899999999999999E-2</v>
      </c>
      <c r="AL197">
        <v>0.32950000000000002</v>
      </c>
      <c r="AM197">
        <v>1.34E-2</v>
      </c>
      <c r="AN197">
        <v>4.4000000000000003E-3</v>
      </c>
      <c r="AO197">
        <v>3.5000000000000001E-3</v>
      </c>
      <c r="AP197">
        <v>2.8000000000000001E-2</v>
      </c>
      <c r="AQ197">
        <v>4.0000000000000001E-3</v>
      </c>
      <c r="AR197">
        <v>1.47E-2</v>
      </c>
      <c r="AS197">
        <v>2.7000000000000001E-3</v>
      </c>
      <c r="AT197">
        <v>7.0499999999999993E-2</v>
      </c>
      <c r="AU197">
        <v>5.3E-3</v>
      </c>
      <c r="AV197">
        <v>1.4200000000000001E-2</v>
      </c>
      <c r="AW197">
        <v>4.5199999999999997E-2</v>
      </c>
      <c r="AX197">
        <v>3.2000000000000002E-3</v>
      </c>
      <c r="AY197">
        <v>2.0199999999999999E-2</v>
      </c>
      <c r="AZ197">
        <v>4.4900000000000002E-2</v>
      </c>
      <c r="BA197">
        <v>3.8999999999999998E-3</v>
      </c>
      <c r="BB197">
        <v>3.8999999999999998E-3</v>
      </c>
      <c r="BC197">
        <v>0.1265</v>
      </c>
      <c r="BD197">
        <v>9.8599999999999993E-2</v>
      </c>
      <c r="BE197">
        <v>4.4000000000000003E-3</v>
      </c>
      <c r="BF197">
        <v>2.07E-2</v>
      </c>
      <c r="BG197">
        <v>4.7000000000000002E-3</v>
      </c>
      <c r="BH197">
        <v>4.4999999999999997E-3</v>
      </c>
    </row>
    <row r="198" spans="1:60" x14ac:dyDescent="0.3">
      <c r="A198" t="s">
        <v>260</v>
      </c>
      <c r="B198" t="s">
        <v>61</v>
      </c>
      <c r="C198" t="s">
        <v>67</v>
      </c>
      <c r="D198" t="s">
        <v>128</v>
      </c>
      <c r="E198" t="s">
        <v>1205</v>
      </c>
      <c r="F198" s="15">
        <v>16.670000000000002</v>
      </c>
      <c r="G198" t="s">
        <v>65</v>
      </c>
      <c r="H198" t="s">
        <v>65</v>
      </c>
      <c r="I198" t="s">
        <v>65</v>
      </c>
      <c r="J198" t="s">
        <v>65</v>
      </c>
      <c r="K198">
        <v>21.1372</v>
      </c>
      <c r="L198">
        <v>14.3879</v>
      </c>
      <c r="M198">
        <v>30.428699999999999</v>
      </c>
      <c r="N198">
        <v>311.98160000000001</v>
      </c>
      <c r="O198">
        <v>11.3032</v>
      </c>
      <c r="P198">
        <v>10.870200000000001</v>
      </c>
      <c r="Q198">
        <v>17.5166</v>
      </c>
      <c r="R198">
        <v>40.089799999999997</v>
      </c>
      <c r="S198">
        <v>1.1092</v>
      </c>
      <c r="T198">
        <v>5.2872000000000003</v>
      </c>
      <c r="U198">
        <v>1.405</v>
      </c>
      <c r="V198">
        <v>34.523000000000003</v>
      </c>
      <c r="W198">
        <v>12.592700000000001</v>
      </c>
      <c r="X198">
        <v>3.6501000000000001</v>
      </c>
      <c r="Y198">
        <v>51.070099999999996</v>
      </c>
      <c r="Z198">
        <v>69.086299999999994</v>
      </c>
      <c r="AA198">
        <v>4.4579000000000004</v>
      </c>
      <c r="AB198">
        <v>25.610299999999999</v>
      </c>
      <c r="AC198">
        <v>27.360399999999998</v>
      </c>
      <c r="AD198">
        <v>54.431899999999999</v>
      </c>
      <c r="AE198">
        <v>139.25380000000001</v>
      </c>
      <c r="AF198">
        <v>41.502299999999998</v>
      </c>
      <c r="AG198">
        <v>5.9535999999999998</v>
      </c>
      <c r="AH198">
        <v>1.5739000000000001</v>
      </c>
      <c r="AI198">
        <v>1.66E-2</v>
      </c>
      <c r="AJ198">
        <v>0.43509999999999999</v>
      </c>
      <c r="AK198">
        <v>8.3500000000000005E-2</v>
      </c>
      <c r="AL198">
        <v>0.94</v>
      </c>
      <c r="AM198">
        <v>7.8899999999999998E-2</v>
      </c>
      <c r="AN198">
        <v>4.4000000000000003E-3</v>
      </c>
      <c r="AO198">
        <v>6.2700000000000006E-2</v>
      </c>
      <c r="AP198">
        <v>0.1162</v>
      </c>
      <c r="AQ198">
        <v>4.0000000000000001E-3</v>
      </c>
      <c r="AR198">
        <v>6.0900000000000003E-2</v>
      </c>
      <c r="AS198">
        <v>4.58E-2</v>
      </c>
      <c r="AT198">
        <v>0.30859999999999999</v>
      </c>
      <c r="AU198">
        <v>5.3E-3</v>
      </c>
      <c r="AV198">
        <v>6.6900000000000001E-2</v>
      </c>
      <c r="AW198">
        <v>0.19020000000000001</v>
      </c>
      <c r="AX198">
        <v>3.8399999999999997E-2</v>
      </c>
      <c r="AY198">
        <v>8.0699999999999994E-2</v>
      </c>
      <c r="AZ198">
        <v>0.23749999999999999</v>
      </c>
      <c r="BA198">
        <v>3.8999999999999998E-3</v>
      </c>
      <c r="BB198">
        <v>4.6199999999999998E-2</v>
      </c>
      <c r="BC198">
        <v>0.40479999999999999</v>
      </c>
      <c r="BD198">
        <v>0.3201</v>
      </c>
      <c r="BE198">
        <v>4.4000000000000003E-3</v>
      </c>
      <c r="BF198">
        <v>7.0099999999999996E-2</v>
      </c>
      <c r="BG198">
        <v>4.7000000000000002E-3</v>
      </c>
      <c r="BH198">
        <v>4.4999999999999997E-3</v>
      </c>
    </row>
    <row r="199" spans="1:60" x14ac:dyDescent="0.3">
      <c r="A199" t="s">
        <v>261</v>
      </c>
      <c r="B199" t="s">
        <v>61</v>
      </c>
      <c r="C199" t="s">
        <v>62</v>
      </c>
      <c r="D199" t="s">
        <v>128</v>
      </c>
      <c r="E199" t="s">
        <v>1202</v>
      </c>
      <c r="F199" s="15">
        <v>19.940000000000001</v>
      </c>
      <c r="G199" t="s">
        <v>65</v>
      </c>
      <c r="H199" t="s">
        <v>65</v>
      </c>
      <c r="I199" t="s">
        <v>65</v>
      </c>
      <c r="J199" t="s">
        <v>65</v>
      </c>
      <c r="K199">
        <v>16.914100000000001</v>
      </c>
      <c r="L199">
        <v>12.165900000000001</v>
      </c>
      <c r="M199">
        <v>15.7067</v>
      </c>
      <c r="N199">
        <v>256.15660000000003</v>
      </c>
      <c r="O199">
        <v>10.3878</v>
      </c>
      <c r="P199">
        <v>8.4993999999999996</v>
      </c>
      <c r="Q199">
        <v>9.2226999999999997</v>
      </c>
      <c r="R199">
        <v>35.506700000000002</v>
      </c>
      <c r="S199">
        <v>1.4145000000000001</v>
      </c>
      <c r="T199">
        <v>4.8826000000000001</v>
      </c>
      <c r="U199">
        <v>7.6856</v>
      </c>
      <c r="V199">
        <v>29.821200000000001</v>
      </c>
      <c r="W199">
        <v>10.724600000000001</v>
      </c>
      <c r="X199">
        <v>1.3123</v>
      </c>
      <c r="Y199">
        <v>28.828399999999998</v>
      </c>
      <c r="Z199">
        <v>62.828499999999998</v>
      </c>
      <c r="AA199">
        <v>1.4028</v>
      </c>
      <c r="AB199">
        <v>14.6755</v>
      </c>
      <c r="AC199">
        <v>26.835599999999999</v>
      </c>
      <c r="AD199">
        <v>24.143000000000001</v>
      </c>
      <c r="AE199">
        <v>82.290300000000002</v>
      </c>
      <c r="AF199">
        <v>39.722999999999999</v>
      </c>
      <c r="AG199">
        <v>4.0891000000000002</v>
      </c>
      <c r="AH199">
        <v>1.8559000000000001</v>
      </c>
      <c r="AI199">
        <v>2.5000000000000001E-3</v>
      </c>
      <c r="AJ199">
        <v>0.19639999999999999</v>
      </c>
      <c r="AK199">
        <v>4.8300000000000003E-2</v>
      </c>
      <c r="AL199">
        <v>0.47060000000000002</v>
      </c>
      <c r="AM199">
        <v>3.39E-2</v>
      </c>
      <c r="AN199">
        <v>4.4000000000000003E-3</v>
      </c>
      <c r="AO199">
        <v>1.55E-2</v>
      </c>
      <c r="AP199">
        <v>5.33E-2</v>
      </c>
      <c r="AQ199">
        <v>4.0000000000000001E-3</v>
      </c>
      <c r="AR199">
        <v>2.4799999999999999E-2</v>
      </c>
      <c r="AS199">
        <v>1.84E-2</v>
      </c>
      <c r="AT199">
        <v>0.13350000000000001</v>
      </c>
      <c r="AU199">
        <v>5.3E-3</v>
      </c>
      <c r="AV199">
        <v>2.3900000000000001E-2</v>
      </c>
      <c r="AW199">
        <v>8.3000000000000004E-2</v>
      </c>
      <c r="AX199">
        <v>2.3800000000000002E-2</v>
      </c>
      <c r="AY199">
        <v>4.3099999999999999E-2</v>
      </c>
      <c r="AZ199">
        <v>0.1197</v>
      </c>
      <c r="BA199">
        <v>3.8999999999999998E-3</v>
      </c>
      <c r="BB199">
        <v>1.8599999999999998E-2</v>
      </c>
      <c r="BC199">
        <v>0.1711</v>
      </c>
      <c r="BD199">
        <v>0.1474</v>
      </c>
      <c r="BE199">
        <v>4.4000000000000003E-3</v>
      </c>
      <c r="BF199">
        <v>3.9600000000000003E-2</v>
      </c>
      <c r="BG199">
        <v>6.7000000000000002E-3</v>
      </c>
      <c r="BH199">
        <v>4.4999999999999997E-3</v>
      </c>
    </row>
    <row r="200" spans="1:60" x14ac:dyDescent="0.3">
      <c r="A200" t="s">
        <v>262</v>
      </c>
      <c r="B200" t="s">
        <v>61</v>
      </c>
      <c r="C200" t="s">
        <v>67</v>
      </c>
      <c r="D200" t="s">
        <v>128</v>
      </c>
      <c r="E200" t="s">
        <v>1212</v>
      </c>
      <c r="F200" s="15">
        <v>22.99</v>
      </c>
      <c r="G200" t="s">
        <v>65</v>
      </c>
      <c r="H200" t="s">
        <v>65</v>
      </c>
      <c r="I200" t="s">
        <v>65</v>
      </c>
      <c r="J200" t="s">
        <v>65</v>
      </c>
      <c r="K200">
        <v>15.053800000000001</v>
      </c>
      <c r="L200">
        <v>9.6219999999999999</v>
      </c>
      <c r="M200">
        <v>19.026800000000001</v>
      </c>
      <c r="N200">
        <v>229.8956</v>
      </c>
      <c r="O200">
        <v>8.5868000000000002</v>
      </c>
      <c r="P200">
        <v>8.1747999999999994</v>
      </c>
      <c r="Q200">
        <v>14.989100000000001</v>
      </c>
      <c r="R200">
        <v>49.389200000000002</v>
      </c>
      <c r="S200">
        <v>1.5851</v>
      </c>
      <c r="T200">
        <v>5.5330000000000004</v>
      </c>
      <c r="U200">
        <v>11.664099999999999</v>
      </c>
      <c r="V200">
        <v>33.167999999999999</v>
      </c>
      <c r="W200">
        <v>9.9618000000000002</v>
      </c>
      <c r="X200">
        <v>1.2512000000000001</v>
      </c>
      <c r="Y200">
        <v>31.571200000000001</v>
      </c>
      <c r="Z200">
        <v>50.846899999999998</v>
      </c>
      <c r="AA200">
        <v>1.3789</v>
      </c>
      <c r="AB200">
        <v>14.487299999999999</v>
      </c>
      <c r="AC200">
        <v>22.2654</v>
      </c>
      <c r="AD200">
        <v>30.053599999999999</v>
      </c>
      <c r="AE200">
        <v>89.189099999999996</v>
      </c>
      <c r="AF200">
        <v>30.278300000000002</v>
      </c>
      <c r="AG200">
        <v>4.6228999999999996</v>
      </c>
      <c r="AH200">
        <v>1.1564000000000001</v>
      </c>
      <c r="AI200">
        <v>8.3000000000000001E-3</v>
      </c>
      <c r="AJ200">
        <v>0.21390000000000001</v>
      </c>
      <c r="AK200">
        <v>3.6600000000000001E-2</v>
      </c>
      <c r="AL200">
        <v>0.40600000000000003</v>
      </c>
      <c r="AM200">
        <v>2.4400000000000002E-2</v>
      </c>
      <c r="AN200">
        <v>4.4000000000000003E-3</v>
      </c>
      <c r="AO200">
        <v>3.5000000000000001E-3</v>
      </c>
      <c r="AP200">
        <v>2.75E-2</v>
      </c>
      <c r="AQ200">
        <v>4.0000000000000001E-3</v>
      </c>
      <c r="AR200">
        <v>0.01</v>
      </c>
      <c r="AS200">
        <v>1.0500000000000001E-2</v>
      </c>
      <c r="AT200">
        <v>7.5499999999999998E-2</v>
      </c>
      <c r="AU200">
        <v>5.3E-3</v>
      </c>
      <c r="AV200">
        <v>1.35E-2</v>
      </c>
      <c r="AW200">
        <v>6.2399999999999997E-2</v>
      </c>
      <c r="AX200">
        <v>3.2000000000000002E-3</v>
      </c>
      <c r="AY200">
        <v>3.09E-2</v>
      </c>
      <c r="AZ200">
        <v>5.7799999999999997E-2</v>
      </c>
      <c r="BA200">
        <v>3.8999999999999998E-3</v>
      </c>
      <c r="BB200">
        <v>1.29E-2</v>
      </c>
      <c r="BC200">
        <v>0.16239999999999999</v>
      </c>
      <c r="BD200">
        <v>0.11020000000000001</v>
      </c>
      <c r="BE200">
        <v>4.4000000000000003E-3</v>
      </c>
      <c r="BF200">
        <v>2.53E-2</v>
      </c>
      <c r="BG200">
        <v>4.7000000000000002E-3</v>
      </c>
      <c r="BH200">
        <v>4.4999999999999997E-3</v>
      </c>
    </row>
    <row r="201" spans="1:60" x14ac:dyDescent="0.3">
      <c r="A201" t="s">
        <v>263</v>
      </c>
      <c r="B201" t="s">
        <v>61</v>
      </c>
      <c r="C201" t="s">
        <v>62</v>
      </c>
      <c r="D201" t="s">
        <v>128</v>
      </c>
      <c r="E201" t="s">
        <v>1212</v>
      </c>
      <c r="F201" s="15">
        <v>25.68</v>
      </c>
      <c r="G201" t="s">
        <v>65</v>
      </c>
      <c r="H201" t="s">
        <v>65</v>
      </c>
      <c r="I201" t="s">
        <v>65</v>
      </c>
      <c r="J201" t="s">
        <v>65</v>
      </c>
      <c r="K201">
        <v>13.4114</v>
      </c>
      <c r="L201">
        <v>7.8697999999999997</v>
      </c>
      <c r="M201">
        <v>14.4712</v>
      </c>
      <c r="N201">
        <v>180.16040000000001</v>
      </c>
      <c r="O201">
        <v>7.4701000000000004</v>
      </c>
      <c r="P201">
        <v>5.2314999999999996</v>
      </c>
      <c r="Q201">
        <v>9.5731999999999999</v>
      </c>
      <c r="R201">
        <v>31.907699999999998</v>
      </c>
      <c r="S201">
        <v>0.66400000000000003</v>
      </c>
      <c r="T201">
        <v>3.8149999999999999</v>
      </c>
      <c r="U201">
        <v>8.2094000000000005</v>
      </c>
      <c r="V201">
        <v>23.1723</v>
      </c>
      <c r="W201">
        <v>6.9764999999999997</v>
      </c>
      <c r="X201">
        <v>0.8821</v>
      </c>
      <c r="Y201">
        <v>22.0198</v>
      </c>
      <c r="Z201">
        <v>36.785699999999999</v>
      </c>
      <c r="AA201">
        <v>0.92159999999999997</v>
      </c>
      <c r="AB201">
        <v>10.737</v>
      </c>
      <c r="AC201">
        <v>16.1708</v>
      </c>
      <c r="AD201">
        <v>20.689</v>
      </c>
      <c r="AE201">
        <v>64.459000000000003</v>
      </c>
      <c r="AF201">
        <v>22.599299999999999</v>
      </c>
      <c r="AG201">
        <v>3.1011000000000002</v>
      </c>
      <c r="AH201">
        <v>0.57079999999999997</v>
      </c>
      <c r="AI201">
        <v>1.29E-2</v>
      </c>
      <c r="AJ201">
        <v>0.2442</v>
      </c>
      <c r="AK201">
        <v>4.4999999999999998E-2</v>
      </c>
      <c r="AL201">
        <v>0.40310000000000001</v>
      </c>
      <c r="AM201">
        <v>3.9399999999999998E-2</v>
      </c>
      <c r="AN201">
        <v>4.4000000000000003E-3</v>
      </c>
      <c r="AO201">
        <v>1.01E-2</v>
      </c>
      <c r="AP201">
        <v>3.8600000000000002E-2</v>
      </c>
      <c r="AQ201">
        <v>5.4999999999999997E-3</v>
      </c>
      <c r="AR201">
        <v>2.0400000000000001E-2</v>
      </c>
      <c r="AS201">
        <v>1.23E-2</v>
      </c>
      <c r="AT201">
        <v>9.2600000000000002E-2</v>
      </c>
      <c r="AU201">
        <v>5.3E-3</v>
      </c>
      <c r="AV201">
        <v>1.15E-2</v>
      </c>
      <c r="AW201">
        <v>5.3400000000000003E-2</v>
      </c>
      <c r="AX201">
        <v>9.7999999999999997E-3</v>
      </c>
      <c r="AY201">
        <v>2.5499999999999998E-2</v>
      </c>
      <c r="AZ201">
        <v>6.7299999999999999E-2</v>
      </c>
      <c r="BA201">
        <v>3.8999999999999998E-3</v>
      </c>
      <c r="BB201">
        <v>1.26E-2</v>
      </c>
      <c r="BC201">
        <v>0.14199999999999999</v>
      </c>
      <c r="BD201">
        <v>0.10340000000000001</v>
      </c>
      <c r="BE201">
        <v>4.4000000000000003E-3</v>
      </c>
      <c r="BF201">
        <v>2.4500000000000001E-2</v>
      </c>
      <c r="BG201">
        <v>4.7000000000000002E-3</v>
      </c>
      <c r="BH201">
        <v>4.4999999999999997E-3</v>
      </c>
    </row>
    <row r="202" spans="1:60" x14ac:dyDescent="0.3">
      <c r="A202" t="s">
        <v>264</v>
      </c>
      <c r="B202" t="s">
        <v>61</v>
      </c>
      <c r="C202" t="s">
        <v>62</v>
      </c>
      <c r="D202" t="s">
        <v>128</v>
      </c>
      <c r="E202" t="s">
        <v>1206</v>
      </c>
      <c r="F202" s="15">
        <v>24.11</v>
      </c>
      <c r="G202" t="s">
        <v>65</v>
      </c>
      <c r="H202" t="s">
        <v>65</v>
      </c>
      <c r="I202" t="s">
        <v>65</v>
      </c>
      <c r="J202" t="s">
        <v>65</v>
      </c>
      <c r="K202">
        <v>22.586099999999998</v>
      </c>
      <c r="L202">
        <v>13.712999999999999</v>
      </c>
      <c r="M202">
        <v>21.599399999999999</v>
      </c>
      <c r="N202">
        <v>283.97019999999998</v>
      </c>
      <c r="O202">
        <v>9.4745000000000008</v>
      </c>
      <c r="P202">
        <v>10.3765</v>
      </c>
      <c r="Q202">
        <v>13.3413</v>
      </c>
      <c r="R202">
        <v>47.6629</v>
      </c>
      <c r="S202">
        <v>1.1488</v>
      </c>
      <c r="T202">
        <v>6.3529999999999998</v>
      </c>
      <c r="U202">
        <v>9.7942</v>
      </c>
      <c r="V202">
        <v>40.927100000000003</v>
      </c>
      <c r="W202">
        <v>15.094200000000001</v>
      </c>
      <c r="X202">
        <v>1.6649</v>
      </c>
      <c r="Y202">
        <v>38.467799999999997</v>
      </c>
      <c r="Z202">
        <v>75.460099999999997</v>
      </c>
      <c r="AA202">
        <v>1.3815</v>
      </c>
      <c r="AB202">
        <v>18.3916</v>
      </c>
      <c r="AC202">
        <v>29.8233</v>
      </c>
      <c r="AD202">
        <v>29.369499999999999</v>
      </c>
      <c r="AE202">
        <v>101.64449999999999</v>
      </c>
      <c r="AF202">
        <v>46.138199999999998</v>
      </c>
      <c r="AG202">
        <v>4.2409999999999997</v>
      </c>
      <c r="AH202">
        <v>1.2108000000000001</v>
      </c>
      <c r="AI202">
        <v>2.1000000000000001E-2</v>
      </c>
      <c r="AJ202">
        <v>0.27129999999999999</v>
      </c>
      <c r="AK202">
        <v>5.6399999999999999E-2</v>
      </c>
      <c r="AL202">
        <v>0.3957</v>
      </c>
      <c r="AM202">
        <v>2.1999999999999999E-2</v>
      </c>
      <c r="AN202">
        <v>4.4000000000000003E-3</v>
      </c>
      <c r="AO202">
        <v>1.89E-2</v>
      </c>
      <c r="AP202">
        <v>6.4500000000000002E-2</v>
      </c>
      <c r="AQ202">
        <v>4.0000000000000001E-3</v>
      </c>
      <c r="AR202">
        <v>4.5400000000000003E-2</v>
      </c>
      <c r="AS202">
        <v>2.46E-2</v>
      </c>
      <c r="AT202">
        <v>0.17169999999999999</v>
      </c>
      <c r="AU202">
        <v>5.3E-3</v>
      </c>
      <c r="AV202">
        <v>3.5700000000000003E-2</v>
      </c>
      <c r="AW202">
        <v>9.7199999999999995E-2</v>
      </c>
      <c r="AX202">
        <v>2.4199999999999999E-2</v>
      </c>
      <c r="AY202">
        <v>5.5899999999999998E-2</v>
      </c>
      <c r="AZ202">
        <v>0.12690000000000001</v>
      </c>
      <c r="BA202">
        <v>3.8999999999999998E-3</v>
      </c>
      <c r="BB202">
        <v>3.2099999999999997E-2</v>
      </c>
      <c r="BC202">
        <v>0.22009999999999999</v>
      </c>
      <c r="BD202">
        <v>0.19259999999999999</v>
      </c>
      <c r="BE202">
        <v>4.4000000000000003E-3</v>
      </c>
      <c r="BF202">
        <v>4.3900000000000002E-2</v>
      </c>
      <c r="BG202">
        <v>4.7000000000000002E-3</v>
      </c>
      <c r="BH202">
        <v>4.4999999999999997E-3</v>
      </c>
    </row>
    <row r="203" spans="1:60" x14ac:dyDescent="0.3">
      <c r="A203" t="s">
        <v>265</v>
      </c>
      <c r="B203" t="s">
        <v>61</v>
      </c>
      <c r="C203" t="s">
        <v>67</v>
      </c>
      <c r="D203" t="s">
        <v>128</v>
      </c>
      <c r="E203" t="s">
        <v>1212</v>
      </c>
      <c r="F203" s="15">
        <v>20.2</v>
      </c>
      <c r="G203" t="s">
        <v>65</v>
      </c>
      <c r="H203" t="s">
        <v>65</v>
      </c>
      <c r="I203" t="s">
        <v>65</v>
      </c>
      <c r="J203" t="s">
        <v>65</v>
      </c>
      <c r="K203">
        <v>17.3127</v>
      </c>
      <c r="L203">
        <v>11.9824</v>
      </c>
      <c r="M203">
        <v>17.818300000000001</v>
      </c>
      <c r="N203">
        <v>301.4982</v>
      </c>
      <c r="O203">
        <v>10.9274</v>
      </c>
      <c r="P203">
        <v>7.7827999999999999</v>
      </c>
      <c r="Q203">
        <v>9.0807000000000002</v>
      </c>
      <c r="R203">
        <v>39.190300000000001</v>
      </c>
      <c r="S203">
        <v>1.1349</v>
      </c>
      <c r="T203">
        <v>3.9336000000000002</v>
      </c>
      <c r="U203">
        <v>6.1887999999999996</v>
      </c>
      <c r="V203">
        <v>23.199100000000001</v>
      </c>
      <c r="W203">
        <v>8.9567999999999994</v>
      </c>
      <c r="X203">
        <v>1.0747</v>
      </c>
      <c r="Y203">
        <v>26.2804</v>
      </c>
      <c r="Z203">
        <v>52.658499999999997</v>
      </c>
      <c r="AA203">
        <v>1.2252000000000001</v>
      </c>
      <c r="AB203">
        <v>14.6302</v>
      </c>
      <c r="AC203">
        <v>25.828800000000001</v>
      </c>
      <c r="AD203">
        <v>26.7743</v>
      </c>
      <c r="AE203">
        <v>89.113</v>
      </c>
      <c r="AF203">
        <v>35.232999999999997</v>
      </c>
      <c r="AG203">
        <v>3.4500999999999999</v>
      </c>
      <c r="AH203">
        <v>1.0525</v>
      </c>
      <c r="AI203">
        <v>1.2500000000000001E-2</v>
      </c>
      <c r="AJ203">
        <v>0.28249999999999997</v>
      </c>
      <c r="AK203">
        <v>3.6799999999999999E-2</v>
      </c>
      <c r="AL203">
        <v>0.41220000000000001</v>
      </c>
      <c r="AM203">
        <v>3.3000000000000002E-2</v>
      </c>
      <c r="AN203">
        <v>4.4000000000000003E-3</v>
      </c>
      <c r="AO203">
        <v>1.2E-2</v>
      </c>
      <c r="AP203">
        <v>5.7000000000000002E-2</v>
      </c>
      <c r="AQ203">
        <v>4.0000000000000001E-3</v>
      </c>
      <c r="AR203">
        <v>1.6500000000000001E-2</v>
      </c>
      <c r="AS203">
        <v>2.4199999999999999E-2</v>
      </c>
      <c r="AT203">
        <v>0.1152</v>
      </c>
      <c r="AU203">
        <v>5.3E-3</v>
      </c>
      <c r="AV203">
        <v>3.09E-2</v>
      </c>
      <c r="AW203">
        <v>0.1144</v>
      </c>
      <c r="AX203">
        <v>1.1599999999999999E-2</v>
      </c>
      <c r="AY203">
        <v>5.57E-2</v>
      </c>
      <c r="AZ203">
        <v>0.1104</v>
      </c>
      <c r="BA203">
        <v>3.8999999999999998E-3</v>
      </c>
      <c r="BB203">
        <v>1.29E-2</v>
      </c>
      <c r="BC203">
        <v>0.15279999999999999</v>
      </c>
      <c r="BD203">
        <v>0.15090000000000001</v>
      </c>
      <c r="BE203">
        <v>4.4000000000000003E-3</v>
      </c>
      <c r="BF203">
        <v>2.87E-2</v>
      </c>
      <c r="BG203">
        <v>4.7000000000000002E-3</v>
      </c>
      <c r="BH203">
        <v>4.4999999999999997E-3</v>
      </c>
    </row>
    <row r="204" spans="1:60" x14ac:dyDescent="0.3">
      <c r="A204" t="s">
        <v>266</v>
      </c>
      <c r="B204" t="s">
        <v>61</v>
      </c>
      <c r="C204" t="s">
        <v>62</v>
      </c>
      <c r="D204" t="s">
        <v>128</v>
      </c>
      <c r="E204" t="s">
        <v>1204</v>
      </c>
      <c r="F204" s="15">
        <v>23.29</v>
      </c>
      <c r="G204" t="s">
        <v>65</v>
      </c>
      <c r="H204" t="s">
        <v>65</v>
      </c>
      <c r="I204" t="s">
        <v>65</v>
      </c>
      <c r="J204" t="s">
        <v>65</v>
      </c>
      <c r="K204">
        <v>11.916600000000001</v>
      </c>
      <c r="L204">
        <v>7.6811999999999996</v>
      </c>
      <c r="M204">
        <v>17.1008</v>
      </c>
      <c r="N204">
        <v>240.7123</v>
      </c>
      <c r="O204">
        <v>10.3081</v>
      </c>
      <c r="P204">
        <v>6.2683</v>
      </c>
      <c r="Q204">
        <v>9.1324000000000005</v>
      </c>
      <c r="R204">
        <v>31.286100000000001</v>
      </c>
      <c r="S204">
        <v>1.0215000000000001</v>
      </c>
      <c r="T204">
        <v>3.5287999999999999</v>
      </c>
      <c r="U204">
        <v>7.4291</v>
      </c>
      <c r="V204">
        <v>20.409300000000002</v>
      </c>
      <c r="W204">
        <v>5.4633000000000003</v>
      </c>
      <c r="X204">
        <v>0.48370000000000002</v>
      </c>
      <c r="Y204">
        <v>21.767800000000001</v>
      </c>
      <c r="Z204">
        <v>43.375</v>
      </c>
      <c r="AA204">
        <v>1.1171</v>
      </c>
      <c r="AB204">
        <v>10.142099999999999</v>
      </c>
      <c r="AC204">
        <v>16.3063</v>
      </c>
      <c r="AD204">
        <v>24.435600000000001</v>
      </c>
      <c r="AE204">
        <v>81.055800000000005</v>
      </c>
      <c r="AF204">
        <v>29.446400000000001</v>
      </c>
      <c r="AG204">
        <v>2.3862999999999999</v>
      </c>
      <c r="AH204">
        <v>0.47489999999999999</v>
      </c>
      <c r="AI204">
        <v>1.4800000000000001E-2</v>
      </c>
      <c r="AJ204">
        <v>0.2437</v>
      </c>
      <c r="AK204">
        <v>6.1499999999999999E-2</v>
      </c>
      <c r="AL204">
        <v>0.57410000000000005</v>
      </c>
      <c r="AM204">
        <v>3.7900000000000003E-2</v>
      </c>
      <c r="AN204">
        <v>4.4000000000000003E-3</v>
      </c>
      <c r="AO204">
        <v>1.47E-2</v>
      </c>
      <c r="AP204">
        <v>4.5100000000000001E-2</v>
      </c>
      <c r="AQ204">
        <v>4.0000000000000001E-3</v>
      </c>
      <c r="AR204">
        <v>3.8600000000000002E-2</v>
      </c>
      <c r="AS204">
        <v>1.35E-2</v>
      </c>
      <c r="AT204">
        <v>0.1484</v>
      </c>
      <c r="AU204">
        <v>5.3E-3</v>
      </c>
      <c r="AV204">
        <v>1.77E-2</v>
      </c>
      <c r="AW204">
        <v>7.2099999999999997E-2</v>
      </c>
      <c r="AX204">
        <v>2.5899999999999999E-2</v>
      </c>
      <c r="AY204">
        <v>3.3700000000000001E-2</v>
      </c>
      <c r="AZ204">
        <v>0.12959999999999999</v>
      </c>
      <c r="BA204">
        <v>3.8999999999999998E-3</v>
      </c>
      <c r="BB204">
        <v>3.5400000000000001E-2</v>
      </c>
      <c r="BC204">
        <v>0.2447</v>
      </c>
      <c r="BD204">
        <v>0.18559999999999999</v>
      </c>
      <c r="BE204">
        <v>7.4999999999999997E-3</v>
      </c>
      <c r="BF204">
        <v>5.4300000000000001E-2</v>
      </c>
      <c r="BG204">
        <v>1.2500000000000001E-2</v>
      </c>
      <c r="BH204">
        <v>4.4999999999999997E-3</v>
      </c>
    </row>
    <row r="205" spans="1:60" x14ac:dyDescent="0.3">
      <c r="A205" t="s">
        <v>267</v>
      </c>
      <c r="B205" t="s">
        <v>61</v>
      </c>
      <c r="C205" t="s">
        <v>62</v>
      </c>
      <c r="D205" t="s">
        <v>128</v>
      </c>
      <c r="E205" t="s">
        <v>1207</v>
      </c>
      <c r="F205" s="15">
        <v>29.4</v>
      </c>
      <c r="G205" t="s">
        <v>65</v>
      </c>
      <c r="H205" t="s">
        <v>65</v>
      </c>
      <c r="I205" t="s">
        <v>65</v>
      </c>
      <c r="J205" t="s">
        <v>65</v>
      </c>
      <c r="K205">
        <v>15.2461</v>
      </c>
      <c r="L205">
        <v>8.5765999999999991</v>
      </c>
      <c r="M205">
        <v>13.797000000000001</v>
      </c>
      <c r="N205">
        <v>167.446</v>
      </c>
      <c r="O205">
        <v>4.8817000000000004</v>
      </c>
      <c r="P205">
        <v>5.9702999999999999</v>
      </c>
      <c r="Q205">
        <v>8.3828999999999994</v>
      </c>
      <c r="R205">
        <v>29.651499999999999</v>
      </c>
      <c r="S205">
        <v>0.75239999999999996</v>
      </c>
      <c r="T205">
        <v>3.8071000000000002</v>
      </c>
      <c r="U205">
        <v>6.0929000000000002</v>
      </c>
      <c r="V205">
        <v>25.342600000000001</v>
      </c>
      <c r="W205">
        <v>10.2324</v>
      </c>
      <c r="X205">
        <v>0.65310000000000001</v>
      </c>
      <c r="Y205">
        <v>24.154800000000002</v>
      </c>
      <c r="Z205">
        <v>45.194800000000001</v>
      </c>
      <c r="AA205">
        <v>1.0370999999999999</v>
      </c>
      <c r="AB205">
        <v>11.893000000000001</v>
      </c>
      <c r="AC205">
        <v>19.426100000000002</v>
      </c>
      <c r="AD205">
        <v>17.302199999999999</v>
      </c>
      <c r="AE205">
        <v>55.812800000000003</v>
      </c>
      <c r="AF205">
        <v>28.084299999999999</v>
      </c>
      <c r="AG205">
        <v>1.8573</v>
      </c>
      <c r="AH205">
        <v>0.63949999999999996</v>
      </c>
      <c r="AI205">
        <v>8.0000000000000002E-3</v>
      </c>
      <c r="AJ205">
        <v>0.1726</v>
      </c>
      <c r="AK205">
        <v>3.1600000000000003E-2</v>
      </c>
      <c r="AL205">
        <v>0.31369999999999998</v>
      </c>
      <c r="AM205">
        <v>0.02</v>
      </c>
      <c r="AN205">
        <v>4.4000000000000003E-3</v>
      </c>
      <c r="AO205">
        <v>7.1999999999999998E-3</v>
      </c>
      <c r="AP205">
        <v>3.1699999999999999E-2</v>
      </c>
      <c r="AQ205">
        <v>4.0000000000000001E-3</v>
      </c>
      <c r="AR205">
        <v>1.7999999999999999E-2</v>
      </c>
      <c r="AS205">
        <v>1.0699999999999999E-2</v>
      </c>
      <c r="AT205">
        <v>8.8400000000000006E-2</v>
      </c>
      <c r="AU205">
        <v>5.3E-3</v>
      </c>
      <c r="AV205">
        <v>1.06E-2</v>
      </c>
      <c r="AW205">
        <v>4.0899999999999999E-2</v>
      </c>
      <c r="AX205">
        <v>1.0999999999999999E-2</v>
      </c>
      <c r="AY205">
        <v>2.0299999999999999E-2</v>
      </c>
      <c r="AZ205">
        <v>6.9199999999999998E-2</v>
      </c>
      <c r="BA205">
        <v>3.8999999999999998E-3</v>
      </c>
      <c r="BB205">
        <v>1.2200000000000001E-2</v>
      </c>
      <c r="BC205">
        <v>0.1178</v>
      </c>
      <c r="BD205">
        <v>0.1007</v>
      </c>
      <c r="BE205">
        <v>4.4000000000000003E-3</v>
      </c>
      <c r="BF205">
        <v>2.24E-2</v>
      </c>
      <c r="BG205">
        <v>4.7000000000000002E-3</v>
      </c>
      <c r="BH205">
        <v>4.4999999999999997E-3</v>
      </c>
    </row>
    <row r="206" spans="1:60" x14ac:dyDescent="0.3">
      <c r="A206" t="s">
        <v>268</v>
      </c>
      <c r="B206" t="s">
        <v>61</v>
      </c>
      <c r="C206" t="s">
        <v>67</v>
      </c>
      <c r="D206" t="s">
        <v>128</v>
      </c>
      <c r="E206" t="s">
        <v>1204</v>
      </c>
      <c r="F206" s="15">
        <v>29.74</v>
      </c>
      <c r="G206" t="s">
        <v>65</v>
      </c>
      <c r="H206" t="s">
        <v>65</v>
      </c>
      <c r="I206" t="s">
        <v>65</v>
      </c>
      <c r="J206" t="s">
        <v>65</v>
      </c>
      <c r="K206">
        <v>18.670300000000001</v>
      </c>
      <c r="L206">
        <v>10.6564</v>
      </c>
      <c r="M206">
        <v>20.782299999999999</v>
      </c>
      <c r="N206">
        <v>222.2679</v>
      </c>
      <c r="O206">
        <v>7.9579000000000004</v>
      </c>
      <c r="P206">
        <v>7.8967999999999998</v>
      </c>
      <c r="Q206">
        <v>13.381399999999999</v>
      </c>
      <c r="R206">
        <v>40.435000000000002</v>
      </c>
      <c r="S206">
        <v>1.373</v>
      </c>
      <c r="T206">
        <v>5.2336999999999998</v>
      </c>
      <c r="U206">
        <v>8.9860000000000007</v>
      </c>
      <c r="V206">
        <v>29.6006</v>
      </c>
      <c r="W206">
        <v>11.065899999999999</v>
      </c>
      <c r="X206">
        <v>0.92249999999999999</v>
      </c>
      <c r="Y206">
        <v>29.825299999999999</v>
      </c>
      <c r="Z206">
        <v>57.856900000000003</v>
      </c>
      <c r="AA206">
        <v>1.1236999999999999</v>
      </c>
      <c r="AB206">
        <v>14.4499</v>
      </c>
      <c r="AC206">
        <v>25.1082</v>
      </c>
      <c r="AD206">
        <v>24.840599999999998</v>
      </c>
      <c r="AE206">
        <v>71.313900000000004</v>
      </c>
      <c r="AF206">
        <v>32.860700000000001</v>
      </c>
      <c r="AG206">
        <v>2.6537000000000002</v>
      </c>
      <c r="AH206">
        <v>1.0063</v>
      </c>
      <c r="AI206">
        <v>1.38E-2</v>
      </c>
      <c r="AJ206">
        <v>0.24390000000000001</v>
      </c>
      <c r="AK206">
        <v>3.8899999999999997E-2</v>
      </c>
      <c r="AL206">
        <v>0.36659999999999998</v>
      </c>
      <c r="AM206">
        <v>2.6100000000000002E-2</v>
      </c>
      <c r="AN206">
        <v>4.4000000000000003E-3</v>
      </c>
      <c r="AO206">
        <v>8.3999999999999995E-3</v>
      </c>
      <c r="AP206">
        <v>4.9000000000000002E-2</v>
      </c>
      <c r="AQ206">
        <v>4.0000000000000001E-3</v>
      </c>
      <c r="AR206">
        <v>1.35E-2</v>
      </c>
      <c r="AS206">
        <v>2.9000000000000001E-2</v>
      </c>
      <c r="AT206">
        <v>9.0300000000000005E-2</v>
      </c>
      <c r="AU206">
        <v>5.3E-3</v>
      </c>
      <c r="AV206">
        <v>1.5599999999999999E-2</v>
      </c>
      <c r="AW206">
        <v>6.6799999999999998E-2</v>
      </c>
      <c r="AX206">
        <v>1.0699999999999999E-2</v>
      </c>
      <c r="AY206">
        <v>4.65E-2</v>
      </c>
      <c r="AZ206">
        <v>8.3500000000000005E-2</v>
      </c>
      <c r="BA206">
        <v>3.8999999999999998E-3</v>
      </c>
      <c r="BB206">
        <v>1.0200000000000001E-2</v>
      </c>
      <c r="BC206">
        <v>0.1187</v>
      </c>
      <c r="BD206">
        <v>0.12239999999999999</v>
      </c>
      <c r="BE206">
        <v>4.4000000000000003E-3</v>
      </c>
      <c r="BF206">
        <v>2.2599999999999999E-2</v>
      </c>
      <c r="BG206">
        <v>4.7000000000000002E-3</v>
      </c>
      <c r="BH206">
        <v>4.4999999999999997E-3</v>
      </c>
    </row>
    <row r="207" spans="1:60" x14ac:dyDescent="0.3">
      <c r="A207" t="s">
        <v>269</v>
      </c>
      <c r="B207" t="s">
        <v>61</v>
      </c>
      <c r="C207" t="s">
        <v>62</v>
      </c>
      <c r="D207" t="s">
        <v>128</v>
      </c>
      <c r="E207" t="s">
        <v>1206</v>
      </c>
      <c r="F207" s="15">
        <v>30.76</v>
      </c>
      <c r="G207" t="s">
        <v>65</v>
      </c>
      <c r="H207" t="s">
        <v>65</v>
      </c>
      <c r="I207" t="s">
        <v>65</v>
      </c>
      <c r="J207" t="s">
        <v>65</v>
      </c>
      <c r="K207">
        <v>15.018800000000001</v>
      </c>
      <c r="L207">
        <v>8.6350999999999996</v>
      </c>
      <c r="M207">
        <v>19.543199999999999</v>
      </c>
      <c r="N207">
        <v>305.60980000000001</v>
      </c>
      <c r="O207">
        <v>17.4023</v>
      </c>
      <c r="P207">
        <v>9.8223000000000003</v>
      </c>
      <c r="Q207">
        <v>15.9977</v>
      </c>
      <c r="R207">
        <v>66.146500000000003</v>
      </c>
      <c r="S207">
        <v>9.7577999999999996</v>
      </c>
      <c r="T207">
        <v>6.4530000000000003</v>
      </c>
      <c r="U207">
        <v>8.7371999999999996</v>
      </c>
      <c r="V207">
        <v>36.311900000000001</v>
      </c>
      <c r="W207">
        <v>8.3091000000000008</v>
      </c>
      <c r="X207">
        <v>0.72009999999999996</v>
      </c>
      <c r="Y207">
        <v>29.3063</v>
      </c>
      <c r="Z207">
        <v>78.640799999999999</v>
      </c>
      <c r="AA207">
        <v>1.5286</v>
      </c>
      <c r="AB207">
        <v>11.8431</v>
      </c>
      <c r="AC207">
        <v>24.889099999999999</v>
      </c>
      <c r="AD207">
        <v>28.0303</v>
      </c>
      <c r="AE207">
        <v>131.07550000000001</v>
      </c>
      <c r="AF207">
        <v>56.709200000000003</v>
      </c>
      <c r="AG207">
        <v>4.6086</v>
      </c>
      <c r="AH207">
        <v>1.0942000000000001</v>
      </c>
      <c r="AI207">
        <v>1.8700000000000001E-2</v>
      </c>
      <c r="AJ207">
        <v>0.35310000000000002</v>
      </c>
      <c r="AK207">
        <v>3.6200000000000003E-2</v>
      </c>
      <c r="AL207">
        <v>0.52669999999999995</v>
      </c>
      <c r="AM207">
        <v>5.1499999999999997E-2</v>
      </c>
      <c r="AN207">
        <v>4.4000000000000003E-3</v>
      </c>
      <c r="AO207">
        <v>9.7999999999999997E-3</v>
      </c>
      <c r="AP207">
        <v>6.0699999999999997E-2</v>
      </c>
      <c r="AQ207">
        <v>4.0000000000000001E-3</v>
      </c>
      <c r="AR207">
        <v>3.3500000000000002E-2</v>
      </c>
      <c r="AS207">
        <v>1.0699999999999999E-2</v>
      </c>
      <c r="AT207">
        <v>0.15279999999999999</v>
      </c>
      <c r="AU207">
        <v>5.3E-3</v>
      </c>
      <c r="AV207">
        <v>1.4500000000000001E-2</v>
      </c>
      <c r="AW207">
        <v>8.2199999999999995E-2</v>
      </c>
      <c r="AX207">
        <v>7.4999999999999997E-3</v>
      </c>
      <c r="AY207">
        <v>3.6200000000000003E-2</v>
      </c>
      <c r="AZ207">
        <v>0.1028</v>
      </c>
      <c r="BA207">
        <v>3.8999999999999998E-3</v>
      </c>
      <c r="BB207">
        <v>2.4500000000000001E-2</v>
      </c>
      <c r="BC207">
        <v>0.2641</v>
      </c>
      <c r="BD207">
        <v>0.1827</v>
      </c>
      <c r="BE207">
        <v>4.4000000000000003E-3</v>
      </c>
      <c r="BF207">
        <v>4.8800000000000003E-2</v>
      </c>
      <c r="BG207">
        <v>4.7000000000000002E-3</v>
      </c>
      <c r="BH207">
        <v>4.4999999999999997E-3</v>
      </c>
    </row>
    <row r="208" spans="1:60" x14ac:dyDescent="0.3">
      <c r="A208" t="s">
        <v>270</v>
      </c>
      <c r="B208" t="s">
        <v>61</v>
      </c>
      <c r="C208" t="s">
        <v>62</v>
      </c>
      <c r="D208" t="s">
        <v>128</v>
      </c>
      <c r="E208" t="s">
        <v>1202</v>
      </c>
      <c r="F208" s="15">
        <v>28.04</v>
      </c>
      <c r="G208" t="s">
        <v>65</v>
      </c>
      <c r="H208" t="s">
        <v>65</v>
      </c>
      <c r="I208" t="s">
        <v>65</v>
      </c>
      <c r="J208" t="s">
        <v>65</v>
      </c>
      <c r="K208">
        <v>15.2239</v>
      </c>
      <c r="L208">
        <v>6.3613999999999997</v>
      </c>
      <c r="M208">
        <v>14.1144</v>
      </c>
      <c r="N208">
        <v>190.54</v>
      </c>
      <c r="O208">
        <v>8.3777000000000008</v>
      </c>
      <c r="P208">
        <v>6.7721999999999998</v>
      </c>
      <c r="Q208">
        <v>12.0886</v>
      </c>
      <c r="R208">
        <v>48.809100000000001</v>
      </c>
      <c r="S208">
        <v>2.6989999999999998</v>
      </c>
      <c r="T208">
        <v>4.5368000000000004</v>
      </c>
      <c r="U208">
        <v>8.0013000000000005</v>
      </c>
      <c r="V208">
        <v>33.531300000000002</v>
      </c>
      <c r="W208">
        <v>9.7670999999999992</v>
      </c>
      <c r="X208">
        <v>0.1595</v>
      </c>
      <c r="Y208">
        <v>26.1173</v>
      </c>
      <c r="Z208">
        <v>70.976200000000006</v>
      </c>
      <c r="AA208">
        <v>0.12770000000000001</v>
      </c>
      <c r="AB208">
        <v>10.9093</v>
      </c>
      <c r="AC208">
        <v>25.041499999999999</v>
      </c>
      <c r="AD208">
        <v>19.908799999999999</v>
      </c>
      <c r="AE208">
        <v>76.809399999999997</v>
      </c>
      <c r="AF208">
        <v>41.747300000000003</v>
      </c>
      <c r="AG208">
        <v>2.2968000000000002</v>
      </c>
      <c r="AH208">
        <v>0.79079999999999995</v>
      </c>
      <c r="AI208">
        <v>2.5000000000000001E-3</v>
      </c>
      <c r="AJ208">
        <v>0.1182</v>
      </c>
      <c r="AK208">
        <v>1.0699999999999999E-2</v>
      </c>
      <c r="AL208">
        <v>0.2011</v>
      </c>
      <c r="AM208">
        <v>4.3E-3</v>
      </c>
      <c r="AN208">
        <v>4.4000000000000003E-3</v>
      </c>
      <c r="AO208">
        <v>3.5000000000000001E-3</v>
      </c>
      <c r="AP208">
        <v>9.1000000000000004E-3</v>
      </c>
      <c r="AQ208">
        <v>4.0000000000000001E-3</v>
      </c>
      <c r="AR208">
        <v>2.8E-3</v>
      </c>
      <c r="AS208">
        <v>2.7000000000000001E-3</v>
      </c>
      <c r="AT208">
        <v>4.6300000000000001E-2</v>
      </c>
      <c r="AU208">
        <v>5.3E-3</v>
      </c>
      <c r="AV208">
        <v>3.0000000000000001E-3</v>
      </c>
      <c r="AW208">
        <v>1.23E-2</v>
      </c>
      <c r="AX208">
        <v>3.2000000000000002E-3</v>
      </c>
      <c r="AY208">
        <v>3.3999999999999998E-3</v>
      </c>
      <c r="AZ208">
        <v>2.6599999999999999E-2</v>
      </c>
      <c r="BA208">
        <v>3.8999999999999998E-3</v>
      </c>
      <c r="BB208">
        <v>3.8999999999999998E-3</v>
      </c>
      <c r="BC208">
        <v>6.2300000000000001E-2</v>
      </c>
      <c r="BD208">
        <v>6.2E-2</v>
      </c>
      <c r="BE208">
        <v>4.4000000000000003E-3</v>
      </c>
      <c r="BF208">
        <v>4.0000000000000001E-3</v>
      </c>
      <c r="BG208">
        <v>4.7000000000000002E-3</v>
      </c>
      <c r="BH208">
        <v>4.4999999999999997E-3</v>
      </c>
    </row>
    <row r="209" spans="1:60" x14ac:dyDescent="0.3">
      <c r="A209" t="s">
        <v>271</v>
      </c>
      <c r="B209" t="s">
        <v>61</v>
      </c>
      <c r="C209" t="s">
        <v>62</v>
      </c>
      <c r="D209" t="s">
        <v>128</v>
      </c>
      <c r="E209" t="s">
        <v>1205</v>
      </c>
      <c r="F209" s="15">
        <v>32.74</v>
      </c>
      <c r="G209" t="s">
        <v>65</v>
      </c>
      <c r="H209" t="s">
        <v>65</v>
      </c>
      <c r="I209" t="s">
        <v>65</v>
      </c>
      <c r="J209" t="s">
        <v>65</v>
      </c>
      <c r="K209">
        <v>20.4422</v>
      </c>
      <c r="L209">
        <v>7.9554</v>
      </c>
      <c r="M209">
        <v>20.222799999999999</v>
      </c>
      <c r="N209">
        <v>252.66970000000001</v>
      </c>
      <c r="O209">
        <v>12.902100000000001</v>
      </c>
      <c r="P209">
        <v>6.8601999999999999</v>
      </c>
      <c r="Q209">
        <v>11.2562</v>
      </c>
      <c r="R209">
        <v>43.982900000000001</v>
      </c>
      <c r="S209">
        <v>3.4563000000000001</v>
      </c>
      <c r="T209">
        <v>3.7269000000000001</v>
      </c>
      <c r="U209">
        <v>6.8601999999999999</v>
      </c>
      <c r="V209">
        <v>25.636399999999998</v>
      </c>
      <c r="W209">
        <v>7.0308999999999999</v>
      </c>
      <c r="X209">
        <v>0.1595</v>
      </c>
      <c r="Y209">
        <v>25.172699999999999</v>
      </c>
      <c r="Z209">
        <v>55.4253</v>
      </c>
      <c r="AA209">
        <v>0.12770000000000001</v>
      </c>
      <c r="AB209">
        <v>9.6119000000000003</v>
      </c>
      <c r="AC209">
        <v>22.372199999999999</v>
      </c>
      <c r="AD209">
        <v>22.679300000000001</v>
      </c>
      <c r="AE209">
        <v>83.744500000000002</v>
      </c>
      <c r="AF209">
        <v>38.277000000000001</v>
      </c>
      <c r="AG209">
        <v>3.0044</v>
      </c>
      <c r="AH209">
        <v>0.14169999999999999</v>
      </c>
      <c r="AI209">
        <v>2.5000000000000001E-3</v>
      </c>
      <c r="AJ209">
        <v>0.24529999999999999</v>
      </c>
      <c r="AK209">
        <v>3.2099999999999997E-2</v>
      </c>
      <c r="AL209">
        <v>0.42080000000000001</v>
      </c>
      <c r="AM209">
        <v>4.7899999999999998E-2</v>
      </c>
      <c r="AN209">
        <v>4.4000000000000003E-3</v>
      </c>
      <c r="AO209">
        <v>3.5000000000000001E-3</v>
      </c>
      <c r="AP209">
        <v>4.2900000000000001E-2</v>
      </c>
      <c r="AQ209">
        <v>4.0000000000000001E-3</v>
      </c>
      <c r="AR209">
        <v>2.1700000000000001E-2</v>
      </c>
      <c r="AS209">
        <v>1.4500000000000001E-2</v>
      </c>
      <c r="AT209">
        <v>0.21210000000000001</v>
      </c>
      <c r="AU209">
        <v>1.3100000000000001E-2</v>
      </c>
      <c r="AV209">
        <v>3.0000000000000001E-3</v>
      </c>
      <c r="AW209">
        <v>5.4300000000000001E-2</v>
      </c>
      <c r="AX209">
        <v>8.8999999999999999E-3</v>
      </c>
      <c r="AY209">
        <v>2.64E-2</v>
      </c>
      <c r="AZ209">
        <v>0.17580000000000001</v>
      </c>
      <c r="BA209">
        <v>3.8999999999999998E-3</v>
      </c>
      <c r="BB209">
        <v>1.41E-2</v>
      </c>
      <c r="BC209">
        <v>0.23219999999999999</v>
      </c>
      <c r="BD209">
        <v>0.29980000000000001</v>
      </c>
      <c r="BE209">
        <v>4.4000000000000003E-3</v>
      </c>
      <c r="BF209">
        <v>4.2200000000000001E-2</v>
      </c>
      <c r="BG209">
        <v>1.61E-2</v>
      </c>
      <c r="BH209">
        <v>4.4999999999999997E-3</v>
      </c>
    </row>
    <row r="210" spans="1:60" x14ac:dyDescent="0.3">
      <c r="A210" t="s">
        <v>272</v>
      </c>
      <c r="B210" t="s">
        <v>61</v>
      </c>
      <c r="C210" t="s">
        <v>62</v>
      </c>
      <c r="D210" t="s">
        <v>128</v>
      </c>
      <c r="E210" t="s">
        <v>1208</v>
      </c>
      <c r="F210" s="15">
        <v>25.66</v>
      </c>
      <c r="G210" t="s">
        <v>65</v>
      </c>
      <c r="H210" t="s">
        <v>65</v>
      </c>
      <c r="I210" t="s">
        <v>65</v>
      </c>
      <c r="J210" t="s">
        <v>65</v>
      </c>
      <c r="K210">
        <v>12.934799999999999</v>
      </c>
      <c r="L210">
        <v>8.9116</v>
      </c>
      <c r="M210">
        <v>15.430300000000001</v>
      </c>
      <c r="N210">
        <v>227.6448</v>
      </c>
      <c r="O210">
        <v>9.0709999999999997</v>
      </c>
      <c r="P210">
        <v>9.1463999999999999</v>
      </c>
      <c r="Q210">
        <v>10.697800000000001</v>
      </c>
      <c r="R210">
        <v>41.190399999999997</v>
      </c>
      <c r="S210">
        <v>2.5146999999999999</v>
      </c>
      <c r="T210">
        <v>5.7704000000000004</v>
      </c>
      <c r="U210">
        <v>8.2042000000000002</v>
      </c>
      <c r="V210">
        <v>29.379300000000001</v>
      </c>
      <c r="W210">
        <v>8.0239999999999991</v>
      </c>
      <c r="X210">
        <v>1.6798</v>
      </c>
      <c r="Y210">
        <v>24.859100000000002</v>
      </c>
      <c r="Z210">
        <v>56.9861</v>
      </c>
      <c r="AA210">
        <v>2.6156999999999999</v>
      </c>
      <c r="AB210">
        <v>11.811500000000001</v>
      </c>
      <c r="AC210">
        <v>20.305800000000001</v>
      </c>
      <c r="AD210">
        <v>23.930199999999999</v>
      </c>
      <c r="AE210">
        <v>100.4127</v>
      </c>
      <c r="AF210">
        <v>34.447899999999997</v>
      </c>
      <c r="AG210">
        <v>5.1273</v>
      </c>
      <c r="AH210">
        <v>1.395</v>
      </c>
      <c r="AI210">
        <v>2.24E-2</v>
      </c>
      <c r="AJ210">
        <v>0.2737</v>
      </c>
      <c r="AK210">
        <v>4.58E-2</v>
      </c>
      <c r="AL210">
        <v>0.3977</v>
      </c>
      <c r="AM210">
        <v>5.04E-2</v>
      </c>
      <c r="AN210">
        <v>4.4000000000000003E-3</v>
      </c>
      <c r="AO210">
        <v>1.0200000000000001E-2</v>
      </c>
      <c r="AP210">
        <v>4.9299999999999997E-2</v>
      </c>
      <c r="AQ210">
        <v>4.0000000000000001E-3</v>
      </c>
      <c r="AR210">
        <v>2.1999999999999999E-2</v>
      </c>
      <c r="AS210">
        <v>1.66E-2</v>
      </c>
      <c r="AT210">
        <v>0.11749999999999999</v>
      </c>
      <c r="AU210">
        <v>6.6E-3</v>
      </c>
      <c r="AV210">
        <v>1.7100000000000001E-2</v>
      </c>
      <c r="AW210">
        <v>8.2299999999999998E-2</v>
      </c>
      <c r="AX210">
        <v>1.4E-2</v>
      </c>
      <c r="AY210">
        <v>3.0499999999999999E-2</v>
      </c>
      <c r="AZ210">
        <v>9.4899999999999998E-2</v>
      </c>
      <c r="BA210">
        <v>1.0699999999999999E-2</v>
      </c>
      <c r="BB210">
        <v>2.3300000000000001E-2</v>
      </c>
      <c r="BC210">
        <v>0.16830000000000001</v>
      </c>
      <c r="BD210">
        <v>0.14360000000000001</v>
      </c>
      <c r="BE210">
        <v>5.5999999999999999E-3</v>
      </c>
      <c r="BF210">
        <v>6.6400000000000001E-2</v>
      </c>
      <c r="BG210">
        <v>1.46E-2</v>
      </c>
      <c r="BH210">
        <v>4.4999999999999997E-3</v>
      </c>
    </row>
    <row r="211" spans="1:60" x14ac:dyDescent="0.3">
      <c r="A211" t="s">
        <v>273</v>
      </c>
      <c r="B211" t="s">
        <v>61</v>
      </c>
      <c r="C211" t="s">
        <v>67</v>
      </c>
      <c r="D211" t="s">
        <v>128</v>
      </c>
      <c r="E211" t="s">
        <v>1208</v>
      </c>
      <c r="F211" s="15">
        <v>20.86</v>
      </c>
      <c r="G211" t="s">
        <v>65</v>
      </c>
      <c r="H211" t="s">
        <v>65</v>
      </c>
      <c r="I211" t="s">
        <v>65</v>
      </c>
      <c r="J211" t="s">
        <v>65</v>
      </c>
      <c r="K211">
        <v>18.646100000000001</v>
      </c>
      <c r="L211">
        <v>9.9532000000000007</v>
      </c>
      <c r="M211">
        <v>18.703800000000001</v>
      </c>
      <c r="N211">
        <v>226.72819999999999</v>
      </c>
      <c r="O211">
        <v>9.0296000000000003</v>
      </c>
      <c r="P211">
        <v>8.9884000000000004</v>
      </c>
      <c r="Q211">
        <v>8.8949999999999996</v>
      </c>
      <c r="R211">
        <v>31.908000000000001</v>
      </c>
      <c r="S211">
        <v>0.14449999999999999</v>
      </c>
      <c r="T211">
        <v>3.5421999999999998</v>
      </c>
      <c r="U211">
        <v>6.4355000000000002</v>
      </c>
      <c r="V211">
        <v>23.567699999999999</v>
      </c>
      <c r="W211">
        <v>8.2885000000000009</v>
      </c>
      <c r="X211">
        <v>0.94430000000000003</v>
      </c>
      <c r="Y211">
        <v>27.9055</v>
      </c>
      <c r="Z211">
        <v>45.116399999999999</v>
      </c>
      <c r="AA211">
        <v>1.9017999999999999</v>
      </c>
      <c r="AB211">
        <v>12.7041</v>
      </c>
      <c r="AC211">
        <v>17.0793</v>
      </c>
      <c r="AD211">
        <v>25.0871</v>
      </c>
      <c r="AE211">
        <v>73.312100000000001</v>
      </c>
      <c r="AF211">
        <v>27.6601</v>
      </c>
      <c r="AG211">
        <v>2.7810999999999999</v>
      </c>
      <c r="AH211">
        <v>0.56399999999999995</v>
      </c>
      <c r="AI211">
        <v>1.61E-2</v>
      </c>
      <c r="AJ211">
        <v>0.2465</v>
      </c>
      <c r="AK211">
        <v>4.02E-2</v>
      </c>
      <c r="AL211">
        <v>0.40360000000000001</v>
      </c>
      <c r="AM211">
        <v>4.0500000000000001E-2</v>
      </c>
      <c r="AN211">
        <v>4.4000000000000003E-3</v>
      </c>
      <c r="AO211">
        <v>1.9199999999999998E-2</v>
      </c>
      <c r="AP211">
        <v>5.2600000000000001E-2</v>
      </c>
      <c r="AQ211">
        <v>4.0000000000000001E-3</v>
      </c>
      <c r="AR211">
        <v>2.4500000000000001E-2</v>
      </c>
      <c r="AS211">
        <v>2.9000000000000001E-2</v>
      </c>
      <c r="AT211">
        <v>0.11119999999999999</v>
      </c>
      <c r="AU211">
        <v>5.3E-3</v>
      </c>
      <c r="AV211">
        <v>4.07E-2</v>
      </c>
      <c r="AW211">
        <v>0.1062</v>
      </c>
      <c r="AX211">
        <v>1.2999999999999999E-2</v>
      </c>
      <c r="AY211">
        <v>6.2E-2</v>
      </c>
      <c r="AZ211">
        <v>8.9399999999999993E-2</v>
      </c>
      <c r="BA211">
        <v>7.4000000000000003E-3</v>
      </c>
      <c r="BB211">
        <v>1.6199999999999999E-2</v>
      </c>
      <c r="BC211">
        <v>0.16650000000000001</v>
      </c>
      <c r="BD211">
        <v>0.15970000000000001</v>
      </c>
      <c r="BE211">
        <v>5.7000000000000002E-3</v>
      </c>
      <c r="BF211">
        <v>4.3299999999999998E-2</v>
      </c>
      <c r="BG211">
        <v>1.11E-2</v>
      </c>
      <c r="BH211">
        <v>4.4999999999999997E-3</v>
      </c>
    </row>
    <row r="212" spans="1:60" x14ac:dyDescent="0.3">
      <c r="A212" s="1" t="s">
        <v>562</v>
      </c>
      <c r="B212" t="s">
        <v>275</v>
      </c>
      <c r="C212" t="s">
        <v>275</v>
      </c>
      <c r="D212" t="s">
        <v>275</v>
      </c>
      <c r="E212" t="s">
        <v>275</v>
      </c>
      <c r="F212" s="15" t="s">
        <v>275</v>
      </c>
      <c r="G212" t="s">
        <v>275</v>
      </c>
      <c r="H212" t="s">
        <v>275</v>
      </c>
      <c r="I212" t="s">
        <v>275</v>
      </c>
      <c r="J212" t="s">
        <v>275</v>
      </c>
      <c r="K212">
        <v>8.0741999999999994</v>
      </c>
      <c r="L212">
        <v>5.1417999999999999</v>
      </c>
      <c r="M212">
        <v>12.958500000000001</v>
      </c>
      <c r="N212">
        <v>142.64750000000001</v>
      </c>
      <c r="O212">
        <v>5.0564999999999998</v>
      </c>
      <c r="P212">
        <v>5.2804000000000002</v>
      </c>
      <c r="Q212">
        <v>8.9540000000000006</v>
      </c>
      <c r="R212">
        <v>25.300799999999999</v>
      </c>
      <c r="S212">
        <v>1.2431000000000001</v>
      </c>
      <c r="T212">
        <v>2.7602000000000002</v>
      </c>
      <c r="U212">
        <v>6.2404999999999999</v>
      </c>
      <c r="V212">
        <v>16.0334</v>
      </c>
      <c r="W212">
        <v>4.8545999999999996</v>
      </c>
      <c r="X212">
        <v>1.2231000000000001</v>
      </c>
      <c r="Y212">
        <v>19.613399999999999</v>
      </c>
      <c r="Z212">
        <v>30.3414</v>
      </c>
      <c r="AA212">
        <v>1.8918999999999999</v>
      </c>
      <c r="AB212">
        <v>9.0098000000000003</v>
      </c>
      <c r="AC212">
        <v>11.536899999999999</v>
      </c>
      <c r="AD212">
        <v>23.032599999999999</v>
      </c>
      <c r="AE212">
        <v>62.734299999999998</v>
      </c>
      <c r="AF212">
        <v>18.342600000000001</v>
      </c>
      <c r="AG212">
        <v>2.9698000000000002</v>
      </c>
      <c r="AH212">
        <v>0.71309999999999996</v>
      </c>
      <c r="AI212">
        <v>2.5000000000000001E-3</v>
      </c>
      <c r="AJ212">
        <v>0.1605</v>
      </c>
      <c r="AK212">
        <v>1.55E-2</v>
      </c>
      <c r="AL212">
        <v>0.2697</v>
      </c>
      <c r="AM212">
        <v>8.2000000000000007E-3</v>
      </c>
      <c r="AN212">
        <v>4.4000000000000003E-3</v>
      </c>
      <c r="AO212">
        <v>1.18E-2</v>
      </c>
      <c r="AP212">
        <v>2.7699999999999999E-2</v>
      </c>
      <c r="AQ212">
        <v>4.0000000000000001E-3</v>
      </c>
      <c r="AR212">
        <v>1.2800000000000001E-2</v>
      </c>
      <c r="AS212">
        <v>2.7000000000000001E-3</v>
      </c>
      <c r="AT212">
        <v>6.3500000000000001E-2</v>
      </c>
      <c r="AU212">
        <v>5.3E-3</v>
      </c>
      <c r="AV212">
        <v>1.83E-2</v>
      </c>
      <c r="AW212">
        <v>6.3100000000000003E-2</v>
      </c>
      <c r="AX212">
        <v>3.2000000000000002E-3</v>
      </c>
      <c r="AY212">
        <v>2.3900000000000001E-2</v>
      </c>
      <c r="AZ212">
        <v>4.1500000000000002E-2</v>
      </c>
      <c r="BA212">
        <v>3.8999999999999998E-3</v>
      </c>
      <c r="BB212">
        <v>8.6999999999999994E-3</v>
      </c>
      <c r="BC212">
        <v>0.12139999999999999</v>
      </c>
      <c r="BD212">
        <v>7.7899999999999997E-2</v>
      </c>
      <c r="BE212">
        <v>4.4000000000000003E-3</v>
      </c>
      <c r="BF212">
        <v>9.2999999999999992E-3</v>
      </c>
      <c r="BG212">
        <v>4.7000000000000002E-3</v>
      </c>
      <c r="BH212">
        <v>4.4999999999999997E-3</v>
      </c>
    </row>
    <row r="213" spans="1:60" x14ac:dyDescent="0.3">
      <c r="A213" s="1" t="s">
        <v>563</v>
      </c>
      <c r="B213" t="s">
        <v>275</v>
      </c>
      <c r="C213" t="s">
        <v>275</v>
      </c>
      <c r="D213" t="s">
        <v>275</v>
      </c>
      <c r="E213" t="s">
        <v>275</v>
      </c>
      <c r="F213" s="15" t="s">
        <v>275</v>
      </c>
      <c r="G213" t="s">
        <v>275</v>
      </c>
      <c r="H213" t="s">
        <v>275</v>
      </c>
      <c r="I213" t="s">
        <v>275</v>
      </c>
      <c r="J213" t="s">
        <v>275</v>
      </c>
      <c r="K213">
        <v>8.1698000000000004</v>
      </c>
      <c r="L213">
        <v>4.9679000000000002</v>
      </c>
      <c r="M213">
        <v>8.7418999999999993</v>
      </c>
      <c r="N213">
        <v>127.9264</v>
      </c>
      <c r="O213">
        <v>4.8818000000000001</v>
      </c>
      <c r="P213">
        <v>4.9866999999999999</v>
      </c>
      <c r="Q213">
        <v>6.1368999999999998</v>
      </c>
      <c r="R213">
        <v>23.078099999999999</v>
      </c>
      <c r="S213">
        <v>0.84689999999999999</v>
      </c>
      <c r="T213">
        <v>3.0097999999999998</v>
      </c>
      <c r="U213">
        <v>4.0720000000000001</v>
      </c>
      <c r="V213">
        <v>15.1897</v>
      </c>
      <c r="W213">
        <v>4.5990000000000002</v>
      </c>
      <c r="X213">
        <v>0.5222</v>
      </c>
      <c r="Y213">
        <v>14.267200000000001</v>
      </c>
      <c r="Z213">
        <v>28.886299999999999</v>
      </c>
      <c r="AA213">
        <v>0.77580000000000005</v>
      </c>
      <c r="AB213">
        <v>6.2975000000000003</v>
      </c>
      <c r="AC213">
        <v>12.0907</v>
      </c>
      <c r="AD213">
        <v>13.503</v>
      </c>
      <c r="AE213">
        <v>42.863</v>
      </c>
      <c r="AF213">
        <v>17.8689</v>
      </c>
      <c r="AG213">
        <v>1.8484</v>
      </c>
      <c r="AH213">
        <v>0.43149999999999999</v>
      </c>
      <c r="AI213">
        <v>7.3000000000000001E-3</v>
      </c>
      <c r="AJ213">
        <v>0.1454</v>
      </c>
      <c r="AK213">
        <v>2.4299999999999999E-2</v>
      </c>
      <c r="AL213">
        <v>0.26779999999999998</v>
      </c>
      <c r="AM213">
        <v>1.7000000000000001E-2</v>
      </c>
      <c r="AN213">
        <v>4.4000000000000003E-3</v>
      </c>
      <c r="AO213">
        <v>9.4999999999999998E-3</v>
      </c>
      <c r="AP213">
        <v>2.5700000000000001E-2</v>
      </c>
      <c r="AQ213">
        <v>4.0000000000000001E-3</v>
      </c>
      <c r="AR213">
        <v>1.18E-2</v>
      </c>
      <c r="AS213">
        <v>7.9000000000000008E-3</v>
      </c>
      <c r="AT213">
        <v>6.7599999999999993E-2</v>
      </c>
      <c r="AU213">
        <v>5.3E-3</v>
      </c>
      <c r="AV213">
        <v>1.6299999999999999E-2</v>
      </c>
      <c r="AW213">
        <v>5.7099999999999998E-2</v>
      </c>
      <c r="AX213">
        <v>3.2000000000000002E-3</v>
      </c>
      <c r="AY213">
        <v>2.9499999999999998E-2</v>
      </c>
      <c r="AZ213">
        <v>4.7800000000000002E-2</v>
      </c>
      <c r="BA213">
        <v>3.8999999999999998E-3</v>
      </c>
      <c r="BB213">
        <v>7.9000000000000008E-3</v>
      </c>
      <c r="BC213">
        <v>0.10780000000000001</v>
      </c>
      <c r="BD213">
        <v>9.1200000000000003E-2</v>
      </c>
      <c r="BE213">
        <v>4.4000000000000003E-3</v>
      </c>
      <c r="BF213">
        <v>1.38E-2</v>
      </c>
      <c r="BG213">
        <v>4.7000000000000002E-3</v>
      </c>
      <c r="BH213">
        <v>4.4999999999999997E-3</v>
      </c>
    </row>
    <row r="214" spans="1:60" x14ac:dyDescent="0.3">
      <c r="A214" s="1" t="s">
        <v>564</v>
      </c>
      <c r="B214" t="s">
        <v>275</v>
      </c>
      <c r="C214" t="s">
        <v>275</v>
      </c>
      <c r="D214" t="s">
        <v>275</v>
      </c>
      <c r="E214" t="s">
        <v>275</v>
      </c>
      <c r="F214" s="15" t="s">
        <v>275</v>
      </c>
      <c r="G214" t="s">
        <v>275</v>
      </c>
      <c r="H214" t="s">
        <v>275</v>
      </c>
      <c r="I214" t="s">
        <v>275</v>
      </c>
      <c r="J214" t="s">
        <v>275</v>
      </c>
      <c r="K214">
        <v>8.4497</v>
      </c>
      <c r="L214">
        <v>4.8766999999999996</v>
      </c>
      <c r="M214">
        <v>12.418699999999999</v>
      </c>
      <c r="N214">
        <v>146.59530000000001</v>
      </c>
      <c r="O214">
        <v>5.2789999999999999</v>
      </c>
      <c r="P214">
        <v>4.7438000000000002</v>
      </c>
      <c r="Q214">
        <v>8.8620999999999999</v>
      </c>
      <c r="R214">
        <v>27.655799999999999</v>
      </c>
      <c r="S214">
        <v>1.4235</v>
      </c>
      <c r="T214">
        <v>2.9801000000000002</v>
      </c>
      <c r="U214">
        <v>0.62339999999999995</v>
      </c>
      <c r="V214">
        <v>17.6936</v>
      </c>
      <c r="W214">
        <v>5.5289000000000001</v>
      </c>
      <c r="X214">
        <v>0.73260000000000003</v>
      </c>
      <c r="Y214">
        <v>19.273199999999999</v>
      </c>
      <c r="Z214">
        <v>34.369799999999998</v>
      </c>
      <c r="AA214">
        <v>1.4511000000000001</v>
      </c>
      <c r="AB214">
        <v>8.2551000000000005</v>
      </c>
      <c r="AC214">
        <v>13.0642</v>
      </c>
      <c r="AD214">
        <v>20.646799999999999</v>
      </c>
      <c r="AE214">
        <v>63.498399999999997</v>
      </c>
      <c r="AF214">
        <v>20.946899999999999</v>
      </c>
      <c r="AG214">
        <v>2.1871</v>
      </c>
      <c r="AH214">
        <v>0.49370000000000003</v>
      </c>
      <c r="AI214">
        <v>2.5000000000000001E-3</v>
      </c>
      <c r="AJ214">
        <v>0.15090000000000001</v>
      </c>
      <c r="AK214">
        <v>1.23E-2</v>
      </c>
      <c r="AL214">
        <v>0.28010000000000002</v>
      </c>
      <c r="AM214">
        <v>1.1299999999999999E-2</v>
      </c>
      <c r="AN214">
        <v>4.4000000000000003E-3</v>
      </c>
      <c r="AO214">
        <v>9.1999999999999998E-3</v>
      </c>
      <c r="AP214">
        <v>2.1499999999999998E-2</v>
      </c>
      <c r="AQ214">
        <v>4.0000000000000001E-3</v>
      </c>
      <c r="AR214">
        <v>1.0200000000000001E-2</v>
      </c>
      <c r="AS214">
        <v>2.7000000000000001E-3</v>
      </c>
      <c r="AT214">
        <v>6.6400000000000001E-2</v>
      </c>
      <c r="AU214">
        <v>5.3E-3</v>
      </c>
      <c r="AV214">
        <v>1.52E-2</v>
      </c>
      <c r="AW214">
        <v>6.3700000000000007E-2</v>
      </c>
      <c r="AX214">
        <v>3.2000000000000002E-3</v>
      </c>
      <c r="AY214">
        <v>1.6E-2</v>
      </c>
      <c r="AZ214">
        <v>4.5999999999999999E-2</v>
      </c>
      <c r="BA214">
        <v>3.8999999999999998E-3</v>
      </c>
      <c r="BB214">
        <v>1.2500000000000001E-2</v>
      </c>
      <c r="BC214">
        <v>0.128</v>
      </c>
      <c r="BD214">
        <v>8.72E-2</v>
      </c>
      <c r="BE214">
        <v>4.4000000000000003E-3</v>
      </c>
      <c r="BF214">
        <v>4.0000000000000001E-3</v>
      </c>
      <c r="BG214">
        <v>4.7000000000000002E-3</v>
      </c>
      <c r="BH214">
        <v>4.4999999999999997E-3</v>
      </c>
    </row>
    <row r="215" spans="1:60" x14ac:dyDescent="0.3">
      <c r="A215" s="1" t="s">
        <v>274</v>
      </c>
      <c r="B215" t="s">
        <v>275</v>
      </c>
      <c r="C215" t="s">
        <v>275</v>
      </c>
      <c r="D215" t="s">
        <v>275</v>
      </c>
      <c r="E215" t="s">
        <v>275</v>
      </c>
      <c r="F215" s="15" t="s">
        <v>275</v>
      </c>
      <c r="G215" t="s">
        <v>275</v>
      </c>
      <c r="H215" t="s">
        <v>275</v>
      </c>
      <c r="I215" t="s">
        <v>275</v>
      </c>
      <c r="J215" t="s">
        <v>275</v>
      </c>
      <c r="K215">
        <v>7.7975000000000003</v>
      </c>
      <c r="L215">
        <v>4.9086999999999996</v>
      </c>
      <c r="M215">
        <v>11.6919</v>
      </c>
      <c r="N215">
        <v>142.36019999999999</v>
      </c>
      <c r="O215">
        <v>5.3124000000000002</v>
      </c>
      <c r="P215">
        <v>4.6170999999999998</v>
      </c>
      <c r="Q215">
        <v>8.1745999999999999</v>
      </c>
      <c r="R215">
        <v>25.505299999999998</v>
      </c>
      <c r="S215">
        <v>1.3996</v>
      </c>
      <c r="T215">
        <v>2.7174999999999998</v>
      </c>
      <c r="U215">
        <v>5.4349999999999996</v>
      </c>
      <c r="V215">
        <v>16.7988</v>
      </c>
      <c r="W215">
        <v>4.891</v>
      </c>
      <c r="X215">
        <v>1.0696000000000001</v>
      </c>
      <c r="Y215">
        <v>17.8813</v>
      </c>
      <c r="Z215">
        <v>31.661300000000001</v>
      </c>
      <c r="AA215">
        <v>1.0263</v>
      </c>
      <c r="AB215">
        <v>8.0633999999999997</v>
      </c>
      <c r="AC215">
        <v>12.3443</v>
      </c>
      <c r="AD215">
        <v>19.662500000000001</v>
      </c>
      <c r="AE215">
        <v>59.768900000000002</v>
      </c>
      <c r="AF215">
        <v>19.364599999999999</v>
      </c>
      <c r="AG215">
        <v>2.6162000000000001</v>
      </c>
      <c r="AH215">
        <v>0.56799999999999995</v>
      </c>
      <c r="AI215">
        <v>2.5000000000000001E-3</v>
      </c>
      <c r="AJ215">
        <v>0.156</v>
      </c>
      <c r="AK215">
        <v>2.07E-2</v>
      </c>
      <c r="AL215">
        <v>0.28970000000000001</v>
      </c>
      <c r="AM215">
        <v>4.3E-3</v>
      </c>
      <c r="AN215">
        <v>4.4000000000000003E-3</v>
      </c>
      <c r="AO215">
        <v>9.2999999999999992E-3</v>
      </c>
      <c r="AP215">
        <v>1.8200000000000001E-2</v>
      </c>
      <c r="AQ215">
        <v>4.0000000000000001E-3</v>
      </c>
      <c r="AR215">
        <v>1.0800000000000001E-2</v>
      </c>
      <c r="AS215">
        <v>2.7000000000000001E-3</v>
      </c>
      <c r="AT215">
        <v>6.6900000000000001E-2</v>
      </c>
      <c r="AU215">
        <v>5.3E-3</v>
      </c>
      <c r="AV215">
        <v>1.4200000000000001E-2</v>
      </c>
      <c r="AW215">
        <v>6.1100000000000002E-2</v>
      </c>
      <c r="AX215">
        <v>3.2000000000000002E-3</v>
      </c>
      <c r="AY215">
        <v>1.6299999999999999E-2</v>
      </c>
      <c r="AZ215">
        <v>3.4799999999999998E-2</v>
      </c>
      <c r="BA215">
        <v>3.8999999999999998E-3</v>
      </c>
      <c r="BB215">
        <v>3.8999999999999998E-3</v>
      </c>
      <c r="BC215">
        <v>0.1241</v>
      </c>
      <c r="BD215">
        <v>7.5800000000000006E-2</v>
      </c>
      <c r="BE215">
        <v>4.4000000000000003E-3</v>
      </c>
      <c r="BF215">
        <v>4.0000000000000001E-3</v>
      </c>
      <c r="BG215">
        <v>4.7000000000000002E-3</v>
      </c>
      <c r="BH215">
        <v>4.4999999999999997E-3</v>
      </c>
    </row>
    <row r="216" spans="1:60" x14ac:dyDescent="0.3">
      <c r="A216" s="1" t="s">
        <v>565</v>
      </c>
      <c r="B216" t="s">
        <v>275</v>
      </c>
      <c r="C216" t="s">
        <v>275</v>
      </c>
      <c r="D216" t="s">
        <v>275</v>
      </c>
      <c r="E216" t="s">
        <v>275</v>
      </c>
      <c r="F216" s="15" t="s">
        <v>275</v>
      </c>
      <c r="G216" t="s">
        <v>275</v>
      </c>
      <c r="H216" t="s">
        <v>275</v>
      </c>
      <c r="I216" t="s">
        <v>275</v>
      </c>
      <c r="J216" t="s">
        <v>275</v>
      </c>
      <c r="K216">
        <v>8.5683000000000007</v>
      </c>
      <c r="L216">
        <v>4.8935000000000004</v>
      </c>
      <c r="M216">
        <v>12.5219</v>
      </c>
      <c r="N216">
        <v>146.42490000000001</v>
      </c>
      <c r="O216">
        <v>5.5187999999999997</v>
      </c>
      <c r="P216">
        <v>4.5217000000000001</v>
      </c>
      <c r="Q216">
        <v>9.2239000000000004</v>
      </c>
      <c r="R216">
        <v>26.671700000000001</v>
      </c>
      <c r="S216">
        <v>1.244</v>
      </c>
      <c r="T216">
        <v>2.5668000000000002</v>
      </c>
      <c r="U216">
        <v>5.9496000000000002</v>
      </c>
      <c r="V216">
        <v>16.401299999999999</v>
      </c>
      <c r="W216">
        <v>4.7252000000000001</v>
      </c>
      <c r="X216">
        <v>0.6895</v>
      </c>
      <c r="Y216">
        <v>18.709299999999999</v>
      </c>
      <c r="Z216">
        <v>31.359500000000001</v>
      </c>
      <c r="AA216">
        <v>0.77400000000000002</v>
      </c>
      <c r="AB216">
        <v>8.3504000000000005</v>
      </c>
      <c r="AC216">
        <v>11.996700000000001</v>
      </c>
      <c r="AD216">
        <v>20.528400000000001</v>
      </c>
      <c r="AE216">
        <v>60.234200000000001</v>
      </c>
      <c r="AF216">
        <v>18.308700000000002</v>
      </c>
      <c r="AG216">
        <v>2.2989999999999999</v>
      </c>
      <c r="AH216">
        <v>0.32369999999999999</v>
      </c>
      <c r="AI216">
        <v>6.0000000000000001E-3</v>
      </c>
      <c r="AJ216">
        <v>0.16039999999999999</v>
      </c>
      <c r="AK216">
        <v>2.47E-2</v>
      </c>
      <c r="AL216">
        <v>0.30070000000000002</v>
      </c>
      <c r="AM216">
        <v>1.26E-2</v>
      </c>
      <c r="AN216">
        <v>4.4000000000000003E-3</v>
      </c>
      <c r="AO216">
        <v>6.6E-3</v>
      </c>
      <c r="AP216">
        <v>2.9700000000000001E-2</v>
      </c>
      <c r="AQ216">
        <v>4.0000000000000001E-3</v>
      </c>
      <c r="AR216">
        <v>1.3299999999999999E-2</v>
      </c>
      <c r="AS216">
        <v>2.7000000000000001E-3</v>
      </c>
      <c r="AT216">
        <v>7.6200000000000004E-2</v>
      </c>
      <c r="AU216">
        <v>5.3E-3</v>
      </c>
      <c r="AV216">
        <v>1.66E-2</v>
      </c>
      <c r="AW216">
        <v>6.4399999999999999E-2</v>
      </c>
      <c r="AX216">
        <v>3.2000000000000002E-3</v>
      </c>
      <c r="AY216">
        <v>2.12E-2</v>
      </c>
      <c r="AZ216">
        <v>4.87E-2</v>
      </c>
      <c r="BA216">
        <v>3.8999999999999998E-3</v>
      </c>
      <c r="BB216">
        <v>9.7999999999999997E-3</v>
      </c>
      <c r="BC216">
        <v>0.123</v>
      </c>
      <c r="BD216">
        <v>8.3199999999999996E-2</v>
      </c>
      <c r="BE216">
        <v>4.4000000000000003E-3</v>
      </c>
      <c r="BF216">
        <v>1.41E-2</v>
      </c>
      <c r="BG216">
        <v>4.7000000000000002E-3</v>
      </c>
      <c r="BH216">
        <v>4.4999999999999997E-3</v>
      </c>
    </row>
    <row r="217" spans="1:60" x14ac:dyDescent="0.3">
      <c r="A217" s="1" t="s">
        <v>566</v>
      </c>
      <c r="B217" t="s">
        <v>275</v>
      </c>
      <c r="C217" t="s">
        <v>275</v>
      </c>
      <c r="D217" t="s">
        <v>275</v>
      </c>
      <c r="E217" t="s">
        <v>275</v>
      </c>
      <c r="F217" s="15" t="s">
        <v>275</v>
      </c>
      <c r="G217" t="s">
        <v>275</v>
      </c>
      <c r="H217" t="s">
        <v>275</v>
      </c>
      <c r="I217" t="s">
        <v>275</v>
      </c>
      <c r="J217" t="s">
        <v>275</v>
      </c>
      <c r="K217">
        <v>8.4124999999999996</v>
      </c>
      <c r="L217">
        <v>5.2823000000000002</v>
      </c>
      <c r="M217">
        <v>12.8018</v>
      </c>
      <c r="N217">
        <v>149.3981</v>
      </c>
      <c r="O217">
        <v>5.5340999999999996</v>
      </c>
      <c r="P217">
        <v>4.5366</v>
      </c>
      <c r="Q217">
        <v>9.0363000000000007</v>
      </c>
      <c r="R217">
        <v>26.124099999999999</v>
      </c>
      <c r="S217">
        <v>1.0876999999999999</v>
      </c>
      <c r="T217">
        <v>2.2387000000000001</v>
      </c>
      <c r="U217">
        <v>5.9173</v>
      </c>
      <c r="V217">
        <v>15.908799999999999</v>
      </c>
      <c r="W217">
        <v>4.5247999999999999</v>
      </c>
      <c r="X217">
        <v>1.0256000000000001</v>
      </c>
      <c r="Y217">
        <v>18.197800000000001</v>
      </c>
      <c r="Z217">
        <v>29.593900000000001</v>
      </c>
      <c r="AA217">
        <v>0.93430000000000002</v>
      </c>
      <c r="AB217">
        <v>8.0892999999999997</v>
      </c>
      <c r="AC217">
        <v>11.7502</v>
      </c>
      <c r="AD217">
        <v>21.656400000000001</v>
      </c>
      <c r="AE217">
        <v>58.807600000000001</v>
      </c>
      <c r="AF217">
        <v>17.295999999999999</v>
      </c>
      <c r="AG217">
        <v>2.2652999999999999</v>
      </c>
      <c r="AH217">
        <v>0.42399999999999999</v>
      </c>
      <c r="AI217">
        <v>2.5000000000000001E-3</v>
      </c>
      <c r="AJ217">
        <v>0.1618</v>
      </c>
      <c r="AK217">
        <v>1.5800000000000002E-2</v>
      </c>
      <c r="AL217">
        <v>0.31080000000000002</v>
      </c>
      <c r="AM217">
        <v>9.4999999999999998E-3</v>
      </c>
      <c r="AN217">
        <v>4.4000000000000003E-3</v>
      </c>
      <c r="AO217">
        <v>3.5000000000000001E-3</v>
      </c>
      <c r="AP217">
        <v>2.4899999999999999E-2</v>
      </c>
      <c r="AQ217">
        <v>4.0000000000000001E-3</v>
      </c>
      <c r="AR217">
        <v>9.2999999999999992E-3</v>
      </c>
      <c r="AS217">
        <v>2.7000000000000001E-3</v>
      </c>
      <c r="AT217">
        <v>7.4700000000000003E-2</v>
      </c>
      <c r="AU217">
        <v>5.3E-3</v>
      </c>
      <c r="AV217">
        <v>1.54E-2</v>
      </c>
      <c r="AW217">
        <v>6.08E-2</v>
      </c>
      <c r="AX217">
        <v>3.2000000000000002E-3</v>
      </c>
      <c r="AY217">
        <v>1.9300000000000001E-2</v>
      </c>
      <c r="AZ217">
        <v>4.02E-2</v>
      </c>
      <c r="BA217">
        <v>3.8999999999999998E-3</v>
      </c>
      <c r="BB217">
        <v>8.0000000000000002E-3</v>
      </c>
      <c r="BC217">
        <v>0.1263</v>
      </c>
      <c r="BD217">
        <v>8.7499999999999994E-2</v>
      </c>
      <c r="BE217">
        <v>4.4000000000000003E-3</v>
      </c>
      <c r="BF217">
        <v>4.0000000000000001E-3</v>
      </c>
      <c r="BG217">
        <v>4.7000000000000002E-3</v>
      </c>
      <c r="BH217">
        <v>4.4999999999999997E-3</v>
      </c>
    </row>
    <row r="218" spans="1:60" x14ac:dyDescent="0.3">
      <c r="A218" s="1" t="s">
        <v>276</v>
      </c>
      <c r="B218" t="s">
        <v>275</v>
      </c>
      <c r="C218" t="s">
        <v>275</v>
      </c>
      <c r="D218" t="s">
        <v>275</v>
      </c>
      <c r="E218" t="s">
        <v>275</v>
      </c>
      <c r="F218" s="15" t="s">
        <v>275</v>
      </c>
      <c r="G218" t="s">
        <v>275</v>
      </c>
      <c r="H218" t="s">
        <v>275</v>
      </c>
      <c r="I218" t="s">
        <v>275</v>
      </c>
      <c r="J218" t="s">
        <v>275</v>
      </c>
      <c r="K218">
        <v>8.6836000000000002</v>
      </c>
      <c r="L218">
        <v>4.9187000000000003</v>
      </c>
      <c r="M218">
        <v>13.8139</v>
      </c>
      <c r="N218">
        <v>145.52799999999999</v>
      </c>
      <c r="O218">
        <v>5.3967000000000001</v>
      </c>
      <c r="P218">
        <v>4.8994</v>
      </c>
      <c r="Q218">
        <v>10.0825</v>
      </c>
      <c r="R218">
        <v>27.799299999999999</v>
      </c>
      <c r="S218">
        <v>1.0518000000000001</v>
      </c>
      <c r="T218">
        <v>3.5446</v>
      </c>
      <c r="U218">
        <v>7.2426000000000004</v>
      </c>
      <c r="V218">
        <v>17.828600000000002</v>
      </c>
      <c r="W218">
        <v>5.2104999999999997</v>
      </c>
      <c r="X218">
        <v>0.99299999999999999</v>
      </c>
      <c r="Y218">
        <v>21.452500000000001</v>
      </c>
      <c r="Z218">
        <v>33.8247</v>
      </c>
      <c r="AA218">
        <v>1.1863999999999999</v>
      </c>
      <c r="AB218">
        <v>9.8161000000000005</v>
      </c>
      <c r="AC218">
        <v>13.569000000000001</v>
      </c>
      <c r="AD218">
        <v>23.49</v>
      </c>
      <c r="AE218">
        <v>65.778700000000001</v>
      </c>
      <c r="AF218">
        <v>20.754799999999999</v>
      </c>
      <c r="AG218">
        <v>2.9493999999999998</v>
      </c>
      <c r="AH218">
        <v>0.34139999999999998</v>
      </c>
      <c r="AI218">
        <v>2.5000000000000001E-3</v>
      </c>
      <c r="AJ218">
        <v>0.14990000000000001</v>
      </c>
      <c r="AK218">
        <v>1.8800000000000001E-2</v>
      </c>
      <c r="AL218">
        <v>0.28489999999999999</v>
      </c>
      <c r="AM218">
        <v>1.26E-2</v>
      </c>
      <c r="AN218">
        <v>4.4000000000000003E-3</v>
      </c>
      <c r="AO218">
        <v>7.7999999999999996E-3</v>
      </c>
      <c r="AP218">
        <v>3.1E-2</v>
      </c>
      <c r="AQ218">
        <v>4.0000000000000001E-3</v>
      </c>
      <c r="AR218">
        <v>1.4999999999999999E-2</v>
      </c>
      <c r="AS218">
        <v>6.3E-3</v>
      </c>
      <c r="AT218">
        <v>6.6600000000000006E-2</v>
      </c>
      <c r="AU218">
        <v>5.3E-3</v>
      </c>
      <c r="AV218">
        <v>2.18E-2</v>
      </c>
      <c r="AW218">
        <v>6.6299999999999998E-2</v>
      </c>
      <c r="AX218">
        <v>3.2000000000000002E-3</v>
      </c>
      <c r="AY218">
        <v>2.18E-2</v>
      </c>
      <c r="AZ218">
        <v>4.7300000000000002E-2</v>
      </c>
      <c r="BA218">
        <v>3.8999999999999998E-3</v>
      </c>
      <c r="BB218">
        <v>6.7000000000000002E-3</v>
      </c>
      <c r="BC218">
        <v>0.1285</v>
      </c>
      <c r="BD218">
        <v>8.2900000000000001E-2</v>
      </c>
      <c r="BE218">
        <v>4.4000000000000003E-3</v>
      </c>
      <c r="BF218">
        <v>1.24E-2</v>
      </c>
      <c r="BG218">
        <v>4.7000000000000002E-3</v>
      </c>
      <c r="BH218">
        <v>4.4999999999999997E-3</v>
      </c>
    </row>
    <row r="219" spans="1:60" x14ac:dyDescent="0.3">
      <c r="A219" s="1" t="s">
        <v>567</v>
      </c>
      <c r="B219" t="s">
        <v>275</v>
      </c>
      <c r="C219" t="s">
        <v>275</v>
      </c>
      <c r="D219" t="s">
        <v>275</v>
      </c>
      <c r="E219" t="s">
        <v>275</v>
      </c>
      <c r="F219" s="15" t="s">
        <v>275</v>
      </c>
      <c r="G219" t="s">
        <v>275</v>
      </c>
      <c r="H219" t="s">
        <v>275</v>
      </c>
      <c r="I219" t="s">
        <v>275</v>
      </c>
      <c r="J219" t="s">
        <v>275</v>
      </c>
      <c r="K219">
        <v>8.4505999999999997</v>
      </c>
      <c r="L219">
        <v>5.5740999999999996</v>
      </c>
      <c r="M219">
        <v>10.744999999999999</v>
      </c>
      <c r="N219">
        <v>138.68180000000001</v>
      </c>
      <c r="O219">
        <v>5.2317999999999998</v>
      </c>
      <c r="P219">
        <v>5.4416000000000002</v>
      </c>
      <c r="Q219">
        <v>7.6554000000000002</v>
      </c>
      <c r="R219">
        <v>26.457699999999999</v>
      </c>
      <c r="S219">
        <v>1.1040000000000001</v>
      </c>
      <c r="T219">
        <v>2.9378000000000002</v>
      </c>
      <c r="U219">
        <v>5.5751999999999997</v>
      </c>
      <c r="V219">
        <v>16.296099999999999</v>
      </c>
      <c r="W219">
        <v>4.8845000000000001</v>
      </c>
      <c r="X219">
        <v>0.62949999999999995</v>
      </c>
      <c r="Y219">
        <v>16.165099999999999</v>
      </c>
      <c r="Z219">
        <v>30.479800000000001</v>
      </c>
      <c r="AA219">
        <v>1.2236</v>
      </c>
      <c r="AB219">
        <v>7.5983999999999998</v>
      </c>
      <c r="AC219">
        <v>12.161300000000001</v>
      </c>
      <c r="AD219">
        <v>16.548100000000002</v>
      </c>
      <c r="AE219">
        <v>51.080599999999997</v>
      </c>
      <c r="AF219">
        <v>18.867999999999999</v>
      </c>
      <c r="AG219">
        <v>2.4316</v>
      </c>
      <c r="AH219">
        <v>0.49919999999999998</v>
      </c>
      <c r="AI219">
        <v>2.5000000000000001E-3</v>
      </c>
      <c r="AJ219">
        <v>0.1545</v>
      </c>
      <c r="AK219">
        <v>1.8800000000000001E-2</v>
      </c>
      <c r="AL219">
        <v>0.27879999999999999</v>
      </c>
      <c r="AM219">
        <v>1.21E-2</v>
      </c>
      <c r="AN219">
        <v>4.4000000000000003E-3</v>
      </c>
      <c r="AO219">
        <v>9.7999999999999997E-3</v>
      </c>
      <c r="AP219">
        <v>2.46E-2</v>
      </c>
      <c r="AQ219">
        <v>4.0000000000000001E-3</v>
      </c>
      <c r="AR219">
        <v>1.0500000000000001E-2</v>
      </c>
      <c r="AS219">
        <v>5.4999999999999997E-3</v>
      </c>
      <c r="AT219">
        <v>7.0099999999999996E-2</v>
      </c>
      <c r="AU219">
        <v>5.3E-3</v>
      </c>
      <c r="AV219">
        <v>1.5599999999999999E-2</v>
      </c>
      <c r="AW219">
        <v>6.3E-2</v>
      </c>
      <c r="AX219">
        <v>3.2000000000000002E-3</v>
      </c>
      <c r="AY219">
        <v>2.4899999999999999E-2</v>
      </c>
      <c r="AZ219">
        <v>4.6399999999999997E-2</v>
      </c>
      <c r="BA219">
        <v>3.8999999999999998E-3</v>
      </c>
      <c r="BB219">
        <v>8.0000000000000002E-3</v>
      </c>
      <c r="BC219">
        <v>0.1111</v>
      </c>
      <c r="BD219">
        <v>8.0699999999999994E-2</v>
      </c>
      <c r="BE219">
        <v>4.4000000000000003E-3</v>
      </c>
      <c r="BF219">
        <v>1.4500000000000001E-2</v>
      </c>
      <c r="BG219">
        <v>4.7000000000000002E-3</v>
      </c>
      <c r="BH219">
        <v>4.4999999999999997E-3</v>
      </c>
    </row>
    <row r="220" spans="1:60" x14ac:dyDescent="0.3">
      <c r="A220" s="1" t="s">
        <v>277</v>
      </c>
      <c r="B220" t="s">
        <v>275</v>
      </c>
      <c r="C220" t="s">
        <v>275</v>
      </c>
      <c r="D220" t="s">
        <v>275</v>
      </c>
      <c r="E220" t="s">
        <v>275</v>
      </c>
      <c r="F220" s="15" t="s">
        <v>275</v>
      </c>
      <c r="G220" t="s">
        <v>275</v>
      </c>
      <c r="H220" t="s">
        <v>275</v>
      </c>
      <c r="I220" t="s">
        <v>275</v>
      </c>
      <c r="J220" t="s">
        <v>275</v>
      </c>
      <c r="K220">
        <v>8.0634999999999994</v>
      </c>
      <c r="L220">
        <v>5.3006000000000002</v>
      </c>
      <c r="M220">
        <v>11.0747</v>
      </c>
      <c r="N220">
        <v>136.4417</v>
      </c>
      <c r="O220">
        <v>5.0397999999999996</v>
      </c>
      <c r="P220">
        <v>4.3667999999999996</v>
      </c>
      <c r="Q220">
        <v>7.8368000000000002</v>
      </c>
      <c r="R220">
        <v>26.358599999999999</v>
      </c>
      <c r="S220">
        <v>1.1214</v>
      </c>
      <c r="T220">
        <v>2.4161000000000001</v>
      </c>
      <c r="U220">
        <v>5.7374000000000001</v>
      </c>
      <c r="V220">
        <v>15.811999999999999</v>
      </c>
      <c r="W220">
        <v>4.6544999999999996</v>
      </c>
      <c r="X220">
        <v>0.48520000000000002</v>
      </c>
      <c r="Y220">
        <v>16.761500000000002</v>
      </c>
      <c r="Z220">
        <v>31.091999999999999</v>
      </c>
      <c r="AA220">
        <v>0.61619999999999997</v>
      </c>
      <c r="AB220">
        <v>7.4901999999999997</v>
      </c>
      <c r="AC220">
        <v>11.674799999999999</v>
      </c>
      <c r="AD220">
        <v>17.997399999999999</v>
      </c>
      <c r="AE220">
        <v>53.960099999999997</v>
      </c>
      <c r="AF220">
        <v>19.531700000000001</v>
      </c>
      <c r="AG220">
        <v>1.9756</v>
      </c>
      <c r="AH220">
        <v>0.30509999999999998</v>
      </c>
      <c r="AI220">
        <v>2.5000000000000001E-3</v>
      </c>
      <c r="AJ220">
        <v>0.15709999999999999</v>
      </c>
      <c r="AK220">
        <v>1.6400000000000001E-2</v>
      </c>
      <c r="AL220">
        <v>0.28120000000000001</v>
      </c>
      <c r="AM220">
        <v>4.3E-3</v>
      </c>
      <c r="AN220">
        <v>4.4000000000000003E-3</v>
      </c>
      <c r="AO220">
        <v>8.5000000000000006E-3</v>
      </c>
      <c r="AP220">
        <v>1.54E-2</v>
      </c>
      <c r="AQ220">
        <v>4.0000000000000001E-3</v>
      </c>
      <c r="AR220">
        <v>7.9000000000000008E-3</v>
      </c>
      <c r="AS220">
        <v>2.7000000000000001E-3</v>
      </c>
      <c r="AT220">
        <v>6.2E-2</v>
      </c>
      <c r="AU220">
        <v>5.3E-3</v>
      </c>
      <c r="AV220">
        <v>1.9900000000000001E-2</v>
      </c>
      <c r="AW220">
        <v>6.1100000000000002E-2</v>
      </c>
      <c r="AX220">
        <v>3.2000000000000002E-3</v>
      </c>
      <c r="AY220">
        <v>1.6500000000000001E-2</v>
      </c>
      <c r="AZ220">
        <v>3.7699999999999997E-2</v>
      </c>
      <c r="BA220">
        <v>3.8999999999999998E-3</v>
      </c>
      <c r="BB220">
        <v>8.0999999999999996E-3</v>
      </c>
      <c r="BC220">
        <v>0.121</v>
      </c>
      <c r="BD220">
        <v>7.7600000000000002E-2</v>
      </c>
      <c r="BE220">
        <v>4.4000000000000003E-3</v>
      </c>
      <c r="BF220">
        <v>4.0000000000000001E-3</v>
      </c>
      <c r="BG220">
        <v>4.7000000000000002E-3</v>
      </c>
      <c r="BH220">
        <v>4.4999999999999997E-3</v>
      </c>
    </row>
    <row r="221" spans="1:60" x14ac:dyDescent="0.3">
      <c r="A221" s="1" t="s">
        <v>278</v>
      </c>
      <c r="B221" t="s">
        <v>275</v>
      </c>
      <c r="C221" t="s">
        <v>275</v>
      </c>
      <c r="D221" t="s">
        <v>275</v>
      </c>
      <c r="E221" t="s">
        <v>275</v>
      </c>
      <c r="F221" s="15" t="s">
        <v>275</v>
      </c>
      <c r="G221" t="s">
        <v>275</v>
      </c>
      <c r="H221" t="s">
        <v>275</v>
      </c>
      <c r="I221" t="s">
        <v>275</v>
      </c>
      <c r="J221" t="s">
        <v>275</v>
      </c>
      <c r="K221">
        <v>8.0061</v>
      </c>
      <c r="L221">
        <v>5.5471000000000004</v>
      </c>
      <c r="M221">
        <v>10.4977</v>
      </c>
      <c r="N221">
        <v>141.17400000000001</v>
      </c>
      <c r="O221">
        <v>5.0331000000000001</v>
      </c>
      <c r="P221">
        <v>4.2039</v>
      </c>
      <c r="Q221">
        <v>7.6879</v>
      </c>
      <c r="R221">
        <v>26.560199999999998</v>
      </c>
      <c r="S221">
        <v>1.383</v>
      </c>
      <c r="T221">
        <v>2.6604000000000001</v>
      </c>
      <c r="U221">
        <v>4.6028000000000002</v>
      </c>
      <c r="V221">
        <v>16.174299999999999</v>
      </c>
      <c r="W221">
        <v>4.5183</v>
      </c>
      <c r="X221">
        <v>0.44940000000000002</v>
      </c>
      <c r="Y221">
        <v>16.2257</v>
      </c>
      <c r="Z221">
        <v>32.288600000000002</v>
      </c>
      <c r="AA221">
        <v>0.82</v>
      </c>
      <c r="AB221">
        <v>7.9358000000000004</v>
      </c>
      <c r="AC221">
        <v>11.9453</v>
      </c>
      <c r="AD221">
        <v>17.150400000000001</v>
      </c>
      <c r="AE221">
        <v>54.764099999999999</v>
      </c>
      <c r="AF221">
        <v>19.3842</v>
      </c>
      <c r="AG221">
        <v>2.1055999999999999</v>
      </c>
      <c r="AH221">
        <v>0.49080000000000001</v>
      </c>
      <c r="AI221">
        <v>2.5000000000000001E-3</v>
      </c>
      <c r="AJ221">
        <v>0.1779</v>
      </c>
      <c r="AK221">
        <v>1.8499999999999999E-2</v>
      </c>
      <c r="AL221">
        <v>0.29949999999999999</v>
      </c>
      <c r="AM221">
        <v>4.3E-3</v>
      </c>
      <c r="AN221">
        <v>4.4000000000000003E-3</v>
      </c>
      <c r="AO221">
        <v>3.5000000000000001E-3</v>
      </c>
      <c r="AP221">
        <v>1.61E-2</v>
      </c>
      <c r="AQ221">
        <v>4.0000000000000001E-3</v>
      </c>
      <c r="AR221">
        <v>2.8E-3</v>
      </c>
      <c r="AS221">
        <v>2.7000000000000001E-3</v>
      </c>
      <c r="AT221">
        <v>5.2600000000000001E-2</v>
      </c>
      <c r="AU221">
        <v>5.3E-3</v>
      </c>
      <c r="AV221">
        <v>1.77E-2</v>
      </c>
      <c r="AW221">
        <v>5.2900000000000003E-2</v>
      </c>
      <c r="AX221">
        <v>3.2000000000000002E-3</v>
      </c>
      <c r="AY221">
        <v>1.89E-2</v>
      </c>
      <c r="AZ221">
        <v>3.1300000000000001E-2</v>
      </c>
      <c r="BA221">
        <v>3.8999999999999998E-3</v>
      </c>
      <c r="BB221">
        <v>3.8999999999999998E-3</v>
      </c>
      <c r="BC221">
        <v>0.1192</v>
      </c>
      <c r="BD221">
        <v>8.0500000000000002E-2</v>
      </c>
      <c r="BE221">
        <v>4.4000000000000003E-3</v>
      </c>
      <c r="BF221">
        <v>4.0000000000000001E-3</v>
      </c>
      <c r="BG221">
        <v>4.7000000000000002E-3</v>
      </c>
      <c r="BH221">
        <v>4.4999999999999997E-3</v>
      </c>
    </row>
    <row r="222" spans="1:60" x14ac:dyDescent="0.3">
      <c r="A222" s="1" t="s">
        <v>279</v>
      </c>
      <c r="B222" t="s">
        <v>275</v>
      </c>
      <c r="C222" t="s">
        <v>275</v>
      </c>
      <c r="D222" t="s">
        <v>275</v>
      </c>
      <c r="E222" t="s">
        <v>275</v>
      </c>
      <c r="F222" s="15" t="s">
        <v>275</v>
      </c>
      <c r="G222" t="s">
        <v>275</v>
      </c>
      <c r="H222" t="s">
        <v>275</v>
      </c>
      <c r="I222" t="s">
        <v>275</v>
      </c>
      <c r="J222" t="s">
        <v>275</v>
      </c>
      <c r="K222">
        <v>8.2210999999999999</v>
      </c>
      <c r="L222">
        <v>5.4261999999999997</v>
      </c>
      <c r="M222">
        <v>11.958600000000001</v>
      </c>
      <c r="N222">
        <v>142.2285</v>
      </c>
      <c r="O222">
        <v>5.7714999999999996</v>
      </c>
      <c r="P222">
        <v>4.6414</v>
      </c>
      <c r="Q222">
        <v>9.0404999999999998</v>
      </c>
      <c r="R222">
        <v>27.775600000000001</v>
      </c>
      <c r="S222">
        <v>1.4717</v>
      </c>
      <c r="T222">
        <v>2.8586</v>
      </c>
      <c r="U222">
        <v>5.7172000000000001</v>
      </c>
      <c r="V222">
        <v>16.364899999999999</v>
      </c>
      <c r="W222">
        <v>4.8589000000000002</v>
      </c>
      <c r="X222">
        <v>0.80859999999999999</v>
      </c>
      <c r="Y222">
        <v>18.472999999999999</v>
      </c>
      <c r="Z222">
        <v>31.108599999999999</v>
      </c>
      <c r="AA222">
        <v>0.75839999999999996</v>
      </c>
      <c r="AB222">
        <v>7.9157000000000002</v>
      </c>
      <c r="AC222">
        <v>12.276199999999999</v>
      </c>
      <c r="AD222">
        <v>19.231999999999999</v>
      </c>
      <c r="AE222">
        <v>58.823</v>
      </c>
      <c r="AF222">
        <v>19.206099999999999</v>
      </c>
      <c r="AG222">
        <v>2.2298</v>
      </c>
      <c r="AH222">
        <v>0.42830000000000001</v>
      </c>
      <c r="AI222">
        <v>2.5000000000000001E-3</v>
      </c>
      <c r="AJ222">
        <v>0.16300000000000001</v>
      </c>
      <c r="AK222">
        <v>2.98E-2</v>
      </c>
      <c r="AL222">
        <v>0.30180000000000001</v>
      </c>
      <c r="AM222">
        <v>1.26E-2</v>
      </c>
      <c r="AN222">
        <v>4.4000000000000003E-3</v>
      </c>
      <c r="AO222">
        <v>9.9000000000000008E-3</v>
      </c>
      <c r="AP222">
        <v>2.9399999999999999E-2</v>
      </c>
      <c r="AQ222">
        <v>4.0000000000000001E-3</v>
      </c>
      <c r="AR222">
        <v>1.1299999999999999E-2</v>
      </c>
      <c r="AS222">
        <v>6.7000000000000002E-3</v>
      </c>
      <c r="AT222">
        <v>7.9399999999999998E-2</v>
      </c>
      <c r="AU222">
        <v>5.3E-3</v>
      </c>
      <c r="AV222">
        <v>2.29E-2</v>
      </c>
      <c r="AW222">
        <v>6.5799999999999997E-2</v>
      </c>
      <c r="AX222">
        <v>7.7000000000000002E-3</v>
      </c>
      <c r="AY222">
        <v>2.7E-2</v>
      </c>
      <c r="AZ222">
        <v>5.1299999999999998E-2</v>
      </c>
      <c r="BA222">
        <v>3.8999999999999998E-3</v>
      </c>
      <c r="BB222">
        <v>1.6400000000000001E-2</v>
      </c>
      <c r="BC222">
        <v>0.12889999999999999</v>
      </c>
      <c r="BD222">
        <v>8.8900000000000007E-2</v>
      </c>
      <c r="BE222">
        <v>4.4000000000000003E-3</v>
      </c>
      <c r="BF222">
        <v>1.83E-2</v>
      </c>
      <c r="BG222">
        <v>4.7000000000000002E-3</v>
      </c>
      <c r="BH222">
        <v>4.4999999999999997E-3</v>
      </c>
    </row>
    <row r="223" spans="1:60" x14ac:dyDescent="0.3">
      <c r="A223" s="1" t="s">
        <v>280</v>
      </c>
      <c r="B223" t="s">
        <v>275</v>
      </c>
      <c r="C223" t="s">
        <v>275</v>
      </c>
      <c r="D223" t="s">
        <v>275</v>
      </c>
      <c r="E223" t="s">
        <v>275</v>
      </c>
      <c r="F223" s="15" t="s">
        <v>275</v>
      </c>
      <c r="G223" t="s">
        <v>275</v>
      </c>
      <c r="H223" t="s">
        <v>275</v>
      </c>
      <c r="I223" t="s">
        <v>275</v>
      </c>
      <c r="J223" t="s">
        <v>275</v>
      </c>
      <c r="K223">
        <v>8.2972000000000001</v>
      </c>
      <c r="L223">
        <v>4.8540000000000001</v>
      </c>
      <c r="M223">
        <v>11.9321</v>
      </c>
      <c r="N223">
        <v>137.5479</v>
      </c>
      <c r="O223">
        <v>5.4273999999999996</v>
      </c>
      <c r="P223">
        <v>4.5688000000000004</v>
      </c>
      <c r="Q223">
        <v>8.3672000000000004</v>
      </c>
      <c r="R223">
        <v>26.120200000000001</v>
      </c>
      <c r="S223">
        <v>1.1253</v>
      </c>
      <c r="T223">
        <v>2.5381999999999998</v>
      </c>
      <c r="U223">
        <v>5.8015999999999996</v>
      </c>
      <c r="V223">
        <v>15.6591</v>
      </c>
      <c r="W223">
        <v>4.6482000000000001</v>
      </c>
      <c r="X223">
        <v>0.74170000000000003</v>
      </c>
      <c r="Y223">
        <v>17.545999999999999</v>
      </c>
      <c r="Z223">
        <v>30.8796</v>
      </c>
      <c r="AA223">
        <v>0.6008</v>
      </c>
      <c r="AB223">
        <v>8.0833999999999993</v>
      </c>
      <c r="AC223">
        <v>11.436999999999999</v>
      </c>
      <c r="AD223">
        <v>19.8538</v>
      </c>
      <c r="AE223">
        <v>57.091299999999997</v>
      </c>
      <c r="AF223">
        <v>18.3687</v>
      </c>
      <c r="AG223">
        <v>2.1147999999999998</v>
      </c>
      <c r="AH223">
        <v>0.33879999999999999</v>
      </c>
      <c r="AI223">
        <v>2.5000000000000001E-3</v>
      </c>
      <c r="AJ223">
        <v>0.1648</v>
      </c>
      <c r="AK223">
        <v>2.3699999999999999E-2</v>
      </c>
      <c r="AL223">
        <v>0.29010000000000002</v>
      </c>
      <c r="AM223">
        <v>1.0999999999999999E-2</v>
      </c>
      <c r="AN223">
        <v>4.4000000000000003E-3</v>
      </c>
      <c r="AO223">
        <v>7.4000000000000003E-3</v>
      </c>
      <c r="AP223">
        <v>2.5899999999999999E-2</v>
      </c>
      <c r="AQ223">
        <v>4.0000000000000001E-3</v>
      </c>
      <c r="AR223">
        <v>8.3999999999999995E-3</v>
      </c>
      <c r="AS223">
        <v>7.7000000000000002E-3</v>
      </c>
      <c r="AT223">
        <v>6.9000000000000006E-2</v>
      </c>
      <c r="AU223">
        <v>5.3E-3</v>
      </c>
      <c r="AV223">
        <v>1.9300000000000001E-2</v>
      </c>
      <c r="AW223">
        <v>6.4000000000000001E-2</v>
      </c>
      <c r="AX223">
        <v>3.2000000000000002E-3</v>
      </c>
      <c r="AY223">
        <v>2.63E-2</v>
      </c>
      <c r="AZ223">
        <v>4.6399999999999997E-2</v>
      </c>
      <c r="BA223">
        <v>3.8999999999999998E-3</v>
      </c>
      <c r="BB223">
        <v>9.5999999999999992E-3</v>
      </c>
      <c r="BC223">
        <v>0.1212</v>
      </c>
      <c r="BD223">
        <v>8.5400000000000004E-2</v>
      </c>
      <c r="BE223">
        <v>4.4000000000000003E-3</v>
      </c>
      <c r="BF223">
        <v>9.5999999999999992E-3</v>
      </c>
      <c r="BG223">
        <v>4.7000000000000002E-3</v>
      </c>
      <c r="BH223">
        <v>4.4999999999999997E-3</v>
      </c>
    </row>
    <row r="224" spans="1:60" x14ac:dyDescent="0.3">
      <c r="A224" s="1" t="s">
        <v>281</v>
      </c>
      <c r="B224" t="s">
        <v>275</v>
      </c>
      <c r="C224" t="s">
        <v>275</v>
      </c>
      <c r="D224" t="s">
        <v>275</v>
      </c>
      <c r="E224" t="s">
        <v>275</v>
      </c>
      <c r="F224" s="15" t="s">
        <v>275</v>
      </c>
      <c r="G224" t="s">
        <v>275</v>
      </c>
      <c r="H224" t="s">
        <v>275</v>
      </c>
      <c r="I224" t="s">
        <v>275</v>
      </c>
      <c r="J224" t="s">
        <v>275</v>
      </c>
      <c r="K224">
        <v>8.2543000000000006</v>
      </c>
      <c r="L224">
        <v>5.5442999999999998</v>
      </c>
      <c r="M224">
        <v>12.0764</v>
      </c>
      <c r="N224">
        <v>136.63210000000001</v>
      </c>
      <c r="O224">
        <v>5.1825000000000001</v>
      </c>
      <c r="P224">
        <v>4.8846999999999996</v>
      </c>
      <c r="Q224">
        <v>8.7533999999999992</v>
      </c>
      <c r="R224">
        <v>26.936900000000001</v>
      </c>
      <c r="S224">
        <v>1.3462000000000001</v>
      </c>
      <c r="T224">
        <v>2.6865999999999999</v>
      </c>
      <c r="U224">
        <v>5.7220000000000004</v>
      </c>
      <c r="V224">
        <v>15.752599999999999</v>
      </c>
      <c r="W224">
        <v>4.6420000000000003</v>
      </c>
      <c r="X224">
        <v>0.92559999999999998</v>
      </c>
      <c r="Y224">
        <v>17.944199999999999</v>
      </c>
      <c r="Z224">
        <v>29.959099999999999</v>
      </c>
      <c r="AA224">
        <v>0.95140000000000002</v>
      </c>
      <c r="AB224">
        <v>8.4375999999999998</v>
      </c>
      <c r="AC224">
        <v>11.4551</v>
      </c>
      <c r="AD224">
        <v>21.2258</v>
      </c>
      <c r="AE224">
        <v>59.298499999999997</v>
      </c>
      <c r="AF224">
        <v>18.646899999999999</v>
      </c>
      <c r="AG224">
        <v>2.1472000000000002</v>
      </c>
      <c r="AH224">
        <v>0.14169999999999999</v>
      </c>
      <c r="AI224">
        <v>2.5000000000000001E-3</v>
      </c>
      <c r="AJ224">
        <v>0.15260000000000001</v>
      </c>
      <c r="AK224">
        <v>3.32E-2</v>
      </c>
      <c r="AL224">
        <v>0.28560000000000002</v>
      </c>
      <c r="AM224">
        <v>8.2000000000000007E-3</v>
      </c>
      <c r="AN224">
        <v>4.4000000000000003E-3</v>
      </c>
      <c r="AO224">
        <v>9.7999999999999997E-3</v>
      </c>
      <c r="AP224">
        <v>3.3599999999999998E-2</v>
      </c>
      <c r="AQ224">
        <v>4.0000000000000001E-3</v>
      </c>
      <c r="AR224">
        <v>9.7999999999999997E-3</v>
      </c>
      <c r="AS224">
        <v>7.1999999999999998E-3</v>
      </c>
      <c r="AT224">
        <v>7.22E-2</v>
      </c>
      <c r="AU224">
        <v>5.3E-3</v>
      </c>
      <c r="AV224">
        <v>1.7299999999999999E-2</v>
      </c>
      <c r="AW224">
        <v>7.3899999999999993E-2</v>
      </c>
      <c r="AX224">
        <v>7.4000000000000003E-3</v>
      </c>
      <c r="AY224">
        <v>1.9300000000000001E-2</v>
      </c>
      <c r="AZ224">
        <v>4.4200000000000003E-2</v>
      </c>
      <c r="BA224">
        <v>3.8999999999999998E-3</v>
      </c>
      <c r="BB224">
        <v>8.0999999999999996E-3</v>
      </c>
      <c r="BC224">
        <v>0.1211</v>
      </c>
      <c r="BD224">
        <v>8.7300000000000003E-2</v>
      </c>
      <c r="BE224">
        <v>4.4000000000000003E-3</v>
      </c>
      <c r="BF224">
        <v>9.7000000000000003E-3</v>
      </c>
      <c r="BG224">
        <v>4.7000000000000002E-3</v>
      </c>
      <c r="BH224">
        <v>4.4999999999999997E-3</v>
      </c>
    </row>
    <row r="225" spans="1:60" x14ac:dyDescent="0.3">
      <c r="A225" s="1" t="s">
        <v>282</v>
      </c>
      <c r="B225" t="s">
        <v>275</v>
      </c>
      <c r="C225" t="s">
        <v>275</v>
      </c>
      <c r="D225" t="s">
        <v>275</v>
      </c>
      <c r="E225" t="s">
        <v>275</v>
      </c>
      <c r="F225" s="15" t="s">
        <v>275</v>
      </c>
      <c r="G225" t="s">
        <v>275</v>
      </c>
      <c r="H225" t="s">
        <v>275</v>
      </c>
      <c r="I225" t="s">
        <v>275</v>
      </c>
      <c r="J225" t="s">
        <v>275</v>
      </c>
      <c r="K225">
        <v>7.6593</v>
      </c>
      <c r="L225">
        <v>4.7126000000000001</v>
      </c>
      <c r="M225">
        <v>11.8177</v>
      </c>
      <c r="N225">
        <v>129.21629999999999</v>
      </c>
      <c r="O225">
        <v>4.8014999999999999</v>
      </c>
      <c r="P225">
        <v>4.0781000000000001</v>
      </c>
      <c r="Q225">
        <v>8.5286000000000008</v>
      </c>
      <c r="R225">
        <v>24.644300000000001</v>
      </c>
      <c r="S225">
        <v>0.65400000000000003</v>
      </c>
      <c r="T225">
        <v>2.9106999999999998</v>
      </c>
      <c r="U225">
        <v>6.3571</v>
      </c>
      <c r="V225">
        <v>15.012499999999999</v>
      </c>
      <c r="W225">
        <v>4.2361000000000004</v>
      </c>
      <c r="X225">
        <v>0.43859999999999999</v>
      </c>
      <c r="Y225">
        <v>18.1067</v>
      </c>
      <c r="Z225">
        <v>28.684200000000001</v>
      </c>
      <c r="AA225">
        <v>0.65849999999999997</v>
      </c>
      <c r="AB225">
        <v>8.6841000000000008</v>
      </c>
      <c r="AC225">
        <v>10.8818</v>
      </c>
      <c r="AD225">
        <v>21.885400000000001</v>
      </c>
      <c r="AE225">
        <v>57.187899999999999</v>
      </c>
      <c r="AF225">
        <v>18.070599999999999</v>
      </c>
      <c r="AG225">
        <v>2.0127000000000002</v>
      </c>
      <c r="AH225">
        <v>0.14169999999999999</v>
      </c>
      <c r="AI225">
        <v>2.5000000000000001E-3</v>
      </c>
      <c r="AJ225">
        <v>0.14990000000000001</v>
      </c>
      <c r="AK225">
        <v>2.0199999999999999E-2</v>
      </c>
      <c r="AL225">
        <v>0.26740000000000003</v>
      </c>
      <c r="AM225">
        <v>6.4999999999999997E-3</v>
      </c>
      <c r="AN225">
        <v>4.4000000000000003E-3</v>
      </c>
      <c r="AO225">
        <v>7.1999999999999998E-3</v>
      </c>
      <c r="AP225">
        <v>2.2800000000000001E-2</v>
      </c>
      <c r="AQ225">
        <v>4.0000000000000001E-3</v>
      </c>
      <c r="AR225">
        <v>1.04E-2</v>
      </c>
      <c r="AS225">
        <v>2.7000000000000001E-3</v>
      </c>
      <c r="AT225">
        <v>6.1499999999999999E-2</v>
      </c>
      <c r="AU225">
        <v>5.3E-3</v>
      </c>
      <c r="AV225">
        <v>1.4800000000000001E-2</v>
      </c>
      <c r="AW225">
        <v>6.1800000000000001E-2</v>
      </c>
      <c r="AX225">
        <v>3.2000000000000002E-3</v>
      </c>
      <c r="AY225">
        <v>0.02</v>
      </c>
      <c r="AZ225">
        <v>3.8399999999999997E-2</v>
      </c>
      <c r="BA225">
        <v>3.8999999999999998E-3</v>
      </c>
      <c r="BB225">
        <v>7.1000000000000004E-3</v>
      </c>
      <c r="BC225">
        <v>0.114</v>
      </c>
      <c r="BD225">
        <v>7.5300000000000006E-2</v>
      </c>
      <c r="BE225">
        <v>4.4000000000000003E-3</v>
      </c>
      <c r="BF225">
        <v>4.0000000000000001E-3</v>
      </c>
      <c r="BG225">
        <v>4.7000000000000002E-3</v>
      </c>
      <c r="BH225">
        <v>4.4999999999999997E-3</v>
      </c>
    </row>
    <row r="226" spans="1:60" x14ac:dyDescent="0.3">
      <c r="A226" s="1" t="s">
        <v>568</v>
      </c>
      <c r="B226" t="s">
        <v>275</v>
      </c>
      <c r="C226" t="s">
        <v>275</v>
      </c>
      <c r="D226" t="s">
        <v>275</v>
      </c>
      <c r="E226" t="s">
        <v>275</v>
      </c>
      <c r="F226" s="15" t="s">
        <v>275</v>
      </c>
      <c r="G226" t="s">
        <v>275</v>
      </c>
      <c r="H226" t="s">
        <v>275</v>
      </c>
      <c r="I226" t="s">
        <v>275</v>
      </c>
      <c r="J226" t="s">
        <v>275</v>
      </c>
      <c r="K226">
        <v>7.9059999999999997</v>
      </c>
      <c r="L226">
        <v>5.1429</v>
      </c>
      <c r="M226">
        <v>10.934100000000001</v>
      </c>
      <c r="N226">
        <v>128.81319999999999</v>
      </c>
      <c r="O226">
        <v>4.7675000000000001</v>
      </c>
      <c r="P226">
        <v>4.2019000000000002</v>
      </c>
      <c r="Q226">
        <v>7.6597</v>
      </c>
      <c r="R226">
        <v>23.5303</v>
      </c>
      <c r="S226">
        <v>1.0679000000000001</v>
      </c>
      <c r="T226">
        <v>2.3109999999999999</v>
      </c>
      <c r="U226">
        <v>4.9722</v>
      </c>
      <c r="V226">
        <v>14.271599999999999</v>
      </c>
      <c r="W226">
        <v>4.0750000000000002</v>
      </c>
      <c r="X226">
        <v>0.84309999999999996</v>
      </c>
      <c r="Y226">
        <v>16.039400000000001</v>
      </c>
      <c r="Z226">
        <v>26.843</v>
      </c>
      <c r="AA226">
        <v>0.85219999999999996</v>
      </c>
      <c r="AB226">
        <v>6.9954999999999998</v>
      </c>
      <c r="AC226">
        <v>10.3276</v>
      </c>
      <c r="AD226">
        <v>18.013000000000002</v>
      </c>
      <c r="AE226">
        <v>50.118200000000002</v>
      </c>
      <c r="AF226">
        <v>15.6587</v>
      </c>
      <c r="AG226">
        <v>2.2347999999999999</v>
      </c>
      <c r="AH226">
        <v>0.44690000000000002</v>
      </c>
      <c r="AI226">
        <v>2.5000000000000001E-3</v>
      </c>
      <c r="AJ226">
        <v>0.1555</v>
      </c>
      <c r="AK226">
        <v>2.1499999999999998E-2</v>
      </c>
      <c r="AL226">
        <v>0.29459999999999997</v>
      </c>
      <c r="AM226">
        <v>1.3299999999999999E-2</v>
      </c>
      <c r="AN226">
        <v>4.4000000000000003E-3</v>
      </c>
      <c r="AO226">
        <v>9.2999999999999992E-3</v>
      </c>
      <c r="AP226">
        <v>3.0099999999999998E-2</v>
      </c>
      <c r="AQ226">
        <v>4.0000000000000001E-3</v>
      </c>
      <c r="AR226">
        <v>1.0500000000000001E-2</v>
      </c>
      <c r="AS226">
        <v>1.17E-2</v>
      </c>
      <c r="AT226">
        <v>6.6600000000000006E-2</v>
      </c>
      <c r="AU226">
        <v>5.3E-3</v>
      </c>
      <c r="AV226">
        <v>1.47E-2</v>
      </c>
      <c r="AW226">
        <v>6.1699999999999998E-2</v>
      </c>
      <c r="AX226">
        <v>7.9000000000000008E-3</v>
      </c>
      <c r="AY226">
        <v>2.4500000000000001E-2</v>
      </c>
      <c r="AZ226">
        <v>5.0599999999999999E-2</v>
      </c>
      <c r="BA226">
        <v>3.8999999999999998E-3</v>
      </c>
      <c r="BB226">
        <v>1.2E-2</v>
      </c>
      <c r="BC226">
        <v>0.1216</v>
      </c>
      <c r="BD226">
        <v>8.0500000000000002E-2</v>
      </c>
      <c r="BE226">
        <v>4.4000000000000003E-3</v>
      </c>
      <c r="BF226">
        <v>1.7899999999999999E-2</v>
      </c>
      <c r="BG226">
        <v>4.7000000000000002E-3</v>
      </c>
      <c r="BH226">
        <v>4.4999999999999997E-3</v>
      </c>
    </row>
    <row r="227" spans="1:60" x14ac:dyDescent="0.3">
      <c r="A227" s="1" t="s">
        <v>283</v>
      </c>
      <c r="B227" t="s">
        <v>275</v>
      </c>
      <c r="C227" t="s">
        <v>275</v>
      </c>
      <c r="D227" t="s">
        <v>275</v>
      </c>
      <c r="E227" t="s">
        <v>275</v>
      </c>
      <c r="F227" s="15" t="s">
        <v>275</v>
      </c>
      <c r="G227" t="s">
        <v>275</v>
      </c>
      <c r="H227" t="s">
        <v>275</v>
      </c>
      <c r="I227" t="s">
        <v>275</v>
      </c>
      <c r="J227" t="s">
        <v>275</v>
      </c>
      <c r="K227">
        <v>8.0067000000000004</v>
      </c>
      <c r="L227">
        <v>5.1185999999999998</v>
      </c>
      <c r="M227">
        <v>11.3644</v>
      </c>
      <c r="N227">
        <v>136.755</v>
      </c>
      <c r="O227">
        <v>5.0808</v>
      </c>
      <c r="P227">
        <v>4.2716000000000003</v>
      </c>
      <c r="Q227">
        <v>8.2150999999999996</v>
      </c>
      <c r="R227">
        <v>25.664000000000001</v>
      </c>
      <c r="S227">
        <v>0.86660000000000004</v>
      </c>
      <c r="T227">
        <v>2.3921000000000001</v>
      </c>
      <c r="U227">
        <v>5.5373000000000001</v>
      </c>
      <c r="V227">
        <v>15.8688</v>
      </c>
      <c r="W227">
        <v>4.1707999999999998</v>
      </c>
      <c r="X227">
        <v>0.8246</v>
      </c>
      <c r="Y227">
        <v>16.196000000000002</v>
      </c>
      <c r="Z227">
        <v>29.829699999999999</v>
      </c>
      <c r="AA227">
        <v>0.82669999999999999</v>
      </c>
      <c r="AB227">
        <v>7.8266999999999998</v>
      </c>
      <c r="AC227">
        <v>11.2766</v>
      </c>
      <c r="AD227">
        <v>19.645</v>
      </c>
      <c r="AE227">
        <v>54.103200000000001</v>
      </c>
      <c r="AF227">
        <v>17.835999999999999</v>
      </c>
      <c r="AG227">
        <v>2.2147000000000001</v>
      </c>
      <c r="AH227">
        <v>0.29849999999999999</v>
      </c>
      <c r="AI227">
        <v>2.5000000000000001E-3</v>
      </c>
      <c r="AJ227">
        <v>0.16189999999999999</v>
      </c>
      <c r="AK227">
        <v>2.3699999999999999E-2</v>
      </c>
      <c r="AL227">
        <v>0.29420000000000002</v>
      </c>
      <c r="AM227">
        <v>1.21E-2</v>
      </c>
      <c r="AN227">
        <v>4.4000000000000003E-3</v>
      </c>
      <c r="AO227">
        <v>8.6999999999999994E-3</v>
      </c>
      <c r="AP227">
        <v>3.0800000000000001E-2</v>
      </c>
      <c r="AQ227">
        <v>4.0000000000000001E-3</v>
      </c>
      <c r="AR227">
        <v>9.5999999999999992E-3</v>
      </c>
      <c r="AS227">
        <v>8.8000000000000005E-3</v>
      </c>
      <c r="AT227">
        <v>6.7299999999999999E-2</v>
      </c>
      <c r="AU227">
        <v>5.3E-3</v>
      </c>
      <c r="AV227">
        <v>1.95E-2</v>
      </c>
      <c r="AW227">
        <v>6.7799999999999999E-2</v>
      </c>
      <c r="AX227">
        <v>3.2000000000000002E-3</v>
      </c>
      <c r="AY227">
        <v>2.06E-2</v>
      </c>
      <c r="AZ227">
        <v>5.0599999999999999E-2</v>
      </c>
      <c r="BA227">
        <v>3.8999999999999998E-3</v>
      </c>
      <c r="BB227">
        <v>6.4000000000000003E-3</v>
      </c>
      <c r="BC227">
        <v>0.12809999999999999</v>
      </c>
      <c r="BD227">
        <v>8.1799999999999998E-2</v>
      </c>
      <c r="BE227">
        <v>4.4000000000000003E-3</v>
      </c>
      <c r="BF227">
        <v>9.4000000000000004E-3</v>
      </c>
      <c r="BG227">
        <v>4.7000000000000002E-3</v>
      </c>
      <c r="BH227">
        <v>4.4999999999999997E-3</v>
      </c>
    </row>
    <row r="228" spans="1:60" x14ac:dyDescent="0.3">
      <c r="A228" s="1" t="s">
        <v>284</v>
      </c>
      <c r="B228" t="s">
        <v>275</v>
      </c>
      <c r="C228" t="s">
        <v>275</v>
      </c>
      <c r="D228" t="s">
        <v>275</v>
      </c>
      <c r="E228" t="s">
        <v>275</v>
      </c>
      <c r="F228" s="15" t="s">
        <v>275</v>
      </c>
      <c r="G228" t="s">
        <v>275</v>
      </c>
      <c r="H228" t="s">
        <v>275</v>
      </c>
      <c r="I228" t="s">
        <v>275</v>
      </c>
      <c r="J228" t="s">
        <v>275</v>
      </c>
      <c r="K228">
        <v>8.2783999999999995</v>
      </c>
      <c r="L228">
        <v>5.0472999999999999</v>
      </c>
      <c r="M228">
        <v>11.8292</v>
      </c>
      <c r="N228">
        <v>134.61490000000001</v>
      </c>
      <c r="O228">
        <v>4.9215999999999998</v>
      </c>
      <c r="P228">
        <v>4.3650000000000002</v>
      </c>
      <c r="Q228">
        <v>8.2181999999999995</v>
      </c>
      <c r="R228">
        <v>25.9331</v>
      </c>
      <c r="S228">
        <v>1.0226999999999999</v>
      </c>
      <c r="T228">
        <v>2.7565</v>
      </c>
      <c r="U228">
        <v>6.2209000000000003</v>
      </c>
      <c r="V228">
        <v>15.6911</v>
      </c>
      <c r="W228">
        <v>4.694</v>
      </c>
      <c r="X228">
        <v>0.87170000000000003</v>
      </c>
      <c r="Y228">
        <v>17.433800000000002</v>
      </c>
      <c r="Z228">
        <v>29.822299999999998</v>
      </c>
      <c r="AA228">
        <v>0.77659999999999996</v>
      </c>
      <c r="AB228">
        <v>7.9279000000000002</v>
      </c>
      <c r="AC228">
        <v>11.4131</v>
      </c>
      <c r="AD228">
        <v>19.581900000000001</v>
      </c>
      <c r="AE228">
        <v>55.776600000000002</v>
      </c>
      <c r="AF228">
        <v>18.598099999999999</v>
      </c>
      <c r="AG228">
        <v>2.0276999999999998</v>
      </c>
      <c r="AH228">
        <v>0.14169999999999999</v>
      </c>
      <c r="AI228">
        <v>2.5000000000000001E-3</v>
      </c>
      <c r="AJ228">
        <v>0.17230000000000001</v>
      </c>
      <c r="AK228">
        <v>1.5699999999999999E-2</v>
      </c>
      <c r="AL228">
        <v>0.29160000000000003</v>
      </c>
      <c r="AM228">
        <v>1.0999999999999999E-2</v>
      </c>
      <c r="AN228">
        <v>4.4000000000000003E-3</v>
      </c>
      <c r="AO228">
        <v>8.8000000000000005E-3</v>
      </c>
      <c r="AP228">
        <v>2.4199999999999999E-2</v>
      </c>
      <c r="AQ228">
        <v>4.0000000000000001E-3</v>
      </c>
      <c r="AR228">
        <v>8.3999999999999995E-3</v>
      </c>
      <c r="AS228">
        <v>2.7000000000000001E-3</v>
      </c>
      <c r="AT228">
        <v>6.1899999999999997E-2</v>
      </c>
      <c r="AU228">
        <v>5.3E-3</v>
      </c>
      <c r="AV228">
        <v>1.52E-2</v>
      </c>
      <c r="AW228">
        <v>5.67E-2</v>
      </c>
      <c r="AX228">
        <v>3.2000000000000002E-3</v>
      </c>
      <c r="AY228">
        <v>1.95E-2</v>
      </c>
      <c r="AZ228">
        <v>4.24E-2</v>
      </c>
      <c r="BA228">
        <v>3.8999999999999998E-3</v>
      </c>
      <c r="BB228">
        <v>8.3000000000000001E-3</v>
      </c>
      <c r="BC228">
        <v>0.12479999999999999</v>
      </c>
      <c r="BD228">
        <v>8.8499999999999995E-2</v>
      </c>
      <c r="BE228">
        <v>4.4000000000000003E-3</v>
      </c>
      <c r="BF228">
        <v>1.12E-2</v>
      </c>
      <c r="BG228">
        <v>4.7000000000000002E-3</v>
      </c>
      <c r="BH228">
        <v>4.4999999999999997E-3</v>
      </c>
    </row>
    <row r="229" spans="1:60" x14ac:dyDescent="0.3">
      <c r="A229" s="1" t="s">
        <v>285</v>
      </c>
      <c r="B229" t="s">
        <v>275</v>
      </c>
      <c r="C229" t="s">
        <v>275</v>
      </c>
      <c r="D229" t="s">
        <v>275</v>
      </c>
      <c r="E229" t="s">
        <v>275</v>
      </c>
      <c r="F229" s="15" t="s">
        <v>275</v>
      </c>
      <c r="G229" t="s">
        <v>275</v>
      </c>
      <c r="H229" t="s">
        <v>275</v>
      </c>
      <c r="I229" t="s">
        <v>275</v>
      </c>
      <c r="J229" t="s">
        <v>275</v>
      </c>
      <c r="K229">
        <v>8.6119000000000003</v>
      </c>
      <c r="L229">
        <v>5.5529000000000002</v>
      </c>
      <c r="M229">
        <v>13.040900000000001</v>
      </c>
      <c r="N229">
        <v>145.24780000000001</v>
      </c>
      <c r="O229">
        <v>5.1742999999999997</v>
      </c>
      <c r="P229">
        <v>4.3685999999999998</v>
      </c>
      <c r="Q229">
        <v>9.6003000000000007</v>
      </c>
      <c r="R229">
        <v>26.955200000000001</v>
      </c>
      <c r="S229">
        <v>1.2696000000000001</v>
      </c>
      <c r="T229">
        <v>2.5446</v>
      </c>
      <c r="U229">
        <v>6.3052000000000001</v>
      </c>
      <c r="V229">
        <v>15.8688</v>
      </c>
      <c r="W229">
        <v>4.4733999999999998</v>
      </c>
      <c r="X229">
        <v>1.419</v>
      </c>
      <c r="Y229">
        <v>18.455100000000002</v>
      </c>
      <c r="Z229">
        <v>28.6539</v>
      </c>
      <c r="AA229">
        <v>1.2498</v>
      </c>
      <c r="AB229">
        <v>8.4260999999999999</v>
      </c>
      <c r="AC229">
        <v>10.551299999999999</v>
      </c>
      <c r="AD229">
        <v>21.767399999999999</v>
      </c>
      <c r="AE229">
        <v>58.716299999999997</v>
      </c>
      <c r="AF229">
        <v>17.259699999999999</v>
      </c>
      <c r="AG229">
        <v>2.5325000000000002</v>
      </c>
      <c r="AH229">
        <v>0.4667</v>
      </c>
      <c r="AI229">
        <v>2.5000000000000001E-3</v>
      </c>
      <c r="AJ229">
        <v>0.16450000000000001</v>
      </c>
      <c r="AK229">
        <v>2.4500000000000001E-2</v>
      </c>
      <c r="AL229">
        <v>0.28610000000000002</v>
      </c>
      <c r="AM229">
        <v>1.26E-2</v>
      </c>
      <c r="AN229">
        <v>4.4000000000000003E-3</v>
      </c>
      <c r="AO229">
        <v>1.21E-2</v>
      </c>
      <c r="AP229">
        <v>2.0899999999999998E-2</v>
      </c>
      <c r="AQ229">
        <v>4.0000000000000001E-3</v>
      </c>
      <c r="AR229">
        <v>9.5999999999999992E-3</v>
      </c>
      <c r="AS229">
        <v>2.7000000000000001E-3</v>
      </c>
      <c r="AT229">
        <v>6.7699999999999996E-2</v>
      </c>
      <c r="AU229">
        <v>5.3E-3</v>
      </c>
      <c r="AV229">
        <v>2.0799999999999999E-2</v>
      </c>
      <c r="AW229">
        <v>6.5000000000000002E-2</v>
      </c>
      <c r="AX229">
        <v>3.2000000000000002E-3</v>
      </c>
      <c r="AY229">
        <v>1.9300000000000001E-2</v>
      </c>
      <c r="AZ229">
        <v>4.5100000000000001E-2</v>
      </c>
      <c r="BA229">
        <v>3.8999999999999998E-3</v>
      </c>
      <c r="BB229">
        <v>8.0000000000000002E-3</v>
      </c>
      <c r="BC229">
        <v>0.1278</v>
      </c>
      <c r="BD229">
        <v>8.0100000000000005E-2</v>
      </c>
      <c r="BE229">
        <v>4.4000000000000003E-3</v>
      </c>
      <c r="BF229">
        <v>1.1900000000000001E-2</v>
      </c>
      <c r="BG229">
        <v>4.7000000000000002E-3</v>
      </c>
      <c r="BH229">
        <v>4.4999999999999997E-3</v>
      </c>
    </row>
    <row r="230" spans="1:60" x14ac:dyDescent="0.3">
      <c r="A230" t="s">
        <v>286</v>
      </c>
      <c r="B230" t="s">
        <v>287</v>
      </c>
      <c r="C230" t="s">
        <v>62</v>
      </c>
      <c r="D230" t="s">
        <v>128</v>
      </c>
      <c r="E230" t="s">
        <v>1212</v>
      </c>
      <c r="F230" s="15">
        <v>28.3</v>
      </c>
      <c r="G230" t="s">
        <v>288</v>
      </c>
      <c r="H230" t="s">
        <v>289</v>
      </c>
      <c r="I230" t="s">
        <v>290</v>
      </c>
      <c r="J230" t="s">
        <v>291</v>
      </c>
      <c r="K230">
        <v>7.6561000000000003</v>
      </c>
      <c r="L230">
        <v>4.8724999999999996</v>
      </c>
      <c r="M230">
        <v>8.4298999999999999</v>
      </c>
      <c r="N230">
        <v>157.9984</v>
      </c>
      <c r="O230">
        <v>6.3295000000000003</v>
      </c>
      <c r="P230">
        <v>8.0370000000000008</v>
      </c>
      <c r="Q230">
        <v>5.0956000000000001</v>
      </c>
      <c r="R230">
        <v>24.4041</v>
      </c>
      <c r="S230">
        <v>0.95799999999999996</v>
      </c>
      <c r="T230">
        <v>3.2894000000000001</v>
      </c>
      <c r="U230">
        <v>4.6398999999999999</v>
      </c>
      <c r="V230">
        <v>15.8118</v>
      </c>
      <c r="W230">
        <v>4.3598999999999997</v>
      </c>
      <c r="X230">
        <v>0.33339999999999997</v>
      </c>
      <c r="Y230">
        <v>14.114699999999999</v>
      </c>
      <c r="Z230">
        <v>36.435000000000002</v>
      </c>
      <c r="AA230">
        <v>1.9875</v>
      </c>
      <c r="AB230">
        <v>6.8742000000000001</v>
      </c>
      <c r="AC230">
        <v>13.1091</v>
      </c>
      <c r="AD230">
        <v>13.8178</v>
      </c>
      <c r="AE230">
        <v>58.636899999999997</v>
      </c>
      <c r="AF230">
        <v>26.694099999999999</v>
      </c>
      <c r="AG230">
        <v>2.2296999999999998</v>
      </c>
      <c r="AH230">
        <v>0.55359999999999998</v>
      </c>
      <c r="AI230">
        <v>4.7999999999999996E-3</v>
      </c>
      <c r="AJ230">
        <v>0.1474</v>
      </c>
      <c r="AK230">
        <v>2.1700000000000001E-2</v>
      </c>
      <c r="AL230">
        <v>0.20069999999999999</v>
      </c>
      <c r="AM230">
        <v>1.1299999999999999E-2</v>
      </c>
      <c r="AN230">
        <v>4.4000000000000003E-3</v>
      </c>
      <c r="AO230">
        <v>4.3E-3</v>
      </c>
      <c r="AP230">
        <v>2.8199999999999999E-2</v>
      </c>
      <c r="AQ230">
        <v>4.0000000000000001E-3</v>
      </c>
      <c r="AR230">
        <v>8.8000000000000005E-3</v>
      </c>
      <c r="AS230">
        <v>5.0000000000000001E-3</v>
      </c>
      <c r="AT230">
        <v>5.8200000000000002E-2</v>
      </c>
      <c r="AU230">
        <v>5.3E-3</v>
      </c>
      <c r="AV230">
        <v>1.3899999999999999E-2</v>
      </c>
      <c r="AW230">
        <v>5.6399999999999999E-2</v>
      </c>
      <c r="AX230">
        <v>3.2000000000000002E-3</v>
      </c>
      <c r="AY230">
        <v>2.52E-2</v>
      </c>
      <c r="AZ230">
        <v>3.2800000000000003E-2</v>
      </c>
      <c r="BA230">
        <v>3.8999999999999998E-3</v>
      </c>
      <c r="BB230">
        <v>8.0000000000000002E-3</v>
      </c>
      <c r="BC230">
        <v>8.5300000000000001E-2</v>
      </c>
      <c r="BD230">
        <v>7.6100000000000001E-2</v>
      </c>
      <c r="BE230">
        <v>4.4000000000000003E-3</v>
      </c>
      <c r="BF230">
        <v>4.8999999999999998E-3</v>
      </c>
      <c r="BG230">
        <v>4.7000000000000002E-3</v>
      </c>
      <c r="BH230">
        <v>4.4999999999999997E-3</v>
      </c>
    </row>
    <row r="231" spans="1:60" x14ac:dyDescent="0.3">
      <c r="A231" t="s">
        <v>292</v>
      </c>
      <c r="B231" t="s">
        <v>287</v>
      </c>
      <c r="C231" t="s">
        <v>62</v>
      </c>
      <c r="D231" t="s">
        <v>293</v>
      </c>
      <c r="E231" t="s">
        <v>1211</v>
      </c>
      <c r="F231" s="15">
        <v>27</v>
      </c>
      <c r="G231" t="s">
        <v>294</v>
      </c>
      <c r="H231" t="s">
        <v>295</v>
      </c>
      <c r="I231" t="s">
        <v>296</v>
      </c>
      <c r="J231" t="s">
        <v>291</v>
      </c>
      <c r="K231">
        <v>5.6540999999999997</v>
      </c>
      <c r="L231">
        <v>3.4969000000000001</v>
      </c>
      <c r="M231">
        <v>4.6665999999999999</v>
      </c>
      <c r="N231">
        <v>61.806399999999996</v>
      </c>
      <c r="O231">
        <v>2.2574999999999998</v>
      </c>
      <c r="P231">
        <v>2.7349000000000001</v>
      </c>
      <c r="Q231">
        <v>3.0352000000000001</v>
      </c>
      <c r="R231">
        <v>12.4031</v>
      </c>
      <c r="S231">
        <v>0.38</v>
      </c>
      <c r="T231">
        <v>1.7625999999999999</v>
      </c>
      <c r="U231">
        <v>2.5807000000000002</v>
      </c>
      <c r="V231">
        <v>8.1366999999999994</v>
      </c>
      <c r="W231">
        <v>2.7202000000000002</v>
      </c>
      <c r="X231">
        <v>0.1595</v>
      </c>
      <c r="Y231">
        <v>7.8505000000000003</v>
      </c>
      <c r="Z231">
        <v>15.9879</v>
      </c>
      <c r="AA231">
        <v>0.12770000000000001</v>
      </c>
      <c r="AB231">
        <v>3.7523</v>
      </c>
      <c r="AC231">
        <v>6.9134000000000002</v>
      </c>
      <c r="AD231">
        <v>6.4973999999999998</v>
      </c>
      <c r="AE231">
        <v>21.675999999999998</v>
      </c>
      <c r="AF231">
        <v>11.187099999999999</v>
      </c>
      <c r="AG231">
        <v>0.3931</v>
      </c>
      <c r="AH231">
        <v>0.14169999999999999</v>
      </c>
      <c r="AI231">
        <v>2.5000000000000001E-3</v>
      </c>
      <c r="AJ231">
        <v>0.11070000000000001</v>
      </c>
      <c r="AK231">
        <v>1.0999999999999999E-2</v>
      </c>
      <c r="AL231">
        <v>0.1867</v>
      </c>
      <c r="AM231">
        <v>4.3E-3</v>
      </c>
      <c r="AN231">
        <v>4.4000000000000003E-3</v>
      </c>
      <c r="AO231">
        <v>3.5000000000000001E-3</v>
      </c>
      <c r="AP231">
        <v>1.18E-2</v>
      </c>
      <c r="AQ231">
        <v>4.0000000000000001E-3</v>
      </c>
      <c r="AR231">
        <v>8.0000000000000002E-3</v>
      </c>
      <c r="AS231">
        <v>2.7000000000000001E-3</v>
      </c>
      <c r="AT231">
        <v>4.2999999999999997E-2</v>
      </c>
      <c r="AU231">
        <v>5.3E-3</v>
      </c>
      <c r="AV231">
        <v>3.0000000000000001E-3</v>
      </c>
      <c r="AW231">
        <v>1.7899999999999999E-2</v>
      </c>
      <c r="AX231">
        <v>3.2000000000000002E-3</v>
      </c>
      <c r="AY231">
        <v>3.3999999999999998E-3</v>
      </c>
      <c r="AZ231">
        <v>2.9899999999999999E-2</v>
      </c>
      <c r="BA231">
        <v>3.8999999999999998E-3</v>
      </c>
      <c r="BB231">
        <v>3.8999999999999998E-3</v>
      </c>
      <c r="BC231">
        <v>5.9700000000000003E-2</v>
      </c>
      <c r="BD231">
        <v>5.1400000000000001E-2</v>
      </c>
      <c r="BE231">
        <v>4.4000000000000003E-3</v>
      </c>
      <c r="BF231">
        <v>0.01</v>
      </c>
      <c r="BG231">
        <v>4.7000000000000002E-3</v>
      </c>
      <c r="BH231">
        <v>4.4999999999999997E-3</v>
      </c>
    </row>
    <row r="232" spans="1:60" ht="17.25" customHeight="1" x14ac:dyDescent="0.3">
      <c r="A232" t="s">
        <v>297</v>
      </c>
      <c r="B232" t="s">
        <v>287</v>
      </c>
      <c r="C232" t="s">
        <v>62</v>
      </c>
      <c r="D232" t="s">
        <v>293</v>
      </c>
      <c r="E232" t="s">
        <v>1204</v>
      </c>
      <c r="F232" s="15">
        <v>27.7</v>
      </c>
      <c r="G232" t="s">
        <v>294</v>
      </c>
      <c r="H232" t="s">
        <v>298</v>
      </c>
      <c r="I232" t="s">
        <v>296</v>
      </c>
      <c r="J232" t="s">
        <v>291</v>
      </c>
      <c r="K232">
        <v>11.0434</v>
      </c>
      <c r="L232">
        <v>8.8249999999999993</v>
      </c>
      <c r="M232">
        <v>11.4185</v>
      </c>
      <c r="N232">
        <v>192.3382</v>
      </c>
      <c r="O232">
        <v>7.3419999999999996</v>
      </c>
      <c r="P232">
        <v>7.3739999999999997</v>
      </c>
      <c r="Q232">
        <v>7.5286999999999997</v>
      </c>
      <c r="R232">
        <v>32.503999999999998</v>
      </c>
      <c r="S232">
        <v>0.92820000000000003</v>
      </c>
      <c r="T232">
        <v>3.2538</v>
      </c>
      <c r="U232">
        <v>5.5690999999999997</v>
      </c>
      <c r="V232">
        <v>24.906700000000001</v>
      </c>
      <c r="W232">
        <v>7.8376999999999999</v>
      </c>
      <c r="X232">
        <v>0.1595</v>
      </c>
      <c r="Y232">
        <v>20.1891</v>
      </c>
      <c r="Z232">
        <v>45.766800000000003</v>
      </c>
      <c r="AA232">
        <v>0.99439999999999995</v>
      </c>
      <c r="AB232">
        <v>10.277900000000001</v>
      </c>
      <c r="AC232">
        <v>16.2653</v>
      </c>
      <c r="AD232">
        <v>16.738900000000001</v>
      </c>
      <c r="AE232">
        <v>61.316400000000002</v>
      </c>
      <c r="AF232">
        <v>28.41</v>
      </c>
      <c r="AG232">
        <v>1.8969</v>
      </c>
      <c r="AH232">
        <v>0.14169999999999999</v>
      </c>
      <c r="AI232">
        <v>1.21E-2</v>
      </c>
      <c r="AJ232">
        <v>0.22750000000000001</v>
      </c>
      <c r="AK232">
        <v>3.4700000000000002E-2</v>
      </c>
      <c r="AL232">
        <v>0.29699999999999999</v>
      </c>
      <c r="AM232">
        <v>1.72E-2</v>
      </c>
      <c r="AN232">
        <v>4.4000000000000003E-3</v>
      </c>
      <c r="AO232">
        <v>1.09E-2</v>
      </c>
      <c r="AP232">
        <v>4.1300000000000003E-2</v>
      </c>
      <c r="AQ232">
        <v>4.0000000000000001E-3</v>
      </c>
      <c r="AR232">
        <v>1.77E-2</v>
      </c>
      <c r="AS232">
        <v>0.01</v>
      </c>
      <c r="AT232">
        <v>8.3000000000000004E-2</v>
      </c>
      <c r="AU232">
        <v>5.3E-3</v>
      </c>
      <c r="AV232">
        <v>1.6500000000000001E-2</v>
      </c>
      <c r="AW232">
        <v>6.1699999999999998E-2</v>
      </c>
      <c r="AX232">
        <v>9.1000000000000004E-3</v>
      </c>
      <c r="AY232">
        <v>2.93E-2</v>
      </c>
      <c r="AZ232">
        <v>5.5399999999999998E-2</v>
      </c>
      <c r="BA232">
        <v>3.8999999999999998E-3</v>
      </c>
      <c r="BB232">
        <v>9.5999999999999992E-3</v>
      </c>
      <c r="BC232">
        <v>0.1163</v>
      </c>
      <c r="BD232">
        <v>9.5399999999999999E-2</v>
      </c>
      <c r="BE232">
        <v>4.4000000000000003E-3</v>
      </c>
      <c r="BF232">
        <v>1.8499999999999999E-2</v>
      </c>
      <c r="BG232">
        <v>4.7000000000000002E-3</v>
      </c>
      <c r="BH232">
        <v>4.4999999999999997E-3</v>
      </c>
    </row>
    <row r="233" spans="1:60" x14ac:dyDescent="0.3">
      <c r="A233" t="s">
        <v>299</v>
      </c>
      <c r="B233" t="s">
        <v>287</v>
      </c>
      <c r="C233" t="s">
        <v>62</v>
      </c>
      <c r="D233" t="s">
        <v>293</v>
      </c>
      <c r="E233" t="s">
        <v>1212</v>
      </c>
      <c r="F233" s="15">
        <v>34.4</v>
      </c>
      <c r="G233" t="s">
        <v>294</v>
      </c>
      <c r="H233" t="s">
        <v>295</v>
      </c>
      <c r="I233" t="s">
        <v>296</v>
      </c>
      <c r="J233" t="s">
        <v>300</v>
      </c>
      <c r="K233">
        <v>4.6067</v>
      </c>
      <c r="L233">
        <v>3.1242999999999999</v>
      </c>
      <c r="M233">
        <v>8.3493999999999993</v>
      </c>
      <c r="N233">
        <v>121.2573</v>
      </c>
      <c r="O233">
        <v>3.4990000000000001</v>
      </c>
      <c r="P233">
        <v>3.9152</v>
      </c>
      <c r="Q233">
        <v>5.7839</v>
      </c>
      <c r="R233">
        <v>22.4331</v>
      </c>
      <c r="S233">
        <v>0.72330000000000005</v>
      </c>
      <c r="T233">
        <v>1.8249</v>
      </c>
      <c r="U233">
        <v>3.1387999999999998</v>
      </c>
      <c r="V233">
        <v>10.6691</v>
      </c>
      <c r="W233">
        <v>1.8673999999999999</v>
      </c>
      <c r="X233">
        <v>0.1595</v>
      </c>
      <c r="Y233">
        <v>8.8264999999999993</v>
      </c>
      <c r="Z233">
        <v>23.554500000000001</v>
      </c>
      <c r="AA233">
        <v>0.39389999999999997</v>
      </c>
      <c r="AB233">
        <v>3.4476</v>
      </c>
      <c r="AC233">
        <v>7.1577999999999999</v>
      </c>
      <c r="AD233">
        <v>9.5823999999999998</v>
      </c>
      <c r="AE233">
        <v>35.368000000000002</v>
      </c>
      <c r="AF233">
        <v>13.661799999999999</v>
      </c>
      <c r="AG233">
        <v>0.70269999999999999</v>
      </c>
      <c r="AH233">
        <v>0.14169999999999999</v>
      </c>
      <c r="AI233">
        <v>2.5000000000000001E-3</v>
      </c>
      <c r="AJ233">
        <v>7.4099999999999999E-2</v>
      </c>
      <c r="AK233">
        <v>7.7000000000000002E-3</v>
      </c>
      <c r="AL233">
        <v>0.1396</v>
      </c>
      <c r="AM233">
        <v>4.3E-3</v>
      </c>
      <c r="AN233">
        <v>4.4000000000000003E-3</v>
      </c>
      <c r="AO233">
        <v>3.5000000000000001E-3</v>
      </c>
      <c r="AP233">
        <v>9.4000000000000004E-3</v>
      </c>
      <c r="AQ233">
        <v>4.0000000000000001E-3</v>
      </c>
      <c r="AR233">
        <v>4.7000000000000002E-3</v>
      </c>
      <c r="AS233">
        <v>2.7000000000000001E-3</v>
      </c>
      <c r="AT233">
        <v>3.32E-2</v>
      </c>
      <c r="AU233">
        <v>5.3E-3</v>
      </c>
      <c r="AV233">
        <v>3.0000000000000001E-3</v>
      </c>
      <c r="AW233">
        <v>2.2599999999999999E-2</v>
      </c>
      <c r="AX233">
        <v>3.2000000000000002E-3</v>
      </c>
      <c r="AY233">
        <v>5.7999999999999996E-3</v>
      </c>
      <c r="AZ233">
        <v>1.5900000000000001E-2</v>
      </c>
      <c r="BA233">
        <v>3.8999999999999998E-3</v>
      </c>
      <c r="BB233">
        <v>3.8999999999999998E-3</v>
      </c>
      <c r="BC233">
        <v>5.0700000000000002E-2</v>
      </c>
      <c r="BD233">
        <v>4.0599999999999997E-2</v>
      </c>
      <c r="BE233">
        <v>4.4000000000000003E-3</v>
      </c>
      <c r="BF233">
        <v>4.0000000000000001E-3</v>
      </c>
      <c r="BG233">
        <v>4.7000000000000002E-3</v>
      </c>
      <c r="BH233">
        <v>4.4999999999999997E-3</v>
      </c>
    </row>
    <row r="234" spans="1:60" x14ac:dyDescent="0.3">
      <c r="A234" t="s">
        <v>301</v>
      </c>
      <c r="B234" t="s">
        <v>287</v>
      </c>
      <c r="C234" t="s">
        <v>67</v>
      </c>
      <c r="D234" t="s">
        <v>128</v>
      </c>
      <c r="E234" t="s">
        <v>1206</v>
      </c>
      <c r="F234" s="15">
        <v>15.79</v>
      </c>
      <c r="G234" t="s">
        <v>294</v>
      </c>
      <c r="H234" t="s">
        <v>302</v>
      </c>
      <c r="I234" t="s">
        <v>303</v>
      </c>
      <c r="J234" t="s">
        <v>304</v>
      </c>
      <c r="K234">
        <v>3.0019</v>
      </c>
      <c r="L234">
        <v>3.8117999999999999</v>
      </c>
      <c r="M234">
        <v>6.4447000000000001</v>
      </c>
      <c r="N234">
        <v>152.18360000000001</v>
      </c>
      <c r="O234">
        <v>5.8288000000000002</v>
      </c>
      <c r="P234">
        <v>5.0872999999999999</v>
      </c>
      <c r="Q234">
        <v>5.2125000000000004</v>
      </c>
      <c r="R234">
        <v>36.071300000000001</v>
      </c>
      <c r="S234">
        <v>3.1461000000000001</v>
      </c>
      <c r="T234">
        <v>2.7132000000000001</v>
      </c>
      <c r="U234">
        <v>2.6823999999999999</v>
      </c>
      <c r="V234">
        <v>11.228300000000001</v>
      </c>
      <c r="W234">
        <v>2.2092999999999998</v>
      </c>
      <c r="X234">
        <v>0.37419999999999998</v>
      </c>
      <c r="Y234">
        <v>8.5963999999999992</v>
      </c>
      <c r="Z234">
        <v>24.6037</v>
      </c>
      <c r="AA234">
        <v>1.2423999999999999</v>
      </c>
      <c r="AB234">
        <v>4.4789000000000003</v>
      </c>
      <c r="AC234">
        <v>6.7927</v>
      </c>
      <c r="AD234">
        <v>12.8462</v>
      </c>
      <c r="AE234">
        <v>62.728299999999997</v>
      </c>
      <c r="AF234">
        <v>10.4697</v>
      </c>
      <c r="AG234">
        <v>2.5529999999999999</v>
      </c>
      <c r="AH234">
        <v>0.14169999999999999</v>
      </c>
      <c r="AI234">
        <v>2.5000000000000001E-3</v>
      </c>
      <c r="AJ234">
        <v>1.8800000000000001E-2</v>
      </c>
      <c r="AK234">
        <v>2.5999999999999999E-3</v>
      </c>
      <c r="AL234">
        <v>4.8599999999999997E-2</v>
      </c>
      <c r="AM234">
        <v>4.3E-3</v>
      </c>
      <c r="AN234">
        <v>4.4000000000000003E-3</v>
      </c>
      <c r="AO234">
        <v>3.5000000000000001E-3</v>
      </c>
      <c r="AP234">
        <v>3.7000000000000002E-3</v>
      </c>
      <c r="AQ234">
        <v>4.0000000000000001E-3</v>
      </c>
      <c r="AR234">
        <v>2.8E-3</v>
      </c>
      <c r="AS234">
        <v>2.7000000000000001E-3</v>
      </c>
      <c r="AT234">
        <v>2.8E-3</v>
      </c>
      <c r="AU234">
        <v>5.3E-3</v>
      </c>
      <c r="AV234">
        <v>6.0000000000000001E-3</v>
      </c>
      <c r="AW234">
        <v>1.9099999999999999E-2</v>
      </c>
      <c r="AX234">
        <v>3.2000000000000002E-3</v>
      </c>
      <c r="AY234">
        <v>3.3999999999999998E-3</v>
      </c>
      <c r="AZ234">
        <v>3.2000000000000002E-3</v>
      </c>
      <c r="BA234">
        <v>3.8999999999999998E-3</v>
      </c>
      <c r="BB234">
        <v>3.8999999999999998E-3</v>
      </c>
      <c r="BC234">
        <v>1.06E-2</v>
      </c>
      <c r="BD234">
        <v>4.4000000000000003E-3</v>
      </c>
      <c r="BE234">
        <v>4.4000000000000003E-3</v>
      </c>
      <c r="BF234">
        <v>4.0000000000000001E-3</v>
      </c>
      <c r="BG234">
        <v>4.7000000000000002E-3</v>
      </c>
      <c r="BH234">
        <v>4.4999999999999997E-3</v>
      </c>
    </row>
    <row r="235" spans="1:60" x14ac:dyDescent="0.3">
      <c r="A235" t="s">
        <v>305</v>
      </c>
      <c r="B235" t="s">
        <v>287</v>
      </c>
      <c r="C235" t="s">
        <v>62</v>
      </c>
      <c r="D235" t="s">
        <v>128</v>
      </c>
      <c r="E235" t="s">
        <v>1213</v>
      </c>
      <c r="F235" s="15">
        <v>27</v>
      </c>
      <c r="G235" t="s">
        <v>288</v>
      </c>
      <c r="H235" t="s">
        <v>298</v>
      </c>
      <c r="I235" t="s">
        <v>290</v>
      </c>
      <c r="J235" t="s">
        <v>300</v>
      </c>
      <c r="K235">
        <v>2.9472</v>
      </c>
      <c r="L235">
        <v>1.5678000000000001</v>
      </c>
      <c r="M235">
        <v>3.6038000000000001</v>
      </c>
      <c r="N235">
        <v>56.788699999999999</v>
      </c>
      <c r="O235">
        <v>1.6193</v>
      </c>
      <c r="P235">
        <v>1.5178</v>
      </c>
      <c r="Q235">
        <v>1.2766999999999999</v>
      </c>
      <c r="R235">
        <v>5.6855000000000002</v>
      </c>
      <c r="S235">
        <v>0.14449999999999999</v>
      </c>
      <c r="T235">
        <v>0.43909999999999999</v>
      </c>
      <c r="U235">
        <v>1.0023</v>
      </c>
      <c r="V235">
        <v>4.4847000000000001</v>
      </c>
      <c r="W235">
        <v>0.98750000000000004</v>
      </c>
      <c r="X235">
        <v>0.1595</v>
      </c>
      <c r="Y235">
        <v>5.0473999999999997</v>
      </c>
      <c r="Z235">
        <v>10.5124</v>
      </c>
      <c r="AA235">
        <v>0.24840000000000001</v>
      </c>
      <c r="AB235">
        <v>2.0859000000000001</v>
      </c>
      <c r="AC235">
        <v>3.8618000000000001</v>
      </c>
      <c r="AD235">
        <v>6.4325000000000001</v>
      </c>
      <c r="AE235">
        <v>23.11</v>
      </c>
      <c r="AF235">
        <v>7.9286000000000003</v>
      </c>
      <c r="AG235">
        <v>0.68710000000000004</v>
      </c>
      <c r="AH235">
        <v>0.14169999999999999</v>
      </c>
      <c r="AI235">
        <v>2.5000000000000001E-3</v>
      </c>
      <c r="AJ235">
        <v>4.0500000000000001E-2</v>
      </c>
      <c r="AK235">
        <v>4.5999999999999999E-3</v>
      </c>
      <c r="AL235">
        <v>7.2900000000000006E-2</v>
      </c>
      <c r="AM235">
        <v>4.3E-3</v>
      </c>
      <c r="AN235">
        <v>4.4000000000000003E-3</v>
      </c>
      <c r="AO235">
        <v>3.5000000000000001E-3</v>
      </c>
      <c r="AP235">
        <v>3.7000000000000002E-3</v>
      </c>
      <c r="AQ235">
        <v>4.0000000000000001E-3</v>
      </c>
      <c r="AR235">
        <v>2.8E-3</v>
      </c>
      <c r="AS235">
        <v>2.7000000000000001E-3</v>
      </c>
      <c r="AT235">
        <v>8.2000000000000007E-3</v>
      </c>
      <c r="AU235">
        <v>5.3E-3</v>
      </c>
      <c r="AV235">
        <v>3.7000000000000002E-3</v>
      </c>
      <c r="AW235">
        <v>1.3299999999999999E-2</v>
      </c>
      <c r="AX235">
        <v>3.2000000000000002E-3</v>
      </c>
      <c r="AY235">
        <v>4.1999999999999997E-3</v>
      </c>
      <c r="AZ235">
        <v>4.3E-3</v>
      </c>
      <c r="BA235">
        <v>3.8999999999999998E-3</v>
      </c>
      <c r="BB235">
        <v>3.8999999999999998E-3</v>
      </c>
      <c r="BC235">
        <v>2.7699999999999999E-2</v>
      </c>
      <c r="BD235">
        <v>1.84E-2</v>
      </c>
      <c r="BE235">
        <v>4.4000000000000003E-3</v>
      </c>
      <c r="BF235">
        <v>4.0000000000000001E-3</v>
      </c>
      <c r="BG235">
        <v>4.7000000000000002E-3</v>
      </c>
      <c r="BH235">
        <v>4.4999999999999997E-3</v>
      </c>
    </row>
    <row r="236" spans="1:60" x14ac:dyDescent="0.3">
      <c r="A236" t="s">
        <v>306</v>
      </c>
      <c r="B236" t="s">
        <v>287</v>
      </c>
      <c r="C236" t="s">
        <v>67</v>
      </c>
      <c r="D236" t="s">
        <v>128</v>
      </c>
      <c r="E236" t="s">
        <v>1204</v>
      </c>
      <c r="F236" s="15">
        <v>29</v>
      </c>
      <c r="G236" t="s">
        <v>294</v>
      </c>
      <c r="H236" t="s">
        <v>298</v>
      </c>
      <c r="I236" t="s">
        <v>307</v>
      </c>
      <c r="J236" t="s">
        <v>291</v>
      </c>
      <c r="K236">
        <v>10.1889</v>
      </c>
      <c r="L236">
        <v>5.7047999999999996</v>
      </c>
      <c r="M236">
        <v>16.857399999999998</v>
      </c>
      <c r="N236">
        <v>179.45599999999999</v>
      </c>
      <c r="O236">
        <v>7.5945</v>
      </c>
      <c r="P236">
        <v>6.2083000000000004</v>
      </c>
      <c r="Q236">
        <v>14.2911</v>
      </c>
      <c r="R236">
        <v>40.122</v>
      </c>
      <c r="S236">
        <v>3.6865999999999999</v>
      </c>
      <c r="T236">
        <v>3.7250000000000001</v>
      </c>
      <c r="U236">
        <v>8.7293000000000003</v>
      </c>
      <c r="V236">
        <v>20.760200000000001</v>
      </c>
      <c r="W236">
        <v>5.1787999999999998</v>
      </c>
      <c r="X236">
        <v>1.1969000000000001</v>
      </c>
      <c r="Y236">
        <v>26.575800000000001</v>
      </c>
      <c r="Z236">
        <v>42.462200000000003</v>
      </c>
      <c r="AA236">
        <v>1.7538</v>
      </c>
      <c r="AB236">
        <v>9.5056999999999992</v>
      </c>
      <c r="AC236">
        <v>13.6646</v>
      </c>
      <c r="AD236">
        <v>26.919799999999999</v>
      </c>
      <c r="AE236">
        <v>76.253</v>
      </c>
      <c r="AF236">
        <v>27.686699999999998</v>
      </c>
      <c r="AG236">
        <v>2.9695</v>
      </c>
      <c r="AH236">
        <v>0.38190000000000002</v>
      </c>
      <c r="AI236">
        <v>5.8999999999999999E-3</v>
      </c>
      <c r="AJ236">
        <v>0.14449999999999999</v>
      </c>
      <c r="AK236">
        <v>1.55E-2</v>
      </c>
      <c r="AL236">
        <v>0.22819999999999999</v>
      </c>
      <c r="AM236">
        <v>0.01</v>
      </c>
      <c r="AN236">
        <v>4.4000000000000003E-3</v>
      </c>
      <c r="AO236">
        <v>1.21E-2</v>
      </c>
      <c r="AP236">
        <v>4.5499999999999999E-2</v>
      </c>
      <c r="AQ236">
        <v>4.0000000000000001E-3</v>
      </c>
      <c r="AR236">
        <v>1.0800000000000001E-2</v>
      </c>
      <c r="AS236">
        <v>1.4999999999999999E-2</v>
      </c>
      <c r="AT236">
        <v>0.1</v>
      </c>
      <c r="AU236">
        <v>5.3E-3</v>
      </c>
      <c r="AV236">
        <v>1.95E-2</v>
      </c>
      <c r="AW236">
        <v>6.2E-2</v>
      </c>
      <c r="AX236">
        <v>8.3000000000000001E-3</v>
      </c>
      <c r="AY236">
        <v>3.2099999999999997E-2</v>
      </c>
      <c r="AZ236">
        <v>6.8199999999999997E-2</v>
      </c>
      <c r="BA236">
        <v>3.8999999999999998E-3</v>
      </c>
      <c r="BB236">
        <v>8.8000000000000005E-3</v>
      </c>
      <c r="BC236">
        <v>0.13239999999999999</v>
      </c>
      <c r="BD236">
        <v>0.12759999999999999</v>
      </c>
      <c r="BE236">
        <v>4.4000000000000003E-3</v>
      </c>
      <c r="BF236">
        <v>2.8500000000000001E-2</v>
      </c>
      <c r="BG236">
        <v>6.8999999999999999E-3</v>
      </c>
      <c r="BH236">
        <v>4.4999999999999997E-3</v>
      </c>
    </row>
    <row r="237" spans="1:60" x14ac:dyDescent="0.3">
      <c r="A237" t="s">
        <v>308</v>
      </c>
      <c r="B237" t="s">
        <v>287</v>
      </c>
      <c r="C237" t="s">
        <v>62</v>
      </c>
      <c r="D237" t="s">
        <v>293</v>
      </c>
      <c r="E237" t="s">
        <v>1207</v>
      </c>
      <c r="F237" s="15" t="s">
        <v>64</v>
      </c>
      <c r="G237" t="s">
        <v>294</v>
      </c>
      <c r="H237" t="s">
        <v>309</v>
      </c>
      <c r="I237" t="s">
        <v>296</v>
      </c>
      <c r="J237" t="s">
        <v>291</v>
      </c>
      <c r="K237">
        <v>7.3230000000000004</v>
      </c>
      <c r="L237">
        <v>4.3544</v>
      </c>
      <c r="M237">
        <v>8.3423999999999996</v>
      </c>
      <c r="N237">
        <v>140.14699999999999</v>
      </c>
      <c r="O237">
        <v>5.3935000000000004</v>
      </c>
      <c r="P237">
        <v>4.5061</v>
      </c>
      <c r="Q237">
        <v>4.7450000000000001</v>
      </c>
      <c r="R237">
        <v>22.3597</v>
      </c>
      <c r="S237">
        <v>0.7772</v>
      </c>
      <c r="T237">
        <v>2.2917000000000001</v>
      </c>
      <c r="U237">
        <v>3.444</v>
      </c>
      <c r="V237">
        <v>13.4328</v>
      </c>
      <c r="W237">
        <v>3.2932999999999999</v>
      </c>
      <c r="X237">
        <v>0.46089999999999998</v>
      </c>
      <c r="Y237">
        <v>12.2194</v>
      </c>
      <c r="Z237">
        <v>29.967600000000001</v>
      </c>
      <c r="AA237">
        <v>1.1113</v>
      </c>
      <c r="AB237">
        <v>5.6520000000000001</v>
      </c>
      <c r="AC237">
        <v>10.962199999999999</v>
      </c>
      <c r="AD237">
        <v>13.702999999999999</v>
      </c>
      <c r="AE237">
        <v>52.584299999999999</v>
      </c>
      <c r="AF237">
        <v>21.7331</v>
      </c>
      <c r="AG237">
        <v>1.9532</v>
      </c>
      <c r="AH237">
        <v>0.41449999999999998</v>
      </c>
      <c r="AI237">
        <v>2.5000000000000001E-3</v>
      </c>
      <c r="AJ237">
        <v>9.5500000000000002E-2</v>
      </c>
      <c r="AK237">
        <v>1.0500000000000001E-2</v>
      </c>
      <c r="AL237">
        <v>0.2253</v>
      </c>
      <c r="AM237">
        <v>8.5000000000000006E-3</v>
      </c>
      <c r="AN237">
        <v>4.4000000000000003E-3</v>
      </c>
      <c r="AO237">
        <v>3.5000000000000001E-3</v>
      </c>
      <c r="AP237">
        <v>1.17E-2</v>
      </c>
      <c r="AQ237">
        <v>4.0000000000000001E-3</v>
      </c>
      <c r="AR237">
        <v>2.8E-3</v>
      </c>
      <c r="AS237">
        <v>2.7000000000000001E-3</v>
      </c>
      <c r="AT237">
        <v>4.4499999999999998E-2</v>
      </c>
      <c r="AU237">
        <v>5.3E-3</v>
      </c>
      <c r="AV237">
        <v>3.0000000000000001E-3</v>
      </c>
      <c r="AW237">
        <v>3.6299999999999999E-2</v>
      </c>
      <c r="AX237">
        <v>3.2000000000000002E-3</v>
      </c>
      <c r="AY237">
        <v>1.1599999999999999E-2</v>
      </c>
      <c r="AZ237">
        <v>2.46E-2</v>
      </c>
      <c r="BA237">
        <v>3.8999999999999998E-3</v>
      </c>
      <c r="BB237">
        <v>3.8999999999999998E-3</v>
      </c>
      <c r="BC237">
        <v>7.9100000000000004E-2</v>
      </c>
      <c r="BD237">
        <v>6.1499999999999999E-2</v>
      </c>
      <c r="BE237">
        <v>4.4000000000000003E-3</v>
      </c>
      <c r="BF237">
        <v>4.0000000000000001E-3</v>
      </c>
      <c r="BG237">
        <v>4.7000000000000002E-3</v>
      </c>
      <c r="BH237">
        <v>4.4999999999999997E-3</v>
      </c>
    </row>
    <row r="238" spans="1:60" x14ac:dyDescent="0.3">
      <c r="A238" t="s">
        <v>310</v>
      </c>
      <c r="B238" t="s">
        <v>287</v>
      </c>
      <c r="C238" t="s">
        <v>62</v>
      </c>
      <c r="D238" t="s">
        <v>293</v>
      </c>
      <c r="E238" t="s">
        <v>1213</v>
      </c>
      <c r="F238" s="15">
        <v>18.93</v>
      </c>
      <c r="G238" t="s">
        <v>294</v>
      </c>
      <c r="H238" t="s">
        <v>309</v>
      </c>
      <c r="I238" t="s">
        <v>296</v>
      </c>
      <c r="J238" t="s">
        <v>300</v>
      </c>
      <c r="K238">
        <v>12.3195</v>
      </c>
      <c r="L238">
        <v>8.8582000000000001</v>
      </c>
      <c r="M238">
        <v>23.293600000000001</v>
      </c>
      <c r="N238">
        <v>335.21519999999998</v>
      </c>
      <c r="O238">
        <v>10.751300000000001</v>
      </c>
      <c r="P238">
        <v>11.638999999999999</v>
      </c>
      <c r="Q238">
        <v>14.8131</v>
      </c>
      <c r="R238">
        <v>46.817300000000003</v>
      </c>
      <c r="S238">
        <v>0.6573</v>
      </c>
      <c r="T238">
        <v>5.2706999999999997</v>
      </c>
      <c r="U238">
        <v>10.855</v>
      </c>
      <c r="V238">
        <v>29.021999999999998</v>
      </c>
      <c r="W238">
        <v>6.5655000000000001</v>
      </c>
      <c r="X238">
        <v>2.0295000000000001</v>
      </c>
      <c r="Y238">
        <v>33.076599999999999</v>
      </c>
      <c r="Z238">
        <v>56.1479</v>
      </c>
      <c r="AA238">
        <v>4.6835000000000004</v>
      </c>
      <c r="AB238">
        <v>15.8949</v>
      </c>
      <c r="AC238">
        <v>20.641200000000001</v>
      </c>
      <c r="AD238">
        <v>47.597000000000001</v>
      </c>
      <c r="AE238">
        <v>140.2559</v>
      </c>
      <c r="AF238">
        <v>38.966099999999997</v>
      </c>
      <c r="AG238">
        <v>5.7713999999999999</v>
      </c>
      <c r="AH238">
        <v>0.65069999999999995</v>
      </c>
      <c r="AI238">
        <v>2.86E-2</v>
      </c>
      <c r="AJ238">
        <v>0.49059999999999998</v>
      </c>
      <c r="AK238">
        <v>9.8699999999999996E-2</v>
      </c>
      <c r="AL238">
        <v>0.88829999999999998</v>
      </c>
      <c r="AM238">
        <v>4.9299999999999997E-2</v>
      </c>
      <c r="AN238">
        <v>4.4000000000000003E-3</v>
      </c>
      <c r="AO238">
        <v>7.7600000000000002E-2</v>
      </c>
      <c r="AP238">
        <v>9.9199999999999997E-2</v>
      </c>
      <c r="AQ238">
        <v>2.1899999999999999E-2</v>
      </c>
      <c r="AR238">
        <v>5.2299999999999999E-2</v>
      </c>
      <c r="AS238">
        <v>3.9E-2</v>
      </c>
      <c r="AT238">
        <v>0.1885</v>
      </c>
      <c r="AU238">
        <v>5.3E-3</v>
      </c>
      <c r="AV238">
        <v>9.7500000000000003E-2</v>
      </c>
      <c r="AW238">
        <v>0.2263</v>
      </c>
      <c r="AX238">
        <v>4.4200000000000003E-2</v>
      </c>
      <c r="AY238">
        <v>7.3899999999999993E-2</v>
      </c>
      <c r="AZ238">
        <v>0.15279999999999999</v>
      </c>
      <c r="BA238">
        <v>3.8999999999999998E-3</v>
      </c>
      <c r="BB238">
        <v>8.0100000000000005E-2</v>
      </c>
      <c r="BC238">
        <v>0.37019999999999997</v>
      </c>
      <c r="BD238">
        <v>0.2379</v>
      </c>
      <c r="BE238">
        <v>4.4000000000000003E-3</v>
      </c>
      <c r="BF238">
        <v>5.0700000000000002E-2</v>
      </c>
      <c r="BG238">
        <v>4.7000000000000002E-3</v>
      </c>
      <c r="BH238">
        <v>4.4999999999999997E-3</v>
      </c>
    </row>
    <row r="239" spans="1:60" x14ac:dyDescent="0.3">
      <c r="A239" t="s">
        <v>311</v>
      </c>
      <c r="B239" t="s">
        <v>287</v>
      </c>
      <c r="C239" t="s">
        <v>67</v>
      </c>
      <c r="D239" t="s">
        <v>293</v>
      </c>
      <c r="E239" t="s">
        <v>1208</v>
      </c>
      <c r="F239" s="15">
        <v>33</v>
      </c>
      <c r="G239" t="s">
        <v>294</v>
      </c>
      <c r="H239" t="s">
        <v>298</v>
      </c>
      <c r="I239" t="s">
        <v>296</v>
      </c>
      <c r="J239" t="s">
        <v>291</v>
      </c>
      <c r="K239">
        <v>5.7117000000000004</v>
      </c>
      <c r="L239">
        <v>3.4719000000000002</v>
      </c>
      <c r="M239">
        <v>13.8758</v>
      </c>
      <c r="N239">
        <v>91.765000000000001</v>
      </c>
      <c r="O239">
        <v>3.9891999999999999</v>
      </c>
      <c r="P239">
        <v>3.9114</v>
      </c>
      <c r="Q239">
        <v>11.5555</v>
      </c>
      <c r="R239">
        <v>23.278700000000001</v>
      </c>
      <c r="S239">
        <v>2.4735</v>
      </c>
      <c r="T239">
        <v>2.2867000000000002</v>
      </c>
      <c r="U239">
        <v>5.6866000000000003</v>
      </c>
      <c r="V239">
        <v>10.2232</v>
      </c>
      <c r="W239">
        <v>2.9599000000000002</v>
      </c>
      <c r="X239">
        <v>1.3297000000000001</v>
      </c>
      <c r="Y239">
        <v>17.036200000000001</v>
      </c>
      <c r="Z239">
        <v>20.0824</v>
      </c>
      <c r="AA239">
        <v>1.8783000000000001</v>
      </c>
      <c r="AB239">
        <v>6.7031000000000001</v>
      </c>
      <c r="AC239">
        <v>7.4916</v>
      </c>
      <c r="AD239">
        <v>21.383600000000001</v>
      </c>
      <c r="AE239">
        <v>44.481900000000003</v>
      </c>
      <c r="AF239">
        <v>12.5749</v>
      </c>
      <c r="AG239">
        <v>1.6184000000000001</v>
      </c>
      <c r="AH239">
        <v>0.14169999999999999</v>
      </c>
      <c r="AI239">
        <v>6.1000000000000004E-3</v>
      </c>
      <c r="AJ239">
        <v>8.2900000000000001E-2</v>
      </c>
      <c r="AK239">
        <v>1.55E-2</v>
      </c>
      <c r="AL239">
        <v>0.1168</v>
      </c>
      <c r="AM239">
        <v>5.8999999999999999E-3</v>
      </c>
      <c r="AN239">
        <v>4.4000000000000003E-3</v>
      </c>
      <c r="AO239">
        <v>7.0000000000000001E-3</v>
      </c>
      <c r="AP239">
        <v>9.1000000000000004E-3</v>
      </c>
      <c r="AQ239">
        <v>4.0000000000000001E-3</v>
      </c>
      <c r="AR239">
        <v>4.7999999999999996E-3</v>
      </c>
      <c r="AS239">
        <v>2.7000000000000001E-3</v>
      </c>
      <c r="AT239">
        <v>2.3199999999999998E-2</v>
      </c>
      <c r="AU239">
        <v>5.3E-3</v>
      </c>
      <c r="AV239">
        <v>1.2E-2</v>
      </c>
      <c r="AW239">
        <v>3.2300000000000002E-2</v>
      </c>
      <c r="AX239">
        <v>3.2000000000000002E-3</v>
      </c>
      <c r="AY239">
        <v>5.7999999999999996E-3</v>
      </c>
      <c r="AZ239">
        <v>1.06E-2</v>
      </c>
      <c r="BA239">
        <v>3.8999999999999998E-3</v>
      </c>
      <c r="BB239">
        <v>4.8999999999999998E-3</v>
      </c>
      <c r="BC239">
        <v>6.2600000000000003E-2</v>
      </c>
      <c r="BD239">
        <v>2.8799999999999999E-2</v>
      </c>
      <c r="BE239">
        <v>4.4000000000000003E-3</v>
      </c>
      <c r="BF239">
        <v>1.01E-2</v>
      </c>
      <c r="BG239">
        <v>4.7000000000000002E-3</v>
      </c>
      <c r="BH239">
        <v>4.4999999999999997E-3</v>
      </c>
    </row>
    <row r="240" spans="1:60" x14ac:dyDescent="0.3">
      <c r="A240" t="s">
        <v>312</v>
      </c>
      <c r="B240" t="s">
        <v>287</v>
      </c>
      <c r="C240" t="s">
        <v>62</v>
      </c>
      <c r="D240" t="s">
        <v>293</v>
      </c>
      <c r="E240" t="s">
        <v>1203</v>
      </c>
      <c r="F240" s="15">
        <v>32.5</v>
      </c>
      <c r="G240" t="s">
        <v>294</v>
      </c>
      <c r="H240" t="s">
        <v>295</v>
      </c>
      <c r="I240" t="s">
        <v>313</v>
      </c>
      <c r="J240" t="s">
        <v>291</v>
      </c>
      <c r="K240">
        <v>14.907400000000001</v>
      </c>
      <c r="L240">
        <v>8.5614000000000008</v>
      </c>
      <c r="M240">
        <v>8.8292000000000002</v>
      </c>
      <c r="N240">
        <v>263.1121</v>
      </c>
      <c r="O240">
        <v>7.9671000000000003</v>
      </c>
      <c r="P240">
        <v>9.4839000000000002</v>
      </c>
      <c r="Q240">
        <v>4.6092000000000004</v>
      </c>
      <c r="R240">
        <v>39.569299999999998</v>
      </c>
      <c r="S240">
        <v>0.14449999999999999</v>
      </c>
      <c r="T240">
        <v>5.0834000000000001</v>
      </c>
      <c r="U240">
        <v>3.7650999999999999</v>
      </c>
      <c r="V240">
        <v>27.4404</v>
      </c>
      <c r="W240">
        <v>8.1998999999999995</v>
      </c>
      <c r="X240">
        <v>0.1595</v>
      </c>
      <c r="Y240">
        <v>13.5131</v>
      </c>
      <c r="Z240">
        <v>60.210299999999997</v>
      </c>
      <c r="AA240">
        <v>0.12770000000000001</v>
      </c>
      <c r="AB240">
        <v>5.2281000000000004</v>
      </c>
      <c r="AC240">
        <v>21.783899999999999</v>
      </c>
      <c r="AD240">
        <v>11.4688</v>
      </c>
      <c r="AE240">
        <v>35.033700000000003</v>
      </c>
      <c r="AF240">
        <v>33.731400000000001</v>
      </c>
      <c r="AG240">
        <v>0.20760000000000001</v>
      </c>
      <c r="AH240">
        <v>0.14169999999999999</v>
      </c>
      <c r="AI240">
        <v>2.5000000000000001E-3</v>
      </c>
      <c r="AJ240">
        <v>0.185</v>
      </c>
      <c r="AK240">
        <v>2.5499999999999998E-2</v>
      </c>
      <c r="AL240">
        <v>0.39679999999999999</v>
      </c>
      <c r="AM240">
        <v>1.5299999999999999E-2</v>
      </c>
      <c r="AN240">
        <v>4.4000000000000003E-3</v>
      </c>
      <c r="AO240">
        <v>1.15E-2</v>
      </c>
      <c r="AP240">
        <v>3.73E-2</v>
      </c>
      <c r="AQ240">
        <v>4.0000000000000001E-3</v>
      </c>
      <c r="AR240">
        <v>8.2000000000000007E-3</v>
      </c>
      <c r="AS240">
        <v>2.7000000000000001E-3</v>
      </c>
      <c r="AT240">
        <v>0.12570000000000001</v>
      </c>
      <c r="AU240">
        <v>5.3E-3</v>
      </c>
      <c r="AV240">
        <v>2.0400000000000001E-2</v>
      </c>
      <c r="AW240">
        <v>6.2300000000000001E-2</v>
      </c>
      <c r="AX240">
        <v>3.2000000000000002E-3</v>
      </c>
      <c r="AY240">
        <v>3.9E-2</v>
      </c>
      <c r="AZ240">
        <v>8.3400000000000002E-2</v>
      </c>
      <c r="BA240">
        <v>3.8999999999999998E-3</v>
      </c>
      <c r="BB240">
        <v>6.8999999999999999E-3</v>
      </c>
      <c r="BC240">
        <v>8.6999999999999994E-2</v>
      </c>
      <c r="BD240">
        <v>0.13969999999999999</v>
      </c>
      <c r="BE240">
        <v>4.4000000000000003E-3</v>
      </c>
      <c r="BF240">
        <v>4.0000000000000001E-3</v>
      </c>
      <c r="BG240">
        <v>4.7000000000000002E-3</v>
      </c>
      <c r="BH240">
        <v>4.4999999999999997E-3</v>
      </c>
    </row>
    <row r="241" spans="1:60" x14ac:dyDescent="0.3">
      <c r="A241" t="s">
        <v>314</v>
      </c>
      <c r="B241" t="s">
        <v>287</v>
      </c>
      <c r="C241" t="s">
        <v>67</v>
      </c>
      <c r="D241" t="s">
        <v>293</v>
      </c>
      <c r="E241" t="s">
        <v>1206</v>
      </c>
      <c r="F241" s="15">
        <v>31.5</v>
      </c>
      <c r="G241" t="s">
        <v>294</v>
      </c>
      <c r="H241" t="s">
        <v>295</v>
      </c>
      <c r="I241" t="s">
        <v>313</v>
      </c>
      <c r="J241" t="s">
        <v>291</v>
      </c>
      <c r="K241">
        <v>20.555499999999999</v>
      </c>
      <c r="L241">
        <v>12.110200000000001</v>
      </c>
      <c r="M241">
        <v>14.6167</v>
      </c>
      <c r="N241">
        <v>252.00980000000001</v>
      </c>
      <c r="O241">
        <v>11.158200000000001</v>
      </c>
      <c r="P241">
        <v>9.6204999999999998</v>
      </c>
      <c r="Q241">
        <v>10.1015</v>
      </c>
      <c r="R241">
        <v>52.925899999999999</v>
      </c>
      <c r="S241">
        <v>2.1368999999999998</v>
      </c>
      <c r="T241">
        <v>6.2725999999999997</v>
      </c>
      <c r="U241">
        <v>7.0133999999999999</v>
      </c>
      <c r="V241">
        <v>34.704900000000002</v>
      </c>
      <c r="W241">
        <v>14.239000000000001</v>
      </c>
      <c r="X241">
        <v>0.1595</v>
      </c>
      <c r="Y241">
        <v>27.019300000000001</v>
      </c>
      <c r="Z241">
        <v>79.7363</v>
      </c>
      <c r="AA241">
        <v>0.78900000000000003</v>
      </c>
      <c r="AB241">
        <v>14.0589</v>
      </c>
      <c r="AC241">
        <v>36.991399999999999</v>
      </c>
      <c r="AD241">
        <v>29.392099999999999</v>
      </c>
      <c r="AE241">
        <v>73.263400000000004</v>
      </c>
      <c r="AF241">
        <v>49.236600000000003</v>
      </c>
      <c r="AG241">
        <v>2.3220000000000001</v>
      </c>
      <c r="AH241">
        <v>0.99629999999999996</v>
      </c>
      <c r="AI241">
        <v>1.18E-2</v>
      </c>
      <c r="AJ241">
        <v>0.23480000000000001</v>
      </c>
      <c r="AK241">
        <v>4.3099999999999999E-2</v>
      </c>
      <c r="AL241">
        <v>0.47689999999999999</v>
      </c>
      <c r="AM241">
        <v>2.98E-2</v>
      </c>
      <c r="AN241">
        <v>4.4000000000000003E-3</v>
      </c>
      <c r="AO241">
        <v>4.3099999999999999E-2</v>
      </c>
      <c r="AP241">
        <v>6.6799999999999998E-2</v>
      </c>
      <c r="AQ241">
        <v>4.0000000000000001E-3</v>
      </c>
      <c r="AR241">
        <v>1.4200000000000001E-2</v>
      </c>
      <c r="AS241">
        <v>1.41E-2</v>
      </c>
      <c r="AT241">
        <v>0.12239999999999999</v>
      </c>
      <c r="AU241">
        <v>5.3E-3</v>
      </c>
      <c r="AV241">
        <v>6.4799999999999996E-2</v>
      </c>
      <c r="AW241">
        <v>0.12740000000000001</v>
      </c>
      <c r="AX241">
        <v>1.46E-2</v>
      </c>
      <c r="AY241">
        <v>5.5199999999999999E-2</v>
      </c>
      <c r="AZ241">
        <v>0.1016</v>
      </c>
      <c r="BA241">
        <v>3.8999999999999998E-3</v>
      </c>
      <c r="BB241">
        <v>1.04E-2</v>
      </c>
      <c r="BC241">
        <v>0.13769999999999999</v>
      </c>
      <c r="BD241">
        <v>0.1447</v>
      </c>
      <c r="BE241">
        <v>4.4000000000000003E-3</v>
      </c>
      <c r="BF241">
        <v>1.9699999999999999E-2</v>
      </c>
      <c r="BG241">
        <v>4.7000000000000002E-3</v>
      </c>
      <c r="BH241">
        <v>4.4999999999999997E-3</v>
      </c>
    </row>
    <row r="242" spans="1:60" x14ac:dyDescent="0.3">
      <c r="A242" t="s">
        <v>315</v>
      </c>
      <c r="B242" t="s">
        <v>287</v>
      </c>
      <c r="C242" t="s">
        <v>62</v>
      </c>
      <c r="D242" t="s">
        <v>293</v>
      </c>
      <c r="E242" t="s">
        <v>1207</v>
      </c>
      <c r="F242" s="15">
        <v>27.4</v>
      </c>
      <c r="G242" t="s">
        <v>294</v>
      </c>
      <c r="H242" t="s">
        <v>316</v>
      </c>
      <c r="I242" t="s">
        <v>317</v>
      </c>
      <c r="J242" t="s">
        <v>291</v>
      </c>
      <c r="K242">
        <v>4.5652999999999997</v>
      </c>
      <c r="L242">
        <v>2.4113000000000002</v>
      </c>
      <c r="M242">
        <v>3.6145999999999998</v>
      </c>
      <c r="N242">
        <v>125.8098</v>
      </c>
      <c r="O242">
        <v>4.2378</v>
      </c>
      <c r="P242">
        <v>3.2461000000000002</v>
      </c>
      <c r="Q242">
        <v>19.898499999999999</v>
      </c>
      <c r="R242">
        <v>23.252700000000001</v>
      </c>
      <c r="S242">
        <v>0.14449999999999999</v>
      </c>
      <c r="T242">
        <v>1.6862999999999999</v>
      </c>
      <c r="U242">
        <v>1.9055</v>
      </c>
      <c r="V242">
        <v>13.8332</v>
      </c>
      <c r="W242">
        <v>2.1166</v>
      </c>
      <c r="X242">
        <v>0.1595</v>
      </c>
      <c r="Y242">
        <v>7.0355999999999996</v>
      </c>
      <c r="Z242">
        <v>30.532</v>
      </c>
      <c r="AA242">
        <v>0.12770000000000001</v>
      </c>
      <c r="AB242">
        <v>1.8962000000000001</v>
      </c>
      <c r="AC242">
        <v>10.2645</v>
      </c>
      <c r="AD242">
        <v>8.7949000000000002</v>
      </c>
      <c r="AE242">
        <v>29.242999999999999</v>
      </c>
      <c r="AF242">
        <v>19.752400000000002</v>
      </c>
      <c r="AG242">
        <v>0.20760000000000001</v>
      </c>
      <c r="AH242">
        <v>0.14169999999999999</v>
      </c>
      <c r="AI242">
        <v>2.5000000000000001E-3</v>
      </c>
      <c r="AJ242">
        <v>0.1153</v>
      </c>
      <c r="AK242">
        <v>2.5999999999999999E-3</v>
      </c>
      <c r="AL242">
        <v>0.17150000000000001</v>
      </c>
      <c r="AM242">
        <v>4.3E-3</v>
      </c>
      <c r="AN242">
        <v>4.4000000000000003E-3</v>
      </c>
      <c r="AO242">
        <v>1.6199999999999999E-2</v>
      </c>
      <c r="AP242">
        <v>3.0700000000000002E-2</v>
      </c>
      <c r="AQ242">
        <v>4.0000000000000001E-3</v>
      </c>
      <c r="AR242">
        <v>2.8E-3</v>
      </c>
      <c r="AS242">
        <v>2.7000000000000001E-3</v>
      </c>
      <c r="AT242">
        <v>4.5499999999999999E-2</v>
      </c>
      <c r="AU242">
        <v>5.3E-3</v>
      </c>
      <c r="AV242">
        <v>3.7400000000000003E-2</v>
      </c>
      <c r="AW242">
        <v>0.1017</v>
      </c>
      <c r="AX242">
        <v>3.2000000000000002E-3</v>
      </c>
      <c r="AY242">
        <v>4.5499999999999999E-2</v>
      </c>
      <c r="AZ242">
        <v>1.9900000000000001E-2</v>
      </c>
      <c r="BA242">
        <v>3.8999999999999998E-3</v>
      </c>
      <c r="BB242">
        <v>3.8999999999999998E-3</v>
      </c>
      <c r="BC242">
        <v>7.3200000000000001E-2</v>
      </c>
      <c r="BD242">
        <v>6.6199999999999995E-2</v>
      </c>
      <c r="BE242">
        <v>4.4000000000000003E-3</v>
      </c>
      <c r="BF242">
        <v>4.0000000000000001E-3</v>
      </c>
      <c r="BG242">
        <v>4.7000000000000002E-3</v>
      </c>
      <c r="BH242">
        <v>4.4999999999999997E-3</v>
      </c>
    </row>
    <row r="243" spans="1:60" x14ac:dyDescent="0.3">
      <c r="A243" t="s">
        <v>318</v>
      </c>
      <c r="B243" t="s">
        <v>287</v>
      </c>
      <c r="C243" t="s">
        <v>62</v>
      </c>
      <c r="D243" t="s">
        <v>128</v>
      </c>
      <c r="E243" t="s">
        <v>1203</v>
      </c>
      <c r="F243" s="15">
        <v>27.3</v>
      </c>
      <c r="G243" t="s">
        <v>294</v>
      </c>
      <c r="H243" t="s">
        <v>298</v>
      </c>
      <c r="I243" t="s">
        <v>317</v>
      </c>
      <c r="J243" t="s">
        <v>291</v>
      </c>
      <c r="K243">
        <v>12.3255</v>
      </c>
      <c r="L243">
        <v>8.5189000000000004</v>
      </c>
      <c r="M243">
        <v>9.7225999999999999</v>
      </c>
      <c r="N243">
        <v>296.42399999999998</v>
      </c>
      <c r="O243">
        <v>12.2864</v>
      </c>
      <c r="P243">
        <v>10.557600000000001</v>
      </c>
      <c r="Q243">
        <v>0.39529999999999998</v>
      </c>
      <c r="R243">
        <v>48.662500000000001</v>
      </c>
      <c r="S243">
        <v>1.3499000000000001</v>
      </c>
      <c r="T243">
        <v>4.8113000000000001</v>
      </c>
      <c r="U243">
        <v>4.6227</v>
      </c>
      <c r="V243">
        <v>26.569299999999998</v>
      </c>
      <c r="W243">
        <v>6.0921000000000003</v>
      </c>
      <c r="X243">
        <v>3.5367999999999999</v>
      </c>
      <c r="Y243">
        <v>16.563099999999999</v>
      </c>
      <c r="Z243">
        <v>57.497100000000003</v>
      </c>
      <c r="AA243">
        <v>0.12770000000000001</v>
      </c>
      <c r="AB243">
        <v>7.6871</v>
      </c>
      <c r="AC243">
        <v>20.4511</v>
      </c>
      <c r="AD243">
        <v>23.2684</v>
      </c>
      <c r="AE243">
        <v>58.7271</v>
      </c>
      <c r="AF243">
        <v>33.893099999999997</v>
      </c>
      <c r="AG243">
        <v>0.64</v>
      </c>
      <c r="AH243">
        <v>0.14169999999999999</v>
      </c>
      <c r="AI243">
        <v>1.55E-2</v>
      </c>
      <c r="AJ243">
        <v>0.44009999999999999</v>
      </c>
      <c r="AK243">
        <v>3.8300000000000001E-2</v>
      </c>
      <c r="AL243">
        <v>0.7077</v>
      </c>
      <c r="AM243">
        <v>7.9399999999999998E-2</v>
      </c>
      <c r="AN243">
        <v>1.11E-2</v>
      </c>
      <c r="AO243">
        <v>0.02</v>
      </c>
      <c r="AP243">
        <v>0.1002</v>
      </c>
      <c r="AQ243">
        <v>4.0000000000000001E-3</v>
      </c>
      <c r="AR243">
        <v>2.2599999999999999E-2</v>
      </c>
      <c r="AS243">
        <v>3.6299999999999999E-2</v>
      </c>
      <c r="AT243">
        <v>0.16789999999999999</v>
      </c>
      <c r="AU243">
        <v>1.21E-2</v>
      </c>
      <c r="AV243">
        <v>3.27E-2</v>
      </c>
      <c r="AW243">
        <v>9.8299999999999998E-2</v>
      </c>
      <c r="AX243">
        <v>9.1999999999999998E-3</v>
      </c>
      <c r="AY243">
        <v>6.6400000000000001E-2</v>
      </c>
      <c r="AZ243">
        <v>0.11749999999999999</v>
      </c>
      <c r="BA243">
        <v>7.6E-3</v>
      </c>
      <c r="BB243">
        <v>2.2499999999999999E-2</v>
      </c>
      <c r="BC243">
        <v>0.17780000000000001</v>
      </c>
      <c r="BD243">
        <v>0.1734</v>
      </c>
      <c r="BE243">
        <v>4.4000000000000003E-3</v>
      </c>
      <c r="BF243">
        <v>4.2500000000000003E-2</v>
      </c>
      <c r="BG243">
        <v>1.38E-2</v>
      </c>
      <c r="BH243">
        <v>4.4999999999999997E-3</v>
      </c>
    </row>
    <row r="244" spans="1:60" x14ac:dyDescent="0.3">
      <c r="A244" t="s">
        <v>319</v>
      </c>
      <c r="B244" t="s">
        <v>287</v>
      </c>
      <c r="C244" t="s">
        <v>62</v>
      </c>
      <c r="D244" t="s">
        <v>293</v>
      </c>
      <c r="E244" t="s">
        <v>1207</v>
      </c>
      <c r="F244" s="15">
        <v>30.69</v>
      </c>
      <c r="G244" t="s">
        <v>294</v>
      </c>
      <c r="H244" t="s">
        <v>309</v>
      </c>
      <c r="I244" t="s">
        <v>296</v>
      </c>
      <c r="J244" t="s">
        <v>291</v>
      </c>
      <c r="K244">
        <v>9.4246999999999996</v>
      </c>
      <c r="L244">
        <v>5.3771000000000004</v>
      </c>
      <c r="M244">
        <v>6.0490000000000004</v>
      </c>
      <c r="N244">
        <v>147.91890000000001</v>
      </c>
      <c r="O244">
        <v>4.8136999999999999</v>
      </c>
      <c r="P244">
        <v>4.3296999999999999</v>
      </c>
      <c r="Q244">
        <v>2.5865</v>
      </c>
      <c r="R244">
        <v>17.446300000000001</v>
      </c>
      <c r="S244">
        <v>0.14449999999999999</v>
      </c>
      <c r="T244">
        <v>1.7587999999999999</v>
      </c>
      <c r="U244">
        <v>1.7795000000000001</v>
      </c>
      <c r="V244">
        <v>12.4049</v>
      </c>
      <c r="W244">
        <v>4.1946000000000003</v>
      </c>
      <c r="X244">
        <v>0.1595</v>
      </c>
      <c r="Y244">
        <v>7.6944999999999997</v>
      </c>
      <c r="Z244">
        <v>26.7376</v>
      </c>
      <c r="AA244">
        <v>0.12770000000000001</v>
      </c>
      <c r="AB244">
        <v>3.8761000000000001</v>
      </c>
      <c r="AC244">
        <v>11.5961</v>
      </c>
      <c r="AD244">
        <v>7.6901999999999999</v>
      </c>
      <c r="AE244">
        <v>28.5411</v>
      </c>
      <c r="AF244">
        <v>17.872499999999999</v>
      </c>
      <c r="AG244">
        <v>0.20760000000000001</v>
      </c>
      <c r="AH244">
        <v>0.14169999999999999</v>
      </c>
      <c r="AI244">
        <v>2.5000000000000001E-3</v>
      </c>
      <c r="AJ244">
        <v>0.13239999999999999</v>
      </c>
      <c r="AK244">
        <v>1.54E-2</v>
      </c>
      <c r="AL244">
        <v>0.30809999999999998</v>
      </c>
      <c r="AM244">
        <v>1.15E-2</v>
      </c>
      <c r="AN244">
        <v>4.4000000000000003E-3</v>
      </c>
      <c r="AO244">
        <v>6.1999999999999998E-3</v>
      </c>
      <c r="AP244">
        <v>3.0200000000000001E-2</v>
      </c>
      <c r="AQ244">
        <v>4.0000000000000001E-3</v>
      </c>
      <c r="AR244">
        <v>2.8E-3</v>
      </c>
      <c r="AS244">
        <v>8.0000000000000002E-3</v>
      </c>
      <c r="AT244">
        <v>8.8900000000000007E-2</v>
      </c>
      <c r="AU244">
        <v>5.3E-3</v>
      </c>
      <c r="AV244">
        <v>1.11E-2</v>
      </c>
      <c r="AW244">
        <v>4.1000000000000002E-2</v>
      </c>
      <c r="AX244">
        <v>3.2000000000000002E-3</v>
      </c>
      <c r="AY244">
        <v>2.7300000000000001E-2</v>
      </c>
      <c r="AZ244">
        <v>7.4899999999999994E-2</v>
      </c>
      <c r="BA244">
        <v>3.8999999999999998E-3</v>
      </c>
      <c r="BB244">
        <v>5.8999999999999999E-3</v>
      </c>
      <c r="BC244">
        <v>8.3500000000000005E-2</v>
      </c>
      <c r="BD244">
        <v>0.1065</v>
      </c>
      <c r="BE244">
        <v>4.4000000000000003E-3</v>
      </c>
      <c r="BF244">
        <v>1.4999999999999999E-2</v>
      </c>
      <c r="BG244">
        <v>8.3999999999999995E-3</v>
      </c>
      <c r="BH244">
        <v>4.4999999999999997E-3</v>
      </c>
    </row>
    <row r="245" spans="1:60" x14ac:dyDescent="0.3">
      <c r="A245" t="s">
        <v>320</v>
      </c>
      <c r="B245" t="s">
        <v>287</v>
      </c>
      <c r="C245" t="s">
        <v>62</v>
      </c>
      <c r="D245" t="s">
        <v>293</v>
      </c>
      <c r="E245" t="s">
        <v>1204</v>
      </c>
      <c r="F245" s="15">
        <v>35</v>
      </c>
      <c r="G245" t="s">
        <v>294</v>
      </c>
      <c r="H245" t="s">
        <v>295</v>
      </c>
      <c r="I245" t="s">
        <v>296</v>
      </c>
      <c r="J245" t="s">
        <v>291</v>
      </c>
      <c r="K245">
        <v>3.4260000000000002</v>
      </c>
      <c r="L245">
        <v>1.7459</v>
      </c>
      <c r="M245">
        <v>3.1305999999999998</v>
      </c>
      <c r="N245">
        <v>58.5291</v>
      </c>
      <c r="O245">
        <v>2.024</v>
      </c>
      <c r="P245">
        <v>1.9346000000000001</v>
      </c>
      <c r="Q245">
        <v>2.2938000000000001</v>
      </c>
      <c r="R245">
        <v>13.631</v>
      </c>
      <c r="S245">
        <v>0.4194</v>
      </c>
      <c r="T245">
        <v>1.0443</v>
      </c>
      <c r="U245">
        <v>1.6659999999999999</v>
      </c>
      <c r="V245">
        <v>8.5268999999999995</v>
      </c>
      <c r="W245">
        <v>2.3380000000000001</v>
      </c>
      <c r="X245">
        <v>0.501</v>
      </c>
      <c r="Y245">
        <v>5.0388000000000002</v>
      </c>
      <c r="Z245">
        <v>16.562999999999999</v>
      </c>
      <c r="AA245">
        <v>0.12770000000000001</v>
      </c>
      <c r="AB245">
        <v>1.8762000000000001</v>
      </c>
      <c r="AC245">
        <v>6.9192999999999998</v>
      </c>
      <c r="AD245">
        <v>3.7826</v>
      </c>
      <c r="AE245">
        <v>15.4224</v>
      </c>
      <c r="AF245">
        <v>10.7575</v>
      </c>
      <c r="AG245">
        <v>0.20760000000000001</v>
      </c>
      <c r="AH245">
        <v>0.14169999999999999</v>
      </c>
      <c r="AI245">
        <v>2.5000000000000001E-3</v>
      </c>
      <c r="AJ245">
        <v>5.1200000000000002E-2</v>
      </c>
      <c r="AK245">
        <v>2.5999999999999999E-3</v>
      </c>
      <c r="AL245">
        <v>8.4400000000000003E-2</v>
      </c>
      <c r="AM245">
        <v>4.3E-3</v>
      </c>
      <c r="AN245">
        <v>4.4000000000000003E-3</v>
      </c>
      <c r="AO245">
        <v>3.5000000000000001E-3</v>
      </c>
      <c r="AP245">
        <v>4.7999999999999996E-3</v>
      </c>
      <c r="AQ245">
        <v>4.0000000000000001E-3</v>
      </c>
      <c r="AR245">
        <v>2.8E-3</v>
      </c>
      <c r="AS245">
        <v>2.7000000000000001E-3</v>
      </c>
      <c r="AT245">
        <v>2.1700000000000001E-2</v>
      </c>
      <c r="AU245">
        <v>5.3E-3</v>
      </c>
      <c r="AV245">
        <v>3.0000000000000001E-3</v>
      </c>
      <c r="AW245">
        <v>3.3E-3</v>
      </c>
      <c r="AX245">
        <v>3.2000000000000002E-3</v>
      </c>
      <c r="AY245">
        <v>3.3999999999999998E-3</v>
      </c>
      <c r="AZ245">
        <v>1.1299999999999999E-2</v>
      </c>
      <c r="BA245">
        <v>3.8999999999999998E-3</v>
      </c>
      <c r="BB245">
        <v>3.8999999999999998E-3</v>
      </c>
      <c r="BC245">
        <v>2.5100000000000001E-2</v>
      </c>
      <c r="BD245">
        <v>2.58E-2</v>
      </c>
      <c r="BE245">
        <v>4.4000000000000003E-3</v>
      </c>
      <c r="BF245">
        <v>4.0000000000000001E-3</v>
      </c>
      <c r="BG245">
        <v>4.7000000000000002E-3</v>
      </c>
      <c r="BH245">
        <v>4.4999999999999997E-3</v>
      </c>
    </row>
    <row r="246" spans="1:60" x14ac:dyDescent="0.3">
      <c r="A246" t="s">
        <v>321</v>
      </c>
      <c r="B246" t="s">
        <v>287</v>
      </c>
      <c r="C246" t="s">
        <v>62</v>
      </c>
      <c r="D246" t="s">
        <v>293</v>
      </c>
      <c r="E246" t="s">
        <v>1206</v>
      </c>
      <c r="F246" s="15">
        <v>22.64</v>
      </c>
      <c r="G246" t="s">
        <v>294</v>
      </c>
      <c r="H246" t="s">
        <v>309</v>
      </c>
      <c r="I246" t="s">
        <v>296</v>
      </c>
      <c r="J246" t="s">
        <v>291</v>
      </c>
      <c r="K246">
        <v>5.1924000000000001</v>
      </c>
      <c r="L246">
        <v>3.9060999999999999</v>
      </c>
      <c r="M246">
        <v>10.0921</v>
      </c>
      <c r="N246">
        <v>154.411</v>
      </c>
      <c r="O246">
        <v>9.2207000000000008</v>
      </c>
      <c r="P246">
        <v>4.5628000000000002</v>
      </c>
      <c r="Q246">
        <v>8.1879000000000008</v>
      </c>
      <c r="R246">
        <v>24.525400000000001</v>
      </c>
      <c r="S246">
        <v>1.7363999999999999</v>
      </c>
      <c r="T246">
        <v>2.5666000000000002</v>
      </c>
      <c r="U246">
        <v>5.4184000000000001</v>
      </c>
      <c r="V246">
        <v>14.1051</v>
      </c>
      <c r="W246">
        <v>3.4468000000000001</v>
      </c>
      <c r="X246">
        <v>0.67749999999999999</v>
      </c>
      <c r="Y246">
        <v>15.291399999999999</v>
      </c>
      <c r="Z246">
        <v>28.913799999999998</v>
      </c>
      <c r="AA246">
        <v>1.1346000000000001</v>
      </c>
      <c r="AB246">
        <v>7.2309999999999999</v>
      </c>
      <c r="AC246">
        <v>10.6211</v>
      </c>
      <c r="AD246">
        <v>23.449400000000001</v>
      </c>
      <c r="AE246">
        <v>69.313400000000001</v>
      </c>
      <c r="AF246">
        <v>21.087700000000002</v>
      </c>
      <c r="AG246">
        <v>2.2191000000000001</v>
      </c>
      <c r="AH246">
        <v>0.371</v>
      </c>
      <c r="AI246">
        <v>2.5000000000000001E-3</v>
      </c>
      <c r="AJ246">
        <v>8.5999999999999993E-2</v>
      </c>
      <c r="AK246">
        <v>6.4000000000000003E-3</v>
      </c>
      <c r="AL246">
        <v>0.26340000000000002</v>
      </c>
      <c r="AM246">
        <v>1.7999999999999999E-2</v>
      </c>
      <c r="AN246">
        <v>4.4000000000000003E-3</v>
      </c>
      <c r="AO246">
        <v>6.4999999999999997E-3</v>
      </c>
      <c r="AP246">
        <v>1.9E-2</v>
      </c>
      <c r="AQ246">
        <v>4.0000000000000001E-3</v>
      </c>
      <c r="AR246">
        <v>2.8E-3</v>
      </c>
      <c r="AS246">
        <v>2.7000000000000001E-3</v>
      </c>
      <c r="AT246">
        <v>5.5899999999999998E-2</v>
      </c>
      <c r="AU246">
        <v>5.3E-3</v>
      </c>
      <c r="AV246">
        <v>2.01E-2</v>
      </c>
      <c r="AW246">
        <v>6.4600000000000005E-2</v>
      </c>
      <c r="AX246">
        <v>3.2000000000000002E-3</v>
      </c>
      <c r="AY246">
        <v>2.2200000000000001E-2</v>
      </c>
      <c r="AZ246">
        <v>3.1199999999999999E-2</v>
      </c>
      <c r="BA246">
        <v>3.8999999999999998E-3</v>
      </c>
      <c r="BB246">
        <v>3.8999999999999998E-3</v>
      </c>
      <c r="BC246">
        <v>0.12570000000000001</v>
      </c>
      <c r="BD246">
        <v>8.7900000000000006E-2</v>
      </c>
      <c r="BE246">
        <v>4.4000000000000003E-3</v>
      </c>
      <c r="BF246">
        <v>4.9399999999999999E-2</v>
      </c>
      <c r="BG246">
        <v>4.7000000000000002E-3</v>
      </c>
      <c r="BH246">
        <v>4.4999999999999997E-3</v>
      </c>
    </row>
    <row r="247" spans="1:60" x14ac:dyDescent="0.3">
      <c r="A247" t="s">
        <v>322</v>
      </c>
      <c r="B247" t="s">
        <v>287</v>
      </c>
      <c r="C247" t="s">
        <v>67</v>
      </c>
      <c r="D247" t="s">
        <v>293</v>
      </c>
      <c r="E247" t="s">
        <v>1207</v>
      </c>
      <c r="F247" s="15" t="s">
        <v>64</v>
      </c>
      <c r="G247" t="s">
        <v>294</v>
      </c>
      <c r="H247" t="s">
        <v>309</v>
      </c>
      <c r="I247" t="s">
        <v>296</v>
      </c>
      <c r="J247" t="s">
        <v>291</v>
      </c>
      <c r="K247">
        <v>11.527200000000001</v>
      </c>
      <c r="L247">
        <v>9.0763999999999996</v>
      </c>
      <c r="M247">
        <v>22.741900000000001</v>
      </c>
      <c r="N247">
        <v>281.34699999999998</v>
      </c>
      <c r="O247">
        <v>10.480600000000001</v>
      </c>
      <c r="P247">
        <v>9.6104000000000003</v>
      </c>
      <c r="Q247">
        <v>16.823699999999999</v>
      </c>
      <c r="R247">
        <v>47.155900000000003</v>
      </c>
      <c r="S247">
        <v>1.6306</v>
      </c>
      <c r="T247">
        <v>6.2196999999999996</v>
      </c>
      <c r="U247">
        <v>11.167</v>
      </c>
      <c r="V247">
        <v>34.522399999999998</v>
      </c>
      <c r="W247">
        <v>9.2857000000000003</v>
      </c>
      <c r="X247">
        <v>2.0512999999999999</v>
      </c>
      <c r="Y247">
        <v>39.502000000000002</v>
      </c>
      <c r="Z247">
        <v>67.743399999999994</v>
      </c>
      <c r="AA247">
        <v>3.5135000000000001</v>
      </c>
      <c r="AB247">
        <v>20.459800000000001</v>
      </c>
      <c r="AC247">
        <v>26.982700000000001</v>
      </c>
      <c r="AD247">
        <v>49.479799999999997</v>
      </c>
      <c r="AE247">
        <v>140.8107</v>
      </c>
      <c r="AF247">
        <v>44.8232</v>
      </c>
      <c r="AG247">
        <v>4.6306000000000003</v>
      </c>
      <c r="AH247">
        <v>1.1749000000000001</v>
      </c>
      <c r="AI247">
        <v>1.6299999999999999E-2</v>
      </c>
      <c r="AJ247">
        <v>0.26640000000000003</v>
      </c>
      <c r="AK247">
        <v>6.8199999999999997E-2</v>
      </c>
      <c r="AL247">
        <v>0.72289999999999999</v>
      </c>
      <c r="AM247">
        <v>3.5799999999999998E-2</v>
      </c>
      <c r="AN247">
        <v>4.4000000000000003E-3</v>
      </c>
      <c r="AO247">
        <v>2.2200000000000001E-2</v>
      </c>
      <c r="AP247">
        <v>4.1700000000000001E-2</v>
      </c>
      <c r="AQ247">
        <v>4.0000000000000001E-3</v>
      </c>
      <c r="AR247">
        <v>4.8399999999999999E-2</v>
      </c>
      <c r="AS247">
        <v>1.01E-2</v>
      </c>
      <c r="AT247">
        <v>0.19539999999999999</v>
      </c>
      <c r="AU247">
        <v>5.3E-3</v>
      </c>
      <c r="AV247">
        <v>5.1999999999999998E-2</v>
      </c>
      <c r="AW247">
        <v>0.1003</v>
      </c>
      <c r="AX247">
        <v>2.8299999999999999E-2</v>
      </c>
      <c r="AY247">
        <v>2.9100000000000001E-2</v>
      </c>
      <c r="AZ247">
        <v>0.1229</v>
      </c>
      <c r="BA247">
        <v>3.8999999999999998E-3</v>
      </c>
      <c r="BB247">
        <v>3.5400000000000001E-2</v>
      </c>
      <c r="BC247">
        <v>0.27839999999999998</v>
      </c>
      <c r="BD247">
        <v>0.20080000000000001</v>
      </c>
      <c r="BE247">
        <v>4.4000000000000003E-3</v>
      </c>
      <c r="BF247">
        <v>3.6499999999999998E-2</v>
      </c>
      <c r="BG247">
        <v>4.7000000000000002E-3</v>
      </c>
      <c r="BH247">
        <v>1.2800000000000001E-2</v>
      </c>
    </row>
    <row r="248" spans="1:60" x14ac:dyDescent="0.3">
      <c r="A248" t="s">
        <v>323</v>
      </c>
      <c r="B248" t="s">
        <v>287</v>
      </c>
      <c r="C248" t="s">
        <v>62</v>
      </c>
      <c r="D248" t="s">
        <v>293</v>
      </c>
      <c r="E248" t="s">
        <v>1211</v>
      </c>
      <c r="F248" s="15">
        <v>22.99</v>
      </c>
      <c r="G248" t="s">
        <v>288</v>
      </c>
      <c r="H248" t="s">
        <v>316</v>
      </c>
      <c r="I248" t="s">
        <v>296</v>
      </c>
      <c r="J248" t="s">
        <v>291</v>
      </c>
      <c r="K248">
        <v>6.3498999999999999</v>
      </c>
      <c r="L248">
        <v>3.8231999999999999</v>
      </c>
      <c r="M248">
        <v>12.714700000000001</v>
      </c>
      <c r="N248">
        <v>139.72730000000001</v>
      </c>
      <c r="O248">
        <v>5.5270999999999999</v>
      </c>
      <c r="P248">
        <v>3.5756000000000001</v>
      </c>
      <c r="Q248">
        <v>5.4848999999999997</v>
      </c>
      <c r="R248">
        <v>14.158799999999999</v>
      </c>
      <c r="S248">
        <v>0.2581</v>
      </c>
      <c r="T248">
        <v>1.2341</v>
      </c>
      <c r="U248">
        <v>3.5756000000000001</v>
      </c>
      <c r="V248">
        <v>8.7204999999999995</v>
      </c>
      <c r="W248">
        <v>2.0739999999999998</v>
      </c>
      <c r="X248">
        <v>0.50080000000000002</v>
      </c>
      <c r="Y248">
        <v>14.1023</v>
      </c>
      <c r="Z248">
        <v>18.067</v>
      </c>
      <c r="AA248">
        <v>1.0984</v>
      </c>
      <c r="AB248">
        <v>6.6390000000000002</v>
      </c>
      <c r="AC248">
        <v>8.1076999999999995</v>
      </c>
      <c r="AD248">
        <v>23.150700000000001</v>
      </c>
      <c r="AE248">
        <v>56.0961</v>
      </c>
      <c r="AF248">
        <v>12.6602</v>
      </c>
      <c r="AG248">
        <v>1.5639000000000001</v>
      </c>
      <c r="AH248">
        <v>0.14169999999999999</v>
      </c>
      <c r="AI248">
        <v>2.5000000000000001E-3</v>
      </c>
      <c r="AJ248">
        <v>0.21379999999999999</v>
      </c>
      <c r="AK248">
        <v>1.4E-2</v>
      </c>
      <c r="AL248">
        <v>0.35580000000000001</v>
      </c>
      <c r="AM248">
        <v>1.54E-2</v>
      </c>
      <c r="AN248">
        <v>4.4000000000000003E-3</v>
      </c>
      <c r="AO248">
        <v>3.5000000000000001E-3</v>
      </c>
      <c r="AP248">
        <v>1.6799999999999999E-2</v>
      </c>
      <c r="AQ248">
        <v>4.0000000000000001E-3</v>
      </c>
      <c r="AR248">
        <v>2.8E-3</v>
      </c>
      <c r="AS248">
        <v>2.7000000000000001E-3</v>
      </c>
      <c r="AT248">
        <v>5.7299999999999997E-2</v>
      </c>
      <c r="AU248">
        <v>5.3E-3</v>
      </c>
      <c r="AV248">
        <v>1.2200000000000001E-2</v>
      </c>
      <c r="AW248">
        <v>6.4100000000000004E-2</v>
      </c>
      <c r="AX248">
        <v>3.2000000000000002E-3</v>
      </c>
      <c r="AY248">
        <v>1.7100000000000001E-2</v>
      </c>
      <c r="AZ248">
        <v>3.7199999999999997E-2</v>
      </c>
      <c r="BA248">
        <v>3.8999999999999998E-3</v>
      </c>
      <c r="BB248">
        <v>3.8999999999999998E-3</v>
      </c>
      <c r="BC248">
        <v>0.15770000000000001</v>
      </c>
      <c r="BD248">
        <v>8.8200000000000001E-2</v>
      </c>
      <c r="BE248">
        <v>4.4000000000000003E-3</v>
      </c>
      <c r="BF248">
        <v>1.8800000000000001E-2</v>
      </c>
      <c r="BG248">
        <v>4.7000000000000002E-3</v>
      </c>
      <c r="BH248">
        <v>4.4999999999999997E-3</v>
      </c>
    </row>
    <row r="249" spans="1:60" x14ac:dyDescent="0.3">
      <c r="A249" t="s">
        <v>324</v>
      </c>
      <c r="B249" t="s">
        <v>287</v>
      </c>
      <c r="C249" t="s">
        <v>62</v>
      </c>
      <c r="D249" t="s">
        <v>293</v>
      </c>
      <c r="E249" t="s">
        <v>1207</v>
      </c>
      <c r="F249" s="15">
        <v>28.38</v>
      </c>
      <c r="G249" t="s">
        <v>294</v>
      </c>
      <c r="H249" t="s">
        <v>295</v>
      </c>
      <c r="I249" t="s">
        <v>296</v>
      </c>
      <c r="J249" t="s">
        <v>304</v>
      </c>
      <c r="K249">
        <v>3.9923999999999999</v>
      </c>
      <c r="L249">
        <v>2.7477999999999998</v>
      </c>
      <c r="M249">
        <v>6.6227999999999998</v>
      </c>
      <c r="N249">
        <v>128.67590000000001</v>
      </c>
      <c r="O249">
        <v>3.6069</v>
      </c>
      <c r="P249">
        <v>3.3208000000000002</v>
      </c>
      <c r="Q249">
        <v>3.9317000000000002</v>
      </c>
      <c r="R249">
        <v>18.994700000000002</v>
      </c>
      <c r="S249">
        <v>0.14449999999999999</v>
      </c>
      <c r="T249">
        <v>2.1850000000000001</v>
      </c>
      <c r="U249">
        <v>3.2174999999999998</v>
      </c>
      <c r="V249">
        <v>12.6577</v>
      </c>
      <c r="W249">
        <v>2.8925000000000001</v>
      </c>
      <c r="X249">
        <v>0.1595</v>
      </c>
      <c r="Y249">
        <v>11.0389</v>
      </c>
      <c r="Z249">
        <v>29.146999999999998</v>
      </c>
      <c r="AA249">
        <v>0.52800000000000002</v>
      </c>
      <c r="AB249">
        <v>4.8216000000000001</v>
      </c>
      <c r="AC249">
        <v>10.6065</v>
      </c>
      <c r="AD249">
        <v>12.0474</v>
      </c>
      <c r="AE249">
        <v>46.084800000000001</v>
      </c>
      <c r="AF249">
        <v>19.644300000000001</v>
      </c>
      <c r="AG249">
        <v>0.65400000000000003</v>
      </c>
      <c r="AH249">
        <v>0.14169999999999999</v>
      </c>
      <c r="AI249">
        <v>2.5000000000000001E-3</v>
      </c>
      <c r="AJ249">
        <v>0.1055</v>
      </c>
      <c r="AK249">
        <v>1.6500000000000001E-2</v>
      </c>
      <c r="AL249">
        <v>0.27460000000000001</v>
      </c>
      <c r="AM249">
        <v>4.3E-3</v>
      </c>
      <c r="AN249">
        <v>4.4000000000000003E-3</v>
      </c>
      <c r="AO249">
        <v>3.5000000000000001E-3</v>
      </c>
      <c r="AP249">
        <v>1.18E-2</v>
      </c>
      <c r="AQ249">
        <v>4.0000000000000001E-3</v>
      </c>
      <c r="AR249">
        <v>8.2000000000000007E-3</v>
      </c>
      <c r="AS249">
        <v>2.7000000000000001E-3</v>
      </c>
      <c r="AT249">
        <v>6.4899999999999999E-2</v>
      </c>
      <c r="AU249">
        <v>5.3E-3</v>
      </c>
      <c r="AV249">
        <v>8.0000000000000002E-3</v>
      </c>
      <c r="AW249">
        <v>3.5900000000000001E-2</v>
      </c>
      <c r="AX249">
        <v>3.2000000000000002E-3</v>
      </c>
      <c r="AY249">
        <v>1.17E-2</v>
      </c>
      <c r="AZ249">
        <v>3.2099999999999997E-2</v>
      </c>
      <c r="BA249">
        <v>3.8999999999999998E-3</v>
      </c>
      <c r="BB249">
        <v>3.8999999999999998E-3</v>
      </c>
      <c r="BC249">
        <v>8.9399999999999993E-2</v>
      </c>
      <c r="BD249">
        <v>6.9800000000000001E-2</v>
      </c>
      <c r="BE249">
        <v>4.4000000000000003E-3</v>
      </c>
      <c r="BF249">
        <v>1.06E-2</v>
      </c>
      <c r="BG249">
        <v>4.7000000000000002E-3</v>
      </c>
      <c r="BH249">
        <v>3.5400000000000001E-2</v>
      </c>
    </row>
    <row r="250" spans="1:60" x14ac:dyDescent="0.3">
      <c r="A250" t="s">
        <v>325</v>
      </c>
      <c r="B250" t="s">
        <v>287</v>
      </c>
      <c r="C250" t="s">
        <v>62</v>
      </c>
      <c r="D250" t="s">
        <v>326</v>
      </c>
      <c r="E250" t="s">
        <v>1206</v>
      </c>
      <c r="F250" s="15" t="s">
        <v>64</v>
      </c>
      <c r="G250" t="s">
        <v>294</v>
      </c>
      <c r="H250" t="s">
        <v>298</v>
      </c>
      <c r="I250" t="s">
        <v>296</v>
      </c>
      <c r="J250" t="s">
        <v>291</v>
      </c>
      <c r="K250">
        <v>11.603400000000001</v>
      </c>
      <c r="L250">
        <v>6.8407</v>
      </c>
      <c r="M250">
        <v>13.519299999999999</v>
      </c>
      <c r="N250">
        <v>183.08969999999999</v>
      </c>
      <c r="O250">
        <v>6.6116999999999999</v>
      </c>
      <c r="P250">
        <v>6.3365</v>
      </c>
      <c r="Q250">
        <v>9.7011000000000003</v>
      </c>
      <c r="R250">
        <v>33.1875</v>
      </c>
      <c r="S250">
        <v>1.0879000000000001</v>
      </c>
      <c r="T250">
        <v>4.0934999999999997</v>
      </c>
      <c r="U250">
        <v>7.0094000000000003</v>
      </c>
      <c r="V250">
        <v>21.299900000000001</v>
      </c>
      <c r="W250">
        <v>7.9865000000000004</v>
      </c>
      <c r="X250">
        <v>0.75480000000000003</v>
      </c>
      <c r="Y250">
        <v>22.892199999999999</v>
      </c>
      <c r="Z250">
        <v>50.587200000000003</v>
      </c>
      <c r="AA250">
        <v>0.83250000000000002</v>
      </c>
      <c r="AB250">
        <v>11.2597</v>
      </c>
      <c r="AC250">
        <v>21.526900000000001</v>
      </c>
      <c r="AD250">
        <v>22.5046</v>
      </c>
      <c r="AE250">
        <v>71.393500000000003</v>
      </c>
      <c r="AF250">
        <v>33.960700000000003</v>
      </c>
      <c r="AG250">
        <v>1.823</v>
      </c>
      <c r="AH250">
        <v>0.49159999999999998</v>
      </c>
      <c r="AI250">
        <v>2.5000000000000001E-3</v>
      </c>
      <c r="AJ250">
        <v>0.22539999999999999</v>
      </c>
      <c r="AK250">
        <v>3.3700000000000001E-2</v>
      </c>
      <c r="AL250">
        <v>0.28549999999999998</v>
      </c>
      <c r="AM250">
        <v>2.4299999999999999E-2</v>
      </c>
      <c r="AN250">
        <v>4.4000000000000003E-3</v>
      </c>
      <c r="AO250">
        <v>1.49E-2</v>
      </c>
      <c r="AP250">
        <v>5.33E-2</v>
      </c>
      <c r="AQ250">
        <v>4.0000000000000001E-3</v>
      </c>
      <c r="AR250">
        <v>9.7000000000000003E-3</v>
      </c>
      <c r="AS250">
        <v>1.2E-2</v>
      </c>
      <c r="AT250">
        <v>9.1399999999999995E-2</v>
      </c>
      <c r="AU250">
        <v>5.3E-3</v>
      </c>
      <c r="AV250">
        <v>2.1100000000000001E-2</v>
      </c>
      <c r="AW250">
        <v>7.9500000000000001E-2</v>
      </c>
      <c r="AX250">
        <v>3.2000000000000002E-3</v>
      </c>
      <c r="AY250">
        <v>3.5900000000000001E-2</v>
      </c>
      <c r="AZ250">
        <v>6.2799999999999995E-2</v>
      </c>
      <c r="BA250">
        <v>3.8999999999999998E-3</v>
      </c>
      <c r="BB250">
        <v>3.8999999999999998E-3</v>
      </c>
      <c r="BC250">
        <v>0.12089999999999999</v>
      </c>
      <c r="BD250">
        <v>0.11169999999999999</v>
      </c>
      <c r="BE250">
        <v>4.4000000000000003E-3</v>
      </c>
      <c r="BF250">
        <v>2.5499999999999998E-2</v>
      </c>
      <c r="BG250">
        <v>4.7000000000000002E-3</v>
      </c>
      <c r="BH250">
        <v>4.4999999999999997E-3</v>
      </c>
    </row>
    <row r="251" spans="1:60" ht="14.25" customHeight="1" x14ac:dyDescent="0.3">
      <c r="A251" t="s">
        <v>327</v>
      </c>
      <c r="B251" t="s">
        <v>287</v>
      </c>
      <c r="C251" t="s">
        <v>62</v>
      </c>
      <c r="D251" t="s">
        <v>326</v>
      </c>
      <c r="E251" t="s">
        <v>1213</v>
      </c>
      <c r="F251" s="15">
        <v>23.88</v>
      </c>
      <c r="G251" t="s">
        <v>294</v>
      </c>
      <c r="H251" t="s">
        <v>298</v>
      </c>
      <c r="I251" t="s">
        <v>328</v>
      </c>
      <c r="J251" t="s">
        <v>291</v>
      </c>
      <c r="K251">
        <v>18.318999999999999</v>
      </c>
      <c r="L251">
        <v>11.251099999999999</v>
      </c>
      <c r="M251">
        <v>20.132999999999999</v>
      </c>
      <c r="N251">
        <v>277.3494</v>
      </c>
      <c r="O251">
        <v>9.5614000000000008</v>
      </c>
      <c r="P251">
        <v>9.891</v>
      </c>
      <c r="Q251">
        <v>15.896699999999999</v>
      </c>
      <c r="R251">
        <v>56.898200000000003</v>
      </c>
      <c r="S251">
        <v>1.2781</v>
      </c>
      <c r="T251">
        <v>6.4870000000000001</v>
      </c>
      <c r="U251">
        <v>11.0471</v>
      </c>
      <c r="V251">
        <v>35.3309</v>
      </c>
      <c r="W251">
        <v>9.9139999999999997</v>
      </c>
      <c r="X251">
        <v>2.3938000000000001</v>
      </c>
      <c r="Y251">
        <v>36.021000000000001</v>
      </c>
      <c r="Z251">
        <v>54.689500000000002</v>
      </c>
      <c r="AA251">
        <v>2.746</v>
      </c>
      <c r="AB251">
        <v>16.7362</v>
      </c>
      <c r="AC251">
        <v>21.882200000000001</v>
      </c>
      <c r="AD251">
        <v>46.179099999999998</v>
      </c>
      <c r="AE251">
        <v>131.69880000000001</v>
      </c>
      <c r="AF251">
        <v>37.168599999999998</v>
      </c>
      <c r="AG251">
        <v>6.4574999999999996</v>
      </c>
      <c r="AH251">
        <v>0.91049999999999998</v>
      </c>
      <c r="AI251">
        <v>9.7999999999999997E-3</v>
      </c>
      <c r="AJ251">
        <v>0.17449999999999999</v>
      </c>
      <c r="AK251">
        <v>4.2299999999999997E-2</v>
      </c>
      <c r="AL251">
        <v>0.31090000000000001</v>
      </c>
      <c r="AM251">
        <v>8.6999999999999994E-3</v>
      </c>
      <c r="AN251">
        <v>4.4000000000000003E-3</v>
      </c>
      <c r="AO251">
        <v>1.5299999999999999E-2</v>
      </c>
      <c r="AP251">
        <v>2.0500000000000001E-2</v>
      </c>
      <c r="AQ251">
        <v>4.0000000000000001E-3</v>
      </c>
      <c r="AR251">
        <v>2.1299999999999999E-2</v>
      </c>
      <c r="AS251">
        <v>7.7000000000000002E-3</v>
      </c>
      <c r="AT251">
        <v>6.2199999999999998E-2</v>
      </c>
      <c r="AU251">
        <v>5.3E-3</v>
      </c>
      <c r="AV251">
        <v>4.0300000000000002E-2</v>
      </c>
      <c r="AW251">
        <v>9.4799999999999995E-2</v>
      </c>
      <c r="AX251">
        <v>1.77E-2</v>
      </c>
      <c r="AY251">
        <v>3.09E-2</v>
      </c>
      <c r="AZ251">
        <v>4.36E-2</v>
      </c>
      <c r="BA251">
        <v>3.8999999999999998E-3</v>
      </c>
      <c r="BB251">
        <v>3.0099999999999998E-2</v>
      </c>
      <c r="BC251">
        <v>0.1585</v>
      </c>
      <c r="BD251">
        <v>8.4599999999999995E-2</v>
      </c>
      <c r="BE251">
        <v>4.4000000000000003E-3</v>
      </c>
      <c r="BF251">
        <v>1.6199999999999999E-2</v>
      </c>
      <c r="BG251">
        <v>4.7000000000000002E-3</v>
      </c>
      <c r="BH251">
        <v>1.06E-2</v>
      </c>
    </row>
    <row r="252" spans="1:60" ht="17.25" customHeight="1" x14ac:dyDescent="0.3">
      <c r="A252" t="s">
        <v>329</v>
      </c>
      <c r="B252" t="s">
        <v>287</v>
      </c>
      <c r="C252" t="s">
        <v>67</v>
      </c>
      <c r="D252" t="s">
        <v>326</v>
      </c>
      <c r="E252" t="s">
        <v>1213</v>
      </c>
      <c r="F252" s="15">
        <v>28.04</v>
      </c>
      <c r="G252" t="s">
        <v>294</v>
      </c>
      <c r="H252" t="s">
        <v>330</v>
      </c>
      <c r="I252" t="s">
        <v>331</v>
      </c>
      <c r="J252" t="s">
        <v>332</v>
      </c>
      <c r="K252">
        <v>18.722200000000001</v>
      </c>
      <c r="L252">
        <v>15.187799999999999</v>
      </c>
      <c r="M252">
        <v>28.773099999999999</v>
      </c>
      <c r="N252">
        <v>359.16550000000001</v>
      </c>
      <c r="O252">
        <v>13.2942</v>
      </c>
      <c r="P252">
        <v>15.5473</v>
      </c>
      <c r="Q252">
        <v>28.070699999999999</v>
      </c>
      <c r="R252">
        <v>94.505499999999998</v>
      </c>
      <c r="S252">
        <v>6.8860999999999999</v>
      </c>
      <c r="T252">
        <v>10.483700000000001</v>
      </c>
      <c r="U252">
        <v>15.4047</v>
      </c>
      <c r="V252">
        <v>48.8718</v>
      </c>
      <c r="W252">
        <v>14.760999999999999</v>
      </c>
      <c r="X252">
        <v>2.6194999999999999</v>
      </c>
      <c r="Y252">
        <v>44.930199999999999</v>
      </c>
      <c r="Z252">
        <v>89.256900000000002</v>
      </c>
      <c r="AA252">
        <v>2.8656000000000001</v>
      </c>
      <c r="AB252">
        <v>19.650600000000001</v>
      </c>
      <c r="AC252">
        <v>33.264000000000003</v>
      </c>
      <c r="AD252">
        <v>42.178600000000003</v>
      </c>
      <c r="AE252">
        <v>118.72499999999999</v>
      </c>
      <c r="AF252">
        <v>48.879800000000003</v>
      </c>
      <c r="AG252">
        <v>5.9095000000000004</v>
      </c>
      <c r="AH252">
        <v>1.4054</v>
      </c>
      <c r="AI252">
        <v>2.12E-2</v>
      </c>
      <c r="AJ252">
        <v>0.24349999999999999</v>
      </c>
      <c r="AK252">
        <v>4.7E-2</v>
      </c>
      <c r="AL252">
        <v>0.40770000000000001</v>
      </c>
      <c r="AM252">
        <v>9.5999999999999992E-3</v>
      </c>
      <c r="AN252">
        <v>4.4000000000000003E-3</v>
      </c>
      <c r="AO252">
        <v>4.2799999999999998E-2</v>
      </c>
      <c r="AP252">
        <v>5.9299999999999999E-2</v>
      </c>
      <c r="AQ252">
        <v>8.8000000000000005E-3</v>
      </c>
      <c r="AR252">
        <v>3.5299999999999998E-2</v>
      </c>
      <c r="AS252">
        <v>1.0800000000000001E-2</v>
      </c>
      <c r="AT252">
        <v>9.9699999999999997E-2</v>
      </c>
      <c r="AU252">
        <v>5.3E-3</v>
      </c>
      <c r="AV252">
        <v>6.3799999999999996E-2</v>
      </c>
      <c r="AW252">
        <v>0.13420000000000001</v>
      </c>
      <c r="AX252">
        <v>1.01E-2</v>
      </c>
      <c r="AY252">
        <v>5.1200000000000002E-2</v>
      </c>
      <c r="AZ252">
        <v>5.8799999999999998E-2</v>
      </c>
      <c r="BA252">
        <v>3.8999999999999998E-3</v>
      </c>
      <c r="BB252">
        <v>2.0199999999999999E-2</v>
      </c>
      <c r="BC252">
        <v>0.15840000000000001</v>
      </c>
      <c r="BD252">
        <v>0.12839999999999999</v>
      </c>
      <c r="BE252">
        <v>4.4000000000000003E-3</v>
      </c>
      <c r="BF252">
        <v>1.37E-2</v>
      </c>
      <c r="BG252">
        <v>4.7000000000000002E-3</v>
      </c>
      <c r="BH252">
        <v>4.6899999999999997E-2</v>
      </c>
    </row>
    <row r="253" spans="1:60" ht="15" customHeight="1" x14ac:dyDescent="0.3">
      <c r="A253" t="s">
        <v>333</v>
      </c>
      <c r="B253" t="s">
        <v>287</v>
      </c>
      <c r="C253" t="s">
        <v>62</v>
      </c>
      <c r="D253" t="s">
        <v>326</v>
      </c>
      <c r="E253" t="s">
        <v>1206</v>
      </c>
      <c r="F253" s="15">
        <v>27.08</v>
      </c>
      <c r="G253" t="s">
        <v>294</v>
      </c>
      <c r="H253" t="s">
        <v>316</v>
      </c>
      <c r="I253" t="s">
        <v>296</v>
      </c>
      <c r="J253" t="s">
        <v>291</v>
      </c>
      <c r="K253">
        <v>13.5891</v>
      </c>
      <c r="L253">
        <v>9.5260999999999996</v>
      </c>
      <c r="M253">
        <v>21.466100000000001</v>
      </c>
      <c r="N253">
        <v>325.36130000000003</v>
      </c>
      <c r="O253">
        <v>10.9406</v>
      </c>
      <c r="P253">
        <v>10.1858</v>
      </c>
      <c r="Q253">
        <v>11.603400000000001</v>
      </c>
      <c r="R253">
        <v>39.568199999999997</v>
      </c>
      <c r="S253">
        <v>1.1131</v>
      </c>
      <c r="T253">
        <v>5.5129000000000001</v>
      </c>
      <c r="U253">
        <v>11.183400000000001</v>
      </c>
      <c r="V253">
        <v>37.376399999999997</v>
      </c>
      <c r="W253">
        <v>10.061999999999999</v>
      </c>
      <c r="X253">
        <v>1.9111</v>
      </c>
      <c r="Y253">
        <v>35.033200000000001</v>
      </c>
      <c r="Z253">
        <v>71.207099999999997</v>
      </c>
      <c r="AA253">
        <v>2.8580000000000001</v>
      </c>
      <c r="AB253">
        <v>17.277200000000001</v>
      </c>
      <c r="AC253">
        <v>28.466899999999999</v>
      </c>
      <c r="AD253">
        <v>39.762999999999998</v>
      </c>
      <c r="AE253">
        <v>130.0155</v>
      </c>
      <c r="AF253">
        <v>47.899900000000002</v>
      </c>
      <c r="AG253">
        <v>6.5838999999999999</v>
      </c>
      <c r="AH253">
        <v>1.9388000000000001</v>
      </c>
      <c r="AI253">
        <v>9.9000000000000008E-3</v>
      </c>
      <c r="AJ253">
        <v>0.25259999999999999</v>
      </c>
      <c r="AK253">
        <v>3.8600000000000002E-2</v>
      </c>
      <c r="AL253">
        <v>0.58950000000000002</v>
      </c>
      <c r="AM253">
        <v>2.1000000000000001E-2</v>
      </c>
      <c r="AN253">
        <v>4.4000000000000003E-3</v>
      </c>
      <c r="AO253">
        <v>3.7100000000000001E-2</v>
      </c>
      <c r="AP253">
        <v>5.7500000000000002E-2</v>
      </c>
      <c r="AQ253">
        <v>4.0000000000000001E-3</v>
      </c>
      <c r="AR253">
        <v>2.6200000000000001E-2</v>
      </c>
      <c r="AS253">
        <v>1.12E-2</v>
      </c>
      <c r="AT253">
        <v>0.11260000000000001</v>
      </c>
      <c r="AU253">
        <v>5.3E-3</v>
      </c>
      <c r="AV253">
        <v>8.4599999999999995E-2</v>
      </c>
      <c r="AW253">
        <v>0.17480000000000001</v>
      </c>
      <c r="AX253">
        <v>1.49E-2</v>
      </c>
      <c r="AY253">
        <v>6.0199999999999997E-2</v>
      </c>
      <c r="AZ253">
        <v>9.2999999999999999E-2</v>
      </c>
      <c r="BA253">
        <v>3.8999999999999998E-3</v>
      </c>
      <c r="BB253">
        <v>2.7699999999999999E-2</v>
      </c>
      <c r="BC253">
        <v>0.21859999999999999</v>
      </c>
      <c r="BD253">
        <v>0.15329999999999999</v>
      </c>
      <c r="BE253">
        <v>4.4000000000000003E-3</v>
      </c>
      <c r="BF253">
        <v>3.8100000000000002E-2</v>
      </c>
      <c r="BG253">
        <v>4.7000000000000002E-3</v>
      </c>
      <c r="BH253">
        <v>4.4999999999999997E-3</v>
      </c>
    </row>
    <row r="254" spans="1:60" x14ac:dyDescent="0.3">
      <c r="A254" t="s">
        <v>334</v>
      </c>
      <c r="B254" t="s">
        <v>287</v>
      </c>
      <c r="C254" t="s">
        <v>62</v>
      </c>
      <c r="D254" t="s">
        <v>326</v>
      </c>
      <c r="E254" t="s">
        <v>1203</v>
      </c>
      <c r="F254" s="15">
        <v>24.69</v>
      </c>
      <c r="G254" t="s">
        <v>294</v>
      </c>
      <c r="H254" t="s">
        <v>309</v>
      </c>
      <c r="I254" t="s">
        <v>296</v>
      </c>
      <c r="J254" t="s">
        <v>291</v>
      </c>
      <c r="K254">
        <v>22.770700000000001</v>
      </c>
      <c r="L254">
        <v>12.7509</v>
      </c>
      <c r="M254">
        <v>39.598300000000002</v>
      </c>
      <c r="N254">
        <v>500.70749999999998</v>
      </c>
      <c r="O254">
        <v>17.521699999999999</v>
      </c>
      <c r="P254">
        <v>14.8444</v>
      </c>
      <c r="Q254">
        <v>23.85</v>
      </c>
      <c r="R254">
        <v>75.010599999999997</v>
      </c>
      <c r="S254">
        <v>2.1375999999999999</v>
      </c>
      <c r="T254">
        <v>9.8765000000000001</v>
      </c>
      <c r="U254">
        <v>21.277000000000001</v>
      </c>
      <c r="V254">
        <v>52.476399999999998</v>
      </c>
      <c r="W254">
        <v>12.4552</v>
      </c>
      <c r="X254">
        <v>2.7511999999999999</v>
      </c>
      <c r="Y254">
        <v>59.007800000000003</v>
      </c>
      <c r="Z254">
        <v>98.055400000000006</v>
      </c>
      <c r="AA254">
        <v>6.0377999999999998</v>
      </c>
      <c r="AB254">
        <v>25.4772</v>
      </c>
      <c r="AC254">
        <v>36.605499999999999</v>
      </c>
      <c r="AD254">
        <v>77.880799999999994</v>
      </c>
      <c r="AE254">
        <v>234.45150000000001</v>
      </c>
      <c r="AF254">
        <v>67.515600000000006</v>
      </c>
      <c r="AG254">
        <v>8.3251000000000008</v>
      </c>
      <c r="AH254">
        <v>1.0407999999999999</v>
      </c>
      <c r="AI254">
        <v>2.0299999999999999E-2</v>
      </c>
      <c r="AJ254">
        <v>0.31900000000000001</v>
      </c>
      <c r="AK254">
        <v>7.4700000000000003E-2</v>
      </c>
      <c r="AL254">
        <v>0.65129999999999999</v>
      </c>
      <c r="AM254">
        <v>3.9100000000000003E-2</v>
      </c>
      <c r="AN254">
        <v>4.4000000000000003E-3</v>
      </c>
      <c r="AO254">
        <v>3.4200000000000001E-2</v>
      </c>
      <c r="AP254">
        <v>6.2799999999999995E-2</v>
      </c>
      <c r="AQ254">
        <v>4.0000000000000001E-3</v>
      </c>
      <c r="AR254">
        <v>3.8300000000000001E-2</v>
      </c>
      <c r="AS254">
        <v>2.7000000000000001E-3</v>
      </c>
      <c r="AT254">
        <v>0.1633</v>
      </c>
      <c r="AU254">
        <v>5.3E-3</v>
      </c>
      <c r="AV254">
        <v>8.2500000000000004E-2</v>
      </c>
      <c r="AW254">
        <v>0.17680000000000001</v>
      </c>
      <c r="AX254">
        <v>1.9400000000000001E-2</v>
      </c>
      <c r="AY254">
        <v>6.1600000000000002E-2</v>
      </c>
      <c r="AZ254">
        <v>9.4899999999999998E-2</v>
      </c>
      <c r="BA254">
        <v>3.8999999999999998E-3</v>
      </c>
      <c r="BB254">
        <v>4.1500000000000002E-2</v>
      </c>
      <c r="BC254">
        <v>0.36470000000000002</v>
      </c>
      <c r="BD254">
        <v>0.22320000000000001</v>
      </c>
      <c r="BE254">
        <v>4.4000000000000003E-3</v>
      </c>
      <c r="BF254">
        <v>2.0799999999999999E-2</v>
      </c>
      <c r="BG254">
        <v>4.7000000000000002E-3</v>
      </c>
      <c r="BH254">
        <v>4.4999999999999997E-3</v>
      </c>
    </row>
    <row r="255" spans="1:60" x14ac:dyDescent="0.3">
      <c r="A255" t="s">
        <v>335</v>
      </c>
      <c r="B255" t="s">
        <v>287</v>
      </c>
      <c r="C255" t="s">
        <v>62</v>
      </c>
      <c r="D255" t="s">
        <v>326</v>
      </c>
      <c r="E255" t="s">
        <v>1203</v>
      </c>
      <c r="F255" s="15">
        <v>21.33</v>
      </c>
      <c r="G255" t="s">
        <v>294</v>
      </c>
      <c r="H255" t="s">
        <v>298</v>
      </c>
      <c r="I255" t="s">
        <v>296</v>
      </c>
      <c r="J255" t="s">
        <v>291</v>
      </c>
      <c r="K255">
        <v>10.807600000000001</v>
      </c>
      <c r="L255">
        <v>6.6443000000000003</v>
      </c>
      <c r="M255">
        <v>12.5701</v>
      </c>
      <c r="N255">
        <v>159.8835</v>
      </c>
      <c r="O255">
        <v>4.415</v>
      </c>
      <c r="P255">
        <v>5.2108999999999996</v>
      </c>
      <c r="Q255">
        <v>6.2603</v>
      </c>
      <c r="R255">
        <v>18.271599999999999</v>
      </c>
      <c r="S255">
        <v>0.14449999999999999</v>
      </c>
      <c r="T255">
        <v>2.7393999999999998</v>
      </c>
      <c r="U255">
        <v>4.7042999999999999</v>
      </c>
      <c r="V255">
        <v>14.4777</v>
      </c>
      <c r="W255">
        <v>5.6332000000000004</v>
      </c>
      <c r="X255">
        <v>1.0820000000000001</v>
      </c>
      <c r="Y255">
        <v>19.615600000000001</v>
      </c>
      <c r="Z255">
        <v>30.539200000000001</v>
      </c>
      <c r="AA255">
        <v>1.4883</v>
      </c>
      <c r="AB255">
        <v>10.8466</v>
      </c>
      <c r="AC255">
        <v>14.515599999999999</v>
      </c>
      <c r="AD255">
        <v>23.4252</v>
      </c>
      <c r="AE255">
        <v>61.029600000000002</v>
      </c>
      <c r="AF255">
        <v>20.3673</v>
      </c>
      <c r="AG255">
        <v>2.5663999999999998</v>
      </c>
      <c r="AH255">
        <v>0.63139999999999996</v>
      </c>
      <c r="AI255">
        <v>2.5000000000000001E-3</v>
      </c>
      <c r="AJ255">
        <v>0.10680000000000001</v>
      </c>
      <c r="AK255">
        <v>2.9600000000000001E-2</v>
      </c>
      <c r="AL255">
        <v>0.39800000000000002</v>
      </c>
      <c r="AM255">
        <v>4.3E-3</v>
      </c>
      <c r="AN255">
        <v>4.4000000000000003E-3</v>
      </c>
      <c r="AO255">
        <v>3.5000000000000001E-3</v>
      </c>
      <c r="AP255">
        <v>1.3899999999999999E-2</v>
      </c>
      <c r="AQ255">
        <v>4.0000000000000001E-3</v>
      </c>
      <c r="AR255">
        <v>2.01E-2</v>
      </c>
      <c r="AS255">
        <v>6.6E-3</v>
      </c>
      <c r="AT255">
        <v>8.8200000000000001E-2</v>
      </c>
      <c r="AU255">
        <v>5.3E-3</v>
      </c>
      <c r="AV255">
        <v>2.98E-2</v>
      </c>
      <c r="AW255">
        <v>7.7200000000000005E-2</v>
      </c>
      <c r="AX255">
        <v>1.41E-2</v>
      </c>
      <c r="AY255">
        <v>1.66E-2</v>
      </c>
      <c r="AZ255">
        <v>7.2900000000000006E-2</v>
      </c>
      <c r="BA255">
        <v>3.8999999999999998E-3</v>
      </c>
      <c r="BB255">
        <v>1.0800000000000001E-2</v>
      </c>
      <c r="BC255">
        <v>0.14080000000000001</v>
      </c>
      <c r="BD255">
        <v>9.6299999999999997E-2</v>
      </c>
      <c r="BE255">
        <v>4.4000000000000003E-3</v>
      </c>
      <c r="BF255">
        <v>1.95E-2</v>
      </c>
      <c r="BG255">
        <v>4.7000000000000002E-3</v>
      </c>
      <c r="BH255">
        <v>4.4999999999999997E-3</v>
      </c>
    </row>
    <row r="256" spans="1:60" ht="14.25" customHeight="1" x14ac:dyDescent="0.3">
      <c r="A256" t="s">
        <v>336</v>
      </c>
      <c r="B256" t="s">
        <v>287</v>
      </c>
      <c r="C256" t="s">
        <v>67</v>
      </c>
      <c r="D256" t="s">
        <v>63</v>
      </c>
      <c r="E256" t="s">
        <v>1203</v>
      </c>
      <c r="F256" s="15">
        <v>26.67</v>
      </c>
      <c r="G256" t="s">
        <v>294</v>
      </c>
      <c r="H256" t="s">
        <v>309</v>
      </c>
      <c r="I256" t="s">
        <v>296</v>
      </c>
      <c r="J256" t="s">
        <v>291</v>
      </c>
      <c r="K256">
        <v>16.714500000000001</v>
      </c>
      <c r="L256">
        <v>12.202</v>
      </c>
      <c r="M256">
        <v>36.2087</v>
      </c>
      <c r="N256">
        <v>427.93889999999999</v>
      </c>
      <c r="O256">
        <v>11.8606</v>
      </c>
      <c r="P256">
        <v>13.5871</v>
      </c>
      <c r="Q256">
        <v>21.570499999999999</v>
      </c>
      <c r="R256">
        <v>71.888800000000003</v>
      </c>
      <c r="S256">
        <v>1.3785000000000001</v>
      </c>
      <c r="T256">
        <v>7.1893000000000002</v>
      </c>
      <c r="U256">
        <v>17.4785</v>
      </c>
      <c r="V256">
        <v>37.015300000000003</v>
      </c>
      <c r="W256">
        <v>9.1664999999999992</v>
      </c>
      <c r="X256">
        <v>2.6444000000000001</v>
      </c>
      <c r="Y256">
        <v>44.307299999999998</v>
      </c>
      <c r="Z256">
        <v>63.315300000000001</v>
      </c>
      <c r="AA256">
        <v>4.7914000000000003</v>
      </c>
      <c r="AB256">
        <v>21.532800000000002</v>
      </c>
      <c r="AC256">
        <v>24.664100000000001</v>
      </c>
      <c r="AD256">
        <v>66.389200000000002</v>
      </c>
      <c r="AE256">
        <v>168.42580000000001</v>
      </c>
      <c r="AF256">
        <v>34.762</v>
      </c>
      <c r="AG256">
        <v>5.3253000000000004</v>
      </c>
      <c r="AH256">
        <v>0.14169999999999999</v>
      </c>
      <c r="AI256">
        <v>7.6899999999999996E-2</v>
      </c>
      <c r="AJ256">
        <v>0.55430000000000001</v>
      </c>
      <c r="AK256">
        <v>0.1293</v>
      </c>
      <c r="AL256">
        <v>0.84450000000000003</v>
      </c>
      <c r="AM256">
        <v>4.7399999999999998E-2</v>
      </c>
      <c r="AN256">
        <v>1.44E-2</v>
      </c>
      <c r="AO256">
        <v>8.0799999999999997E-2</v>
      </c>
      <c r="AP256">
        <v>0.09</v>
      </c>
      <c r="AQ256">
        <v>2.1999999999999999E-2</v>
      </c>
      <c r="AR256">
        <v>8.4599999999999995E-2</v>
      </c>
      <c r="AS256">
        <v>2.8000000000000001E-2</v>
      </c>
      <c r="AT256">
        <v>0.1469</v>
      </c>
      <c r="AU256">
        <v>5.3E-3</v>
      </c>
      <c r="AV256">
        <v>8.3400000000000002E-2</v>
      </c>
      <c r="AW256">
        <v>0.18429999999999999</v>
      </c>
      <c r="AX256">
        <v>6.1400000000000003E-2</v>
      </c>
      <c r="AY256">
        <v>6.6400000000000001E-2</v>
      </c>
      <c r="AZ256">
        <v>0.1137</v>
      </c>
      <c r="BA256">
        <v>6.3E-3</v>
      </c>
      <c r="BB256">
        <v>8.9099999999999999E-2</v>
      </c>
      <c r="BC256">
        <v>0.31009999999999999</v>
      </c>
      <c r="BD256">
        <v>0.1545</v>
      </c>
      <c r="BE256">
        <v>2.1399999999999999E-2</v>
      </c>
      <c r="BF256">
        <v>8.3699999999999997E-2</v>
      </c>
      <c r="BG256">
        <v>8.6E-3</v>
      </c>
      <c r="BH256">
        <v>7.0000000000000001E-3</v>
      </c>
    </row>
    <row r="257" spans="1:60" x14ac:dyDescent="0.3">
      <c r="A257" t="s">
        <v>337</v>
      </c>
      <c r="B257" t="s">
        <v>287</v>
      </c>
      <c r="C257" t="s">
        <v>62</v>
      </c>
      <c r="D257" t="s">
        <v>326</v>
      </c>
      <c r="E257" t="s">
        <v>1206</v>
      </c>
      <c r="F257" s="15">
        <v>22.64</v>
      </c>
      <c r="G257" t="s">
        <v>294</v>
      </c>
      <c r="H257" t="s">
        <v>309</v>
      </c>
      <c r="I257" t="s">
        <v>296</v>
      </c>
      <c r="J257" t="s">
        <v>291</v>
      </c>
      <c r="K257">
        <v>19.6707</v>
      </c>
      <c r="L257">
        <v>11.831300000000001</v>
      </c>
      <c r="M257">
        <v>29.114699999999999</v>
      </c>
      <c r="N257">
        <v>364.69069999999999</v>
      </c>
      <c r="O257">
        <v>13.5586</v>
      </c>
      <c r="P257">
        <v>10.800599999999999</v>
      </c>
      <c r="Q257">
        <v>14.9277</v>
      </c>
      <c r="R257">
        <v>49.318199999999997</v>
      </c>
      <c r="S257">
        <v>1.0537000000000001</v>
      </c>
      <c r="T257">
        <v>5.532</v>
      </c>
      <c r="U257">
        <v>12.7324</v>
      </c>
      <c r="V257">
        <v>33.674900000000001</v>
      </c>
      <c r="W257">
        <v>10.3916</v>
      </c>
      <c r="X257">
        <v>1.1694</v>
      </c>
      <c r="Y257">
        <v>41.777200000000001</v>
      </c>
      <c r="Z257">
        <v>72.910799999999995</v>
      </c>
      <c r="AA257">
        <v>2.5053000000000001</v>
      </c>
      <c r="AB257">
        <v>19.803899999999999</v>
      </c>
      <c r="AC257">
        <v>29.777799999999999</v>
      </c>
      <c r="AD257">
        <v>45.480899999999998</v>
      </c>
      <c r="AE257">
        <v>134.351</v>
      </c>
      <c r="AF257">
        <v>48.138500000000001</v>
      </c>
      <c r="AG257">
        <v>3.7187000000000001</v>
      </c>
      <c r="AH257">
        <v>0.14169999999999999</v>
      </c>
      <c r="AI257">
        <v>5.7599999999999998E-2</v>
      </c>
      <c r="AJ257">
        <v>0.50190000000000001</v>
      </c>
      <c r="AK257">
        <v>0.12529999999999999</v>
      </c>
      <c r="AL257">
        <v>0.97160000000000002</v>
      </c>
      <c r="AM257">
        <v>8.2799999999999999E-2</v>
      </c>
      <c r="AN257">
        <v>1.7100000000000001E-2</v>
      </c>
      <c r="AO257">
        <v>5.57E-2</v>
      </c>
      <c r="AP257">
        <v>0.1043</v>
      </c>
      <c r="AQ257">
        <v>1.8800000000000001E-2</v>
      </c>
      <c r="AR257">
        <v>0.1024</v>
      </c>
      <c r="AS257">
        <v>4.2099999999999999E-2</v>
      </c>
      <c r="AT257">
        <v>0.3231</v>
      </c>
      <c r="AU257">
        <v>1.5299999999999999E-2</v>
      </c>
      <c r="AV257">
        <v>9.1300000000000006E-2</v>
      </c>
      <c r="AW257">
        <v>0.2114</v>
      </c>
      <c r="AX257">
        <v>7.2999999999999995E-2</v>
      </c>
      <c r="AY257">
        <v>9.4799999999999995E-2</v>
      </c>
      <c r="AZ257">
        <v>0.25330000000000003</v>
      </c>
      <c r="BA257">
        <v>1.09E-2</v>
      </c>
      <c r="BB257">
        <v>7.8200000000000006E-2</v>
      </c>
      <c r="BC257">
        <v>0.45619999999999999</v>
      </c>
      <c r="BD257">
        <v>0.34989999999999999</v>
      </c>
      <c r="BE257">
        <v>2.18E-2</v>
      </c>
      <c r="BF257">
        <v>0.1052</v>
      </c>
      <c r="BG257">
        <v>1.9400000000000001E-2</v>
      </c>
      <c r="BH257">
        <v>4.4999999999999997E-3</v>
      </c>
    </row>
    <row r="258" spans="1:60" ht="14.25" customHeight="1" x14ac:dyDescent="0.3">
      <c r="A258" t="s">
        <v>338</v>
      </c>
      <c r="B258" t="s">
        <v>287</v>
      </c>
      <c r="C258" t="s">
        <v>67</v>
      </c>
      <c r="D258" t="s">
        <v>63</v>
      </c>
      <c r="E258" t="s">
        <v>1212</v>
      </c>
      <c r="F258" s="15">
        <v>20.7</v>
      </c>
      <c r="G258" t="s">
        <v>294</v>
      </c>
      <c r="H258" t="s">
        <v>316</v>
      </c>
      <c r="I258" t="s">
        <v>313</v>
      </c>
      <c r="J258" t="s">
        <v>291</v>
      </c>
      <c r="K258">
        <v>12.0564</v>
      </c>
      <c r="L258">
        <v>7.3898000000000001</v>
      </c>
      <c r="M258">
        <v>19.4099</v>
      </c>
      <c r="N258">
        <v>210.57390000000001</v>
      </c>
      <c r="O258">
        <v>7.8315999999999999</v>
      </c>
      <c r="P258">
        <v>6.4938000000000002</v>
      </c>
      <c r="Q258">
        <v>10.2537</v>
      </c>
      <c r="R258">
        <v>26.497499999999999</v>
      </c>
      <c r="S258">
        <v>0.14449999999999999</v>
      </c>
      <c r="T258">
        <v>3.3515999999999999</v>
      </c>
      <c r="U258">
        <v>9.4263999999999992</v>
      </c>
      <c r="V258">
        <v>19.8749</v>
      </c>
      <c r="W258">
        <v>5.4837999999999996</v>
      </c>
      <c r="X258">
        <v>0.91649999999999998</v>
      </c>
      <c r="Y258">
        <v>24.372800000000002</v>
      </c>
      <c r="Z258">
        <v>31.988199999999999</v>
      </c>
      <c r="AA258">
        <v>1.4842</v>
      </c>
      <c r="AB258">
        <v>12.056100000000001</v>
      </c>
      <c r="AC258">
        <v>12.1158</v>
      </c>
      <c r="AD258">
        <v>30.797799999999999</v>
      </c>
      <c r="AE258">
        <v>82.942800000000005</v>
      </c>
      <c r="AF258">
        <v>17.843499999999999</v>
      </c>
      <c r="AG258">
        <v>2.4586000000000001</v>
      </c>
      <c r="AH258">
        <v>0.14169999999999999</v>
      </c>
      <c r="AI258">
        <v>3.2800000000000003E-2</v>
      </c>
      <c r="AJ258">
        <v>0.37390000000000001</v>
      </c>
      <c r="AK258">
        <v>6.8400000000000002E-2</v>
      </c>
      <c r="AL258">
        <v>0.61870000000000003</v>
      </c>
      <c r="AM258">
        <v>6.2399999999999997E-2</v>
      </c>
      <c r="AN258">
        <v>4.4000000000000003E-3</v>
      </c>
      <c r="AO258">
        <v>4.5400000000000003E-2</v>
      </c>
      <c r="AP258">
        <v>8.4599999999999995E-2</v>
      </c>
      <c r="AQ258">
        <v>9.7999999999999997E-3</v>
      </c>
      <c r="AR258">
        <v>5.5899999999999998E-2</v>
      </c>
      <c r="AS258">
        <v>2.7E-2</v>
      </c>
      <c r="AT258">
        <v>0.1651</v>
      </c>
      <c r="AU258">
        <v>8.8000000000000005E-3</v>
      </c>
      <c r="AV258">
        <v>8.5400000000000004E-2</v>
      </c>
      <c r="AW258">
        <v>0.17630000000000001</v>
      </c>
      <c r="AX258">
        <v>2.7400000000000001E-2</v>
      </c>
      <c r="AY258">
        <v>6.7199999999999996E-2</v>
      </c>
      <c r="AZ258">
        <v>0.12479999999999999</v>
      </c>
      <c r="BA258">
        <v>3.8999999999999998E-3</v>
      </c>
      <c r="BB258">
        <v>6.1699999999999998E-2</v>
      </c>
      <c r="BC258">
        <v>0.37680000000000002</v>
      </c>
      <c r="BD258">
        <v>0.23480000000000001</v>
      </c>
      <c r="BE258">
        <v>1.11E-2</v>
      </c>
      <c r="BF258">
        <v>8.9599999999999999E-2</v>
      </c>
      <c r="BG258">
        <v>1.2200000000000001E-2</v>
      </c>
      <c r="BH258">
        <v>1.3599999999999999E-2</v>
      </c>
    </row>
    <row r="259" spans="1:60" x14ac:dyDescent="0.3">
      <c r="A259" t="s">
        <v>339</v>
      </c>
      <c r="B259" t="s">
        <v>287</v>
      </c>
      <c r="C259" t="s">
        <v>67</v>
      </c>
      <c r="D259" t="s">
        <v>326</v>
      </c>
      <c r="E259" t="s">
        <v>1207</v>
      </c>
      <c r="F259" s="15">
        <v>26.81</v>
      </c>
      <c r="G259" t="s">
        <v>294</v>
      </c>
      <c r="H259" t="s">
        <v>298</v>
      </c>
      <c r="I259" t="s">
        <v>296</v>
      </c>
      <c r="J259" t="s">
        <v>291</v>
      </c>
      <c r="K259">
        <v>15.1351</v>
      </c>
      <c r="L259">
        <v>9.2621000000000002</v>
      </c>
      <c r="M259">
        <v>24.733699999999999</v>
      </c>
      <c r="N259">
        <v>286.86669999999998</v>
      </c>
      <c r="O259">
        <v>13.3042</v>
      </c>
      <c r="P259">
        <v>8.5968999999999998</v>
      </c>
      <c r="Q259">
        <v>16.7257</v>
      </c>
      <c r="R259">
        <v>54.618600000000001</v>
      </c>
      <c r="S259">
        <v>2.3969</v>
      </c>
      <c r="T259">
        <v>6.7224000000000004</v>
      </c>
      <c r="U259">
        <v>13.767899999999999</v>
      </c>
      <c r="V259">
        <v>39.052999999999997</v>
      </c>
      <c r="W259">
        <v>11.9907</v>
      </c>
      <c r="X259">
        <v>1.1508</v>
      </c>
      <c r="Y259">
        <v>38.248399999999997</v>
      </c>
      <c r="Z259">
        <v>68.379499999999993</v>
      </c>
      <c r="AA259">
        <v>2.5367000000000002</v>
      </c>
      <c r="AB259">
        <v>17.836200000000002</v>
      </c>
      <c r="AC259">
        <v>28.043600000000001</v>
      </c>
      <c r="AD259">
        <v>39.110799999999998</v>
      </c>
      <c r="AE259">
        <v>125.373</v>
      </c>
      <c r="AF259">
        <v>41.358400000000003</v>
      </c>
      <c r="AG259">
        <v>4.5247999999999999</v>
      </c>
      <c r="AH259">
        <v>0.79579999999999995</v>
      </c>
      <c r="AI259">
        <v>2.1899999999999999E-2</v>
      </c>
      <c r="AJ259">
        <v>0.372</v>
      </c>
      <c r="AK259">
        <v>6.4899999999999999E-2</v>
      </c>
      <c r="AL259">
        <v>0.7883</v>
      </c>
      <c r="AM259">
        <v>4.2500000000000003E-2</v>
      </c>
      <c r="AN259">
        <v>4.4000000000000003E-3</v>
      </c>
      <c r="AO259">
        <v>2.24E-2</v>
      </c>
      <c r="AP259">
        <v>8.2699999999999996E-2</v>
      </c>
      <c r="AQ259">
        <v>4.0000000000000001E-3</v>
      </c>
      <c r="AR259">
        <v>3.9399999999999998E-2</v>
      </c>
      <c r="AS259">
        <v>2.1000000000000001E-2</v>
      </c>
      <c r="AT259">
        <v>0.2031</v>
      </c>
      <c r="AU259">
        <v>5.3E-3</v>
      </c>
      <c r="AV259">
        <v>3.1399999999999997E-2</v>
      </c>
      <c r="AW259">
        <v>0.14760000000000001</v>
      </c>
      <c r="AX259">
        <v>1.8800000000000001E-2</v>
      </c>
      <c r="AY259">
        <v>6.5199999999999994E-2</v>
      </c>
      <c r="AZ259">
        <v>0.1356</v>
      </c>
      <c r="BA259">
        <v>3.8999999999999998E-3</v>
      </c>
      <c r="BB259">
        <v>2.8500000000000001E-2</v>
      </c>
      <c r="BC259">
        <v>0.35210000000000002</v>
      </c>
      <c r="BD259">
        <v>0.23760000000000001</v>
      </c>
      <c r="BE259">
        <v>4.4000000000000003E-3</v>
      </c>
      <c r="BF259">
        <v>2.52E-2</v>
      </c>
      <c r="BG259">
        <v>4.7000000000000002E-3</v>
      </c>
      <c r="BH259">
        <v>4.4999999999999997E-3</v>
      </c>
    </row>
    <row r="260" spans="1:60" x14ac:dyDescent="0.3">
      <c r="A260" t="s">
        <v>340</v>
      </c>
      <c r="B260" t="s">
        <v>287</v>
      </c>
      <c r="C260" t="s">
        <v>62</v>
      </c>
      <c r="D260" t="s">
        <v>326</v>
      </c>
      <c r="E260" t="s">
        <v>1209</v>
      </c>
      <c r="F260" s="15">
        <v>24.8</v>
      </c>
      <c r="G260" t="s">
        <v>294</v>
      </c>
      <c r="H260" t="s">
        <v>295</v>
      </c>
      <c r="I260" t="s">
        <v>313</v>
      </c>
      <c r="J260" t="s">
        <v>291</v>
      </c>
      <c r="K260">
        <v>7.7138999999999998</v>
      </c>
      <c r="L260">
        <v>4.7957999999999998</v>
      </c>
      <c r="M260">
        <v>10.889200000000001</v>
      </c>
      <c r="N260">
        <v>161.26740000000001</v>
      </c>
      <c r="O260">
        <v>5.3761000000000001</v>
      </c>
      <c r="P260">
        <v>4.9516999999999998</v>
      </c>
      <c r="Q260">
        <v>8.4368999999999996</v>
      </c>
      <c r="R260">
        <v>34.919800000000002</v>
      </c>
      <c r="S260">
        <v>1.5135000000000001</v>
      </c>
      <c r="T260">
        <v>3.1877</v>
      </c>
      <c r="U260">
        <v>5.9832999999999998</v>
      </c>
      <c r="V260">
        <v>20.895199999999999</v>
      </c>
      <c r="W260">
        <v>4.4537000000000004</v>
      </c>
      <c r="X260">
        <v>0.98150000000000004</v>
      </c>
      <c r="Y260">
        <v>19.2149</v>
      </c>
      <c r="Z260">
        <v>42.930399999999999</v>
      </c>
      <c r="AA260">
        <v>1.5632999999999999</v>
      </c>
      <c r="AB260">
        <v>7.6165000000000003</v>
      </c>
      <c r="AC260">
        <v>12.538600000000001</v>
      </c>
      <c r="AD260">
        <v>20.971</v>
      </c>
      <c r="AE260">
        <v>83.456699999999998</v>
      </c>
      <c r="AF260">
        <v>27.991299999999999</v>
      </c>
      <c r="AG260">
        <v>2.8873000000000002</v>
      </c>
      <c r="AH260">
        <v>0.61819999999999997</v>
      </c>
      <c r="AI260">
        <v>5.7999999999999996E-3</v>
      </c>
      <c r="AJ260">
        <v>0.15079999999999999</v>
      </c>
      <c r="AK260">
        <v>1.43E-2</v>
      </c>
      <c r="AL260">
        <v>0.27679999999999999</v>
      </c>
      <c r="AM260">
        <v>4.3E-3</v>
      </c>
      <c r="AN260">
        <v>4.4000000000000003E-3</v>
      </c>
      <c r="AO260">
        <v>1.2200000000000001E-2</v>
      </c>
      <c r="AP260">
        <v>2.7199999999999998E-2</v>
      </c>
      <c r="AQ260">
        <v>4.0000000000000001E-3</v>
      </c>
      <c r="AR260">
        <v>1.23E-2</v>
      </c>
      <c r="AS260">
        <v>2.7000000000000001E-3</v>
      </c>
      <c r="AT260">
        <v>6.7400000000000002E-2</v>
      </c>
      <c r="AU260">
        <v>5.3E-3</v>
      </c>
      <c r="AV260">
        <v>3.5900000000000001E-2</v>
      </c>
      <c r="AW260">
        <v>7.7200000000000005E-2</v>
      </c>
      <c r="AX260">
        <v>3.2000000000000002E-3</v>
      </c>
      <c r="AY260">
        <v>2.47E-2</v>
      </c>
      <c r="AZ260">
        <v>3.0800000000000001E-2</v>
      </c>
      <c r="BA260">
        <v>3.8999999999999998E-3</v>
      </c>
      <c r="BB260">
        <v>1.4999999999999999E-2</v>
      </c>
      <c r="BC260">
        <v>0.12839999999999999</v>
      </c>
      <c r="BD260">
        <v>6.9199999999999998E-2</v>
      </c>
      <c r="BE260">
        <v>4.4000000000000003E-3</v>
      </c>
      <c r="BF260">
        <v>1.26E-2</v>
      </c>
      <c r="BG260">
        <v>4.7000000000000002E-3</v>
      </c>
      <c r="BH260">
        <v>4.4999999999999997E-3</v>
      </c>
    </row>
    <row r="261" spans="1:60" x14ac:dyDescent="0.3">
      <c r="A261" t="s">
        <v>341</v>
      </c>
      <c r="B261" t="s">
        <v>287</v>
      </c>
      <c r="C261" t="s">
        <v>67</v>
      </c>
      <c r="D261" t="s">
        <v>326</v>
      </c>
      <c r="E261" t="s">
        <v>1207</v>
      </c>
      <c r="F261" s="15">
        <v>19.2</v>
      </c>
      <c r="G261" t="s">
        <v>294</v>
      </c>
      <c r="H261" t="s">
        <v>309</v>
      </c>
      <c r="I261" t="s">
        <v>317</v>
      </c>
      <c r="J261" t="s">
        <v>291</v>
      </c>
      <c r="K261">
        <v>17.9053</v>
      </c>
      <c r="L261">
        <v>14.258800000000001</v>
      </c>
      <c r="M261">
        <v>29.834399999999999</v>
      </c>
      <c r="N261">
        <v>413.79899999999998</v>
      </c>
      <c r="O261">
        <v>16.374700000000001</v>
      </c>
      <c r="P261">
        <v>13.247199999999999</v>
      </c>
      <c r="Q261">
        <v>19.0413</v>
      </c>
      <c r="R261">
        <v>61.879600000000003</v>
      </c>
      <c r="S261">
        <v>2.5901000000000001</v>
      </c>
      <c r="T261">
        <v>8.1941000000000006</v>
      </c>
      <c r="U261">
        <v>15.4323</v>
      </c>
      <c r="V261">
        <v>40.311</v>
      </c>
      <c r="W261">
        <v>11.818899999999999</v>
      </c>
      <c r="X261">
        <v>3.1297000000000001</v>
      </c>
      <c r="Y261">
        <v>46.024500000000003</v>
      </c>
      <c r="Z261">
        <v>74.736199999999997</v>
      </c>
      <c r="AA261">
        <v>2.8914</v>
      </c>
      <c r="AB261">
        <v>21.603999999999999</v>
      </c>
      <c r="AC261">
        <v>31.470300000000002</v>
      </c>
      <c r="AD261">
        <v>56.5685</v>
      </c>
      <c r="AE261">
        <v>168.92789999999999</v>
      </c>
      <c r="AF261">
        <v>46.280799999999999</v>
      </c>
      <c r="AG261">
        <v>7.8116000000000003</v>
      </c>
      <c r="AH261">
        <v>1.2782</v>
      </c>
      <c r="AI261">
        <v>1.14E-2</v>
      </c>
      <c r="AJ261">
        <v>0.35170000000000001</v>
      </c>
      <c r="AK261">
        <v>4.0399999999999998E-2</v>
      </c>
      <c r="AL261">
        <v>0.65800000000000003</v>
      </c>
      <c r="AM261">
        <v>4.5499999999999999E-2</v>
      </c>
      <c r="AN261">
        <v>1.0500000000000001E-2</v>
      </c>
      <c r="AO261">
        <v>5.79E-2</v>
      </c>
      <c r="AP261">
        <v>8.2500000000000004E-2</v>
      </c>
      <c r="AQ261">
        <v>1.29E-2</v>
      </c>
      <c r="AR261">
        <v>2.8400000000000002E-2</v>
      </c>
      <c r="AS261">
        <v>3.1099999999999999E-2</v>
      </c>
      <c r="AT261">
        <v>0.14829999999999999</v>
      </c>
      <c r="AU261">
        <v>5.3E-3</v>
      </c>
      <c r="AV261">
        <v>0.1032</v>
      </c>
      <c r="AW261">
        <v>0.2389</v>
      </c>
      <c r="AX261">
        <v>1.9E-2</v>
      </c>
      <c r="AY261">
        <v>8.5699999999999998E-2</v>
      </c>
      <c r="AZ261">
        <v>0.1258</v>
      </c>
      <c r="BA261">
        <v>3.8999999999999998E-3</v>
      </c>
      <c r="BB261">
        <v>3.7999999999999999E-2</v>
      </c>
      <c r="BC261">
        <v>0.30149999999999999</v>
      </c>
      <c r="BD261">
        <v>0.20269999999999999</v>
      </c>
      <c r="BE261">
        <v>4.4000000000000003E-3</v>
      </c>
      <c r="BF261">
        <v>9.0700000000000003E-2</v>
      </c>
      <c r="BG261">
        <v>9.7999999999999997E-3</v>
      </c>
      <c r="BH261">
        <v>4.4999999999999997E-3</v>
      </c>
    </row>
    <row r="262" spans="1:60" x14ac:dyDescent="0.3">
      <c r="A262" t="s">
        <v>342</v>
      </c>
      <c r="B262" t="s">
        <v>287</v>
      </c>
      <c r="C262" t="s">
        <v>62</v>
      </c>
      <c r="D262" t="s">
        <v>326</v>
      </c>
      <c r="E262" t="s">
        <v>1212</v>
      </c>
      <c r="F262" s="15">
        <v>24.84</v>
      </c>
      <c r="G262" t="s">
        <v>294</v>
      </c>
      <c r="H262" t="s">
        <v>309</v>
      </c>
      <c r="I262" t="s">
        <v>303</v>
      </c>
      <c r="J262" t="s">
        <v>291</v>
      </c>
      <c r="K262">
        <v>9.9655000000000005</v>
      </c>
      <c r="L262">
        <v>6.0490000000000004</v>
      </c>
      <c r="M262">
        <v>12.1724</v>
      </c>
      <c r="N262">
        <v>148.12280000000001</v>
      </c>
      <c r="O262">
        <v>4.4061000000000003</v>
      </c>
      <c r="P262">
        <v>5.6947999999999999</v>
      </c>
      <c r="Q262">
        <v>10.0891</v>
      </c>
      <c r="R262">
        <v>31.508700000000001</v>
      </c>
      <c r="S262">
        <v>0.76859999999999995</v>
      </c>
      <c r="T262">
        <v>3.5985</v>
      </c>
      <c r="U262">
        <v>7.1272000000000002</v>
      </c>
      <c r="V262">
        <v>23.265899999999998</v>
      </c>
      <c r="W262">
        <v>6.6524999999999999</v>
      </c>
      <c r="X262">
        <v>1.4823</v>
      </c>
      <c r="Y262">
        <v>22.562200000000001</v>
      </c>
      <c r="Z262">
        <v>35.618299999999998</v>
      </c>
      <c r="AA262">
        <v>1.2625999999999999</v>
      </c>
      <c r="AB262">
        <v>10.825100000000001</v>
      </c>
      <c r="AC262">
        <v>14.4213</v>
      </c>
      <c r="AD262">
        <v>22.923999999999999</v>
      </c>
      <c r="AE262">
        <v>70.176400000000001</v>
      </c>
      <c r="AF262">
        <v>20.968800000000002</v>
      </c>
      <c r="AG262">
        <v>3.5914999999999999</v>
      </c>
      <c r="AH262">
        <v>0.67130000000000001</v>
      </c>
      <c r="AI262">
        <v>8.6999999999999994E-3</v>
      </c>
      <c r="AJ262">
        <v>0.17910000000000001</v>
      </c>
      <c r="AK262">
        <v>2.6200000000000001E-2</v>
      </c>
      <c r="AL262">
        <v>0.30449999999999999</v>
      </c>
      <c r="AM262">
        <v>1.7100000000000001E-2</v>
      </c>
      <c r="AN262">
        <v>4.4000000000000003E-3</v>
      </c>
      <c r="AO262">
        <v>1.3100000000000001E-2</v>
      </c>
      <c r="AP262">
        <v>3.1199999999999999E-2</v>
      </c>
      <c r="AQ262">
        <v>4.0000000000000001E-3</v>
      </c>
      <c r="AR262">
        <v>1.6299999999999999E-2</v>
      </c>
      <c r="AS262">
        <v>7.6E-3</v>
      </c>
      <c r="AT262">
        <v>7.8100000000000003E-2</v>
      </c>
      <c r="AU262">
        <v>5.3E-3</v>
      </c>
      <c r="AV262">
        <v>3.49E-2</v>
      </c>
      <c r="AW262">
        <v>9.74E-2</v>
      </c>
      <c r="AX262">
        <v>9.7999999999999997E-3</v>
      </c>
      <c r="AY262">
        <v>3.2000000000000001E-2</v>
      </c>
      <c r="AZ262">
        <v>5.45E-2</v>
      </c>
      <c r="BA262">
        <v>3.8999999999999998E-3</v>
      </c>
      <c r="BB262">
        <v>1.9800000000000002E-2</v>
      </c>
      <c r="BC262">
        <v>0.1376</v>
      </c>
      <c r="BD262">
        <v>9.2899999999999996E-2</v>
      </c>
      <c r="BE262">
        <v>4.4000000000000003E-3</v>
      </c>
      <c r="BF262">
        <v>1.78E-2</v>
      </c>
      <c r="BG262">
        <v>4.7000000000000002E-3</v>
      </c>
      <c r="BH262">
        <v>4.4999999999999997E-3</v>
      </c>
    </row>
    <row r="263" spans="1:60" x14ac:dyDescent="0.3">
      <c r="A263" t="s">
        <v>343</v>
      </c>
      <c r="B263" t="s">
        <v>287</v>
      </c>
      <c r="C263" t="s">
        <v>62</v>
      </c>
      <c r="D263" t="s">
        <v>326</v>
      </c>
      <c r="E263" t="s">
        <v>1202</v>
      </c>
      <c r="F263" s="15">
        <v>27.77</v>
      </c>
      <c r="G263" t="s">
        <v>294</v>
      </c>
      <c r="H263" t="s">
        <v>295</v>
      </c>
      <c r="I263" t="s">
        <v>296</v>
      </c>
      <c r="J263" t="s">
        <v>291</v>
      </c>
      <c r="K263">
        <v>7.6447000000000003</v>
      </c>
      <c r="L263">
        <v>4.4493999999999998</v>
      </c>
      <c r="M263">
        <v>16.667000000000002</v>
      </c>
      <c r="N263">
        <v>204.77889999999999</v>
      </c>
      <c r="O263">
        <v>7.0030000000000001</v>
      </c>
      <c r="P263">
        <v>5.7747000000000002</v>
      </c>
      <c r="Q263">
        <v>12.5764</v>
      </c>
      <c r="R263">
        <v>38.359699999999997</v>
      </c>
      <c r="S263">
        <v>0.73760000000000003</v>
      </c>
      <c r="T263">
        <v>3.6880000000000002</v>
      </c>
      <c r="U263">
        <v>8.7834000000000003</v>
      </c>
      <c r="V263">
        <v>19.4224</v>
      </c>
      <c r="W263">
        <v>3.5043000000000002</v>
      </c>
      <c r="X263">
        <v>1.4722</v>
      </c>
      <c r="Y263">
        <v>25.485700000000001</v>
      </c>
      <c r="Z263">
        <v>35.605499999999999</v>
      </c>
      <c r="AA263">
        <v>2.7109000000000001</v>
      </c>
      <c r="AB263">
        <v>9.4580000000000002</v>
      </c>
      <c r="AC263">
        <v>11.6332</v>
      </c>
      <c r="AD263">
        <v>44.089799999999997</v>
      </c>
      <c r="AE263">
        <v>128.42250000000001</v>
      </c>
      <c r="AF263">
        <v>28.479399999999998</v>
      </c>
      <c r="AG263">
        <v>3.8269000000000002</v>
      </c>
      <c r="AH263">
        <v>0.14169999999999999</v>
      </c>
      <c r="AI263">
        <v>2.0199999999999999E-2</v>
      </c>
      <c r="AJ263">
        <v>0.2273</v>
      </c>
      <c r="AK263">
        <v>4.3700000000000003E-2</v>
      </c>
      <c r="AL263">
        <v>0.41320000000000001</v>
      </c>
      <c r="AM263">
        <v>4.3E-3</v>
      </c>
      <c r="AN263">
        <v>4.4000000000000003E-3</v>
      </c>
      <c r="AO263">
        <v>2.1000000000000001E-2</v>
      </c>
      <c r="AP263">
        <v>3.2899999999999999E-2</v>
      </c>
      <c r="AQ263">
        <v>4.0000000000000001E-3</v>
      </c>
      <c r="AR263">
        <v>2.0899999999999998E-2</v>
      </c>
      <c r="AS263">
        <v>1.04E-2</v>
      </c>
      <c r="AT263">
        <v>8.1799999999999998E-2</v>
      </c>
      <c r="AU263">
        <v>5.3E-3</v>
      </c>
      <c r="AV263">
        <v>5.0200000000000002E-2</v>
      </c>
      <c r="AW263">
        <v>0.124</v>
      </c>
      <c r="AX263">
        <v>3.2000000000000002E-3</v>
      </c>
      <c r="AY263">
        <v>3.9E-2</v>
      </c>
      <c r="AZ263">
        <v>5.2200000000000003E-2</v>
      </c>
      <c r="BA263">
        <v>3.8999999999999998E-3</v>
      </c>
      <c r="BB263">
        <v>3.8399999999999997E-2</v>
      </c>
      <c r="BC263">
        <v>0.24149999999999999</v>
      </c>
      <c r="BD263">
        <v>0.11749999999999999</v>
      </c>
      <c r="BE263">
        <v>4.4000000000000003E-3</v>
      </c>
      <c r="BF263">
        <v>3.0099999999999998E-2</v>
      </c>
      <c r="BG263">
        <v>4.7000000000000002E-3</v>
      </c>
      <c r="BH263">
        <v>4.4999999999999997E-3</v>
      </c>
    </row>
    <row r="264" spans="1:60" ht="18.75" customHeight="1" x14ac:dyDescent="0.3">
      <c r="A264" t="s">
        <v>344</v>
      </c>
      <c r="B264" t="s">
        <v>287</v>
      </c>
      <c r="C264" t="s">
        <v>62</v>
      </c>
      <c r="D264" t="s">
        <v>63</v>
      </c>
      <c r="E264" t="s">
        <v>1206</v>
      </c>
      <c r="F264" s="15">
        <v>37.01</v>
      </c>
      <c r="G264" t="s">
        <v>294</v>
      </c>
      <c r="H264" t="s">
        <v>295</v>
      </c>
      <c r="I264" t="s">
        <v>303</v>
      </c>
      <c r="J264" t="s">
        <v>304</v>
      </c>
      <c r="K264">
        <v>5.3205</v>
      </c>
      <c r="L264">
        <v>5.8928000000000003</v>
      </c>
      <c r="M264">
        <v>21.077100000000002</v>
      </c>
      <c r="N264">
        <v>181.2465</v>
      </c>
      <c r="O264">
        <v>5.0547000000000004</v>
      </c>
      <c r="P264">
        <v>6.4211999999999998</v>
      </c>
      <c r="Q264">
        <v>18.6752</v>
      </c>
      <c r="R264">
        <v>47.854900000000001</v>
      </c>
      <c r="S264">
        <v>2.7597999999999998</v>
      </c>
      <c r="T264">
        <v>3.3384</v>
      </c>
      <c r="U264">
        <v>7.6386000000000003</v>
      </c>
      <c r="V264">
        <v>13.1568</v>
      </c>
      <c r="W264">
        <v>2.1970999999999998</v>
      </c>
      <c r="X264">
        <v>1.8877999999999999</v>
      </c>
      <c r="Y264">
        <v>16.8155</v>
      </c>
      <c r="Z264">
        <v>19.333300000000001</v>
      </c>
      <c r="AA264">
        <v>2.0402</v>
      </c>
      <c r="AB264">
        <v>7.4024000000000001</v>
      </c>
      <c r="AC264">
        <v>5.867</v>
      </c>
      <c r="AD264">
        <v>35.897199999999998</v>
      </c>
      <c r="AE264">
        <v>85.295000000000002</v>
      </c>
      <c r="AF264">
        <v>11.335800000000001</v>
      </c>
      <c r="AG264">
        <v>3.0141</v>
      </c>
      <c r="AH264">
        <v>0.14169999999999999</v>
      </c>
      <c r="AI264">
        <v>2.5000000000000001E-3</v>
      </c>
      <c r="AJ264">
        <v>3.5799999999999998E-2</v>
      </c>
      <c r="AK264">
        <v>2.5999999999999999E-3</v>
      </c>
      <c r="AL264">
        <v>7.3700000000000002E-2</v>
      </c>
      <c r="AM264">
        <v>4.3E-3</v>
      </c>
      <c r="AN264">
        <v>4.4000000000000003E-3</v>
      </c>
      <c r="AO264">
        <v>3.5000000000000001E-3</v>
      </c>
      <c r="AP264">
        <v>3.7000000000000002E-3</v>
      </c>
      <c r="AQ264">
        <v>4.0000000000000001E-3</v>
      </c>
      <c r="AR264">
        <v>2.8E-3</v>
      </c>
      <c r="AS264">
        <v>2.7000000000000001E-3</v>
      </c>
      <c r="AT264">
        <v>2.8E-3</v>
      </c>
      <c r="AU264">
        <v>5.3E-3</v>
      </c>
      <c r="AV264">
        <v>1.0999999999999999E-2</v>
      </c>
      <c r="AW264">
        <v>2.4899999999999999E-2</v>
      </c>
      <c r="AX264">
        <v>3.2000000000000002E-3</v>
      </c>
      <c r="AY264">
        <v>3.3999999999999998E-3</v>
      </c>
      <c r="AZ264">
        <v>3.2000000000000002E-3</v>
      </c>
      <c r="BA264">
        <v>3.8999999999999998E-3</v>
      </c>
      <c r="BB264">
        <v>3.8999999999999998E-3</v>
      </c>
      <c r="BC264">
        <v>1.6799999999999999E-2</v>
      </c>
      <c r="BD264">
        <v>4.4000000000000003E-3</v>
      </c>
      <c r="BE264">
        <v>4.4000000000000003E-3</v>
      </c>
      <c r="BF264">
        <v>4.0000000000000001E-3</v>
      </c>
      <c r="BG264">
        <v>4.7000000000000002E-3</v>
      </c>
      <c r="BH264">
        <v>4.4999999999999997E-3</v>
      </c>
    </row>
    <row r="265" spans="1:60" x14ac:dyDescent="0.3">
      <c r="A265" t="s">
        <v>345</v>
      </c>
      <c r="B265" t="s">
        <v>287</v>
      </c>
      <c r="C265" t="s">
        <v>62</v>
      </c>
      <c r="D265" t="s">
        <v>326</v>
      </c>
      <c r="E265" t="s">
        <v>1212</v>
      </c>
      <c r="F265" s="15">
        <v>24.91</v>
      </c>
      <c r="G265" t="s">
        <v>288</v>
      </c>
      <c r="H265" t="s">
        <v>295</v>
      </c>
      <c r="I265" t="s">
        <v>313</v>
      </c>
      <c r="J265" t="s">
        <v>291</v>
      </c>
      <c r="K265">
        <v>8.01</v>
      </c>
      <c r="L265">
        <v>5.1833</v>
      </c>
      <c r="M265">
        <v>17.469799999999999</v>
      </c>
      <c r="N265">
        <v>214.8048</v>
      </c>
      <c r="O265">
        <v>7.1321000000000003</v>
      </c>
      <c r="P265">
        <v>6.9927000000000001</v>
      </c>
      <c r="Q265">
        <v>9.4579000000000004</v>
      </c>
      <c r="R265">
        <v>29.021799999999999</v>
      </c>
      <c r="S265">
        <v>1.2777000000000001</v>
      </c>
      <c r="T265">
        <v>3.3498999999999999</v>
      </c>
      <c r="U265">
        <v>6.7729999999999997</v>
      </c>
      <c r="V265">
        <v>18.781700000000001</v>
      </c>
      <c r="W265">
        <v>4.2218</v>
      </c>
      <c r="X265">
        <v>1.5258</v>
      </c>
      <c r="Y265">
        <v>26.639500000000002</v>
      </c>
      <c r="Z265">
        <v>41.488300000000002</v>
      </c>
      <c r="AA265">
        <v>2.5312000000000001</v>
      </c>
      <c r="AB265">
        <v>9.8788</v>
      </c>
      <c r="AC265">
        <v>13.5206</v>
      </c>
      <c r="AD265">
        <v>33.060099999999998</v>
      </c>
      <c r="AE265">
        <v>92.36</v>
      </c>
      <c r="AF265">
        <v>29.1265</v>
      </c>
      <c r="AG265">
        <v>3.1939000000000002</v>
      </c>
      <c r="AH265">
        <v>0.64759999999999995</v>
      </c>
      <c r="AI265">
        <v>1.12E-2</v>
      </c>
      <c r="AJ265">
        <v>0.1595</v>
      </c>
      <c r="AK265">
        <v>3.44E-2</v>
      </c>
      <c r="AL265">
        <v>0.33110000000000001</v>
      </c>
      <c r="AM265">
        <v>1.09E-2</v>
      </c>
      <c r="AN265">
        <v>4.4000000000000003E-3</v>
      </c>
      <c r="AO265">
        <v>1.4500000000000001E-2</v>
      </c>
      <c r="AP265">
        <v>1.7500000000000002E-2</v>
      </c>
      <c r="AQ265">
        <v>4.0000000000000001E-3</v>
      </c>
      <c r="AR265">
        <v>1.32E-2</v>
      </c>
      <c r="AS265">
        <v>2.7000000000000001E-3</v>
      </c>
      <c r="AT265">
        <v>6.6000000000000003E-2</v>
      </c>
      <c r="AU265">
        <v>5.3E-3</v>
      </c>
      <c r="AV265">
        <v>2.9899999999999999E-2</v>
      </c>
      <c r="AW265">
        <v>7.9500000000000001E-2</v>
      </c>
      <c r="AX265">
        <v>3.2000000000000002E-3</v>
      </c>
      <c r="AY265">
        <v>1.6400000000000001E-2</v>
      </c>
      <c r="AZ265">
        <v>3.3300000000000003E-2</v>
      </c>
      <c r="BA265">
        <v>3.8999999999999998E-3</v>
      </c>
      <c r="BB265">
        <v>2.4299999999999999E-2</v>
      </c>
      <c r="BC265">
        <v>0.1416</v>
      </c>
      <c r="BD265">
        <v>8.72E-2</v>
      </c>
      <c r="BE265">
        <v>4.4000000000000003E-3</v>
      </c>
      <c r="BF265">
        <v>1.2800000000000001E-2</v>
      </c>
      <c r="BG265">
        <v>4.7000000000000002E-3</v>
      </c>
      <c r="BH265">
        <v>4.4999999999999997E-3</v>
      </c>
    </row>
    <row r="266" spans="1:60" x14ac:dyDescent="0.3">
      <c r="A266" t="s">
        <v>346</v>
      </c>
      <c r="B266" t="s">
        <v>287</v>
      </c>
      <c r="C266" t="s">
        <v>67</v>
      </c>
      <c r="D266" t="s">
        <v>326</v>
      </c>
      <c r="E266" t="s">
        <v>1204</v>
      </c>
      <c r="F266" s="15">
        <v>31.64</v>
      </c>
      <c r="G266" t="s">
        <v>294</v>
      </c>
      <c r="H266" t="s">
        <v>347</v>
      </c>
      <c r="I266" t="s">
        <v>313</v>
      </c>
      <c r="J266" t="s">
        <v>291</v>
      </c>
      <c r="K266">
        <v>10.718400000000001</v>
      </c>
      <c r="L266">
        <v>8.6925000000000008</v>
      </c>
      <c r="M266">
        <v>18.248799999999999</v>
      </c>
      <c r="N266">
        <v>198.5248</v>
      </c>
      <c r="O266">
        <v>4.9078999999999997</v>
      </c>
      <c r="P266">
        <v>8.9080999999999992</v>
      </c>
      <c r="Q266">
        <v>15.5227</v>
      </c>
      <c r="R266">
        <v>42.874899999999997</v>
      </c>
      <c r="S266">
        <v>1.4077</v>
      </c>
      <c r="T266">
        <v>5.2458</v>
      </c>
      <c r="U266">
        <v>9.7942999999999998</v>
      </c>
      <c r="V266">
        <v>19.952400000000001</v>
      </c>
      <c r="W266">
        <v>6.2786999999999997</v>
      </c>
      <c r="X266">
        <v>3.2383000000000002</v>
      </c>
      <c r="Y266">
        <v>24.380700000000001</v>
      </c>
      <c r="Z266">
        <v>32.577599999999997</v>
      </c>
      <c r="AA266">
        <v>3.5306999999999999</v>
      </c>
      <c r="AB266">
        <v>12.4376</v>
      </c>
      <c r="AC266">
        <v>12.313800000000001</v>
      </c>
      <c r="AD266">
        <v>29.4786</v>
      </c>
      <c r="AE266">
        <v>82.022800000000004</v>
      </c>
      <c r="AF266">
        <v>14.5679</v>
      </c>
      <c r="AG266">
        <v>5.6020000000000003</v>
      </c>
      <c r="AH266">
        <v>0.59630000000000005</v>
      </c>
      <c r="AI266">
        <v>3.2000000000000002E-3</v>
      </c>
      <c r="AJ266">
        <v>9.4899999999999998E-2</v>
      </c>
      <c r="AK266">
        <v>1.9800000000000002E-2</v>
      </c>
      <c r="AL266">
        <v>0.217</v>
      </c>
      <c r="AM266">
        <v>1.0699999999999999E-2</v>
      </c>
      <c r="AN266">
        <v>4.4000000000000003E-3</v>
      </c>
      <c r="AO266">
        <v>2.5600000000000001E-2</v>
      </c>
      <c r="AP266">
        <v>2.3099999999999999E-2</v>
      </c>
      <c r="AQ266">
        <v>4.0000000000000001E-3</v>
      </c>
      <c r="AR266">
        <v>1.1900000000000001E-2</v>
      </c>
      <c r="AS266">
        <v>4.0000000000000001E-3</v>
      </c>
      <c r="AT266">
        <v>3.8100000000000002E-2</v>
      </c>
      <c r="AU266">
        <v>5.3E-3</v>
      </c>
      <c r="AV266">
        <v>4.8800000000000003E-2</v>
      </c>
      <c r="AW266">
        <v>7.7299999999999994E-2</v>
      </c>
      <c r="AX266">
        <v>4.3E-3</v>
      </c>
      <c r="AY266">
        <v>2.0400000000000001E-2</v>
      </c>
      <c r="AZ266">
        <v>2.1399999999999999E-2</v>
      </c>
      <c r="BA266">
        <v>3.8999999999999998E-3</v>
      </c>
      <c r="BB266">
        <v>9.4999999999999998E-3</v>
      </c>
      <c r="BC266">
        <v>7.0099999999999996E-2</v>
      </c>
      <c r="BD266">
        <v>4.2799999999999998E-2</v>
      </c>
      <c r="BE266">
        <v>4.4000000000000003E-3</v>
      </c>
      <c r="BF266">
        <v>1.61E-2</v>
      </c>
      <c r="BG266">
        <v>4.7000000000000002E-3</v>
      </c>
      <c r="BH266">
        <v>1.8200000000000001E-2</v>
      </c>
    </row>
    <row r="267" spans="1:60" x14ac:dyDescent="0.3">
      <c r="A267" t="s">
        <v>348</v>
      </c>
      <c r="B267" t="s">
        <v>287</v>
      </c>
      <c r="C267" t="s">
        <v>62</v>
      </c>
      <c r="D267" t="s">
        <v>63</v>
      </c>
      <c r="E267" t="s">
        <v>1207</v>
      </c>
      <c r="F267" s="15">
        <v>32.51</v>
      </c>
      <c r="G267" t="s">
        <v>294</v>
      </c>
      <c r="H267" t="s">
        <v>309</v>
      </c>
      <c r="I267" t="s">
        <v>296</v>
      </c>
      <c r="J267" t="s">
        <v>291</v>
      </c>
      <c r="K267">
        <v>4.5083000000000002</v>
      </c>
      <c r="L267">
        <v>2.5590000000000002</v>
      </c>
      <c r="M267">
        <v>7.6882000000000001</v>
      </c>
      <c r="N267">
        <v>95.903599999999997</v>
      </c>
      <c r="O267">
        <v>3.5619999999999998</v>
      </c>
      <c r="P267">
        <v>3.0446</v>
      </c>
      <c r="Q267">
        <v>5.6265999999999998</v>
      </c>
      <c r="R267">
        <v>20.118200000000002</v>
      </c>
      <c r="S267">
        <v>1.3931</v>
      </c>
      <c r="T267">
        <v>1.6970000000000001</v>
      </c>
      <c r="U267">
        <v>3.7301000000000002</v>
      </c>
      <c r="V267">
        <v>12.510300000000001</v>
      </c>
      <c r="W267">
        <v>2.5392000000000001</v>
      </c>
      <c r="X267">
        <v>0.1595</v>
      </c>
      <c r="Y267">
        <v>10.607699999999999</v>
      </c>
      <c r="Z267">
        <v>23.3873</v>
      </c>
      <c r="AA267">
        <v>0.33639999999999998</v>
      </c>
      <c r="AB267">
        <v>4.2588999999999997</v>
      </c>
      <c r="AC267">
        <v>7.7891000000000004</v>
      </c>
      <c r="AD267">
        <v>10.1426</v>
      </c>
      <c r="AE267">
        <v>38.891800000000003</v>
      </c>
      <c r="AF267">
        <v>14.648199999999999</v>
      </c>
      <c r="AG267">
        <v>0.78349999999999997</v>
      </c>
      <c r="AH267">
        <v>0.14169999999999999</v>
      </c>
      <c r="AI267">
        <v>6.1999999999999998E-3</v>
      </c>
      <c r="AJ267">
        <v>0.158</v>
      </c>
      <c r="AK267">
        <v>1.14E-2</v>
      </c>
      <c r="AL267">
        <v>0.22420000000000001</v>
      </c>
      <c r="AM267">
        <v>9.1999999999999998E-3</v>
      </c>
      <c r="AN267">
        <v>4.4000000000000003E-3</v>
      </c>
      <c r="AO267">
        <v>5.1000000000000004E-3</v>
      </c>
      <c r="AP267">
        <v>2.41E-2</v>
      </c>
      <c r="AQ267">
        <v>4.0000000000000001E-3</v>
      </c>
      <c r="AR267">
        <v>1.18E-2</v>
      </c>
      <c r="AS267">
        <v>2.7000000000000001E-3</v>
      </c>
      <c r="AT267">
        <v>6.4500000000000002E-2</v>
      </c>
      <c r="AU267">
        <v>5.3E-3</v>
      </c>
      <c r="AV267">
        <v>5.8999999999999999E-3</v>
      </c>
      <c r="AW267">
        <v>3.9E-2</v>
      </c>
      <c r="AX267">
        <v>3.2000000000000002E-3</v>
      </c>
      <c r="AY267">
        <v>1.35E-2</v>
      </c>
      <c r="AZ267">
        <v>2.7400000000000001E-2</v>
      </c>
      <c r="BA267">
        <v>3.8999999999999998E-3</v>
      </c>
      <c r="BB267">
        <v>6.4000000000000003E-3</v>
      </c>
      <c r="BC267">
        <v>8.8700000000000001E-2</v>
      </c>
      <c r="BD267">
        <v>7.3099999999999998E-2</v>
      </c>
      <c r="BE267">
        <v>4.4000000000000003E-3</v>
      </c>
      <c r="BF267">
        <v>0.01</v>
      </c>
      <c r="BG267">
        <v>4.7000000000000002E-3</v>
      </c>
      <c r="BH267">
        <v>4.4999999999999997E-3</v>
      </c>
    </row>
    <row r="268" spans="1:60" x14ac:dyDescent="0.3">
      <c r="A268" t="s">
        <v>349</v>
      </c>
      <c r="B268" t="s">
        <v>287</v>
      </c>
      <c r="C268" t="s">
        <v>67</v>
      </c>
      <c r="D268" t="s">
        <v>63</v>
      </c>
      <c r="E268" t="s">
        <v>1212</v>
      </c>
      <c r="F268" s="15">
        <v>28.01</v>
      </c>
      <c r="G268" t="s">
        <v>294</v>
      </c>
      <c r="H268" t="s">
        <v>298</v>
      </c>
      <c r="I268" t="s">
        <v>296</v>
      </c>
      <c r="J268" t="s">
        <v>291</v>
      </c>
      <c r="K268">
        <v>9.7007999999999992</v>
      </c>
      <c r="L268">
        <v>5.3776000000000002</v>
      </c>
      <c r="M268">
        <v>24.385100000000001</v>
      </c>
      <c r="N268">
        <v>182.9212</v>
      </c>
      <c r="O268">
        <v>6.0408999999999997</v>
      </c>
      <c r="P268">
        <v>5.8867000000000003</v>
      </c>
      <c r="Q268">
        <v>18.7258</v>
      </c>
      <c r="R268">
        <v>38.7607</v>
      </c>
      <c r="S268">
        <v>1.8642000000000001</v>
      </c>
      <c r="T268">
        <v>3.9756999999999998</v>
      </c>
      <c r="U268">
        <v>10.718999999999999</v>
      </c>
      <c r="V268">
        <v>21.9709</v>
      </c>
      <c r="W268">
        <v>6.5643000000000002</v>
      </c>
      <c r="X268">
        <v>2.1703000000000001</v>
      </c>
      <c r="Y268">
        <v>34.788499999999999</v>
      </c>
      <c r="Z268">
        <v>52.198300000000003</v>
      </c>
      <c r="AA268">
        <v>1.7185999999999999</v>
      </c>
      <c r="AB268">
        <v>13.4901</v>
      </c>
      <c r="AC268">
        <v>19.522400000000001</v>
      </c>
      <c r="AD268">
        <v>37.151000000000003</v>
      </c>
      <c r="AE268">
        <v>82.1661</v>
      </c>
      <c r="AF268">
        <v>28.971699999999998</v>
      </c>
      <c r="AG268">
        <v>1.5995999999999999</v>
      </c>
      <c r="AH268">
        <v>0.14169999999999999</v>
      </c>
      <c r="AI268">
        <v>8.3999999999999995E-3</v>
      </c>
      <c r="AJ268">
        <v>0.104</v>
      </c>
      <c r="AK268">
        <v>3.1600000000000003E-2</v>
      </c>
      <c r="AL268">
        <v>0.24640000000000001</v>
      </c>
      <c r="AM268">
        <v>1.21E-2</v>
      </c>
      <c r="AN268">
        <v>4.4000000000000003E-3</v>
      </c>
      <c r="AO268">
        <v>8.6999999999999994E-3</v>
      </c>
      <c r="AP268">
        <v>2.1299999999999999E-2</v>
      </c>
      <c r="AQ268">
        <v>4.0000000000000001E-3</v>
      </c>
      <c r="AR268">
        <v>1.9800000000000002E-2</v>
      </c>
      <c r="AS268">
        <v>2.7000000000000001E-3</v>
      </c>
      <c r="AT268">
        <v>6.93E-2</v>
      </c>
      <c r="AU268">
        <v>5.3E-3</v>
      </c>
      <c r="AV268">
        <v>1.5599999999999999E-2</v>
      </c>
      <c r="AW268">
        <v>4.5199999999999997E-2</v>
      </c>
      <c r="AX268">
        <v>8.0999999999999996E-3</v>
      </c>
      <c r="AY268">
        <v>1.54E-2</v>
      </c>
      <c r="AZ268">
        <v>3.8800000000000001E-2</v>
      </c>
      <c r="BA268">
        <v>3.8999999999999998E-3</v>
      </c>
      <c r="BB268">
        <v>0.01</v>
      </c>
      <c r="BC268">
        <v>9.0399999999999994E-2</v>
      </c>
      <c r="BD268">
        <v>7.4999999999999997E-2</v>
      </c>
      <c r="BE268">
        <v>4.4000000000000003E-3</v>
      </c>
      <c r="BF268">
        <v>0.01</v>
      </c>
      <c r="BG268">
        <v>4.7000000000000002E-3</v>
      </c>
      <c r="BH268">
        <v>4.4999999999999997E-3</v>
      </c>
    </row>
    <row r="269" spans="1:60" x14ac:dyDescent="0.3">
      <c r="A269" t="s">
        <v>350</v>
      </c>
      <c r="B269" t="s">
        <v>287</v>
      </c>
      <c r="C269" t="s">
        <v>62</v>
      </c>
      <c r="D269" t="s">
        <v>326</v>
      </c>
      <c r="E269" t="s">
        <v>1202</v>
      </c>
      <c r="F269" s="15">
        <v>27.47</v>
      </c>
      <c r="G269" t="s">
        <v>294</v>
      </c>
      <c r="H269" t="s">
        <v>295</v>
      </c>
      <c r="I269" t="s">
        <v>331</v>
      </c>
      <c r="J269" t="s">
        <v>291</v>
      </c>
      <c r="K269">
        <v>9.7411999999999992</v>
      </c>
      <c r="L269">
        <v>7.3845000000000001</v>
      </c>
      <c r="M269">
        <v>13.7446</v>
      </c>
      <c r="N269">
        <v>154.1131</v>
      </c>
      <c r="O269">
        <v>5.3167</v>
      </c>
      <c r="P269">
        <v>6.1523000000000003</v>
      </c>
      <c r="Q269">
        <v>9.7484000000000002</v>
      </c>
      <c r="R269">
        <v>26.525300000000001</v>
      </c>
      <c r="S269">
        <v>0.44629999999999997</v>
      </c>
      <c r="T269">
        <v>4.22</v>
      </c>
      <c r="U269">
        <v>7.7987000000000002</v>
      </c>
      <c r="V269">
        <v>19.384899999999998</v>
      </c>
      <c r="W269">
        <v>7.5880000000000001</v>
      </c>
      <c r="X269">
        <v>1.8331</v>
      </c>
      <c r="Y269">
        <v>27.3889</v>
      </c>
      <c r="Z269">
        <v>39.4968</v>
      </c>
      <c r="AA269">
        <v>1.9219999999999999</v>
      </c>
      <c r="AB269">
        <v>15.399800000000001</v>
      </c>
      <c r="AC269">
        <v>19.2636</v>
      </c>
      <c r="AD269">
        <v>30.5441</v>
      </c>
      <c r="AE269">
        <v>87.241399999999999</v>
      </c>
      <c r="AF269">
        <v>23.412400000000002</v>
      </c>
      <c r="AG269">
        <v>4.6504000000000003</v>
      </c>
      <c r="AH269">
        <v>0.61380000000000001</v>
      </c>
      <c r="AI269">
        <v>2.5000000000000001E-3</v>
      </c>
      <c r="AJ269">
        <v>8.3199999999999996E-2</v>
      </c>
      <c r="AK269">
        <v>7.9000000000000008E-3</v>
      </c>
      <c r="AL269">
        <v>0.15640000000000001</v>
      </c>
      <c r="AM269">
        <v>4.3E-3</v>
      </c>
      <c r="AN269">
        <v>4.4000000000000003E-3</v>
      </c>
      <c r="AO269">
        <v>3.5000000000000001E-3</v>
      </c>
      <c r="AP269">
        <v>8.6E-3</v>
      </c>
      <c r="AQ269">
        <v>4.0000000000000001E-3</v>
      </c>
      <c r="AR269">
        <v>7.7999999999999996E-3</v>
      </c>
      <c r="AS269">
        <v>2.7000000000000001E-3</v>
      </c>
      <c r="AT269">
        <v>4.5199999999999997E-2</v>
      </c>
      <c r="AU269">
        <v>5.3E-3</v>
      </c>
      <c r="AV269">
        <v>1.5299999999999999E-2</v>
      </c>
      <c r="AW269">
        <v>3.6200000000000003E-2</v>
      </c>
      <c r="AX269">
        <v>3.2000000000000002E-3</v>
      </c>
      <c r="AY269">
        <v>9.1000000000000004E-3</v>
      </c>
      <c r="AZ269">
        <v>3.4200000000000001E-2</v>
      </c>
      <c r="BA269">
        <v>3.8999999999999998E-3</v>
      </c>
      <c r="BB269">
        <v>3.8999999999999998E-3</v>
      </c>
      <c r="BC269">
        <v>8.6900000000000005E-2</v>
      </c>
      <c r="BD269">
        <v>6.13E-2</v>
      </c>
      <c r="BE269">
        <v>4.4000000000000003E-3</v>
      </c>
      <c r="BF269">
        <v>4.0000000000000001E-3</v>
      </c>
      <c r="BG269">
        <v>4.7000000000000002E-3</v>
      </c>
      <c r="BH269">
        <v>4.4999999999999997E-3</v>
      </c>
    </row>
    <row r="270" spans="1:60" x14ac:dyDescent="0.3">
      <c r="A270" t="s">
        <v>351</v>
      </c>
      <c r="B270" t="s">
        <v>287</v>
      </c>
      <c r="C270" t="s">
        <v>67</v>
      </c>
      <c r="D270" t="s">
        <v>326</v>
      </c>
      <c r="E270" t="s">
        <v>1212</v>
      </c>
      <c r="F270" s="15">
        <v>31.25</v>
      </c>
      <c r="G270" t="s">
        <v>294</v>
      </c>
      <c r="H270" t="s">
        <v>298</v>
      </c>
      <c r="I270" t="s">
        <v>296</v>
      </c>
      <c r="J270" t="s">
        <v>291</v>
      </c>
      <c r="K270">
        <v>10.904199999999999</v>
      </c>
      <c r="L270">
        <v>6.3993000000000002</v>
      </c>
      <c r="M270">
        <v>18.884</v>
      </c>
      <c r="N270">
        <v>174.81489999999999</v>
      </c>
      <c r="O270">
        <v>6.3544</v>
      </c>
      <c r="P270">
        <v>5.2478999999999996</v>
      </c>
      <c r="Q270">
        <v>12.146599999999999</v>
      </c>
      <c r="R270">
        <v>30.6844</v>
      </c>
      <c r="S270">
        <v>0.7984</v>
      </c>
      <c r="T270">
        <v>3.1646000000000001</v>
      </c>
      <c r="U270">
        <v>8.6935000000000002</v>
      </c>
      <c r="V270">
        <v>20.249500000000001</v>
      </c>
      <c r="W270">
        <v>5.1894</v>
      </c>
      <c r="X270">
        <v>1.3305</v>
      </c>
      <c r="Y270">
        <v>25.074000000000002</v>
      </c>
      <c r="Z270">
        <v>32.408000000000001</v>
      </c>
      <c r="AA270">
        <v>1.1620999999999999</v>
      </c>
      <c r="AB270">
        <v>11.1744</v>
      </c>
      <c r="AC270">
        <v>12.4582</v>
      </c>
      <c r="AD270">
        <v>32.768500000000003</v>
      </c>
      <c r="AE270">
        <v>79.8977</v>
      </c>
      <c r="AF270">
        <v>19.507999999999999</v>
      </c>
      <c r="AG270">
        <v>2.8713000000000002</v>
      </c>
      <c r="AH270">
        <v>0.14169999999999999</v>
      </c>
      <c r="AI270">
        <v>2.5000000000000001E-3</v>
      </c>
      <c r="AJ270">
        <v>0.10630000000000001</v>
      </c>
      <c r="AK270">
        <v>2.46E-2</v>
      </c>
      <c r="AL270">
        <v>0.23230000000000001</v>
      </c>
      <c r="AM270">
        <v>4.3E-3</v>
      </c>
      <c r="AN270">
        <v>4.4000000000000003E-3</v>
      </c>
      <c r="AO270">
        <v>3.5000000000000001E-3</v>
      </c>
      <c r="AP270">
        <v>1.5699999999999999E-2</v>
      </c>
      <c r="AQ270">
        <v>4.0000000000000001E-3</v>
      </c>
      <c r="AR270">
        <v>1.0699999999999999E-2</v>
      </c>
      <c r="AS270">
        <v>2.7000000000000001E-3</v>
      </c>
      <c r="AT270">
        <v>5.1700000000000003E-2</v>
      </c>
      <c r="AU270">
        <v>5.3E-3</v>
      </c>
      <c r="AV270">
        <v>1.01E-2</v>
      </c>
      <c r="AW270">
        <v>4.8399999999999999E-2</v>
      </c>
      <c r="AX270">
        <v>3.2000000000000002E-3</v>
      </c>
      <c r="AY270">
        <v>1.43E-2</v>
      </c>
      <c r="AZ270">
        <v>3.6999999999999998E-2</v>
      </c>
      <c r="BA270">
        <v>3.8999999999999998E-3</v>
      </c>
      <c r="BB270">
        <v>9.1999999999999998E-3</v>
      </c>
      <c r="BC270">
        <v>0.11070000000000001</v>
      </c>
      <c r="BD270">
        <v>7.2400000000000006E-2</v>
      </c>
      <c r="BE270">
        <v>4.4000000000000003E-3</v>
      </c>
      <c r="BF270">
        <v>1.7600000000000001E-2</v>
      </c>
      <c r="BG270">
        <v>4.7000000000000002E-3</v>
      </c>
      <c r="BH270">
        <v>4.4999999999999997E-3</v>
      </c>
    </row>
    <row r="271" spans="1:60" x14ac:dyDescent="0.3">
      <c r="A271" t="s">
        <v>352</v>
      </c>
      <c r="B271" t="s">
        <v>287</v>
      </c>
      <c r="C271" t="s">
        <v>62</v>
      </c>
      <c r="D271" t="s">
        <v>326</v>
      </c>
      <c r="E271" t="s">
        <v>1212</v>
      </c>
      <c r="F271" s="15">
        <v>30.04</v>
      </c>
      <c r="G271" t="s">
        <v>353</v>
      </c>
      <c r="H271" t="s">
        <v>354</v>
      </c>
      <c r="I271" t="s">
        <v>354</v>
      </c>
      <c r="J271" t="s">
        <v>354</v>
      </c>
      <c r="K271">
        <v>1.6217999999999999</v>
      </c>
      <c r="L271">
        <v>1.3478000000000001</v>
      </c>
      <c r="M271">
        <v>4.2117000000000004</v>
      </c>
      <c r="N271">
        <v>52.767000000000003</v>
      </c>
      <c r="O271">
        <v>2.52</v>
      </c>
      <c r="P271">
        <v>1.5018</v>
      </c>
      <c r="Q271">
        <v>3.5733999999999999</v>
      </c>
      <c r="R271">
        <v>9.8333999999999993</v>
      </c>
      <c r="S271">
        <v>0.79139999999999999</v>
      </c>
      <c r="T271">
        <v>0.78269999999999995</v>
      </c>
      <c r="U271">
        <v>2.0280999999999998</v>
      </c>
      <c r="V271">
        <v>5.1703999999999999</v>
      </c>
      <c r="W271">
        <v>0.99670000000000003</v>
      </c>
      <c r="X271">
        <v>0.1595</v>
      </c>
      <c r="Y271">
        <v>6.0702999999999996</v>
      </c>
      <c r="Z271">
        <v>9.0632999999999999</v>
      </c>
      <c r="AA271">
        <v>0.192</v>
      </c>
      <c r="AB271">
        <v>2.7183000000000002</v>
      </c>
      <c r="AC271">
        <v>3.7381000000000002</v>
      </c>
      <c r="AD271">
        <v>8.7253000000000007</v>
      </c>
      <c r="AE271">
        <v>26.807300000000001</v>
      </c>
      <c r="AF271">
        <v>6.8497000000000003</v>
      </c>
      <c r="AG271">
        <v>0.62370000000000003</v>
      </c>
      <c r="AH271">
        <v>0.14169999999999999</v>
      </c>
      <c r="AI271">
        <v>5.4999999999999997E-3</v>
      </c>
      <c r="AJ271">
        <v>0.12</v>
      </c>
      <c r="AK271">
        <v>1.11E-2</v>
      </c>
      <c r="AL271">
        <v>0.1313</v>
      </c>
      <c r="AM271">
        <v>4.3E-3</v>
      </c>
      <c r="AN271">
        <v>4.4000000000000003E-3</v>
      </c>
      <c r="AO271">
        <v>3.5000000000000001E-3</v>
      </c>
      <c r="AP271">
        <v>9.7000000000000003E-3</v>
      </c>
      <c r="AQ271">
        <v>4.0000000000000001E-3</v>
      </c>
      <c r="AR271">
        <v>2.8E-3</v>
      </c>
      <c r="AS271">
        <v>2.7000000000000001E-3</v>
      </c>
      <c r="AT271">
        <v>1.54E-2</v>
      </c>
      <c r="AU271">
        <v>5.3E-3</v>
      </c>
      <c r="AV271">
        <v>3.0000000000000001E-3</v>
      </c>
      <c r="AW271">
        <v>2.52E-2</v>
      </c>
      <c r="AX271">
        <v>3.2000000000000002E-3</v>
      </c>
      <c r="AY271">
        <v>3.3999999999999998E-3</v>
      </c>
      <c r="AZ271">
        <v>1.12E-2</v>
      </c>
      <c r="BA271">
        <v>3.8999999999999998E-3</v>
      </c>
      <c r="BB271">
        <v>6.1999999999999998E-3</v>
      </c>
      <c r="BC271">
        <v>4.9700000000000001E-2</v>
      </c>
      <c r="BD271">
        <v>2.7300000000000001E-2</v>
      </c>
      <c r="BE271">
        <v>4.4000000000000003E-3</v>
      </c>
      <c r="BF271">
        <v>5.7999999999999996E-3</v>
      </c>
      <c r="BG271">
        <v>4.7000000000000002E-3</v>
      </c>
      <c r="BH271">
        <v>4.4999999999999997E-3</v>
      </c>
    </row>
    <row r="272" spans="1:60" x14ac:dyDescent="0.3">
      <c r="A272" t="s">
        <v>355</v>
      </c>
      <c r="B272" t="s">
        <v>287</v>
      </c>
      <c r="C272" t="s">
        <v>62</v>
      </c>
      <c r="D272" t="s">
        <v>326</v>
      </c>
      <c r="E272" t="s">
        <v>1202</v>
      </c>
      <c r="F272" s="15">
        <v>33.21</v>
      </c>
      <c r="G272" t="s">
        <v>294</v>
      </c>
      <c r="H272" t="s">
        <v>295</v>
      </c>
      <c r="I272" t="s">
        <v>296</v>
      </c>
      <c r="J272" t="s">
        <v>304</v>
      </c>
      <c r="K272">
        <v>3.5983999999999998</v>
      </c>
      <c r="L272">
        <v>1.9958</v>
      </c>
      <c r="M272">
        <v>8.5782000000000007</v>
      </c>
      <c r="N272">
        <v>99.351900000000001</v>
      </c>
      <c r="O272">
        <v>3.4592999999999998</v>
      </c>
      <c r="P272">
        <v>2.5950000000000002</v>
      </c>
      <c r="Q272">
        <v>5.6889000000000003</v>
      </c>
      <c r="R272">
        <v>17.629799999999999</v>
      </c>
      <c r="S272">
        <v>0.5202</v>
      </c>
      <c r="T272">
        <v>1.6143000000000001</v>
      </c>
      <c r="U272">
        <v>3.8845999999999998</v>
      </c>
      <c r="V272">
        <v>10.7113</v>
      </c>
      <c r="W272">
        <v>1.6027</v>
      </c>
      <c r="X272">
        <v>0.1595</v>
      </c>
      <c r="Y272">
        <v>10.5585</v>
      </c>
      <c r="Z272">
        <v>20.875</v>
      </c>
      <c r="AA272">
        <v>0.5353</v>
      </c>
      <c r="AB272">
        <v>3.8772000000000002</v>
      </c>
      <c r="AC272">
        <v>6.4570999999999996</v>
      </c>
      <c r="AD272">
        <v>14.369400000000001</v>
      </c>
      <c r="AE272">
        <v>48.483699999999999</v>
      </c>
      <c r="AF272">
        <v>14.311</v>
      </c>
      <c r="AG272">
        <v>0.99460000000000004</v>
      </c>
      <c r="AH272">
        <v>0.14169999999999999</v>
      </c>
      <c r="AI272">
        <v>2.5000000000000001E-3</v>
      </c>
      <c r="AJ272">
        <v>7.9100000000000004E-2</v>
      </c>
      <c r="AK272">
        <v>8.3999999999999995E-3</v>
      </c>
      <c r="AL272">
        <v>0.20699999999999999</v>
      </c>
      <c r="AM272">
        <v>4.3E-3</v>
      </c>
      <c r="AN272">
        <v>4.4000000000000003E-3</v>
      </c>
      <c r="AO272">
        <v>6.4999999999999997E-3</v>
      </c>
      <c r="AP272">
        <v>2.5499999999999998E-2</v>
      </c>
      <c r="AQ272">
        <v>4.0000000000000001E-3</v>
      </c>
      <c r="AR272">
        <v>1.24E-2</v>
      </c>
      <c r="AS272">
        <v>2.7000000000000001E-3</v>
      </c>
      <c r="AT272">
        <v>6.9099999999999995E-2</v>
      </c>
      <c r="AU272">
        <v>5.3E-3</v>
      </c>
      <c r="AV272">
        <v>2.7099999999999999E-2</v>
      </c>
      <c r="AW272">
        <v>0.1181</v>
      </c>
      <c r="AX272">
        <v>3.2000000000000002E-3</v>
      </c>
      <c r="AY272">
        <v>9.7600000000000006E-2</v>
      </c>
      <c r="AZ272">
        <v>4.1799999999999997E-2</v>
      </c>
      <c r="BA272">
        <v>3.8999999999999998E-3</v>
      </c>
      <c r="BB272">
        <v>1.1299999999999999E-2</v>
      </c>
      <c r="BC272">
        <v>0.14050000000000001</v>
      </c>
      <c r="BD272">
        <v>0.1179</v>
      </c>
      <c r="BE272">
        <v>4.4000000000000003E-3</v>
      </c>
      <c r="BF272">
        <v>1.9900000000000001E-2</v>
      </c>
      <c r="BG272">
        <v>4.7000000000000002E-3</v>
      </c>
      <c r="BH272">
        <v>4.4999999999999997E-3</v>
      </c>
    </row>
    <row r="273" spans="1:60" x14ac:dyDescent="0.3">
      <c r="A273" t="s">
        <v>356</v>
      </c>
      <c r="B273" t="s">
        <v>287</v>
      </c>
      <c r="C273" t="s">
        <v>62</v>
      </c>
      <c r="D273" t="s">
        <v>326</v>
      </c>
      <c r="E273" t="s">
        <v>1207</v>
      </c>
      <c r="F273" s="15">
        <v>32.11</v>
      </c>
      <c r="G273" t="s">
        <v>294</v>
      </c>
      <c r="H273" t="s">
        <v>298</v>
      </c>
      <c r="I273" t="s">
        <v>328</v>
      </c>
      <c r="J273" t="s">
        <v>291</v>
      </c>
      <c r="K273">
        <v>2.5030999999999999</v>
      </c>
      <c r="L273">
        <v>1.3415999999999999</v>
      </c>
      <c r="M273">
        <v>4.6162999999999998</v>
      </c>
      <c r="N273">
        <v>50.839300000000001</v>
      </c>
      <c r="O273">
        <v>1.8246</v>
      </c>
      <c r="P273">
        <v>1.4202999999999999</v>
      </c>
      <c r="Q273">
        <v>2.6238999999999999</v>
      </c>
      <c r="R273">
        <v>7.3129999999999997</v>
      </c>
      <c r="S273">
        <v>0.14449999999999999</v>
      </c>
      <c r="T273">
        <v>0.42149999999999999</v>
      </c>
      <c r="U273">
        <v>1.7803</v>
      </c>
      <c r="V273">
        <v>5.7807000000000004</v>
      </c>
      <c r="W273">
        <v>1.1439999999999999</v>
      </c>
      <c r="X273">
        <v>0.1595</v>
      </c>
      <c r="Y273">
        <v>6.4259000000000004</v>
      </c>
      <c r="Z273">
        <v>11.3048</v>
      </c>
      <c r="AA273">
        <v>0.12770000000000001</v>
      </c>
      <c r="AB273">
        <v>2.3090999999999999</v>
      </c>
      <c r="AC273">
        <v>3.5979000000000001</v>
      </c>
      <c r="AD273">
        <v>6.9786999999999999</v>
      </c>
      <c r="AE273">
        <v>19.478400000000001</v>
      </c>
      <c r="AF273">
        <v>6.6920999999999999</v>
      </c>
      <c r="AG273">
        <v>0.34820000000000001</v>
      </c>
      <c r="AH273">
        <v>0.14169999999999999</v>
      </c>
      <c r="AI273">
        <v>2.5000000000000001E-3</v>
      </c>
      <c r="AJ273">
        <v>4.7899999999999998E-2</v>
      </c>
      <c r="AK273">
        <v>5.4000000000000003E-3</v>
      </c>
      <c r="AL273">
        <v>0.1158</v>
      </c>
      <c r="AM273">
        <v>4.3E-3</v>
      </c>
      <c r="AN273">
        <v>4.4000000000000003E-3</v>
      </c>
      <c r="AO273">
        <v>3.5000000000000001E-3</v>
      </c>
      <c r="AP273">
        <v>3.7000000000000002E-3</v>
      </c>
      <c r="AQ273">
        <v>4.0000000000000001E-3</v>
      </c>
      <c r="AR273">
        <v>2.8E-3</v>
      </c>
      <c r="AS273">
        <v>2.7000000000000001E-3</v>
      </c>
      <c r="AT273">
        <v>1.3100000000000001E-2</v>
      </c>
      <c r="AU273">
        <v>5.3E-3</v>
      </c>
      <c r="AV273">
        <v>3.0000000000000001E-3</v>
      </c>
      <c r="AW273">
        <v>7.6E-3</v>
      </c>
      <c r="AX273">
        <v>3.2000000000000002E-3</v>
      </c>
      <c r="AY273">
        <v>3.3999999999999998E-3</v>
      </c>
      <c r="AZ273">
        <v>4.8999999999999998E-3</v>
      </c>
      <c r="BA273">
        <v>3.8999999999999998E-3</v>
      </c>
      <c r="BB273">
        <v>3.8999999999999998E-3</v>
      </c>
      <c r="BC273">
        <v>3.7999999999999999E-2</v>
      </c>
      <c r="BD273">
        <v>2.5000000000000001E-2</v>
      </c>
      <c r="BE273">
        <v>4.4000000000000003E-3</v>
      </c>
      <c r="BF273">
        <v>4.0000000000000001E-3</v>
      </c>
      <c r="BG273">
        <v>4.7000000000000002E-3</v>
      </c>
      <c r="BH273">
        <v>4.4999999999999997E-3</v>
      </c>
    </row>
    <row r="274" spans="1:60" x14ac:dyDescent="0.3">
      <c r="A274" t="s">
        <v>357</v>
      </c>
      <c r="B274" t="s">
        <v>287</v>
      </c>
      <c r="C274" t="s">
        <v>62</v>
      </c>
      <c r="D274" t="s">
        <v>326</v>
      </c>
      <c r="E274" t="s">
        <v>1213</v>
      </c>
      <c r="F274" s="15">
        <v>23.66</v>
      </c>
      <c r="G274" t="s">
        <v>294</v>
      </c>
      <c r="H274" t="s">
        <v>295</v>
      </c>
      <c r="I274" t="s">
        <v>313</v>
      </c>
      <c r="J274" t="s">
        <v>291</v>
      </c>
      <c r="K274">
        <v>4.7145999999999999</v>
      </c>
      <c r="L274">
        <v>2.8504999999999998</v>
      </c>
      <c r="M274">
        <v>7.4132999999999996</v>
      </c>
      <c r="N274">
        <v>95.680599999999998</v>
      </c>
      <c r="O274">
        <v>3.0386000000000002</v>
      </c>
      <c r="P274">
        <v>2.8936999999999999</v>
      </c>
      <c r="Q274">
        <v>4.9010999999999996</v>
      </c>
      <c r="R274">
        <v>15.852600000000001</v>
      </c>
      <c r="S274">
        <v>0.4657</v>
      </c>
      <c r="T274">
        <v>1.7457</v>
      </c>
      <c r="U274">
        <v>3.4786999999999999</v>
      </c>
      <c r="V274">
        <v>10.3171</v>
      </c>
      <c r="W274">
        <v>2.4813999999999998</v>
      </c>
      <c r="X274">
        <v>0.5353</v>
      </c>
      <c r="Y274">
        <v>10.7653</v>
      </c>
      <c r="Z274">
        <v>18.085799999999999</v>
      </c>
      <c r="AA274">
        <v>0.37330000000000002</v>
      </c>
      <c r="AB274">
        <v>4.8930999999999996</v>
      </c>
      <c r="AC274">
        <v>6.8651</v>
      </c>
      <c r="AD274">
        <v>12.666</v>
      </c>
      <c r="AE274">
        <v>37.550699999999999</v>
      </c>
      <c r="AF274">
        <v>10.895899999999999</v>
      </c>
      <c r="AG274">
        <v>0.95940000000000003</v>
      </c>
      <c r="AH274">
        <v>0.14169999999999999</v>
      </c>
      <c r="AI274">
        <v>2.5000000000000001E-3</v>
      </c>
      <c r="AJ274">
        <v>8.8900000000000007E-2</v>
      </c>
      <c r="AK274">
        <v>6.1999999999999998E-3</v>
      </c>
      <c r="AL274">
        <v>0.17949999999999999</v>
      </c>
      <c r="AM274">
        <v>4.3E-3</v>
      </c>
      <c r="AN274">
        <v>4.4000000000000003E-3</v>
      </c>
      <c r="AO274">
        <v>3.5000000000000001E-3</v>
      </c>
      <c r="AP274">
        <v>3.7000000000000002E-3</v>
      </c>
      <c r="AQ274">
        <v>4.0000000000000001E-3</v>
      </c>
      <c r="AR274">
        <v>6.7999999999999996E-3</v>
      </c>
      <c r="AS274">
        <v>2.7000000000000001E-3</v>
      </c>
      <c r="AT274">
        <v>4.5499999999999999E-2</v>
      </c>
      <c r="AU274">
        <v>5.3E-3</v>
      </c>
      <c r="AV274">
        <v>5.8999999999999999E-3</v>
      </c>
      <c r="AW274">
        <v>3.5700000000000003E-2</v>
      </c>
      <c r="AX274">
        <v>3.2000000000000002E-3</v>
      </c>
      <c r="AY274">
        <v>3.3999999999999998E-3</v>
      </c>
      <c r="AZ274">
        <v>2.7099999999999999E-2</v>
      </c>
      <c r="BA274">
        <v>3.8999999999999998E-3</v>
      </c>
      <c r="BB274">
        <v>3.8999999999999998E-3</v>
      </c>
      <c r="BC274">
        <v>7.9899999999999999E-2</v>
      </c>
      <c r="BD274">
        <v>5.7000000000000002E-2</v>
      </c>
      <c r="BE274">
        <v>4.4000000000000003E-3</v>
      </c>
      <c r="BF274">
        <v>7.7000000000000002E-3</v>
      </c>
      <c r="BG274">
        <v>4.7000000000000002E-3</v>
      </c>
      <c r="BH274">
        <v>4.4999999999999997E-3</v>
      </c>
    </row>
    <row r="275" spans="1:60" x14ac:dyDescent="0.3">
      <c r="A275" t="s">
        <v>358</v>
      </c>
      <c r="B275" t="s">
        <v>287</v>
      </c>
      <c r="C275" t="s">
        <v>67</v>
      </c>
      <c r="D275" t="s">
        <v>326</v>
      </c>
      <c r="E275" t="s">
        <v>1207</v>
      </c>
      <c r="F275" s="15" t="s">
        <v>64</v>
      </c>
      <c r="G275" t="s">
        <v>294</v>
      </c>
      <c r="H275" t="s">
        <v>295</v>
      </c>
      <c r="I275" t="s">
        <v>313</v>
      </c>
      <c r="J275" t="s">
        <v>291</v>
      </c>
      <c r="K275">
        <v>1.7446999999999999</v>
      </c>
      <c r="L275">
        <v>0.81720000000000004</v>
      </c>
      <c r="M275">
        <v>3.871</v>
      </c>
      <c r="N275">
        <v>35.496400000000001</v>
      </c>
      <c r="O275">
        <v>0.86339999999999995</v>
      </c>
      <c r="P275">
        <v>0.84440000000000004</v>
      </c>
      <c r="Q275">
        <v>1.8501000000000001</v>
      </c>
      <c r="R275">
        <v>4.7953000000000001</v>
      </c>
      <c r="S275">
        <v>0.14449999999999999</v>
      </c>
      <c r="T275">
        <v>0.22500000000000001</v>
      </c>
      <c r="U275">
        <v>1.2466999999999999</v>
      </c>
      <c r="V275">
        <v>2.6753999999999998</v>
      </c>
      <c r="W275">
        <v>0.39810000000000001</v>
      </c>
      <c r="X275">
        <v>0.1595</v>
      </c>
      <c r="Y275">
        <v>4.3003999999999998</v>
      </c>
      <c r="Z275">
        <v>5.9333</v>
      </c>
      <c r="AA275">
        <v>0.12770000000000001</v>
      </c>
      <c r="AB275">
        <v>1.6987000000000001</v>
      </c>
      <c r="AC275">
        <v>2.2801</v>
      </c>
      <c r="AD275">
        <v>6.3975999999999997</v>
      </c>
      <c r="AE275">
        <v>14.9453</v>
      </c>
      <c r="AF275">
        <v>4.1563999999999997</v>
      </c>
      <c r="AG275">
        <v>0.34279999999999999</v>
      </c>
      <c r="AH275">
        <v>0.14169999999999999</v>
      </c>
      <c r="AI275">
        <v>2.5000000000000001E-3</v>
      </c>
      <c r="AJ275">
        <v>2.1100000000000001E-2</v>
      </c>
      <c r="AK275">
        <v>5.8999999999999999E-3</v>
      </c>
      <c r="AL275">
        <v>7.0599999999999996E-2</v>
      </c>
      <c r="AM275">
        <v>4.3E-3</v>
      </c>
      <c r="AN275">
        <v>4.4000000000000003E-3</v>
      </c>
      <c r="AO275">
        <v>3.5000000000000001E-3</v>
      </c>
      <c r="AP275">
        <v>3.7000000000000002E-3</v>
      </c>
      <c r="AQ275">
        <v>4.0000000000000001E-3</v>
      </c>
      <c r="AR275">
        <v>2.8E-3</v>
      </c>
      <c r="AS275">
        <v>2.7000000000000001E-3</v>
      </c>
      <c r="AT275">
        <v>2.8E-3</v>
      </c>
      <c r="AU275">
        <v>5.3E-3</v>
      </c>
      <c r="AV275">
        <v>3.0000000000000001E-3</v>
      </c>
      <c r="AW275">
        <v>1.2500000000000001E-2</v>
      </c>
      <c r="AX275">
        <v>3.2000000000000002E-3</v>
      </c>
      <c r="AY275">
        <v>3.3999999999999998E-3</v>
      </c>
      <c r="AZ275">
        <v>3.2000000000000002E-3</v>
      </c>
      <c r="BA275">
        <v>3.8999999999999998E-3</v>
      </c>
      <c r="BB275">
        <v>3.8999999999999998E-3</v>
      </c>
      <c r="BC275">
        <v>1.41E-2</v>
      </c>
      <c r="BD275">
        <v>7.9000000000000008E-3</v>
      </c>
      <c r="BE275">
        <v>4.4000000000000003E-3</v>
      </c>
      <c r="BF275">
        <v>4.0000000000000001E-3</v>
      </c>
      <c r="BG275">
        <v>4.7000000000000002E-3</v>
      </c>
      <c r="BH275">
        <v>4.4999999999999997E-3</v>
      </c>
    </row>
    <row r="276" spans="1:60" ht="16.5" customHeight="1" x14ac:dyDescent="0.3">
      <c r="A276" t="s">
        <v>359</v>
      </c>
      <c r="B276" t="s">
        <v>287</v>
      </c>
      <c r="C276" t="s">
        <v>62</v>
      </c>
      <c r="D276" t="s">
        <v>326</v>
      </c>
      <c r="E276" t="s">
        <v>1205</v>
      </c>
      <c r="F276" s="15">
        <v>35.65</v>
      </c>
      <c r="G276" t="s">
        <v>294</v>
      </c>
      <c r="H276" t="s">
        <v>309</v>
      </c>
      <c r="I276" t="s">
        <v>328</v>
      </c>
      <c r="J276" t="s">
        <v>291</v>
      </c>
      <c r="K276">
        <v>19.002700000000001</v>
      </c>
      <c r="L276">
        <v>12.5221</v>
      </c>
      <c r="M276">
        <v>24.195499999999999</v>
      </c>
      <c r="N276">
        <v>250.0677</v>
      </c>
      <c r="O276">
        <v>9.0138999999999996</v>
      </c>
      <c r="P276">
        <v>1.1182000000000001</v>
      </c>
      <c r="Q276">
        <v>14.398400000000001</v>
      </c>
      <c r="R276">
        <v>40.6995</v>
      </c>
      <c r="S276">
        <v>0.92779999999999996</v>
      </c>
      <c r="T276">
        <v>7.3524000000000003</v>
      </c>
      <c r="U276">
        <v>10.7988</v>
      </c>
      <c r="V276">
        <v>41.117100000000001</v>
      </c>
      <c r="W276">
        <v>12.7255</v>
      </c>
      <c r="X276">
        <v>1.3172999999999999</v>
      </c>
      <c r="Y276">
        <v>43.182099999999998</v>
      </c>
      <c r="Z276">
        <v>95.096100000000007</v>
      </c>
      <c r="AA276">
        <v>2.3401000000000001</v>
      </c>
      <c r="AB276">
        <v>16.3018</v>
      </c>
      <c r="AC276">
        <v>28.170500000000001</v>
      </c>
      <c r="AD276">
        <v>29.6234</v>
      </c>
      <c r="AE276">
        <v>101.79519999999999</v>
      </c>
      <c r="AF276">
        <v>51.344799999999999</v>
      </c>
      <c r="AG276">
        <v>5.4305000000000003</v>
      </c>
      <c r="AH276">
        <v>1.9063000000000001</v>
      </c>
      <c r="AI276">
        <v>1.1900000000000001E-2</v>
      </c>
      <c r="AJ276">
        <v>0.30640000000000001</v>
      </c>
      <c r="AK276">
        <v>5.7200000000000001E-2</v>
      </c>
      <c r="AL276">
        <v>0.78</v>
      </c>
      <c r="AM276">
        <v>6.3600000000000004E-2</v>
      </c>
      <c r="AN276">
        <v>4.4000000000000003E-3</v>
      </c>
      <c r="AO276">
        <v>1.72E-2</v>
      </c>
      <c r="AP276">
        <v>9.0200000000000002E-2</v>
      </c>
      <c r="AQ276">
        <v>4.0000000000000001E-3</v>
      </c>
      <c r="AR276">
        <v>5.33E-2</v>
      </c>
      <c r="AS276">
        <v>1.9199999999999998E-2</v>
      </c>
      <c r="AT276">
        <v>0.25750000000000001</v>
      </c>
      <c r="AU276">
        <v>5.3E-3</v>
      </c>
      <c r="AV276">
        <v>1.54E-2</v>
      </c>
      <c r="AW276">
        <v>8.09E-2</v>
      </c>
      <c r="AX276">
        <v>1.52E-2</v>
      </c>
      <c r="AY276">
        <v>5.6099999999999997E-2</v>
      </c>
      <c r="AZ276">
        <v>0.13669999999999999</v>
      </c>
      <c r="BA276">
        <v>3.8999999999999998E-3</v>
      </c>
      <c r="BB276">
        <v>1.5900000000000001E-2</v>
      </c>
      <c r="BC276">
        <v>0.31</v>
      </c>
      <c r="BD276">
        <v>0.27589999999999998</v>
      </c>
      <c r="BE276">
        <v>4.4000000000000003E-3</v>
      </c>
      <c r="BF276">
        <v>7.1300000000000002E-2</v>
      </c>
      <c r="BG276">
        <v>1.18E-2</v>
      </c>
      <c r="BH276">
        <v>4.4999999999999997E-3</v>
      </c>
    </row>
    <row r="277" spans="1:60" x14ac:dyDescent="0.3">
      <c r="A277" t="s">
        <v>360</v>
      </c>
      <c r="B277" t="s">
        <v>287</v>
      </c>
      <c r="C277" t="s">
        <v>67</v>
      </c>
      <c r="D277" t="s">
        <v>326</v>
      </c>
      <c r="E277" t="s">
        <v>1203</v>
      </c>
      <c r="F277" s="15">
        <v>29.74</v>
      </c>
      <c r="G277" t="s">
        <v>294</v>
      </c>
      <c r="H277" t="s">
        <v>295</v>
      </c>
      <c r="I277" t="s">
        <v>313</v>
      </c>
      <c r="J277" t="s">
        <v>291</v>
      </c>
      <c r="K277">
        <v>14.9146</v>
      </c>
      <c r="L277">
        <v>8.7430000000000003</v>
      </c>
      <c r="M277">
        <v>32.068300000000001</v>
      </c>
      <c r="N277">
        <v>265.70850000000002</v>
      </c>
      <c r="O277">
        <v>11.9642</v>
      </c>
      <c r="P277">
        <v>9.5939999999999994</v>
      </c>
      <c r="Q277">
        <v>22.358499999999999</v>
      </c>
      <c r="R277">
        <v>52.904899999999998</v>
      </c>
      <c r="S277">
        <v>3.7967</v>
      </c>
      <c r="T277">
        <v>6.7218999999999998</v>
      </c>
      <c r="U277">
        <v>15.1549</v>
      </c>
      <c r="V277">
        <v>32.737900000000003</v>
      </c>
      <c r="W277">
        <v>7.6932999999999998</v>
      </c>
      <c r="X277">
        <v>2.8742000000000001</v>
      </c>
      <c r="Y277">
        <v>41.588099999999997</v>
      </c>
      <c r="Z277">
        <v>61.295499999999997</v>
      </c>
      <c r="AA277">
        <v>3.7382</v>
      </c>
      <c r="AB277">
        <v>16.2971</v>
      </c>
      <c r="AC277">
        <v>20.7194</v>
      </c>
      <c r="AD277">
        <v>52.6723</v>
      </c>
      <c r="AE277">
        <v>135.05959999999999</v>
      </c>
      <c r="AF277">
        <v>35.663699999999999</v>
      </c>
      <c r="AG277">
        <v>5.4641999999999999</v>
      </c>
      <c r="AH277">
        <v>0.14169999999999999</v>
      </c>
      <c r="AI277">
        <v>1.8700000000000001E-2</v>
      </c>
      <c r="AJ277">
        <v>0.24740000000000001</v>
      </c>
      <c r="AK277">
        <v>5.7500000000000002E-2</v>
      </c>
      <c r="AL277">
        <v>0.43219999999999997</v>
      </c>
      <c r="AM277">
        <v>3.4700000000000002E-2</v>
      </c>
      <c r="AN277">
        <v>4.4000000000000003E-3</v>
      </c>
      <c r="AO277">
        <v>4.2299999999999997E-2</v>
      </c>
      <c r="AP277">
        <v>6.1199999999999997E-2</v>
      </c>
      <c r="AQ277">
        <v>4.0000000000000001E-3</v>
      </c>
      <c r="AR277">
        <v>2.8400000000000002E-2</v>
      </c>
      <c r="AS277">
        <v>1.6899999999999998E-2</v>
      </c>
      <c r="AT277">
        <v>0.11990000000000001</v>
      </c>
      <c r="AU277">
        <v>5.3E-3</v>
      </c>
      <c r="AV277">
        <v>8.5199999999999998E-2</v>
      </c>
      <c r="AW277">
        <v>0.14580000000000001</v>
      </c>
      <c r="AX277">
        <v>1.4200000000000001E-2</v>
      </c>
      <c r="AY277">
        <v>4.4699999999999997E-2</v>
      </c>
      <c r="AZ277">
        <v>8.1100000000000005E-2</v>
      </c>
      <c r="BA277">
        <v>3.8999999999999998E-3</v>
      </c>
      <c r="BB277">
        <v>2.9100000000000001E-2</v>
      </c>
      <c r="BC277">
        <v>0.21759999999999999</v>
      </c>
      <c r="BD277">
        <v>0.1394</v>
      </c>
      <c r="BE277">
        <v>4.4000000000000003E-3</v>
      </c>
      <c r="BF277">
        <v>2.8299999999999999E-2</v>
      </c>
      <c r="BG277">
        <v>4.7000000000000002E-3</v>
      </c>
      <c r="BH277">
        <v>3.7199999999999997E-2</v>
      </c>
    </row>
    <row r="278" spans="1:60" ht="13.5" customHeight="1" x14ac:dyDescent="0.3">
      <c r="A278" t="s">
        <v>361</v>
      </c>
      <c r="B278" t="s">
        <v>287</v>
      </c>
      <c r="C278" t="s">
        <v>62</v>
      </c>
      <c r="D278" t="s">
        <v>326</v>
      </c>
      <c r="E278" t="s">
        <v>1212</v>
      </c>
      <c r="F278" s="15">
        <v>31.02</v>
      </c>
      <c r="G278" t="s">
        <v>294</v>
      </c>
      <c r="H278" t="s">
        <v>295</v>
      </c>
      <c r="I278" t="s">
        <v>313</v>
      </c>
      <c r="J278" t="s">
        <v>291</v>
      </c>
      <c r="K278">
        <v>4.1174999999999997</v>
      </c>
      <c r="L278">
        <v>2.9962</v>
      </c>
      <c r="M278">
        <v>4.5660999999999996</v>
      </c>
      <c r="N278">
        <v>61.024900000000002</v>
      </c>
      <c r="O278">
        <v>2.7212999999999998</v>
      </c>
      <c r="P278">
        <v>2.7027000000000001</v>
      </c>
      <c r="Q278">
        <v>3.6057999999999999</v>
      </c>
      <c r="R278">
        <v>12.405099999999999</v>
      </c>
      <c r="S278">
        <v>0.67849999999999999</v>
      </c>
      <c r="T278">
        <v>1.4751000000000001</v>
      </c>
      <c r="U278">
        <v>2.3725999999999998</v>
      </c>
      <c r="V278">
        <v>6.3844000000000003</v>
      </c>
      <c r="W278">
        <v>1.9363999999999999</v>
      </c>
      <c r="X278">
        <v>0.46829999999999999</v>
      </c>
      <c r="Y278">
        <v>7.3701999999999996</v>
      </c>
      <c r="Z278">
        <v>11.2773</v>
      </c>
      <c r="AA278">
        <v>0.4375</v>
      </c>
      <c r="AB278">
        <v>4.0030999999999999</v>
      </c>
      <c r="AC278">
        <v>5.2746000000000004</v>
      </c>
      <c r="AD278">
        <v>8.5561000000000007</v>
      </c>
      <c r="AE278">
        <v>29.026</v>
      </c>
      <c r="AF278">
        <v>7.4637000000000002</v>
      </c>
      <c r="AG278">
        <v>1.8087</v>
      </c>
      <c r="AH278">
        <v>0.2359</v>
      </c>
      <c r="AI278">
        <v>2.5000000000000001E-3</v>
      </c>
      <c r="AJ278">
        <v>5.3100000000000001E-2</v>
      </c>
      <c r="AK278">
        <v>2.5999999999999999E-3</v>
      </c>
      <c r="AL278">
        <v>0.12230000000000001</v>
      </c>
      <c r="AM278">
        <v>4.3E-3</v>
      </c>
      <c r="AN278">
        <v>4.4000000000000003E-3</v>
      </c>
      <c r="AO278">
        <v>3.5000000000000001E-3</v>
      </c>
      <c r="AP278">
        <v>3.7000000000000002E-3</v>
      </c>
      <c r="AQ278">
        <v>4.0000000000000001E-3</v>
      </c>
      <c r="AR278">
        <v>2.8E-3</v>
      </c>
      <c r="AS278">
        <v>2.7000000000000001E-3</v>
      </c>
      <c r="AT278">
        <v>6.7999999999999996E-3</v>
      </c>
      <c r="AU278">
        <v>5.3E-3</v>
      </c>
      <c r="AV278">
        <v>5.4000000000000003E-3</v>
      </c>
      <c r="AW278">
        <v>1.89E-2</v>
      </c>
      <c r="AX278">
        <v>3.2000000000000002E-3</v>
      </c>
      <c r="AY278">
        <v>3.3999999999999998E-3</v>
      </c>
      <c r="AZ278">
        <v>3.2000000000000002E-3</v>
      </c>
      <c r="BA278">
        <v>3.8999999999999998E-3</v>
      </c>
      <c r="BB278">
        <v>3.8999999999999998E-3</v>
      </c>
      <c r="BC278">
        <v>3.6499999999999998E-2</v>
      </c>
      <c r="BD278">
        <v>1.52E-2</v>
      </c>
      <c r="BE278">
        <v>4.4000000000000003E-3</v>
      </c>
      <c r="BF278">
        <v>4.0000000000000001E-3</v>
      </c>
      <c r="BG278">
        <v>4.7000000000000002E-3</v>
      </c>
      <c r="BH278">
        <v>4.4999999999999997E-3</v>
      </c>
    </row>
    <row r="279" spans="1:60" x14ac:dyDescent="0.3">
      <c r="A279" t="s">
        <v>362</v>
      </c>
      <c r="B279" t="s">
        <v>287</v>
      </c>
      <c r="C279" t="s">
        <v>67</v>
      </c>
      <c r="D279" t="s">
        <v>326</v>
      </c>
      <c r="E279" t="s">
        <v>1211</v>
      </c>
      <c r="F279" s="15">
        <v>27.48</v>
      </c>
      <c r="G279" t="s">
        <v>294</v>
      </c>
      <c r="H279" t="s">
        <v>309</v>
      </c>
      <c r="I279" t="s">
        <v>296</v>
      </c>
      <c r="J279" t="s">
        <v>291</v>
      </c>
      <c r="K279">
        <v>8.6348000000000003</v>
      </c>
      <c r="L279">
        <v>4.4260999999999999</v>
      </c>
      <c r="M279">
        <v>30.490300000000001</v>
      </c>
      <c r="N279">
        <v>219.11840000000001</v>
      </c>
      <c r="O279">
        <v>8.1638999999999999</v>
      </c>
      <c r="P279">
        <v>5.6313000000000004</v>
      </c>
      <c r="Q279">
        <v>22.2852</v>
      </c>
      <c r="R279">
        <v>52.877400000000002</v>
      </c>
      <c r="S279">
        <v>4.9413</v>
      </c>
      <c r="T279">
        <v>3.2547000000000001</v>
      </c>
      <c r="U279">
        <v>9.7207000000000008</v>
      </c>
      <c r="V279">
        <v>16.412400000000002</v>
      </c>
      <c r="W279">
        <v>1.6665000000000001</v>
      </c>
      <c r="X279">
        <v>2.5215999999999998</v>
      </c>
      <c r="Y279">
        <v>20.849900000000002</v>
      </c>
      <c r="Z279">
        <v>25.824400000000001</v>
      </c>
      <c r="AA279">
        <v>2.1894999999999998</v>
      </c>
      <c r="AB279">
        <v>6.0018000000000002</v>
      </c>
      <c r="AC279">
        <v>5.8098999999999998</v>
      </c>
      <c r="AD279">
        <v>44.1188</v>
      </c>
      <c r="AE279">
        <v>96.987300000000005</v>
      </c>
      <c r="AF279">
        <v>13.370900000000001</v>
      </c>
      <c r="AG279">
        <v>3.0436000000000001</v>
      </c>
      <c r="AH279">
        <v>0.14169999999999999</v>
      </c>
      <c r="AI279">
        <v>2.5000000000000001E-3</v>
      </c>
      <c r="AJ279">
        <v>3.8600000000000002E-2</v>
      </c>
      <c r="AK279">
        <v>2.5999999999999999E-3</v>
      </c>
      <c r="AL279">
        <v>0.12529999999999999</v>
      </c>
      <c r="AM279">
        <v>4.3E-3</v>
      </c>
      <c r="AN279">
        <v>4.4000000000000003E-3</v>
      </c>
      <c r="AO279">
        <v>3.5000000000000001E-3</v>
      </c>
      <c r="AP279">
        <v>3.7000000000000002E-3</v>
      </c>
      <c r="AQ279">
        <v>4.0000000000000001E-3</v>
      </c>
      <c r="AR279">
        <v>2.8E-3</v>
      </c>
      <c r="AS279">
        <v>2.7000000000000001E-3</v>
      </c>
      <c r="AT279">
        <v>2.8E-3</v>
      </c>
      <c r="AU279">
        <v>5.3E-3</v>
      </c>
      <c r="AV279">
        <v>2.3400000000000001E-2</v>
      </c>
      <c r="AW279">
        <v>2.8299999999999999E-2</v>
      </c>
      <c r="AX279">
        <v>3.2000000000000002E-3</v>
      </c>
      <c r="AY279">
        <v>3.3999999999999998E-3</v>
      </c>
      <c r="AZ279">
        <v>3.2000000000000002E-3</v>
      </c>
      <c r="BA279">
        <v>3.8999999999999998E-3</v>
      </c>
      <c r="BB279">
        <v>3.8999999999999998E-3</v>
      </c>
      <c r="BC279">
        <v>4.6699999999999998E-2</v>
      </c>
      <c r="BD279">
        <v>0.01</v>
      </c>
      <c r="BE279">
        <v>4.4000000000000003E-3</v>
      </c>
      <c r="BF279">
        <v>4.0000000000000001E-3</v>
      </c>
      <c r="BG279">
        <v>4.7000000000000002E-3</v>
      </c>
      <c r="BH279">
        <v>4.4999999999999997E-3</v>
      </c>
    </row>
    <row r="280" spans="1:60" x14ac:dyDescent="0.3">
      <c r="A280" t="s">
        <v>363</v>
      </c>
      <c r="B280" t="s">
        <v>287</v>
      </c>
      <c r="C280" t="s">
        <v>62</v>
      </c>
      <c r="D280" t="s">
        <v>326</v>
      </c>
      <c r="E280" t="s">
        <v>1204</v>
      </c>
      <c r="F280" s="15">
        <v>24.78</v>
      </c>
      <c r="G280" t="s">
        <v>294</v>
      </c>
      <c r="H280" t="s">
        <v>295</v>
      </c>
      <c r="I280" t="s">
        <v>303</v>
      </c>
      <c r="J280" t="s">
        <v>364</v>
      </c>
      <c r="K280">
        <v>3.3142</v>
      </c>
      <c r="L280">
        <v>3.2403</v>
      </c>
      <c r="M280">
        <v>5.8544999999999998</v>
      </c>
      <c r="N280">
        <v>74.676100000000005</v>
      </c>
      <c r="O280">
        <v>1.8846000000000001</v>
      </c>
      <c r="P280">
        <v>3.3647</v>
      </c>
      <c r="Q280">
        <v>6.3906000000000001</v>
      </c>
      <c r="R280">
        <v>21.8432</v>
      </c>
      <c r="S280">
        <v>0.8619</v>
      </c>
      <c r="T280">
        <v>2.2124000000000001</v>
      </c>
      <c r="U280">
        <v>3.3561999999999999</v>
      </c>
      <c r="V280">
        <v>8.3414999999999999</v>
      </c>
      <c r="W280">
        <v>2.0110000000000001</v>
      </c>
      <c r="X280">
        <v>0.81289999999999996</v>
      </c>
      <c r="Y280">
        <v>8.7309000000000001</v>
      </c>
      <c r="Z280">
        <v>12.5291</v>
      </c>
      <c r="AA280">
        <v>0.72009999999999996</v>
      </c>
      <c r="AB280">
        <v>3.9011</v>
      </c>
      <c r="AC280">
        <v>4.1332000000000004</v>
      </c>
      <c r="AD280">
        <v>10.1709</v>
      </c>
      <c r="AE280">
        <v>33.0075</v>
      </c>
      <c r="AF280">
        <v>5.6379000000000001</v>
      </c>
      <c r="AG280">
        <v>2.1869000000000001</v>
      </c>
      <c r="AH280">
        <v>0.14169999999999999</v>
      </c>
      <c r="AI280">
        <v>2.5000000000000001E-3</v>
      </c>
      <c r="AJ280">
        <v>3.2800000000000003E-2</v>
      </c>
      <c r="AK280">
        <v>2.5999999999999999E-3</v>
      </c>
      <c r="AL280">
        <v>7.3400000000000007E-2</v>
      </c>
      <c r="AM280">
        <v>4.3E-3</v>
      </c>
      <c r="AN280">
        <v>4.4000000000000003E-3</v>
      </c>
      <c r="AO280">
        <v>3.5000000000000001E-3</v>
      </c>
      <c r="AP280">
        <v>3.7000000000000002E-3</v>
      </c>
      <c r="AQ280">
        <v>4.0000000000000001E-3</v>
      </c>
      <c r="AR280">
        <v>2.8E-3</v>
      </c>
      <c r="AS280">
        <v>2.7000000000000001E-3</v>
      </c>
      <c r="AT280">
        <v>2.8E-3</v>
      </c>
      <c r="AU280">
        <v>5.3E-3</v>
      </c>
      <c r="AV280">
        <v>3.0000000000000001E-3</v>
      </c>
      <c r="AW280">
        <v>1.2200000000000001E-2</v>
      </c>
      <c r="AX280">
        <v>3.2000000000000002E-3</v>
      </c>
      <c r="AY280">
        <v>3.3999999999999998E-3</v>
      </c>
      <c r="AZ280">
        <v>3.2000000000000002E-3</v>
      </c>
      <c r="BA280">
        <v>3.8999999999999998E-3</v>
      </c>
      <c r="BB280">
        <v>3.8999999999999998E-3</v>
      </c>
      <c r="BC280">
        <v>1.6400000000000001E-2</v>
      </c>
      <c r="BD280">
        <v>4.4000000000000003E-3</v>
      </c>
      <c r="BE280">
        <v>4.4000000000000003E-3</v>
      </c>
      <c r="BF280">
        <v>4.0000000000000001E-3</v>
      </c>
      <c r="BG280">
        <v>4.7000000000000002E-3</v>
      </c>
      <c r="BH280">
        <v>4.4999999999999997E-3</v>
      </c>
    </row>
    <row r="281" spans="1:60" x14ac:dyDescent="0.3">
      <c r="A281" t="s">
        <v>365</v>
      </c>
      <c r="B281" t="s">
        <v>287</v>
      </c>
      <c r="C281" t="s">
        <v>62</v>
      </c>
      <c r="D281" t="s">
        <v>326</v>
      </c>
      <c r="E281" t="s">
        <v>1211</v>
      </c>
      <c r="F281" s="15">
        <v>24.76</v>
      </c>
      <c r="G281" t="s">
        <v>294</v>
      </c>
      <c r="H281" t="s">
        <v>295</v>
      </c>
      <c r="I281" t="s">
        <v>313</v>
      </c>
      <c r="J281" t="s">
        <v>291</v>
      </c>
      <c r="K281">
        <v>1.6469</v>
      </c>
      <c r="L281">
        <v>1.4117</v>
      </c>
      <c r="M281">
        <v>2.2713999999999999</v>
      </c>
      <c r="N281">
        <v>35.594499999999996</v>
      </c>
      <c r="O281">
        <v>1.1711</v>
      </c>
      <c r="P281">
        <v>1.3031999999999999</v>
      </c>
      <c r="Q281">
        <v>1.5993999999999999</v>
      </c>
      <c r="R281">
        <v>6.5644</v>
      </c>
      <c r="S281">
        <v>0.20880000000000001</v>
      </c>
      <c r="T281">
        <v>0.67359999999999998</v>
      </c>
      <c r="U281">
        <v>0.90639999999999998</v>
      </c>
      <c r="V281">
        <v>3.1145</v>
      </c>
      <c r="W281">
        <v>0.63670000000000004</v>
      </c>
      <c r="X281">
        <v>0.1595</v>
      </c>
      <c r="Y281">
        <v>2.9668000000000001</v>
      </c>
      <c r="Z281">
        <v>5.1022999999999996</v>
      </c>
      <c r="AA281">
        <v>0.1663</v>
      </c>
      <c r="AB281">
        <v>1.6625000000000001</v>
      </c>
      <c r="AC281">
        <v>1.9061999999999999</v>
      </c>
      <c r="AD281">
        <v>3.8980000000000001</v>
      </c>
      <c r="AE281">
        <v>13.5288</v>
      </c>
      <c r="AF281">
        <v>2.7536999999999998</v>
      </c>
      <c r="AG281">
        <v>0.60850000000000004</v>
      </c>
      <c r="AH281">
        <v>0.14169999999999999</v>
      </c>
      <c r="AI281">
        <v>2.5000000000000001E-3</v>
      </c>
      <c r="AJ281">
        <v>1.26E-2</v>
      </c>
      <c r="AK281">
        <v>2.5999999999999999E-3</v>
      </c>
      <c r="AL281">
        <v>3.73E-2</v>
      </c>
      <c r="AM281">
        <v>4.3E-3</v>
      </c>
      <c r="AN281">
        <v>4.4000000000000003E-3</v>
      </c>
      <c r="AO281">
        <v>3.5000000000000001E-3</v>
      </c>
      <c r="AP281">
        <v>3.7000000000000002E-3</v>
      </c>
      <c r="AQ281">
        <v>4.0000000000000001E-3</v>
      </c>
      <c r="AR281">
        <v>2.8E-3</v>
      </c>
      <c r="AS281">
        <v>2.7000000000000001E-3</v>
      </c>
      <c r="AT281">
        <v>2.8E-3</v>
      </c>
      <c r="AU281">
        <v>5.3E-3</v>
      </c>
      <c r="AV281">
        <v>3.0000000000000001E-3</v>
      </c>
      <c r="AW281">
        <v>9.5999999999999992E-3</v>
      </c>
      <c r="AX281">
        <v>3.2000000000000002E-3</v>
      </c>
      <c r="AY281">
        <v>3.3999999999999998E-3</v>
      </c>
      <c r="AZ281">
        <v>3.2000000000000002E-3</v>
      </c>
      <c r="BA281">
        <v>3.8999999999999998E-3</v>
      </c>
      <c r="BB281">
        <v>3.8999999999999998E-3</v>
      </c>
      <c r="BC281">
        <v>8.5000000000000006E-3</v>
      </c>
      <c r="BD281">
        <v>4.4000000000000003E-3</v>
      </c>
      <c r="BE281">
        <v>4.4000000000000003E-3</v>
      </c>
      <c r="BF281">
        <v>4.0000000000000001E-3</v>
      </c>
      <c r="BG281">
        <v>4.7000000000000002E-3</v>
      </c>
      <c r="BH281">
        <v>4.4999999999999997E-3</v>
      </c>
    </row>
    <row r="282" spans="1:60" x14ac:dyDescent="0.3">
      <c r="A282" t="s">
        <v>366</v>
      </c>
      <c r="B282" t="s">
        <v>287</v>
      </c>
      <c r="C282" t="s">
        <v>62</v>
      </c>
      <c r="D282" t="s">
        <v>326</v>
      </c>
      <c r="E282" t="s">
        <v>1204</v>
      </c>
      <c r="F282" s="15">
        <v>23.67</v>
      </c>
      <c r="G282" t="s">
        <v>294</v>
      </c>
      <c r="H282" t="s">
        <v>298</v>
      </c>
      <c r="I282" t="s">
        <v>313</v>
      </c>
      <c r="J282" t="s">
        <v>291</v>
      </c>
      <c r="K282">
        <v>8.3928999999999991</v>
      </c>
      <c r="L282">
        <v>7.0418000000000003</v>
      </c>
      <c r="M282">
        <v>21.308299999999999</v>
      </c>
      <c r="N282">
        <v>298.96499999999997</v>
      </c>
      <c r="O282">
        <v>10.289400000000001</v>
      </c>
      <c r="P282">
        <v>9.1910000000000007</v>
      </c>
      <c r="Q282">
        <v>15.2506</v>
      </c>
      <c r="R282">
        <v>41.587200000000003</v>
      </c>
      <c r="S282">
        <v>1.3029999999999999</v>
      </c>
      <c r="T282">
        <v>4.9360999999999997</v>
      </c>
      <c r="U282">
        <v>9.0829000000000004</v>
      </c>
      <c r="V282">
        <v>21.9223</v>
      </c>
      <c r="W282">
        <v>4.9043000000000001</v>
      </c>
      <c r="X282">
        <v>2.0871</v>
      </c>
      <c r="Y282">
        <v>30.4221</v>
      </c>
      <c r="Z282">
        <v>45.518099999999997</v>
      </c>
      <c r="AA282">
        <v>3.4830999999999999</v>
      </c>
      <c r="AB282">
        <v>12.9306</v>
      </c>
      <c r="AC282">
        <v>16.4221</v>
      </c>
      <c r="AD282">
        <v>48.2333</v>
      </c>
      <c r="AE282">
        <v>136.28919999999999</v>
      </c>
      <c r="AF282">
        <v>29.308399999999999</v>
      </c>
      <c r="AG282">
        <v>3.8753000000000002</v>
      </c>
      <c r="AH282">
        <v>0.14169999999999999</v>
      </c>
      <c r="AI282">
        <v>2.5000000000000001E-3</v>
      </c>
      <c r="AJ282">
        <v>0.24349999999999999</v>
      </c>
      <c r="AK282">
        <v>4.5199999999999997E-2</v>
      </c>
      <c r="AL282">
        <v>0.63190000000000002</v>
      </c>
      <c r="AM282">
        <v>3.6600000000000001E-2</v>
      </c>
      <c r="AN282">
        <v>4.4000000000000003E-3</v>
      </c>
      <c r="AO282">
        <v>1.34E-2</v>
      </c>
      <c r="AP282">
        <v>3.44E-2</v>
      </c>
      <c r="AQ282">
        <v>4.0000000000000001E-3</v>
      </c>
      <c r="AR282">
        <v>3.3000000000000002E-2</v>
      </c>
      <c r="AS282">
        <v>8.0000000000000002E-3</v>
      </c>
      <c r="AT282">
        <v>0.1275</v>
      </c>
      <c r="AU282">
        <v>5.3E-3</v>
      </c>
      <c r="AV282">
        <v>4.3400000000000001E-2</v>
      </c>
      <c r="AW282">
        <v>9.9299999999999999E-2</v>
      </c>
      <c r="AX282">
        <v>9.1999999999999998E-3</v>
      </c>
      <c r="AY282">
        <v>1.9900000000000001E-2</v>
      </c>
      <c r="AZ282">
        <v>8.5599999999999996E-2</v>
      </c>
      <c r="BA282">
        <v>3.8999999999999998E-3</v>
      </c>
      <c r="BB282">
        <v>3.7100000000000001E-2</v>
      </c>
      <c r="BC282">
        <v>0.2757</v>
      </c>
      <c r="BD282">
        <v>0.1227</v>
      </c>
      <c r="BE282">
        <v>4.4000000000000003E-3</v>
      </c>
      <c r="BF282">
        <v>4.2700000000000002E-2</v>
      </c>
      <c r="BG282">
        <v>4.7000000000000002E-3</v>
      </c>
      <c r="BH282">
        <v>4.4999999999999997E-3</v>
      </c>
    </row>
    <row r="283" spans="1:60" x14ac:dyDescent="0.3">
      <c r="A283" t="s">
        <v>367</v>
      </c>
      <c r="B283" t="s">
        <v>287</v>
      </c>
      <c r="C283" t="s">
        <v>62</v>
      </c>
      <c r="D283" t="s">
        <v>63</v>
      </c>
      <c r="E283" t="s">
        <v>1207</v>
      </c>
      <c r="F283" s="15">
        <v>35.64</v>
      </c>
      <c r="G283" t="s">
        <v>294</v>
      </c>
      <c r="H283" t="s">
        <v>298</v>
      </c>
      <c r="I283" t="s">
        <v>296</v>
      </c>
      <c r="J283" t="s">
        <v>291</v>
      </c>
      <c r="K283">
        <v>5.3722000000000003</v>
      </c>
      <c r="L283">
        <v>3.3069999999999999</v>
      </c>
      <c r="M283">
        <v>12.892799999999999</v>
      </c>
      <c r="N283">
        <v>120.3437</v>
      </c>
      <c r="O283">
        <v>4.7929000000000004</v>
      </c>
      <c r="P283">
        <v>3.8469000000000002</v>
      </c>
      <c r="Q283">
        <v>8.4558999999999997</v>
      </c>
      <c r="R283">
        <v>22.4054</v>
      </c>
      <c r="S283">
        <v>1.8657999999999999</v>
      </c>
      <c r="T283">
        <v>2.2488999999999999</v>
      </c>
      <c r="U283">
        <v>5.3856000000000002</v>
      </c>
      <c r="V283">
        <v>13.1128</v>
      </c>
      <c r="W283">
        <v>2.6787999999999998</v>
      </c>
      <c r="X283">
        <v>1.0358000000000001</v>
      </c>
      <c r="Y283">
        <v>14.3474</v>
      </c>
      <c r="Z283">
        <v>20.686900000000001</v>
      </c>
      <c r="AA283">
        <v>1.2113</v>
      </c>
      <c r="AB283">
        <v>5.9653999999999998</v>
      </c>
      <c r="AC283">
        <v>8.0839999999999996</v>
      </c>
      <c r="AD283">
        <v>22.033300000000001</v>
      </c>
      <c r="AE283">
        <v>64.157899999999998</v>
      </c>
      <c r="AF283">
        <v>14.5282</v>
      </c>
      <c r="AG283">
        <v>2.4794</v>
      </c>
      <c r="AH283">
        <v>0.14169999999999999</v>
      </c>
      <c r="AI283">
        <v>2.5000000000000001E-3</v>
      </c>
      <c r="AJ283">
        <v>9.5299999999999996E-2</v>
      </c>
      <c r="AK283">
        <v>2.5999999999999999E-3</v>
      </c>
      <c r="AL283">
        <v>0.2031</v>
      </c>
      <c r="AM283">
        <v>4.3E-3</v>
      </c>
      <c r="AN283">
        <v>4.4000000000000003E-3</v>
      </c>
      <c r="AO283">
        <v>3.5000000000000001E-3</v>
      </c>
      <c r="AP283">
        <v>3.7000000000000002E-3</v>
      </c>
      <c r="AQ283">
        <v>4.0000000000000001E-3</v>
      </c>
      <c r="AR283">
        <v>2.8E-3</v>
      </c>
      <c r="AS283">
        <v>2.7000000000000001E-3</v>
      </c>
      <c r="AT283">
        <v>4.2099999999999999E-2</v>
      </c>
      <c r="AU283">
        <v>5.3E-3</v>
      </c>
      <c r="AV283">
        <v>3.0000000000000001E-3</v>
      </c>
      <c r="AW283">
        <v>2.2800000000000001E-2</v>
      </c>
      <c r="AX283">
        <v>3.2000000000000002E-3</v>
      </c>
      <c r="AY283">
        <v>3.3999999999999998E-3</v>
      </c>
      <c r="AZ283">
        <v>1.5100000000000001E-2</v>
      </c>
      <c r="BA283">
        <v>3.8999999999999998E-3</v>
      </c>
      <c r="BB283">
        <v>3.8999999999999998E-3</v>
      </c>
      <c r="BC283">
        <v>9.2399999999999996E-2</v>
      </c>
      <c r="BD283">
        <v>5.6000000000000001E-2</v>
      </c>
      <c r="BE283">
        <v>4.4000000000000003E-3</v>
      </c>
      <c r="BF283">
        <v>4.0000000000000001E-3</v>
      </c>
      <c r="BG283">
        <v>4.7000000000000002E-3</v>
      </c>
      <c r="BH283">
        <v>4.4999999999999997E-3</v>
      </c>
    </row>
    <row r="284" spans="1:60" x14ac:dyDescent="0.3">
      <c r="A284" t="s">
        <v>368</v>
      </c>
      <c r="B284" t="s">
        <v>287</v>
      </c>
      <c r="C284" t="s">
        <v>62</v>
      </c>
      <c r="D284" t="s">
        <v>326</v>
      </c>
      <c r="E284" t="s">
        <v>1208</v>
      </c>
      <c r="F284" s="15">
        <v>27.45</v>
      </c>
      <c r="G284" t="s">
        <v>294</v>
      </c>
      <c r="H284" t="s">
        <v>309</v>
      </c>
      <c r="I284" t="s">
        <v>328</v>
      </c>
      <c r="J284" t="s">
        <v>291</v>
      </c>
      <c r="K284">
        <v>3.5234000000000001</v>
      </c>
      <c r="L284">
        <v>2.0724</v>
      </c>
      <c r="M284">
        <v>5.8394000000000004</v>
      </c>
      <c r="N284">
        <v>64.999700000000004</v>
      </c>
      <c r="O284">
        <v>1.8882000000000001</v>
      </c>
      <c r="P284">
        <v>1.9765999999999999</v>
      </c>
      <c r="Q284">
        <v>4.2644000000000002</v>
      </c>
      <c r="R284">
        <v>12.801500000000001</v>
      </c>
      <c r="S284">
        <v>0.51919999999999999</v>
      </c>
      <c r="T284">
        <v>1.2182999999999999</v>
      </c>
      <c r="U284">
        <v>3.2309999999999999</v>
      </c>
      <c r="V284">
        <v>9.1090999999999998</v>
      </c>
      <c r="W284">
        <v>2.1684000000000001</v>
      </c>
      <c r="X284">
        <v>0.371</v>
      </c>
      <c r="Y284">
        <v>10.0716</v>
      </c>
      <c r="Z284">
        <v>15.0299</v>
      </c>
      <c r="AA284">
        <v>0.47239999999999999</v>
      </c>
      <c r="AB284">
        <v>4.0407999999999999</v>
      </c>
      <c r="AC284">
        <v>5.5225</v>
      </c>
      <c r="AD284">
        <v>10.942600000000001</v>
      </c>
      <c r="AE284">
        <v>33.002699999999997</v>
      </c>
      <c r="AF284">
        <v>8.1620000000000008</v>
      </c>
      <c r="AG284">
        <v>1.2507999999999999</v>
      </c>
      <c r="AH284">
        <v>0.14169999999999999</v>
      </c>
      <c r="AI284">
        <v>2.5000000000000001E-3</v>
      </c>
      <c r="AJ284">
        <v>7.7700000000000005E-2</v>
      </c>
      <c r="AK284">
        <v>2.5999999999999999E-3</v>
      </c>
      <c r="AL284">
        <v>0.14230000000000001</v>
      </c>
      <c r="AM284">
        <v>4.3E-3</v>
      </c>
      <c r="AN284">
        <v>4.4000000000000003E-3</v>
      </c>
      <c r="AO284">
        <v>3.5000000000000001E-3</v>
      </c>
      <c r="AP284">
        <v>9.9000000000000008E-3</v>
      </c>
      <c r="AQ284">
        <v>4.0000000000000001E-3</v>
      </c>
      <c r="AR284">
        <v>2.8E-3</v>
      </c>
      <c r="AS284">
        <v>2.7000000000000001E-3</v>
      </c>
      <c r="AT284">
        <v>4.4200000000000003E-2</v>
      </c>
      <c r="AU284">
        <v>5.3E-3</v>
      </c>
      <c r="AV284">
        <v>3.0000000000000001E-3</v>
      </c>
      <c r="AW284">
        <v>2.0799999999999999E-2</v>
      </c>
      <c r="AX284">
        <v>3.2000000000000002E-3</v>
      </c>
      <c r="AY284">
        <v>3.3999999999999998E-3</v>
      </c>
      <c r="AZ284">
        <v>2.7300000000000001E-2</v>
      </c>
      <c r="BA284">
        <v>3.8999999999999998E-3</v>
      </c>
      <c r="BB284">
        <v>3.8999999999999998E-3</v>
      </c>
      <c r="BC284">
        <v>7.5600000000000001E-2</v>
      </c>
      <c r="BD284">
        <v>4.6199999999999998E-2</v>
      </c>
      <c r="BE284">
        <v>4.4000000000000003E-3</v>
      </c>
      <c r="BF284">
        <v>7.6E-3</v>
      </c>
      <c r="BG284">
        <v>4.7000000000000002E-3</v>
      </c>
      <c r="BH284">
        <v>4.4999999999999997E-3</v>
      </c>
    </row>
    <row r="285" spans="1:60" x14ac:dyDescent="0.3">
      <c r="A285" t="s">
        <v>369</v>
      </c>
      <c r="B285" t="s">
        <v>287</v>
      </c>
      <c r="C285" t="s">
        <v>67</v>
      </c>
      <c r="D285" t="s">
        <v>326</v>
      </c>
      <c r="E285" t="s">
        <v>1205</v>
      </c>
      <c r="F285" s="15">
        <v>21.45</v>
      </c>
      <c r="G285" t="s">
        <v>294</v>
      </c>
      <c r="H285" t="s">
        <v>309</v>
      </c>
      <c r="I285" t="s">
        <v>328</v>
      </c>
      <c r="J285" t="s">
        <v>291</v>
      </c>
      <c r="K285">
        <v>13.072900000000001</v>
      </c>
      <c r="L285">
        <v>10.8971</v>
      </c>
      <c r="M285">
        <v>18.133500000000002</v>
      </c>
      <c r="N285">
        <v>272.76900000000001</v>
      </c>
      <c r="O285">
        <v>9.3106000000000009</v>
      </c>
      <c r="P285">
        <v>9.7536000000000005</v>
      </c>
      <c r="Q285">
        <v>16.461200000000002</v>
      </c>
      <c r="R285">
        <v>60.362000000000002</v>
      </c>
      <c r="S285">
        <v>2.5263</v>
      </c>
      <c r="T285">
        <v>6.5023999999999997</v>
      </c>
      <c r="U285">
        <v>10.8055</v>
      </c>
      <c r="V285">
        <v>34.6614</v>
      </c>
      <c r="W285">
        <v>10.2475</v>
      </c>
      <c r="X285">
        <v>2.5047000000000001</v>
      </c>
      <c r="Y285">
        <v>38.906199999999998</v>
      </c>
      <c r="Z285">
        <v>63.531100000000002</v>
      </c>
      <c r="AA285">
        <v>3.0678999999999998</v>
      </c>
      <c r="AB285">
        <v>18.697500000000002</v>
      </c>
      <c r="AC285">
        <v>25.818899999999999</v>
      </c>
      <c r="AD285">
        <v>41.053899999999999</v>
      </c>
      <c r="AE285">
        <v>126.223</v>
      </c>
      <c r="AF285">
        <v>39.297499999999999</v>
      </c>
      <c r="AG285">
        <v>4.9215999999999998</v>
      </c>
      <c r="AH285">
        <v>1.1469</v>
      </c>
      <c r="AI285">
        <v>8.3999999999999995E-3</v>
      </c>
      <c r="AJ285">
        <v>0.26369999999999999</v>
      </c>
      <c r="AK285">
        <v>5.3600000000000002E-2</v>
      </c>
      <c r="AL285">
        <v>0.50390000000000001</v>
      </c>
      <c r="AM285">
        <v>3.9199999999999999E-2</v>
      </c>
      <c r="AN285">
        <v>4.4000000000000003E-3</v>
      </c>
      <c r="AO285">
        <v>3.0099999999999998E-2</v>
      </c>
      <c r="AP285">
        <v>8.1799999999999998E-2</v>
      </c>
      <c r="AQ285">
        <v>1.0200000000000001E-2</v>
      </c>
      <c r="AR285">
        <v>4.4699999999999997E-2</v>
      </c>
      <c r="AS285">
        <v>3.2099999999999997E-2</v>
      </c>
      <c r="AT285">
        <v>0.12970000000000001</v>
      </c>
      <c r="AU285">
        <v>5.3E-3</v>
      </c>
      <c r="AV285">
        <v>4.2900000000000001E-2</v>
      </c>
      <c r="AW285">
        <v>0.1734</v>
      </c>
      <c r="AX285">
        <v>2.06E-2</v>
      </c>
      <c r="AY285">
        <v>9.1700000000000004E-2</v>
      </c>
      <c r="AZ285">
        <v>0.10489999999999999</v>
      </c>
      <c r="BA285">
        <v>3.8999999999999998E-3</v>
      </c>
      <c r="BB285">
        <v>3.2399999999999998E-2</v>
      </c>
      <c r="BC285">
        <v>0.21460000000000001</v>
      </c>
      <c r="BD285">
        <v>0.14199999999999999</v>
      </c>
      <c r="BE285">
        <v>6.1999999999999998E-3</v>
      </c>
      <c r="BF285">
        <v>4.1399999999999999E-2</v>
      </c>
      <c r="BG285">
        <v>4.7000000000000002E-3</v>
      </c>
      <c r="BH285">
        <v>4.4999999999999997E-3</v>
      </c>
    </row>
    <row r="286" spans="1:60" x14ac:dyDescent="0.3">
      <c r="A286" t="s">
        <v>370</v>
      </c>
      <c r="B286" t="s">
        <v>287</v>
      </c>
      <c r="C286" t="s">
        <v>62</v>
      </c>
      <c r="D286" t="s">
        <v>326</v>
      </c>
      <c r="E286" t="s">
        <v>1211</v>
      </c>
      <c r="F286" s="15">
        <v>31.14</v>
      </c>
      <c r="G286" t="s">
        <v>294</v>
      </c>
      <c r="H286" t="s">
        <v>309</v>
      </c>
      <c r="I286" t="s">
        <v>296</v>
      </c>
      <c r="J286" t="s">
        <v>291</v>
      </c>
      <c r="K286">
        <v>6.1367000000000003</v>
      </c>
      <c r="L286">
        <v>3.9529000000000001</v>
      </c>
      <c r="M286">
        <v>10.266400000000001</v>
      </c>
      <c r="N286">
        <v>132.48560000000001</v>
      </c>
      <c r="O286">
        <v>5.0815000000000001</v>
      </c>
      <c r="P286">
        <v>4.1661999999999999</v>
      </c>
      <c r="Q286">
        <v>9.1052</v>
      </c>
      <c r="R286">
        <v>29.281600000000001</v>
      </c>
      <c r="S286">
        <v>1.4530000000000001</v>
      </c>
      <c r="T286">
        <v>2.4849999999999999</v>
      </c>
      <c r="U286">
        <v>4.9405000000000001</v>
      </c>
      <c r="V286">
        <v>13.622</v>
      </c>
      <c r="W286">
        <v>3.2130999999999998</v>
      </c>
      <c r="X286">
        <v>0.55300000000000005</v>
      </c>
      <c r="Y286">
        <v>14.520099999999999</v>
      </c>
      <c r="Z286">
        <v>25.164000000000001</v>
      </c>
      <c r="AA286">
        <v>0.74150000000000005</v>
      </c>
      <c r="AB286">
        <v>6.8049999999999997</v>
      </c>
      <c r="AC286">
        <v>10.007999999999999</v>
      </c>
      <c r="AD286">
        <v>18.453600000000002</v>
      </c>
      <c r="AE286">
        <v>59.080100000000002</v>
      </c>
      <c r="AF286">
        <v>15.8576</v>
      </c>
      <c r="AG286">
        <v>2.7652000000000001</v>
      </c>
      <c r="AH286">
        <v>0.14169999999999999</v>
      </c>
      <c r="AI286">
        <v>2.5000000000000001E-3</v>
      </c>
      <c r="AJ286">
        <v>7.0199999999999999E-2</v>
      </c>
      <c r="AK286">
        <v>2.5999999999999999E-3</v>
      </c>
      <c r="AL286">
        <v>0.126</v>
      </c>
      <c r="AM286">
        <v>4.3E-3</v>
      </c>
      <c r="AN286">
        <v>4.4000000000000003E-3</v>
      </c>
      <c r="AO286">
        <v>1.49E-2</v>
      </c>
      <c r="AP286">
        <v>1.4200000000000001E-2</v>
      </c>
      <c r="AQ286">
        <v>4.0000000000000001E-3</v>
      </c>
      <c r="AR286">
        <v>2.8E-3</v>
      </c>
      <c r="AS286">
        <v>2.7000000000000001E-3</v>
      </c>
      <c r="AT286">
        <v>2.47E-2</v>
      </c>
      <c r="AU286">
        <v>5.3E-3</v>
      </c>
      <c r="AV286">
        <v>5.11E-2</v>
      </c>
      <c r="AW286">
        <v>0.1119</v>
      </c>
      <c r="AX286">
        <v>3.2000000000000002E-3</v>
      </c>
      <c r="AY286">
        <v>3.1899999999999998E-2</v>
      </c>
      <c r="AZ286">
        <v>1.34E-2</v>
      </c>
      <c r="BA286">
        <v>3.8999999999999998E-3</v>
      </c>
      <c r="BB286">
        <v>3.8999999999999998E-3</v>
      </c>
      <c r="BC286">
        <v>5.7099999999999998E-2</v>
      </c>
      <c r="BD286">
        <v>4.8500000000000001E-2</v>
      </c>
      <c r="BE286">
        <v>4.4000000000000003E-3</v>
      </c>
      <c r="BF286">
        <v>4.0000000000000001E-3</v>
      </c>
      <c r="BG286">
        <v>4.7000000000000002E-3</v>
      </c>
      <c r="BH286">
        <v>4.4999999999999997E-3</v>
      </c>
    </row>
    <row r="287" spans="1:60" x14ac:dyDescent="0.3">
      <c r="A287" t="s">
        <v>371</v>
      </c>
      <c r="B287" t="s">
        <v>287</v>
      </c>
      <c r="C287" t="s">
        <v>62</v>
      </c>
      <c r="D287" t="s">
        <v>326</v>
      </c>
      <c r="E287" t="s">
        <v>1203</v>
      </c>
      <c r="F287" s="15">
        <v>29.07</v>
      </c>
      <c r="G287" t="s">
        <v>294</v>
      </c>
      <c r="H287" t="s">
        <v>330</v>
      </c>
      <c r="I287" t="s">
        <v>313</v>
      </c>
      <c r="J287" t="s">
        <v>291</v>
      </c>
      <c r="K287">
        <v>15.105600000000001</v>
      </c>
      <c r="L287">
        <v>10.6488</v>
      </c>
      <c r="M287">
        <v>20.445699999999999</v>
      </c>
      <c r="N287">
        <v>298.10149999999999</v>
      </c>
      <c r="O287">
        <v>11.280099999999999</v>
      </c>
      <c r="P287">
        <v>10.9536</v>
      </c>
      <c r="Q287">
        <v>19.975100000000001</v>
      </c>
      <c r="R287">
        <v>68.269300000000001</v>
      </c>
      <c r="S287">
        <v>2.8290999999999999</v>
      </c>
      <c r="T287">
        <v>7.7735000000000003</v>
      </c>
      <c r="U287">
        <v>13.957000000000001</v>
      </c>
      <c r="V287">
        <v>41.830599999999997</v>
      </c>
      <c r="W287">
        <v>10.5701</v>
      </c>
      <c r="X287">
        <v>3.0446</v>
      </c>
      <c r="Y287">
        <v>39.769500000000001</v>
      </c>
      <c r="Z287">
        <v>79.829599999999999</v>
      </c>
      <c r="AA287">
        <v>2.8119000000000001</v>
      </c>
      <c r="AB287">
        <v>17.526900000000001</v>
      </c>
      <c r="AC287">
        <v>27.392199999999999</v>
      </c>
      <c r="AD287">
        <v>48.543399999999998</v>
      </c>
      <c r="AE287">
        <v>151.31489999999999</v>
      </c>
      <c r="AF287">
        <v>50.0047</v>
      </c>
      <c r="AG287">
        <v>6.7245999999999997</v>
      </c>
      <c r="AH287">
        <v>1.7585999999999999</v>
      </c>
      <c r="AI287">
        <v>1.41E-2</v>
      </c>
      <c r="AJ287">
        <v>0.2611</v>
      </c>
      <c r="AK287">
        <v>3.32E-2</v>
      </c>
      <c r="AL287">
        <v>0.4466</v>
      </c>
      <c r="AM287">
        <v>4.3E-3</v>
      </c>
      <c r="AN287">
        <v>1.46E-2</v>
      </c>
      <c r="AO287">
        <v>0.18060000000000001</v>
      </c>
      <c r="AP287">
        <v>0.16070000000000001</v>
      </c>
      <c r="AQ287">
        <v>2.01E-2</v>
      </c>
      <c r="AR287">
        <v>3.4000000000000002E-2</v>
      </c>
      <c r="AS287">
        <v>4.6899999999999997E-2</v>
      </c>
      <c r="AT287">
        <v>0.1454</v>
      </c>
      <c r="AU287">
        <v>5.3E-3</v>
      </c>
      <c r="AV287">
        <v>0.22950000000000001</v>
      </c>
      <c r="AW287">
        <v>0.55020000000000002</v>
      </c>
      <c r="AX287">
        <v>1.72E-2</v>
      </c>
      <c r="AY287">
        <v>0.24429999999999999</v>
      </c>
      <c r="AZ287">
        <v>8.1299999999999997E-2</v>
      </c>
      <c r="BA287">
        <v>3.8999999999999998E-3</v>
      </c>
      <c r="BB287">
        <v>3.5400000000000001E-2</v>
      </c>
      <c r="BC287">
        <v>0.26069999999999999</v>
      </c>
      <c r="BD287">
        <v>0.1767</v>
      </c>
      <c r="BE287">
        <v>4.4000000000000003E-3</v>
      </c>
      <c r="BF287">
        <v>2.76E-2</v>
      </c>
      <c r="BG287">
        <v>4.7000000000000002E-3</v>
      </c>
      <c r="BH287">
        <v>0.20449999999999999</v>
      </c>
    </row>
    <row r="288" spans="1:60" x14ac:dyDescent="0.3">
      <c r="A288" t="s">
        <v>372</v>
      </c>
      <c r="B288" t="s">
        <v>287</v>
      </c>
      <c r="C288" t="s">
        <v>67</v>
      </c>
      <c r="D288" t="s">
        <v>326</v>
      </c>
      <c r="E288" t="s">
        <v>1207</v>
      </c>
      <c r="F288" s="15">
        <v>30.12</v>
      </c>
      <c r="G288" t="s">
        <v>373</v>
      </c>
      <c r="H288" t="s">
        <v>316</v>
      </c>
      <c r="I288" t="s">
        <v>290</v>
      </c>
      <c r="J288" t="s">
        <v>291</v>
      </c>
      <c r="K288">
        <v>10.925700000000001</v>
      </c>
      <c r="L288">
        <v>6.7881999999999998</v>
      </c>
      <c r="M288">
        <v>16.745100000000001</v>
      </c>
      <c r="N288">
        <v>199.8749</v>
      </c>
      <c r="O288">
        <v>8.5891999999999999</v>
      </c>
      <c r="P288">
        <v>6.0101000000000004</v>
      </c>
      <c r="Q288">
        <v>11.8096</v>
      </c>
      <c r="R288">
        <v>37.690100000000001</v>
      </c>
      <c r="S288">
        <v>1.4962</v>
      </c>
      <c r="T288">
        <v>4.1162000000000001</v>
      </c>
      <c r="U288">
        <v>7.2728000000000002</v>
      </c>
      <c r="V288">
        <v>24.7287</v>
      </c>
      <c r="W288">
        <v>7.5526999999999997</v>
      </c>
      <c r="X288">
        <v>0.68069999999999997</v>
      </c>
      <c r="Y288">
        <v>25.329899999999999</v>
      </c>
      <c r="Z288">
        <v>47.8386</v>
      </c>
      <c r="AA288">
        <v>1.2518</v>
      </c>
      <c r="AB288">
        <v>12.290900000000001</v>
      </c>
      <c r="AC288">
        <v>18.949000000000002</v>
      </c>
      <c r="AD288">
        <v>28.0259</v>
      </c>
      <c r="AE288">
        <v>74.496399999999994</v>
      </c>
      <c r="AF288">
        <v>28.034300000000002</v>
      </c>
      <c r="AG288">
        <v>2.3641000000000001</v>
      </c>
      <c r="AH288">
        <v>0.14169999999999999</v>
      </c>
      <c r="AI288">
        <v>2.5000000000000001E-3</v>
      </c>
      <c r="AJ288">
        <v>0.18959999999999999</v>
      </c>
      <c r="AK288">
        <v>2.8299999999999999E-2</v>
      </c>
      <c r="AL288">
        <v>0.27889999999999998</v>
      </c>
      <c r="AM288">
        <v>1.89E-2</v>
      </c>
      <c r="AN288">
        <v>4.4000000000000003E-3</v>
      </c>
      <c r="AO288">
        <v>1.1299999999999999E-2</v>
      </c>
      <c r="AP288">
        <v>3.5000000000000003E-2</v>
      </c>
      <c r="AQ288">
        <v>4.0000000000000001E-3</v>
      </c>
      <c r="AR288">
        <v>1.6899999999999998E-2</v>
      </c>
      <c r="AS288">
        <v>2.7000000000000001E-3</v>
      </c>
      <c r="AT288">
        <v>8.3199999999999996E-2</v>
      </c>
      <c r="AU288">
        <v>5.3E-3</v>
      </c>
      <c r="AV288">
        <v>1.8499999999999999E-2</v>
      </c>
      <c r="AW288">
        <v>5.9700000000000003E-2</v>
      </c>
      <c r="AX288">
        <v>3.2000000000000002E-3</v>
      </c>
      <c r="AY288">
        <v>2.41E-2</v>
      </c>
      <c r="AZ288">
        <v>4.5999999999999999E-2</v>
      </c>
      <c r="BA288">
        <v>3.8999999999999998E-3</v>
      </c>
      <c r="BB288">
        <v>1.2999999999999999E-2</v>
      </c>
      <c r="BC288">
        <v>0.13539999999999999</v>
      </c>
      <c r="BD288">
        <v>0.1129</v>
      </c>
      <c r="BE288">
        <v>4.4000000000000003E-3</v>
      </c>
      <c r="BF288">
        <v>1.29E-2</v>
      </c>
      <c r="BG288">
        <v>4.7000000000000002E-3</v>
      </c>
      <c r="BH288">
        <v>4.4999999999999997E-3</v>
      </c>
    </row>
    <row r="289" spans="1:60" x14ac:dyDescent="0.3">
      <c r="A289" t="s">
        <v>374</v>
      </c>
      <c r="B289" t="s">
        <v>287</v>
      </c>
      <c r="C289" t="s">
        <v>67</v>
      </c>
      <c r="D289" t="s">
        <v>326</v>
      </c>
      <c r="E289" t="s">
        <v>1211</v>
      </c>
      <c r="F289" s="15">
        <v>24.34</v>
      </c>
      <c r="G289" t="s">
        <v>294</v>
      </c>
      <c r="H289" t="s">
        <v>295</v>
      </c>
      <c r="I289" t="s">
        <v>375</v>
      </c>
      <c r="J289" t="s">
        <v>291</v>
      </c>
      <c r="K289">
        <v>3.6301000000000001</v>
      </c>
      <c r="L289">
        <v>3.4457</v>
      </c>
      <c r="M289">
        <v>9.2591000000000001</v>
      </c>
      <c r="N289">
        <v>136.68260000000001</v>
      </c>
      <c r="O289">
        <v>3.0842000000000001</v>
      </c>
      <c r="P289">
        <v>3.1204999999999998</v>
      </c>
      <c r="Q289">
        <v>7.4638999999999998</v>
      </c>
      <c r="R289">
        <v>27.0288</v>
      </c>
      <c r="S289">
        <v>0.378</v>
      </c>
      <c r="T289">
        <v>1.4009</v>
      </c>
      <c r="U289">
        <v>3.1718000000000002</v>
      </c>
      <c r="V289">
        <v>6.9324000000000003</v>
      </c>
      <c r="W289">
        <v>1.1142000000000001</v>
      </c>
      <c r="X289">
        <v>0.53890000000000005</v>
      </c>
      <c r="Y289">
        <v>7.6768999999999998</v>
      </c>
      <c r="Z289">
        <v>11.1608</v>
      </c>
      <c r="AA289">
        <v>0.54179999999999995</v>
      </c>
      <c r="AB289">
        <v>3.9091</v>
      </c>
      <c r="AC289">
        <v>3.7869999999999999</v>
      </c>
      <c r="AD289">
        <v>13.2461</v>
      </c>
      <c r="AE289">
        <v>38.280900000000003</v>
      </c>
      <c r="AF289">
        <v>5.1765999999999996</v>
      </c>
      <c r="AG289">
        <v>0.68510000000000004</v>
      </c>
      <c r="AH289">
        <v>0.14169999999999999</v>
      </c>
      <c r="AI289">
        <v>2.5000000000000001E-3</v>
      </c>
      <c r="AJ289">
        <v>5.4300000000000001E-2</v>
      </c>
      <c r="AK289">
        <v>1.35E-2</v>
      </c>
      <c r="AL289">
        <v>9.5899999999999999E-2</v>
      </c>
      <c r="AM289">
        <v>4.3E-3</v>
      </c>
      <c r="AN289">
        <v>4.4000000000000003E-3</v>
      </c>
      <c r="AO289">
        <v>3.5000000000000001E-3</v>
      </c>
      <c r="AP289">
        <v>3.7000000000000002E-3</v>
      </c>
      <c r="AQ289">
        <v>4.0000000000000001E-3</v>
      </c>
      <c r="AR289">
        <v>2.8E-3</v>
      </c>
      <c r="AS289">
        <v>2.7000000000000001E-3</v>
      </c>
      <c r="AT289">
        <v>2.8E-3</v>
      </c>
      <c r="AU289">
        <v>5.3E-3</v>
      </c>
      <c r="AV289">
        <v>1.2E-2</v>
      </c>
      <c r="AW289">
        <v>1.26E-2</v>
      </c>
      <c r="AX289">
        <v>3.2000000000000002E-3</v>
      </c>
      <c r="AY289">
        <v>3.3999999999999998E-3</v>
      </c>
      <c r="AZ289">
        <v>3.2000000000000002E-3</v>
      </c>
      <c r="BA289">
        <v>3.8999999999999998E-3</v>
      </c>
      <c r="BB289">
        <v>3.8999999999999998E-3</v>
      </c>
      <c r="BC289">
        <v>1.6400000000000001E-2</v>
      </c>
      <c r="BD289">
        <v>5.4999999999999997E-3</v>
      </c>
      <c r="BE289">
        <v>4.4000000000000003E-3</v>
      </c>
      <c r="BF289">
        <v>4.0000000000000001E-3</v>
      </c>
      <c r="BG289">
        <v>4.7000000000000002E-3</v>
      </c>
      <c r="BH289">
        <v>4.4999999999999997E-3</v>
      </c>
    </row>
    <row r="290" spans="1:60" x14ac:dyDescent="0.3">
      <c r="A290" t="s">
        <v>376</v>
      </c>
      <c r="B290" t="s">
        <v>287</v>
      </c>
      <c r="C290" t="s">
        <v>62</v>
      </c>
      <c r="D290" t="s">
        <v>326</v>
      </c>
      <c r="E290" t="s">
        <v>1203</v>
      </c>
      <c r="F290" s="15">
        <v>23.41</v>
      </c>
      <c r="G290" t="s">
        <v>294</v>
      </c>
      <c r="H290" t="s">
        <v>295</v>
      </c>
      <c r="I290" t="s">
        <v>313</v>
      </c>
      <c r="J290" t="s">
        <v>377</v>
      </c>
      <c r="K290">
        <v>5.5631000000000004</v>
      </c>
      <c r="L290">
        <v>4.7077999999999998</v>
      </c>
      <c r="M290">
        <v>8.2964000000000002</v>
      </c>
      <c r="N290">
        <v>128.88849999999999</v>
      </c>
      <c r="O290">
        <v>2.8753000000000002</v>
      </c>
      <c r="P290">
        <v>3.7204999999999999</v>
      </c>
      <c r="Q290">
        <v>6.8551000000000002</v>
      </c>
      <c r="R290">
        <v>29.7514</v>
      </c>
      <c r="S290">
        <v>0.84589999999999999</v>
      </c>
      <c r="T290">
        <v>2.4134000000000002</v>
      </c>
      <c r="U290">
        <v>3.8702000000000001</v>
      </c>
      <c r="V290">
        <v>12.077999999999999</v>
      </c>
      <c r="W290">
        <v>2.7875000000000001</v>
      </c>
      <c r="X290">
        <v>0.79590000000000005</v>
      </c>
      <c r="Y290">
        <v>11.074299999999999</v>
      </c>
      <c r="Z290">
        <v>19.904199999999999</v>
      </c>
      <c r="AA290">
        <v>0.47939999999999999</v>
      </c>
      <c r="AB290">
        <v>5.5072000000000001</v>
      </c>
      <c r="AC290">
        <v>6.3108000000000004</v>
      </c>
      <c r="AD290">
        <v>13.525399999999999</v>
      </c>
      <c r="AE290">
        <v>45.6143</v>
      </c>
      <c r="AF290">
        <v>9.0272000000000006</v>
      </c>
      <c r="AG290">
        <v>1.8833</v>
      </c>
      <c r="AH290">
        <v>0.14169999999999999</v>
      </c>
      <c r="AI290">
        <v>2.5000000000000001E-3</v>
      </c>
      <c r="AJ290">
        <v>0.10929999999999999</v>
      </c>
      <c r="AK290">
        <v>1.61E-2</v>
      </c>
      <c r="AL290">
        <v>0.17130000000000001</v>
      </c>
      <c r="AM290">
        <v>4.3E-3</v>
      </c>
      <c r="AN290">
        <v>4.4000000000000003E-3</v>
      </c>
      <c r="AO290">
        <v>1.9099999999999999E-2</v>
      </c>
      <c r="AP290">
        <v>7.4999999999999997E-3</v>
      </c>
      <c r="AQ290">
        <v>4.0000000000000001E-3</v>
      </c>
      <c r="AR290">
        <v>1.2500000000000001E-2</v>
      </c>
      <c r="AS290">
        <v>2.7000000000000001E-3</v>
      </c>
      <c r="AT290">
        <v>2.3900000000000001E-2</v>
      </c>
      <c r="AU290">
        <v>5.3E-3</v>
      </c>
      <c r="AV290">
        <v>8.0100000000000005E-2</v>
      </c>
      <c r="AW290">
        <v>0.11940000000000001</v>
      </c>
      <c r="AX290">
        <v>3.2000000000000002E-3</v>
      </c>
      <c r="AY290">
        <v>1.21E-2</v>
      </c>
      <c r="AZ290">
        <v>9.7000000000000003E-3</v>
      </c>
      <c r="BA290">
        <v>3.8999999999999998E-3</v>
      </c>
      <c r="BB290">
        <v>2.6200000000000001E-2</v>
      </c>
      <c r="BC290">
        <v>9.6699999999999994E-2</v>
      </c>
      <c r="BD290">
        <v>2.3599999999999999E-2</v>
      </c>
      <c r="BE290">
        <v>4.4000000000000003E-3</v>
      </c>
      <c r="BF290">
        <v>4.0000000000000001E-3</v>
      </c>
      <c r="BG290">
        <v>4.7000000000000002E-3</v>
      </c>
      <c r="BH290">
        <v>1.3100000000000001E-2</v>
      </c>
    </row>
    <row r="291" spans="1:60" x14ac:dyDescent="0.3">
      <c r="A291" t="s">
        <v>378</v>
      </c>
      <c r="B291" t="s">
        <v>287</v>
      </c>
      <c r="C291" t="s">
        <v>62</v>
      </c>
      <c r="D291" t="s">
        <v>326</v>
      </c>
      <c r="E291" t="s">
        <v>1207</v>
      </c>
      <c r="F291" s="15">
        <v>33.9</v>
      </c>
      <c r="G291" t="s">
        <v>373</v>
      </c>
      <c r="H291" t="s">
        <v>316</v>
      </c>
      <c r="I291" t="s">
        <v>290</v>
      </c>
      <c r="J291" t="s">
        <v>291</v>
      </c>
      <c r="K291">
        <v>3.9436</v>
      </c>
      <c r="L291">
        <v>1.6245000000000001</v>
      </c>
      <c r="M291">
        <v>7.3048999999999999</v>
      </c>
      <c r="N291">
        <v>91.732900000000001</v>
      </c>
      <c r="O291">
        <v>3.1989999999999998</v>
      </c>
      <c r="P291">
        <v>1.9729000000000001</v>
      </c>
      <c r="Q291">
        <v>4.7084999999999999</v>
      </c>
      <c r="R291">
        <v>14.382300000000001</v>
      </c>
      <c r="S291">
        <v>0.48630000000000001</v>
      </c>
      <c r="T291">
        <v>1.2002999999999999</v>
      </c>
      <c r="U291">
        <v>3.5007999999999999</v>
      </c>
      <c r="V291">
        <v>9.0274000000000001</v>
      </c>
      <c r="W291">
        <v>1.4035</v>
      </c>
      <c r="X291">
        <v>0.2014</v>
      </c>
      <c r="Y291">
        <v>10.182499999999999</v>
      </c>
      <c r="Z291">
        <v>18.8843</v>
      </c>
      <c r="AA291">
        <v>0.32329999999999998</v>
      </c>
      <c r="AB291">
        <v>3.3698000000000001</v>
      </c>
      <c r="AC291">
        <v>5.6764999999999999</v>
      </c>
      <c r="AD291">
        <v>13.654999999999999</v>
      </c>
      <c r="AE291">
        <v>41.758000000000003</v>
      </c>
      <c r="AF291">
        <v>12.761799999999999</v>
      </c>
      <c r="AG291">
        <v>0.64200000000000002</v>
      </c>
      <c r="AH291">
        <v>0.14169999999999999</v>
      </c>
      <c r="AI291">
        <v>2.5000000000000001E-3</v>
      </c>
      <c r="AJ291">
        <v>0.14380000000000001</v>
      </c>
      <c r="AK291">
        <v>2.5999999999999999E-3</v>
      </c>
      <c r="AL291">
        <v>0.20799999999999999</v>
      </c>
      <c r="AM291">
        <v>4.3E-3</v>
      </c>
      <c r="AN291">
        <v>4.4000000000000003E-3</v>
      </c>
      <c r="AO291">
        <v>3.5000000000000001E-3</v>
      </c>
      <c r="AP291">
        <v>1.7100000000000001E-2</v>
      </c>
      <c r="AQ291">
        <v>4.0000000000000001E-3</v>
      </c>
      <c r="AR291">
        <v>2.8E-3</v>
      </c>
      <c r="AS291">
        <v>2.7000000000000001E-3</v>
      </c>
      <c r="AT291">
        <v>5.3600000000000002E-2</v>
      </c>
      <c r="AU291">
        <v>5.3E-3</v>
      </c>
      <c r="AV291">
        <v>8.3000000000000001E-3</v>
      </c>
      <c r="AW291">
        <v>2.7199999999999998E-2</v>
      </c>
      <c r="AX291">
        <v>3.2000000000000002E-3</v>
      </c>
      <c r="AY291">
        <v>7.7000000000000002E-3</v>
      </c>
      <c r="AZ291">
        <v>2.24E-2</v>
      </c>
      <c r="BA291">
        <v>3.8999999999999998E-3</v>
      </c>
      <c r="BB291">
        <v>3.8999999999999998E-3</v>
      </c>
      <c r="BC291">
        <v>0.1227</v>
      </c>
      <c r="BD291">
        <v>7.6700000000000004E-2</v>
      </c>
      <c r="BE291">
        <v>4.4000000000000003E-3</v>
      </c>
      <c r="BF291">
        <v>4.0000000000000001E-3</v>
      </c>
      <c r="BG291">
        <v>4.7000000000000002E-3</v>
      </c>
      <c r="BH291">
        <v>4.4999999999999997E-3</v>
      </c>
    </row>
    <row r="292" spans="1:60" x14ac:dyDescent="0.3">
      <c r="A292" t="s">
        <v>379</v>
      </c>
      <c r="B292" t="s">
        <v>287</v>
      </c>
      <c r="C292" t="s">
        <v>62</v>
      </c>
      <c r="D292" t="s">
        <v>326</v>
      </c>
      <c r="E292" t="s">
        <v>1206</v>
      </c>
      <c r="F292" s="15">
        <v>30.74</v>
      </c>
      <c r="G292" t="s">
        <v>380</v>
      </c>
      <c r="H292" t="s">
        <v>309</v>
      </c>
      <c r="I292" t="s">
        <v>313</v>
      </c>
      <c r="J292" t="s">
        <v>291</v>
      </c>
      <c r="K292">
        <v>3.1555</v>
      </c>
      <c r="L292">
        <v>2.1168999999999998</v>
      </c>
      <c r="M292">
        <v>6.5045000000000002</v>
      </c>
      <c r="N292">
        <v>98.237399999999994</v>
      </c>
      <c r="O292">
        <v>2.7158000000000002</v>
      </c>
      <c r="P292">
        <v>2.2538</v>
      </c>
      <c r="Q292">
        <v>4.04</v>
      </c>
      <c r="R292">
        <v>18.000900000000001</v>
      </c>
      <c r="S292">
        <v>0.43690000000000001</v>
      </c>
      <c r="T292">
        <v>1.105</v>
      </c>
      <c r="U292">
        <v>2.6726999999999999</v>
      </c>
      <c r="V292">
        <v>8.2026000000000003</v>
      </c>
      <c r="W292">
        <v>1.2242</v>
      </c>
      <c r="X292">
        <v>0.1595</v>
      </c>
      <c r="Y292">
        <v>8.5761000000000003</v>
      </c>
      <c r="Z292">
        <v>19.825700000000001</v>
      </c>
      <c r="AA292">
        <v>0.41420000000000001</v>
      </c>
      <c r="AB292">
        <v>3.5335000000000001</v>
      </c>
      <c r="AC292">
        <v>6.1661999999999999</v>
      </c>
      <c r="AD292">
        <v>12.6806</v>
      </c>
      <c r="AE292">
        <v>48.146700000000003</v>
      </c>
      <c r="AF292">
        <v>11.794700000000001</v>
      </c>
      <c r="AG292">
        <v>1.0015000000000001</v>
      </c>
      <c r="AH292">
        <v>0.14169999999999999</v>
      </c>
      <c r="AI292">
        <v>2.5000000000000001E-3</v>
      </c>
      <c r="AJ292">
        <v>3.4700000000000002E-2</v>
      </c>
      <c r="AK292">
        <v>2.5999999999999999E-3</v>
      </c>
      <c r="AL292">
        <v>6.7100000000000007E-2</v>
      </c>
      <c r="AM292">
        <v>4.3E-3</v>
      </c>
      <c r="AN292">
        <v>4.4000000000000003E-3</v>
      </c>
      <c r="AO292">
        <v>3.5000000000000001E-3</v>
      </c>
      <c r="AP292">
        <v>3.7000000000000002E-3</v>
      </c>
      <c r="AQ292">
        <v>4.0000000000000001E-3</v>
      </c>
      <c r="AR292">
        <v>2.8E-3</v>
      </c>
      <c r="AS292">
        <v>2.7000000000000001E-3</v>
      </c>
      <c r="AT292">
        <v>2.8E-3</v>
      </c>
      <c r="AU292">
        <v>5.3E-3</v>
      </c>
      <c r="AV292">
        <v>3.0000000000000001E-3</v>
      </c>
      <c r="AW292">
        <v>1.11E-2</v>
      </c>
      <c r="AX292">
        <v>3.2000000000000002E-3</v>
      </c>
      <c r="AY292">
        <v>3.3999999999999998E-3</v>
      </c>
      <c r="AZ292">
        <v>3.2000000000000002E-3</v>
      </c>
      <c r="BA292">
        <v>3.8999999999999998E-3</v>
      </c>
      <c r="BB292">
        <v>3.8999999999999998E-3</v>
      </c>
      <c r="BC292">
        <v>1.5699999999999999E-2</v>
      </c>
      <c r="BD292">
        <v>4.4000000000000003E-3</v>
      </c>
      <c r="BE292">
        <v>4.4000000000000003E-3</v>
      </c>
      <c r="BF292">
        <v>4.0000000000000001E-3</v>
      </c>
      <c r="BG292">
        <v>4.7000000000000002E-3</v>
      </c>
      <c r="BH292">
        <v>4.4999999999999997E-3</v>
      </c>
    </row>
    <row r="293" spans="1:60" x14ac:dyDescent="0.3">
      <c r="A293" t="s">
        <v>381</v>
      </c>
      <c r="B293" t="s">
        <v>287</v>
      </c>
      <c r="C293" t="s">
        <v>62</v>
      </c>
      <c r="D293" t="s">
        <v>326</v>
      </c>
      <c r="E293" t="s">
        <v>1207</v>
      </c>
      <c r="F293" s="15">
        <v>25.35</v>
      </c>
      <c r="G293" t="s">
        <v>294</v>
      </c>
      <c r="H293" t="s">
        <v>295</v>
      </c>
      <c r="I293" t="s">
        <v>303</v>
      </c>
      <c r="J293" t="s">
        <v>377</v>
      </c>
      <c r="K293">
        <v>8.8190000000000008</v>
      </c>
      <c r="L293">
        <v>6.2202000000000002</v>
      </c>
      <c r="M293">
        <v>8.8653999999999993</v>
      </c>
      <c r="N293">
        <v>146.82689999999999</v>
      </c>
      <c r="O293">
        <v>4.9972000000000003</v>
      </c>
      <c r="P293">
        <v>5.3422000000000001</v>
      </c>
      <c r="Q293">
        <v>6.8813000000000004</v>
      </c>
      <c r="R293">
        <v>33.047699999999999</v>
      </c>
      <c r="S293">
        <v>1.9966999999999999</v>
      </c>
      <c r="T293">
        <v>3.5209999999999999</v>
      </c>
      <c r="U293">
        <v>3.9459</v>
      </c>
      <c r="V293">
        <v>14.476000000000001</v>
      </c>
      <c r="W293">
        <v>3.7103000000000002</v>
      </c>
      <c r="X293">
        <v>1.0835999999999999</v>
      </c>
      <c r="Y293">
        <v>14.8171</v>
      </c>
      <c r="Z293">
        <v>27.361899999999999</v>
      </c>
      <c r="AA293">
        <v>0.96989999999999998</v>
      </c>
      <c r="AB293">
        <v>6.7168000000000001</v>
      </c>
      <c r="AC293">
        <v>8.782</v>
      </c>
      <c r="AD293">
        <v>16.0959</v>
      </c>
      <c r="AE293">
        <v>60.915300000000002</v>
      </c>
      <c r="AF293">
        <v>15.7356</v>
      </c>
      <c r="AG293">
        <v>3.6993999999999998</v>
      </c>
      <c r="AH293">
        <v>0.51859999999999995</v>
      </c>
      <c r="AI293">
        <v>2.5000000000000001E-3</v>
      </c>
      <c r="AJ293">
        <v>0.1027</v>
      </c>
      <c r="AK293">
        <v>1.8499999999999999E-2</v>
      </c>
      <c r="AL293">
        <v>0.18110000000000001</v>
      </c>
      <c r="AM293">
        <v>1.5299999999999999E-2</v>
      </c>
      <c r="AN293">
        <v>4.4000000000000003E-3</v>
      </c>
      <c r="AO293">
        <v>3.5000000000000001E-3</v>
      </c>
      <c r="AP293">
        <v>3.7000000000000002E-3</v>
      </c>
      <c r="AQ293">
        <v>4.0000000000000001E-3</v>
      </c>
      <c r="AR293">
        <v>2.8E-3</v>
      </c>
      <c r="AS293">
        <v>2.7000000000000001E-3</v>
      </c>
      <c r="AT293">
        <v>3.49E-2</v>
      </c>
      <c r="AU293">
        <v>5.3E-3</v>
      </c>
      <c r="AV293">
        <v>9.7999999999999997E-3</v>
      </c>
      <c r="AW293">
        <v>2.9600000000000001E-2</v>
      </c>
      <c r="AX293">
        <v>3.2000000000000002E-3</v>
      </c>
      <c r="AY293">
        <v>3.3999999999999998E-3</v>
      </c>
      <c r="AZ293">
        <v>1.7399999999999999E-2</v>
      </c>
      <c r="BA293">
        <v>3.8999999999999998E-3</v>
      </c>
      <c r="BB293">
        <v>6.0000000000000001E-3</v>
      </c>
      <c r="BC293">
        <v>7.0699999999999999E-2</v>
      </c>
      <c r="BD293">
        <v>3.5200000000000002E-2</v>
      </c>
      <c r="BE293">
        <v>4.4000000000000003E-3</v>
      </c>
      <c r="BF293">
        <v>4.0000000000000001E-3</v>
      </c>
      <c r="BG293">
        <v>4.7000000000000002E-3</v>
      </c>
      <c r="BH293">
        <v>4.4999999999999997E-3</v>
      </c>
    </row>
    <row r="294" spans="1:60" x14ac:dyDescent="0.3">
      <c r="A294" t="s">
        <v>382</v>
      </c>
      <c r="B294" t="s">
        <v>287</v>
      </c>
      <c r="C294" t="s">
        <v>62</v>
      </c>
      <c r="D294" t="s">
        <v>326</v>
      </c>
      <c r="E294" t="s">
        <v>1202</v>
      </c>
      <c r="F294" s="15">
        <v>30.09</v>
      </c>
      <c r="G294" t="s">
        <v>294</v>
      </c>
      <c r="H294" t="s">
        <v>316</v>
      </c>
      <c r="I294" t="s">
        <v>313</v>
      </c>
      <c r="J294" t="s">
        <v>291</v>
      </c>
      <c r="K294">
        <v>5.0804999999999998</v>
      </c>
      <c r="L294">
        <v>2.7391999999999999</v>
      </c>
      <c r="M294">
        <v>9.5184999999999995</v>
      </c>
      <c r="N294">
        <v>94.017499999999998</v>
      </c>
      <c r="O294">
        <v>4.0960000000000001</v>
      </c>
      <c r="P294">
        <v>2.7837999999999998</v>
      </c>
      <c r="Q294">
        <v>7.9987000000000004</v>
      </c>
      <c r="R294">
        <v>23.942699999999999</v>
      </c>
      <c r="S294">
        <v>1.9413</v>
      </c>
      <c r="T294">
        <v>1.7663</v>
      </c>
      <c r="U294">
        <v>4.1078000000000001</v>
      </c>
      <c r="V294">
        <v>11.296200000000001</v>
      </c>
      <c r="W294">
        <v>2.1707999999999998</v>
      </c>
      <c r="X294">
        <v>0.33350000000000002</v>
      </c>
      <c r="Y294">
        <v>11.670500000000001</v>
      </c>
      <c r="Z294">
        <v>21.743300000000001</v>
      </c>
      <c r="AA294">
        <v>0.40200000000000002</v>
      </c>
      <c r="AB294">
        <v>5.3331999999999997</v>
      </c>
      <c r="AC294">
        <v>8.0858000000000008</v>
      </c>
      <c r="AD294">
        <v>15.3879</v>
      </c>
      <c r="AE294">
        <v>48.5745</v>
      </c>
      <c r="AF294">
        <v>14.0265</v>
      </c>
      <c r="AG294">
        <v>1.1309</v>
      </c>
      <c r="AH294">
        <v>0.14169999999999999</v>
      </c>
      <c r="AI294">
        <v>2.5000000000000001E-3</v>
      </c>
      <c r="AJ294">
        <v>6.83E-2</v>
      </c>
      <c r="AK294">
        <v>2.5999999999999999E-3</v>
      </c>
      <c r="AL294">
        <v>0.13739999999999999</v>
      </c>
      <c r="AM294">
        <v>4.3E-3</v>
      </c>
      <c r="AN294">
        <v>4.4000000000000003E-3</v>
      </c>
      <c r="AO294">
        <v>3.5000000000000001E-3</v>
      </c>
      <c r="AP294">
        <v>3.7000000000000002E-3</v>
      </c>
      <c r="AQ294">
        <v>4.0000000000000001E-3</v>
      </c>
      <c r="AR294">
        <v>2.8E-3</v>
      </c>
      <c r="AS294">
        <v>2.7000000000000001E-3</v>
      </c>
      <c r="AT294">
        <v>3.8100000000000002E-2</v>
      </c>
      <c r="AU294">
        <v>5.3E-3</v>
      </c>
      <c r="AV294">
        <v>1.1599999999999999E-2</v>
      </c>
      <c r="AW294">
        <v>3.95E-2</v>
      </c>
      <c r="AX294">
        <v>3.2000000000000002E-3</v>
      </c>
      <c r="AY294">
        <v>7.1999999999999998E-3</v>
      </c>
      <c r="AZ294">
        <v>2.4E-2</v>
      </c>
      <c r="BA294">
        <v>3.8999999999999998E-3</v>
      </c>
      <c r="BB294">
        <v>7.6E-3</v>
      </c>
      <c r="BC294">
        <v>0.1109</v>
      </c>
      <c r="BD294">
        <v>6.2600000000000003E-2</v>
      </c>
      <c r="BE294">
        <v>4.4000000000000003E-3</v>
      </c>
      <c r="BF294">
        <v>9.1999999999999998E-3</v>
      </c>
      <c r="BG294">
        <v>4.7000000000000002E-3</v>
      </c>
      <c r="BH294">
        <v>4.4999999999999997E-3</v>
      </c>
    </row>
    <row r="295" spans="1:60" x14ac:dyDescent="0.3">
      <c r="A295" t="s">
        <v>383</v>
      </c>
      <c r="B295" t="s">
        <v>287</v>
      </c>
      <c r="C295" t="s">
        <v>62</v>
      </c>
      <c r="D295" t="s">
        <v>326</v>
      </c>
      <c r="E295" t="s">
        <v>1203</v>
      </c>
      <c r="F295" s="15">
        <v>22.09</v>
      </c>
      <c r="G295" t="s">
        <v>294</v>
      </c>
      <c r="H295" t="s">
        <v>295</v>
      </c>
      <c r="I295" t="s">
        <v>375</v>
      </c>
      <c r="J295" t="s">
        <v>332</v>
      </c>
      <c r="K295">
        <v>6.0857999999999999</v>
      </c>
      <c r="L295">
        <v>2.2574000000000001</v>
      </c>
      <c r="M295">
        <v>7.4333999999999998</v>
      </c>
      <c r="N295">
        <v>91.656800000000004</v>
      </c>
      <c r="O295">
        <v>3.5179</v>
      </c>
      <c r="P295">
        <v>1.704</v>
      </c>
      <c r="Q295">
        <v>3.3496999999999999</v>
      </c>
      <c r="R295">
        <v>13.0176</v>
      </c>
      <c r="S295">
        <v>0.30549999999999999</v>
      </c>
      <c r="T295">
        <v>0.77749999999999997</v>
      </c>
      <c r="U295">
        <v>2.4517000000000002</v>
      </c>
      <c r="V295">
        <v>7.6233000000000004</v>
      </c>
      <c r="W295">
        <v>1.1443000000000001</v>
      </c>
      <c r="X295">
        <v>0.23719999999999999</v>
      </c>
      <c r="Y295">
        <v>9.1077999999999992</v>
      </c>
      <c r="Z295">
        <v>14.021100000000001</v>
      </c>
      <c r="AA295">
        <v>0.12770000000000001</v>
      </c>
      <c r="AB295">
        <v>2.9344999999999999</v>
      </c>
      <c r="AC295">
        <v>3.8323</v>
      </c>
      <c r="AD295">
        <v>11.1653</v>
      </c>
      <c r="AE295">
        <v>37.125999999999998</v>
      </c>
      <c r="AF295">
        <v>9.1867000000000001</v>
      </c>
      <c r="AG295">
        <v>0.59</v>
      </c>
      <c r="AH295">
        <v>0.14169999999999999</v>
      </c>
      <c r="AI295">
        <v>2.5000000000000001E-3</v>
      </c>
      <c r="AJ295">
        <v>0.1489</v>
      </c>
      <c r="AK295">
        <v>1.3100000000000001E-2</v>
      </c>
      <c r="AL295">
        <v>0.2223</v>
      </c>
      <c r="AM295">
        <v>4.3E-3</v>
      </c>
      <c r="AN295">
        <v>4.4000000000000003E-3</v>
      </c>
      <c r="AO295">
        <v>3.5000000000000001E-3</v>
      </c>
      <c r="AP295">
        <v>9.4000000000000004E-3</v>
      </c>
      <c r="AQ295">
        <v>4.0000000000000001E-3</v>
      </c>
      <c r="AR295">
        <v>2.8E-3</v>
      </c>
      <c r="AS295">
        <v>2.7000000000000001E-3</v>
      </c>
      <c r="AT295">
        <v>2.9899999999999999E-2</v>
      </c>
      <c r="AU295">
        <v>5.3E-3</v>
      </c>
      <c r="AV295">
        <v>1.18E-2</v>
      </c>
      <c r="AW295">
        <v>5.96E-2</v>
      </c>
      <c r="AX295">
        <v>3.2000000000000002E-3</v>
      </c>
      <c r="AY295">
        <v>1.29E-2</v>
      </c>
      <c r="AZ295">
        <v>1.06E-2</v>
      </c>
      <c r="BA295">
        <v>3.8999999999999998E-3</v>
      </c>
      <c r="BB295">
        <v>7.4000000000000003E-3</v>
      </c>
      <c r="BC295">
        <v>8.7300000000000003E-2</v>
      </c>
      <c r="BD295">
        <v>4.4200000000000003E-2</v>
      </c>
      <c r="BE295">
        <v>4.4000000000000003E-3</v>
      </c>
      <c r="BF295">
        <v>9.4999999999999998E-3</v>
      </c>
      <c r="BG295">
        <v>4.7000000000000002E-3</v>
      </c>
      <c r="BH295">
        <v>4.4999999999999997E-3</v>
      </c>
    </row>
    <row r="296" spans="1:60" x14ac:dyDescent="0.3">
      <c r="A296" t="s">
        <v>384</v>
      </c>
      <c r="B296" t="s">
        <v>287</v>
      </c>
      <c r="C296" t="s">
        <v>62</v>
      </c>
      <c r="D296" t="s">
        <v>326</v>
      </c>
      <c r="E296" t="s">
        <v>1204</v>
      </c>
      <c r="F296" s="15">
        <v>17.87</v>
      </c>
      <c r="G296" t="s">
        <v>294</v>
      </c>
      <c r="H296" t="s">
        <v>295</v>
      </c>
      <c r="I296" t="s">
        <v>317</v>
      </c>
      <c r="J296" t="s">
        <v>291</v>
      </c>
      <c r="K296">
        <v>10.914400000000001</v>
      </c>
      <c r="L296">
        <v>7.9024000000000001</v>
      </c>
      <c r="M296">
        <v>14.321199999999999</v>
      </c>
      <c r="N296">
        <v>230.542</v>
      </c>
      <c r="O296">
        <v>8.5399999999999991</v>
      </c>
      <c r="P296">
        <v>5.7514000000000003</v>
      </c>
      <c r="Q296">
        <v>8.4260999999999999</v>
      </c>
      <c r="R296">
        <v>31.1572</v>
      </c>
      <c r="S296">
        <v>2.2562000000000002</v>
      </c>
      <c r="T296">
        <v>3.2597</v>
      </c>
      <c r="U296">
        <v>5.1005000000000003</v>
      </c>
      <c r="V296">
        <v>16.3003</v>
      </c>
      <c r="W296">
        <v>3.9638</v>
      </c>
      <c r="X296">
        <v>1.8302</v>
      </c>
      <c r="Y296">
        <v>19.908200000000001</v>
      </c>
      <c r="Z296">
        <v>25.5913</v>
      </c>
      <c r="AA296">
        <v>1.9194</v>
      </c>
      <c r="AB296">
        <v>9.3851999999999993</v>
      </c>
      <c r="AC296">
        <v>9.7843999999999998</v>
      </c>
      <c r="AD296">
        <v>28.6675</v>
      </c>
      <c r="AE296">
        <v>100.81189999999999</v>
      </c>
      <c r="AF296">
        <v>18.283999999999999</v>
      </c>
      <c r="AG296">
        <v>3.4352999999999998</v>
      </c>
      <c r="AH296">
        <v>0.14169999999999999</v>
      </c>
      <c r="AI296">
        <v>7.9000000000000008E-3</v>
      </c>
      <c r="AJ296">
        <v>0.19239999999999999</v>
      </c>
      <c r="AK296">
        <v>1.83E-2</v>
      </c>
      <c r="AL296">
        <v>0.29310000000000003</v>
      </c>
      <c r="AM296">
        <v>1.83E-2</v>
      </c>
      <c r="AN296">
        <v>4.4000000000000003E-3</v>
      </c>
      <c r="AO296">
        <v>1.01E-2</v>
      </c>
      <c r="AP296">
        <v>2.1399999999999999E-2</v>
      </c>
      <c r="AQ296">
        <v>4.0000000000000001E-3</v>
      </c>
      <c r="AR296">
        <v>1.83E-2</v>
      </c>
      <c r="AS296">
        <v>2.7000000000000001E-3</v>
      </c>
      <c r="AT296">
        <v>4.1099999999999998E-2</v>
      </c>
      <c r="AU296">
        <v>5.3E-3</v>
      </c>
      <c r="AV296">
        <v>7.2900000000000006E-2</v>
      </c>
      <c r="AW296">
        <v>0.14130000000000001</v>
      </c>
      <c r="AX296">
        <v>3.2000000000000002E-3</v>
      </c>
      <c r="AY296">
        <v>3.0800000000000001E-2</v>
      </c>
      <c r="AZ296">
        <v>2.64E-2</v>
      </c>
      <c r="BA296">
        <v>3.8999999999999998E-3</v>
      </c>
      <c r="BB296">
        <v>2.2499999999999999E-2</v>
      </c>
      <c r="BC296">
        <v>0.159</v>
      </c>
      <c r="BD296">
        <v>6.0900000000000003E-2</v>
      </c>
      <c r="BE296">
        <v>4.4000000000000003E-3</v>
      </c>
      <c r="BF296">
        <v>4.6800000000000001E-2</v>
      </c>
      <c r="BG296">
        <v>4.7000000000000002E-3</v>
      </c>
      <c r="BH296">
        <v>9.7999999999999997E-3</v>
      </c>
    </row>
    <row r="297" spans="1:60" x14ac:dyDescent="0.3">
      <c r="A297" t="s">
        <v>385</v>
      </c>
      <c r="B297" t="s">
        <v>287</v>
      </c>
      <c r="C297" t="s">
        <v>67</v>
      </c>
      <c r="D297" t="s">
        <v>326</v>
      </c>
      <c r="E297" t="s">
        <v>1204</v>
      </c>
      <c r="F297" s="15">
        <v>23.8</v>
      </c>
      <c r="G297" t="s">
        <v>294</v>
      </c>
      <c r="H297" t="s">
        <v>298</v>
      </c>
      <c r="I297" t="s">
        <v>328</v>
      </c>
      <c r="J297" t="s">
        <v>291</v>
      </c>
      <c r="K297">
        <v>11.1991</v>
      </c>
      <c r="L297">
        <v>6.0461</v>
      </c>
      <c r="M297">
        <v>9.8286999999999995</v>
      </c>
      <c r="N297">
        <v>126.4025</v>
      </c>
      <c r="O297">
        <v>6.2065999999999999</v>
      </c>
      <c r="P297">
        <v>4.4480000000000004</v>
      </c>
      <c r="Q297">
        <v>6.7972999999999999</v>
      </c>
      <c r="R297">
        <v>26.833300000000001</v>
      </c>
      <c r="S297">
        <v>1.9683999999999999</v>
      </c>
      <c r="T297">
        <v>2.7829999999999999</v>
      </c>
      <c r="U297">
        <v>5.3994999999999997</v>
      </c>
      <c r="V297">
        <v>18.7193</v>
      </c>
      <c r="W297">
        <v>6.3505000000000003</v>
      </c>
      <c r="X297">
        <v>1.6718</v>
      </c>
      <c r="Y297">
        <v>18.9038</v>
      </c>
      <c r="Z297">
        <v>28.871200000000002</v>
      </c>
      <c r="AA297">
        <v>1.0900000000000001</v>
      </c>
      <c r="AB297">
        <v>8.9152000000000005</v>
      </c>
      <c r="AC297">
        <v>12.788600000000001</v>
      </c>
      <c r="AD297">
        <v>18.776900000000001</v>
      </c>
      <c r="AE297">
        <v>57.6952</v>
      </c>
      <c r="AF297">
        <v>17.886099999999999</v>
      </c>
      <c r="AG297">
        <v>3.4045000000000001</v>
      </c>
      <c r="AH297">
        <v>0.748</v>
      </c>
      <c r="AI297">
        <v>2.5000000000000001E-3</v>
      </c>
      <c r="AJ297">
        <v>0.1205</v>
      </c>
      <c r="AK297">
        <v>1.21E-2</v>
      </c>
      <c r="AL297">
        <v>0.27300000000000002</v>
      </c>
      <c r="AM297">
        <v>4.3E-3</v>
      </c>
      <c r="AN297">
        <v>4.4000000000000003E-3</v>
      </c>
      <c r="AO297">
        <v>3.5000000000000001E-3</v>
      </c>
      <c r="AP297">
        <v>1.0800000000000001E-2</v>
      </c>
      <c r="AQ297">
        <v>4.0000000000000001E-3</v>
      </c>
      <c r="AR297">
        <v>2.8E-3</v>
      </c>
      <c r="AS297">
        <v>2.7000000000000001E-3</v>
      </c>
      <c r="AT297">
        <v>2.9899999999999999E-2</v>
      </c>
      <c r="AU297">
        <v>5.3E-3</v>
      </c>
      <c r="AV297">
        <v>1.43E-2</v>
      </c>
      <c r="AW297">
        <v>4.82E-2</v>
      </c>
      <c r="AX297">
        <v>3.2000000000000002E-3</v>
      </c>
      <c r="AY297">
        <v>9.4999999999999998E-3</v>
      </c>
      <c r="AZ297">
        <v>2.5999999999999999E-2</v>
      </c>
      <c r="BA297">
        <v>3.8999999999999998E-3</v>
      </c>
      <c r="BB297">
        <v>3.8999999999999998E-3</v>
      </c>
      <c r="BC297">
        <v>8.4199999999999997E-2</v>
      </c>
      <c r="BD297">
        <v>5.8200000000000002E-2</v>
      </c>
      <c r="BE297">
        <v>4.4000000000000003E-3</v>
      </c>
      <c r="BF297">
        <v>4.0000000000000001E-3</v>
      </c>
      <c r="BG297">
        <v>4.7000000000000002E-3</v>
      </c>
      <c r="BH297">
        <v>4.4999999999999997E-3</v>
      </c>
    </row>
    <row r="298" spans="1:60" x14ac:dyDescent="0.3">
      <c r="A298" t="s">
        <v>386</v>
      </c>
      <c r="B298" t="s">
        <v>287</v>
      </c>
      <c r="C298" t="s">
        <v>62</v>
      </c>
      <c r="D298" t="s">
        <v>326</v>
      </c>
      <c r="E298" t="s">
        <v>1204</v>
      </c>
      <c r="F298" s="15">
        <v>24.54</v>
      </c>
      <c r="G298" t="s">
        <v>294</v>
      </c>
      <c r="H298" t="s">
        <v>295</v>
      </c>
      <c r="I298" t="s">
        <v>296</v>
      </c>
      <c r="J298" t="s">
        <v>291</v>
      </c>
      <c r="K298">
        <v>10.3255</v>
      </c>
      <c r="L298">
        <v>5.9355000000000002</v>
      </c>
      <c r="M298">
        <v>15.7073</v>
      </c>
      <c r="N298">
        <v>213.33090000000001</v>
      </c>
      <c r="O298">
        <v>6.4428000000000001</v>
      </c>
      <c r="P298">
        <v>6.1802999999999999</v>
      </c>
      <c r="Q298">
        <v>12.8805</v>
      </c>
      <c r="R298">
        <v>47.292499999999997</v>
      </c>
      <c r="S298">
        <v>2.0960000000000001</v>
      </c>
      <c r="T298">
        <v>3.9617</v>
      </c>
      <c r="U298">
        <v>7.9234</v>
      </c>
      <c r="V298">
        <v>26.024899999999999</v>
      </c>
      <c r="W298">
        <v>5.5594999999999999</v>
      </c>
      <c r="X298">
        <v>0.88770000000000004</v>
      </c>
      <c r="Y298">
        <v>22.9633</v>
      </c>
      <c r="Z298">
        <v>44.7164</v>
      </c>
      <c r="AA298">
        <v>1.6939</v>
      </c>
      <c r="AB298">
        <v>9.7285000000000004</v>
      </c>
      <c r="AC298">
        <v>14.5359</v>
      </c>
      <c r="AD298">
        <v>28.898900000000001</v>
      </c>
      <c r="AE298">
        <v>98.131900000000002</v>
      </c>
      <c r="AF298">
        <v>31.631699999999999</v>
      </c>
      <c r="AG298">
        <v>3.4942000000000002</v>
      </c>
      <c r="AH298">
        <v>0.51229999999999998</v>
      </c>
      <c r="AI298">
        <v>1.35E-2</v>
      </c>
      <c r="AJ298">
        <v>0.24060000000000001</v>
      </c>
      <c r="AK298">
        <v>2.5499999999999998E-2</v>
      </c>
      <c r="AL298">
        <v>0.38800000000000001</v>
      </c>
      <c r="AM298">
        <v>0.01</v>
      </c>
      <c r="AN298">
        <v>4.4000000000000003E-3</v>
      </c>
      <c r="AO298">
        <v>3.8300000000000001E-2</v>
      </c>
      <c r="AP298">
        <v>6.0600000000000001E-2</v>
      </c>
      <c r="AQ298">
        <v>4.0000000000000001E-3</v>
      </c>
      <c r="AR298">
        <v>2.3099999999999999E-2</v>
      </c>
      <c r="AS298">
        <v>8.6E-3</v>
      </c>
      <c r="AT298">
        <v>9.8599999999999993E-2</v>
      </c>
      <c r="AU298">
        <v>5.3E-3</v>
      </c>
      <c r="AV298">
        <v>5.8500000000000003E-2</v>
      </c>
      <c r="AW298">
        <v>0.16089999999999999</v>
      </c>
      <c r="AX298">
        <v>3.2000000000000002E-3</v>
      </c>
      <c r="AY298">
        <v>5.5199999999999999E-2</v>
      </c>
      <c r="AZ298">
        <v>6.7199999999999996E-2</v>
      </c>
      <c r="BA298">
        <v>3.8999999999999998E-3</v>
      </c>
      <c r="BB298">
        <v>2.0299999999999999E-2</v>
      </c>
      <c r="BC298">
        <v>0.20499999999999999</v>
      </c>
      <c r="BD298">
        <v>0.1215</v>
      </c>
      <c r="BE298">
        <v>4.4000000000000003E-3</v>
      </c>
      <c r="BF298">
        <v>1.0699999999999999E-2</v>
      </c>
      <c r="BG298">
        <v>4.7000000000000002E-3</v>
      </c>
      <c r="BH298">
        <v>1.0999999999999999E-2</v>
      </c>
    </row>
    <row r="299" spans="1:60" x14ac:dyDescent="0.3">
      <c r="A299" t="s">
        <v>387</v>
      </c>
      <c r="B299" t="s">
        <v>287</v>
      </c>
      <c r="C299" t="s">
        <v>62</v>
      </c>
      <c r="D299" t="s">
        <v>63</v>
      </c>
      <c r="E299" t="s">
        <v>1204</v>
      </c>
      <c r="F299" s="15">
        <v>26.6</v>
      </c>
      <c r="G299" t="s">
        <v>294</v>
      </c>
      <c r="H299" t="s">
        <v>309</v>
      </c>
      <c r="I299" t="s">
        <v>296</v>
      </c>
      <c r="J299" t="s">
        <v>291</v>
      </c>
      <c r="K299">
        <v>8.1418999999999997</v>
      </c>
      <c r="L299">
        <v>4.1626000000000003</v>
      </c>
      <c r="M299">
        <v>12.2392</v>
      </c>
      <c r="N299">
        <v>120.5086</v>
      </c>
      <c r="O299">
        <v>4.3597000000000001</v>
      </c>
      <c r="P299">
        <v>4.2115</v>
      </c>
      <c r="Q299">
        <v>7.6853999999999996</v>
      </c>
      <c r="R299">
        <v>22.213100000000001</v>
      </c>
      <c r="S299">
        <v>0.77859999999999996</v>
      </c>
      <c r="T299">
        <v>2.4908000000000001</v>
      </c>
      <c r="U299">
        <v>5.5952000000000002</v>
      </c>
      <c r="V299">
        <v>15.4077</v>
      </c>
      <c r="W299">
        <v>4.2289000000000003</v>
      </c>
      <c r="X299">
        <v>0.8639</v>
      </c>
      <c r="Y299">
        <v>16.860299999999999</v>
      </c>
      <c r="Z299">
        <v>31.714700000000001</v>
      </c>
      <c r="AA299">
        <v>1.1684000000000001</v>
      </c>
      <c r="AB299">
        <v>8.1021999999999998</v>
      </c>
      <c r="AC299">
        <v>12.2193</v>
      </c>
      <c r="AD299">
        <v>18.162600000000001</v>
      </c>
      <c r="AE299">
        <v>56.323300000000003</v>
      </c>
      <c r="AF299">
        <v>21.746200000000002</v>
      </c>
      <c r="AG299">
        <v>2.5051000000000001</v>
      </c>
      <c r="AH299">
        <v>0.4194</v>
      </c>
      <c r="AI299">
        <v>9.7000000000000003E-3</v>
      </c>
      <c r="AJ299">
        <v>0.17280000000000001</v>
      </c>
      <c r="AK299">
        <v>3.44E-2</v>
      </c>
      <c r="AL299">
        <v>0.32019999999999998</v>
      </c>
      <c r="AM299">
        <v>2.92E-2</v>
      </c>
      <c r="AN299">
        <v>4.4000000000000003E-3</v>
      </c>
      <c r="AO299">
        <v>1.1299999999999999E-2</v>
      </c>
      <c r="AP299">
        <v>4.36E-2</v>
      </c>
      <c r="AQ299">
        <v>5.0000000000000001E-3</v>
      </c>
      <c r="AR299">
        <v>8.6E-3</v>
      </c>
      <c r="AS299">
        <v>1.5900000000000001E-2</v>
      </c>
      <c r="AT299">
        <v>8.0100000000000005E-2</v>
      </c>
      <c r="AU299">
        <v>5.3E-3</v>
      </c>
      <c r="AV299">
        <v>1.52E-2</v>
      </c>
      <c r="AW299">
        <v>5.7099999999999998E-2</v>
      </c>
      <c r="AX299">
        <v>4.5999999999999999E-3</v>
      </c>
      <c r="AY299">
        <v>3.2199999999999999E-2</v>
      </c>
      <c r="AZ299">
        <v>4.9399999999999999E-2</v>
      </c>
      <c r="BA299">
        <v>3.8999999999999998E-3</v>
      </c>
      <c r="BB299">
        <v>9.1999999999999998E-3</v>
      </c>
      <c r="BC299">
        <v>0.12920000000000001</v>
      </c>
      <c r="BD299">
        <v>9.64E-2</v>
      </c>
      <c r="BE299">
        <v>4.4000000000000003E-3</v>
      </c>
      <c r="BF299">
        <v>2.3800000000000002E-2</v>
      </c>
      <c r="BG299">
        <v>4.7000000000000002E-3</v>
      </c>
      <c r="BH299">
        <v>7.3000000000000001E-3</v>
      </c>
    </row>
    <row r="300" spans="1:60" x14ac:dyDescent="0.3">
      <c r="A300" t="s">
        <v>388</v>
      </c>
      <c r="B300" t="s">
        <v>287</v>
      </c>
      <c r="C300" t="s">
        <v>62</v>
      </c>
      <c r="D300" t="s">
        <v>63</v>
      </c>
      <c r="E300" t="s">
        <v>1203</v>
      </c>
      <c r="F300" s="15">
        <v>22.09</v>
      </c>
      <c r="G300" t="s">
        <v>294</v>
      </c>
      <c r="H300" t="s">
        <v>295</v>
      </c>
      <c r="I300" t="s">
        <v>313</v>
      </c>
      <c r="J300" t="s">
        <v>291</v>
      </c>
      <c r="K300">
        <v>6.4194000000000004</v>
      </c>
      <c r="L300">
        <v>4.5838999999999999</v>
      </c>
      <c r="M300">
        <v>14.1197</v>
      </c>
      <c r="N300">
        <v>166.2423</v>
      </c>
      <c r="O300">
        <v>5.7308000000000003</v>
      </c>
      <c r="P300">
        <v>5.1120999999999999</v>
      </c>
      <c r="Q300">
        <v>11.5991</v>
      </c>
      <c r="R300">
        <v>33.2851</v>
      </c>
      <c r="S300">
        <v>1.5648</v>
      </c>
      <c r="T300">
        <v>3.6806999999999999</v>
      </c>
      <c r="U300">
        <v>8.1793999999999993</v>
      </c>
      <c r="V300">
        <v>18.0017</v>
      </c>
      <c r="W300">
        <v>3.1293000000000002</v>
      </c>
      <c r="X300">
        <v>1.2384999999999999</v>
      </c>
      <c r="Y300">
        <v>20.539400000000001</v>
      </c>
      <c r="Z300">
        <v>30.2211</v>
      </c>
      <c r="AA300">
        <v>1.4644999999999999</v>
      </c>
      <c r="AB300">
        <v>7.8811</v>
      </c>
      <c r="AC300">
        <v>8.8651999999999997</v>
      </c>
      <c r="AD300">
        <v>30.267299999999999</v>
      </c>
      <c r="AE300">
        <v>87.377799999999993</v>
      </c>
      <c r="AF300">
        <v>20.9467</v>
      </c>
      <c r="AG300">
        <v>3.3445</v>
      </c>
      <c r="AH300">
        <v>0.14169999999999999</v>
      </c>
      <c r="AI300">
        <v>1.46E-2</v>
      </c>
      <c r="AJ300">
        <v>0.1885</v>
      </c>
      <c r="AK300">
        <v>2.76E-2</v>
      </c>
      <c r="AL300">
        <v>0.29630000000000001</v>
      </c>
      <c r="AM300">
        <v>1.0699999999999999E-2</v>
      </c>
      <c r="AN300">
        <v>4.4000000000000003E-3</v>
      </c>
      <c r="AO300">
        <v>2.5700000000000001E-2</v>
      </c>
      <c r="AP300">
        <v>2.23E-2</v>
      </c>
      <c r="AQ300">
        <v>5.3E-3</v>
      </c>
      <c r="AR300">
        <v>1.7500000000000002E-2</v>
      </c>
      <c r="AS300">
        <v>5.4000000000000003E-3</v>
      </c>
      <c r="AT300">
        <v>5.45E-2</v>
      </c>
      <c r="AU300">
        <v>5.3E-3</v>
      </c>
      <c r="AV300">
        <v>0.1203</v>
      </c>
      <c r="AW300">
        <v>0.16239999999999999</v>
      </c>
      <c r="AX300">
        <v>6.7999999999999996E-3</v>
      </c>
      <c r="AY300">
        <v>3.44E-2</v>
      </c>
      <c r="AZ300">
        <v>3.9300000000000002E-2</v>
      </c>
      <c r="BA300">
        <v>3.8999999999999998E-3</v>
      </c>
      <c r="BB300">
        <v>2.5600000000000001E-2</v>
      </c>
      <c r="BC300">
        <v>0.1578</v>
      </c>
      <c r="BD300">
        <v>8.1500000000000003E-2</v>
      </c>
      <c r="BE300">
        <v>4.4000000000000003E-3</v>
      </c>
      <c r="BF300">
        <v>2.3900000000000001E-2</v>
      </c>
      <c r="BG300">
        <v>4.7000000000000002E-3</v>
      </c>
      <c r="BH300">
        <v>0.1074</v>
      </c>
    </row>
    <row r="301" spans="1:60" x14ac:dyDescent="0.3">
      <c r="A301" t="s">
        <v>389</v>
      </c>
      <c r="B301" t="s">
        <v>287</v>
      </c>
      <c r="C301" t="s">
        <v>67</v>
      </c>
      <c r="D301" t="s">
        <v>326</v>
      </c>
      <c r="E301" t="s">
        <v>1204</v>
      </c>
      <c r="F301" s="15">
        <v>24.03</v>
      </c>
      <c r="G301" t="s">
        <v>373</v>
      </c>
      <c r="H301" t="s">
        <v>330</v>
      </c>
      <c r="I301" t="s">
        <v>390</v>
      </c>
      <c r="J301" t="s">
        <v>291</v>
      </c>
      <c r="K301">
        <v>5.8834999999999997</v>
      </c>
      <c r="L301">
        <v>4.7460000000000004</v>
      </c>
      <c r="M301">
        <v>13.013</v>
      </c>
      <c r="N301">
        <v>147.89089999999999</v>
      </c>
      <c r="O301">
        <v>4.5347999999999997</v>
      </c>
      <c r="P301">
        <v>5.1257999999999999</v>
      </c>
      <c r="Q301">
        <v>11.8178</v>
      </c>
      <c r="R301">
        <v>32.101799999999997</v>
      </c>
      <c r="S301">
        <v>0.36520000000000002</v>
      </c>
      <c r="T301">
        <v>2.9887999999999999</v>
      </c>
      <c r="U301">
        <v>7.3638000000000003</v>
      </c>
      <c r="V301">
        <v>13.716799999999999</v>
      </c>
      <c r="W301">
        <v>2.9523000000000001</v>
      </c>
      <c r="X301">
        <v>0.69369999999999998</v>
      </c>
      <c r="Y301">
        <v>16.320699999999999</v>
      </c>
      <c r="Z301">
        <v>25.567900000000002</v>
      </c>
      <c r="AA301">
        <v>0.76529999999999998</v>
      </c>
      <c r="AB301">
        <v>6.9935</v>
      </c>
      <c r="AC301">
        <v>8.9643999999999995</v>
      </c>
      <c r="AD301">
        <v>22.230499999999999</v>
      </c>
      <c r="AE301">
        <v>56.9741</v>
      </c>
      <c r="AF301">
        <v>14.7018</v>
      </c>
      <c r="AG301">
        <v>1.8003</v>
      </c>
      <c r="AH301">
        <v>0.14169999999999999</v>
      </c>
      <c r="AI301">
        <v>2.5000000000000001E-3</v>
      </c>
      <c r="AJ301">
        <v>7.5399999999999995E-2</v>
      </c>
      <c r="AK301">
        <v>1.5699999999999999E-2</v>
      </c>
      <c r="AL301">
        <v>0.15310000000000001</v>
      </c>
      <c r="AM301">
        <v>6.1000000000000004E-3</v>
      </c>
      <c r="AN301">
        <v>4.4000000000000003E-3</v>
      </c>
      <c r="AO301">
        <v>3.5000000000000001E-3</v>
      </c>
      <c r="AP301">
        <v>3.7000000000000002E-3</v>
      </c>
      <c r="AQ301">
        <v>4.0000000000000001E-3</v>
      </c>
      <c r="AR301">
        <v>2.8E-3</v>
      </c>
      <c r="AS301">
        <v>2.7000000000000001E-3</v>
      </c>
      <c r="AT301">
        <v>2.6200000000000001E-2</v>
      </c>
      <c r="AU301">
        <v>5.3E-3</v>
      </c>
      <c r="AV301">
        <v>5.4000000000000003E-3</v>
      </c>
      <c r="AW301">
        <v>2.1600000000000001E-2</v>
      </c>
      <c r="AX301">
        <v>3.2000000000000002E-3</v>
      </c>
      <c r="AY301">
        <v>5.5999999999999999E-3</v>
      </c>
      <c r="AZ301">
        <v>1.7000000000000001E-2</v>
      </c>
      <c r="BA301">
        <v>3.8999999999999998E-3</v>
      </c>
      <c r="BB301">
        <v>3.8999999999999998E-3</v>
      </c>
      <c r="BC301">
        <v>5.6500000000000002E-2</v>
      </c>
      <c r="BD301">
        <v>3.7900000000000003E-2</v>
      </c>
      <c r="BE301">
        <v>4.4000000000000003E-3</v>
      </c>
      <c r="BF301">
        <v>6.7000000000000002E-3</v>
      </c>
      <c r="BG301">
        <v>4.7000000000000002E-3</v>
      </c>
      <c r="BH301">
        <v>4.4999999999999997E-3</v>
      </c>
    </row>
    <row r="302" spans="1:60" x14ac:dyDescent="0.3">
      <c r="A302" t="s">
        <v>391</v>
      </c>
      <c r="B302" t="s">
        <v>287</v>
      </c>
      <c r="C302" t="s">
        <v>62</v>
      </c>
      <c r="D302" t="s">
        <v>326</v>
      </c>
      <c r="E302" t="s">
        <v>1207</v>
      </c>
      <c r="F302" s="15">
        <v>29.64</v>
      </c>
      <c r="G302" t="s">
        <v>288</v>
      </c>
      <c r="H302" t="s">
        <v>316</v>
      </c>
      <c r="I302" t="s">
        <v>290</v>
      </c>
      <c r="J302" t="s">
        <v>291</v>
      </c>
      <c r="K302">
        <v>15.728</v>
      </c>
      <c r="L302">
        <v>12.196099999999999</v>
      </c>
      <c r="M302">
        <v>30.9453</v>
      </c>
      <c r="N302">
        <v>348.88010000000003</v>
      </c>
      <c r="O302">
        <v>12.2692</v>
      </c>
      <c r="P302">
        <v>13.743</v>
      </c>
      <c r="Q302">
        <v>26.829799999999999</v>
      </c>
      <c r="R302">
        <v>82.638000000000005</v>
      </c>
      <c r="S302">
        <v>4.0125999999999999</v>
      </c>
      <c r="T302">
        <v>10.18</v>
      </c>
      <c r="U302">
        <v>21.208400000000001</v>
      </c>
      <c r="V302">
        <v>45.0366</v>
      </c>
      <c r="W302">
        <v>11.8535</v>
      </c>
      <c r="X302">
        <v>3.0855999999999999</v>
      </c>
      <c r="Y302">
        <v>49.555700000000002</v>
      </c>
      <c r="Z302">
        <v>78.205299999999994</v>
      </c>
      <c r="AA302">
        <v>3.5207999999999999</v>
      </c>
      <c r="AB302">
        <v>21.634799999999998</v>
      </c>
      <c r="AC302">
        <v>27.238299999999999</v>
      </c>
      <c r="AD302">
        <v>58.990400000000001</v>
      </c>
      <c r="AE302">
        <v>156.1533</v>
      </c>
      <c r="AF302">
        <v>36.255699999999997</v>
      </c>
      <c r="AG302">
        <v>6.4913999999999996</v>
      </c>
      <c r="AH302">
        <v>0.14169999999999999</v>
      </c>
      <c r="AI302">
        <v>2.8799999999999999E-2</v>
      </c>
      <c r="AJ302">
        <v>0.36780000000000002</v>
      </c>
      <c r="AK302">
        <v>8.3799999999999999E-2</v>
      </c>
      <c r="AL302">
        <v>0.84299999999999997</v>
      </c>
      <c r="AM302">
        <v>5.7099999999999998E-2</v>
      </c>
      <c r="AN302">
        <v>8.8000000000000005E-3</v>
      </c>
      <c r="AO302">
        <v>2.1499999999999998E-2</v>
      </c>
      <c r="AP302">
        <v>5.91E-2</v>
      </c>
      <c r="AQ302">
        <v>4.0000000000000001E-3</v>
      </c>
      <c r="AR302">
        <v>5.9900000000000002E-2</v>
      </c>
      <c r="AS302">
        <v>1.06E-2</v>
      </c>
      <c r="AT302">
        <v>0.20069999999999999</v>
      </c>
      <c r="AU302">
        <v>8.8000000000000005E-3</v>
      </c>
      <c r="AV302">
        <v>3.4599999999999999E-2</v>
      </c>
      <c r="AW302">
        <v>0.1038</v>
      </c>
      <c r="AX302">
        <v>2.47E-2</v>
      </c>
      <c r="AY302">
        <v>3.8699999999999998E-2</v>
      </c>
      <c r="AZ302">
        <v>0.1085</v>
      </c>
      <c r="BA302">
        <v>9.1999999999999998E-3</v>
      </c>
      <c r="BB302">
        <v>4.3999999999999997E-2</v>
      </c>
      <c r="BC302">
        <v>0.26910000000000001</v>
      </c>
      <c r="BD302">
        <v>0.18629999999999999</v>
      </c>
      <c r="BE302">
        <v>4.4000000000000003E-3</v>
      </c>
      <c r="BF302">
        <v>6.13E-2</v>
      </c>
      <c r="BG302">
        <v>4.7000000000000002E-3</v>
      </c>
      <c r="BH302">
        <v>4.5499999999999999E-2</v>
      </c>
    </row>
    <row r="303" spans="1:60" x14ac:dyDescent="0.3">
      <c r="A303" t="s">
        <v>392</v>
      </c>
      <c r="B303" t="s">
        <v>287</v>
      </c>
      <c r="C303" t="s">
        <v>62</v>
      </c>
      <c r="D303" t="s">
        <v>326</v>
      </c>
      <c r="E303" t="s">
        <v>1212</v>
      </c>
      <c r="F303" s="15">
        <v>21.72</v>
      </c>
      <c r="G303" t="s">
        <v>294</v>
      </c>
      <c r="H303" t="s">
        <v>295</v>
      </c>
      <c r="I303" t="s">
        <v>313</v>
      </c>
      <c r="J303" t="s">
        <v>393</v>
      </c>
      <c r="K303">
        <v>4.5450999999999997</v>
      </c>
      <c r="L303">
        <v>4.8973000000000004</v>
      </c>
      <c r="M303">
        <v>6.8643000000000001</v>
      </c>
      <c r="N303">
        <v>189.101</v>
      </c>
      <c r="O303">
        <v>5.1401000000000003</v>
      </c>
      <c r="P303">
        <v>5.1883999999999997</v>
      </c>
      <c r="Q303">
        <v>6.1360000000000001</v>
      </c>
      <c r="R303">
        <v>39.554699999999997</v>
      </c>
      <c r="S303">
        <v>1.1057999999999999</v>
      </c>
      <c r="T303">
        <v>2.9184999999999999</v>
      </c>
      <c r="U303">
        <v>3.2427999999999999</v>
      </c>
      <c r="V303">
        <v>15.0763</v>
      </c>
      <c r="W303">
        <v>2.0190999999999999</v>
      </c>
      <c r="X303">
        <v>0.59989999999999999</v>
      </c>
      <c r="Y303">
        <v>11.209199999999999</v>
      </c>
      <c r="Z303">
        <v>27.520299999999999</v>
      </c>
      <c r="AA303">
        <v>1.0333000000000001</v>
      </c>
      <c r="AB303">
        <v>4.9401999999999999</v>
      </c>
      <c r="AC303">
        <v>6.9246999999999996</v>
      </c>
      <c r="AD303">
        <v>16.353000000000002</v>
      </c>
      <c r="AE303">
        <v>83.274900000000002</v>
      </c>
      <c r="AF303">
        <v>14.9008</v>
      </c>
      <c r="AG303">
        <v>3.0141</v>
      </c>
      <c r="AH303">
        <v>0.14169999999999999</v>
      </c>
      <c r="AI303">
        <v>2.5000000000000001E-3</v>
      </c>
      <c r="AJ303">
        <v>4.8899999999999999E-2</v>
      </c>
      <c r="AK303">
        <v>2.5999999999999999E-3</v>
      </c>
      <c r="AL303">
        <v>0.11509999999999999</v>
      </c>
      <c r="AM303">
        <v>4.3E-3</v>
      </c>
      <c r="AN303">
        <v>4.4000000000000003E-3</v>
      </c>
      <c r="AO303">
        <v>3.5000000000000001E-3</v>
      </c>
      <c r="AP303">
        <v>3.7000000000000002E-3</v>
      </c>
      <c r="AQ303">
        <v>4.0000000000000001E-3</v>
      </c>
      <c r="AR303">
        <v>2.8E-3</v>
      </c>
      <c r="AS303">
        <v>2.7000000000000001E-3</v>
      </c>
      <c r="AT303">
        <v>2.8E-3</v>
      </c>
      <c r="AU303">
        <v>5.3E-3</v>
      </c>
      <c r="AV303">
        <v>3.0000000000000001E-3</v>
      </c>
      <c r="AW303">
        <v>1.67E-2</v>
      </c>
      <c r="AX303">
        <v>3.2000000000000002E-3</v>
      </c>
      <c r="AY303">
        <v>3.3999999999999998E-3</v>
      </c>
      <c r="AZ303">
        <v>3.2000000000000002E-3</v>
      </c>
      <c r="BA303">
        <v>3.8999999999999998E-3</v>
      </c>
      <c r="BB303">
        <v>3.8999999999999998E-3</v>
      </c>
      <c r="BC303">
        <v>3.27E-2</v>
      </c>
      <c r="BD303">
        <v>1.2E-2</v>
      </c>
      <c r="BE303">
        <v>4.4000000000000003E-3</v>
      </c>
      <c r="BF303">
        <v>4.0000000000000001E-3</v>
      </c>
      <c r="BG303">
        <v>4.7000000000000002E-3</v>
      </c>
      <c r="BH303">
        <v>1.2999999999999999E-2</v>
      </c>
    </row>
    <row r="304" spans="1:60" x14ac:dyDescent="0.3">
      <c r="A304" t="s">
        <v>394</v>
      </c>
      <c r="B304" t="s">
        <v>287</v>
      </c>
      <c r="C304" t="s">
        <v>62</v>
      </c>
      <c r="D304" t="s">
        <v>326</v>
      </c>
      <c r="E304" t="s">
        <v>1211</v>
      </c>
      <c r="F304" s="15">
        <v>26.23</v>
      </c>
      <c r="G304" t="s">
        <v>294</v>
      </c>
      <c r="H304" t="s">
        <v>316</v>
      </c>
      <c r="I304" t="s">
        <v>313</v>
      </c>
      <c r="J304" t="s">
        <v>291</v>
      </c>
      <c r="K304">
        <v>10.859500000000001</v>
      </c>
      <c r="L304">
        <v>7.9017999999999997</v>
      </c>
      <c r="M304">
        <v>17.777000000000001</v>
      </c>
      <c r="N304">
        <v>223.29750000000001</v>
      </c>
      <c r="O304">
        <v>8.6218000000000004</v>
      </c>
      <c r="P304">
        <v>7.1897000000000002</v>
      </c>
      <c r="Q304">
        <v>11.670999999999999</v>
      </c>
      <c r="R304">
        <v>35.104700000000001</v>
      </c>
      <c r="S304">
        <v>0.8246</v>
      </c>
      <c r="T304">
        <v>3.7507000000000001</v>
      </c>
      <c r="U304">
        <v>8.8489000000000004</v>
      </c>
      <c r="V304">
        <v>23.7074</v>
      </c>
      <c r="W304">
        <v>6.7579000000000002</v>
      </c>
      <c r="X304">
        <v>1.3863000000000001</v>
      </c>
      <c r="Y304">
        <v>27.063400000000001</v>
      </c>
      <c r="Z304">
        <v>50.024500000000003</v>
      </c>
      <c r="AA304">
        <v>1.4439</v>
      </c>
      <c r="AB304">
        <v>13.1328</v>
      </c>
      <c r="AC304">
        <v>18.816500000000001</v>
      </c>
      <c r="AD304">
        <v>30.950600000000001</v>
      </c>
      <c r="AE304">
        <v>90.607299999999995</v>
      </c>
      <c r="AF304">
        <v>30.686800000000002</v>
      </c>
      <c r="AG304">
        <v>3.3525</v>
      </c>
      <c r="AH304">
        <v>0.46989999999999998</v>
      </c>
      <c r="AI304">
        <v>2.5000000000000001E-3</v>
      </c>
      <c r="AJ304">
        <v>0.16450000000000001</v>
      </c>
      <c r="AK304">
        <v>2.8400000000000002E-2</v>
      </c>
      <c r="AL304">
        <v>0.29849999999999999</v>
      </c>
      <c r="AM304">
        <v>1.9800000000000002E-2</v>
      </c>
      <c r="AN304">
        <v>4.4000000000000003E-3</v>
      </c>
      <c r="AO304">
        <v>1.8499999999999999E-2</v>
      </c>
      <c r="AP304">
        <v>4.0399999999999998E-2</v>
      </c>
      <c r="AQ304">
        <v>4.0000000000000001E-3</v>
      </c>
      <c r="AR304">
        <v>9.1999999999999998E-3</v>
      </c>
      <c r="AS304">
        <v>2.7000000000000001E-3</v>
      </c>
      <c r="AT304">
        <v>6.7299999999999999E-2</v>
      </c>
      <c r="AU304">
        <v>5.3E-3</v>
      </c>
      <c r="AV304">
        <v>4.3200000000000002E-2</v>
      </c>
      <c r="AW304">
        <v>0.1232</v>
      </c>
      <c r="AX304">
        <v>3.2000000000000002E-3</v>
      </c>
      <c r="AY304">
        <v>6.25E-2</v>
      </c>
      <c r="AZ304">
        <v>4.7199999999999999E-2</v>
      </c>
      <c r="BA304">
        <v>3.8999999999999998E-3</v>
      </c>
      <c r="BB304">
        <v>3.8999999999999998E-3</v>
      </c>
      <c r="BC304">
        <v>0.1158</v>
      </c>
      <c r="BD304">
        <v>9.8500000000000004E-2</v>
      </c>
      <c r="BE304">
        <v>4.4000000000000003E-3</v>
      </c>
      <c r="BF304">
        <v>1.2699999999999999E-2</v>
      </c>
      <c r="BG304">
        <v>4.7000000000000002E-3</v>
      </c>
      <c r="BH304">
        <v>2.46E-2</v>
      </c>
    </row>
    <row r="305" spans="1:60" x14ac:dyDescent="0.3">
      <c r="A305" t="s">
        <v>395</v>
      </c>
      <c r="B305" t="s">
        <v>287</v>
      </c>
      <c r="C305" t="s">
        <v>62</v>
      </c>
      <c r="D305" t="s">
        <v>326</v>
      </c>
      <c r="E305" t="s">
        <v>1203</v>
      </c>
      <c r="F305" s="15">
        <v>27.64</v>
      </c>
      <c r="G305" t="s">
        <v>294</v>
      </c>
      <c r="H305" t="s">
        <v>295</v>
      </c>
      <c r="I305" t="s">
        <v>313</v>
      </c>
      <c r="J305" t="s">
        <v>291</v>
      </c>
      <c r="K305">
        <v>6.3659999999999997</v>
      </c>
      <c r="L305">
        <v>4.9935</v>
      </c>
      <c r="M305">
        <v>14.405900000000001</v>
      </c>
      <c r="N305">
        <v>167.8322</v>
      </c>
      <c r="O305">
        <v>7.0979999999999999</v>
      </c>
      <c r="P305">
        <v>5.5488</v>
      </c>
      <c r="Q305">
        <v>11.530099999999999</v>
      </c>
      <c r="R305">
        <v>29.581700000000001</v>
      </c>
      <c r="S305">
        <v>0.48249999999999998</v>
      </c>
      <c r="T305">
        <v>3.1604000000000001</v>
      </c>
      <c r="U305">
        <v>6.5621</v>
      </c>
      <c r="V305">
        <v>14.1012</v>
      </c>
      <c r="W305">
        <v>2.7345000000000002</v>
      </c>
      <c r="X305">
        <v>0.61280000000000001</v>
      </c>
      <c r="Y305">
        <v>16.367999999999999</v>
      </c>
      <c r="Z305">
        <v>28.6036</v>
      </c>
      <c r="AA305">
        <v>0.53939999999999999</v>
      </c>
      <c r="AB305">
        <v>7.5259</v>
      </c>
      <c r="AC305">
        <v>9.9664000000000001</v>
      </c>
      <c r="AD305">
        <v>24.697199999999999</v>
      </c>
      <c r="AE305">
        <v>67.197599999999994</v>
      </c>
      <c r="AF305">
        <v>17.177299999999999</v>
      </c>
      <c r="AG305">
        <v>2.1219000000000001</v>
      </c>
      <c r="AH305">
        <v>0.14169999999999999</v>
      </c>
      <c r="AI305">
        <v>1.2800000000000001E-2</v>
      </c>
      <c r="AJ305">
        <v>0.24310000000000001</v>
      </c>
      <c r="AK305">
        <v>4.1000000000000002E-2</v>
      </c>
      <c r="AL305">
        <v>0.38940000000000002</v>
      </c>
      <c r="AM305">
        <v>3.6499999999999998E-2</v>
      </c>
      <c r="AN305">
        <v>4.4000000000000003E-3</v>
      </c>
      <c r="AO305">
        <v>5.4600000000000003E-2</v>
      </c>
      <c r="AP305">
        <v>8.7499999999999994E-2</v>
      </c>
      <c r="AQ305">
        <v>1.3599999999999999E-2</v>
      </c>
      <c r="AR305">
        <v>1.78E-2</v>
      </c>
      <c r="AS305">
        <v>2.4199999999999999E-2</v>
      </c>
      <c r="AT305">
        <v>0.1172</v>
      </c>
      <c r="AU305">
        <v>5.3E-3</v>
      </c>
      <c r="AV305">
        <v>9.0499999999999997E-2</v>
      </c>
      <c r="AW305">
        <v>0.25180000000000002</v>
      </c>
      <c r="AX305">
        <v>7.3000000000000001E-3</v>
      </c>
      <c r="AY305">
        <v>0.11600000000000001</v>
      </c>
      <c r="AZ305">
        <v>8.8599999999999998E-2</v>
      </c>
      <c r="BA305">
        <v>3.8999999999999998E-3</v>
      </c>
      <c r="BB305">
        <v>1.9300000000000001E-2</v>
      </c>
      <c r="BC305">
        <v>0.2</v>
      </c>
      <c r="BD305">
        <v>0.14810000000000001</v>
      </c>
      <c r="BE305">
        <v>4.4000000000000003E-3</v>
      </c>
      <c r="BF305">
        <v>2.3E-2</v>
      </c>
      <c r="BG305">
        <v>4.7000000000000002E-3</v>
      </c>
      <c r="BH305">
        <v>2.29E-2</v>
      </c>
    </row>
    <row r="306" spans="1:60" x14ac:dyDescent="0.3">
      <c r="A306" t="s">
        <v>396</v>
      </c>
      <c r="B306" t="s">
        <v>287</v>
      </c>
      <c r="C306" t="s">
        <v>62</v>
      </c>
      <c r="D306" t="s">
        <v>326</v>
      </c>
      <c r="E306" t="s">
        <v>1207</v>
      </c>
      <c r="F306" s="15">
        <v>25.15</v>
      </c>
      <c r="G306" t="s">
        <v>294</v>
      </c>
      <c r="H306" t="s">
        <v>309</v>
      </c>
      <c r="I306" t="s">
        <v>296</v>
      </c>
      <c r="J306" t="s">
        <v>291</v>
      </c>
      <c r="K306">
        <v>7.5029000000000003</v>
      </c>
      <c r="L306">
        <v>4.1342999999999996</v>
      </c>
      <c r="M306">
        <v>10.7904</v>
      </c>
      <c r="N306">
        <v>132.4417</v>
      </c>
      <c r="O306">
        <v>4.2149999999999999</v>
      </c>
      <c r="P306">
        <v>3.6257000000000001</v>
      </c>
      <c r="Q306">
        <v>6.5233999999999996</v>
      </c>
      <c r="R306">
        <v>18.3782</v>
      </c>
      <c r="S306">
        <v>0.34899999999999998</v>
      </c>
      <c r="T306">
        <v>1.9579</v>
      </c>
      <c r="U306">
        <v>4.8221999999999996</v>
      </c>
      <c r="V306">
        <v>11.2951</v>
      </c>
      <c r="W306">
        <v>2.7000999999999999</v>
      </c>
      <c r="X306">
        <v>0.1595</v>
      </c>
      <c r="Y306">
        <v>12.4643</v>
      </c>
      <c r="Z306">
        <v>21.8141</v>
      </c>
      <c r="AA306">
        <v>0.3105</v>
      </c>
      <c r="AB306">
        <v>5.3779000000000003</v>
      </c>
      <c r="AC306">
        <v>7.0327999999999999</v>
      </c>
      <c r="AD306">
        <v>14.7059</v>
      </c>
      <c r="AE306">
        <v>40.512700000000002</v>
      </c>
      <c r="AF306">
        <v>13.215</v>
      </c>
      <c r="AG306">
        <v>1.087</v>
      </c>
      <c r="AH306">
        <v>0.14169999999999999</v>
      </c>
      <c r="AI306">
        <v>2.5000000000000001E-3</v>
      </c>
      <c r="AJ306">
        <v>0.17030000000000001</v>
      </c>
      <c r="AK306">
        <v>3.2300000000000002E-2</v>
      </c>
      <c r="AL306">
        <v>0.38519999999999999</v>
      </c>
      <c r="AM306">
        <v>1.5100000000000001E-2</v>
      </c>
      <c r="AN306">
        <v>4.4000000000000003E-3</v>
      </c>
      <c r="AO306">
        <v>3.5000000000000001E-3</v>
      </c>
      <c r="AP306">
        <v>2.2200000000000001E-2</v>
      </c>
      <c r="AQ306">
        <v>4.0000000000000001E-3</v>
      </c>
      <c r="AR306">
        <v>0.01</v>
      </c>
      <c r="AS306">
        <v>2.7000000000000001E-3</v>
      </c>
      <c r="AT306">
        <v>8.1799999999999998E-2</v>
      </c>
      <c r="AU306">
        <v>5.3E-3</v>
      </c>
      <c r="AV306">
        <v>1.03E-2</v>
      </c>
      <c r="AW306">
        <v>4.8500000000000001E-2</v>
      </c>
      <c r="AX306">
        <v>3.2000000000000002E-3</v>
      </c>
      <c r="AY306">
        <v>2.2499999999999999E-2</v>
      </c>
      <c r="AZ306">
        <v>5.8599999999999999E-2</v>
      </c>
      <c r="BA306">
        <v>3.8999999999999998E-3</v>
      </c>
      <c r="BB306">
        <v>3.8999999999999998E-3</v>
      </c>
      <c r="BC306">
        <v>0.113</v>
      </c>
      <c r="BD306">
        <v>0.1089</v>
      </c>
      <c r="BE306">
        <v>4.4000000000000003E-3</v>
      </c>
      <c r="BF306">
        <v>2.18E-2</v>
      </c>
      <c r="BG306">
        <v>4.7000000000000002E-3</v>
      </c>
      <c r="BH306">
        <v>4.4999999999999997E-3</v>
      </c>
    </row>
    <row r="307" spans="1:60" x14ac:dyDescent="0.3">
      <c r="A307" t="s">
        <v>397</v>
      </c>
      <c r="B307" t="s">
        <v>287</v>
      </c>
      <c r="C307" t="s">
        <v>62</v>
      </c>
      <c r="D307" t="s">
        <v>326</v>
      </c>
      <c r="E307" t="s">
        <v>1206</v>
      </c>
      <c r="F307" s="15">
        <v>28.53</v>
      </c>
      <c r="G307" t="s">
        <v>294</v>
      </c>
      <c r="H307" t="s">
        <v>295</v>
      </c>
      <c r="I307" t="s">
        <v>303</v>
      </c>
      <c r="J307" t="s">
        <v>398</v>
      </c>
      <c r="K307">
        <v>7.0495999999999999</v>
      </c>
      <c r="L307">
        <v>3.7486999999999999</v>
      </c>
      <c r="M307">
        <v>12.5136</v>
      </c>
      <c r="N307">
        <v>118.0284</v>
      </c>
      <c r="O307">
        <v>3.0352000000000001</v>
      </c>
      <c r="P307">
        <v>3.7031999999999998</v>
      </c>
      <c r="Q307">
        <v>6.6817000000000002</v>
      </c>
      <c r="R307">
        <v>18.772400000000001</v>
      </c>
      <c r="S307">
        <v>0.38619999999999999</v>
      </c>
      <c r="T307">
        <v>2.2313999999999998</v>
      </c>
      <c r="U307">
        <v>5.1493000000000002</v>
      </c>
      <c r="V307">
        <v>14.3315</v>
      </c>
      <c r="W307">
        <v>3.5196000000000001</v>
      </c>
      <c r="X307">
        <v>0.89670000000000005</v>
      </c>
      <c r="Y307">
        <v>17.289300000000001</v>
      </c>
      <c r="Z307">
        <v>28.3386</v>
      </c>
      <c r="AA307">
        <v>1.024</v>
      </c>
      <c r="AB307">
        <v>6.8029000000000002</v>
      </c>
      <c r="AC307">
        <v>8.7489000000000008</v>
      </c>
      <c r="AD307">
        <v>24.761399999999998</v>
      </c>
      <c r="AE307">
        <v>66.485200000000006</v>
      </c>
      <c r="AF307">
        <v>19.0989</v>
      </c>
      <c r="AG307">
        <v>1.3842000000000001</v>
      </c>
      <c r="AH307">
        <v>0.14169999999999999</v>
      </c>
      <c r="AI307">
        <v>2.5000000000000001E-3</v>
      </c>
      <c r="AJ307">
        <v>0.1384</v>
      </c>
      <c r="AK307">
        <v>2.3E-2</v>
      </c>
      <c r="AL307">
        <v>0.20119999999999999</v>
      </c>
      <c r="AM307">
        <v>4.3E-3</v>
      </c>
      <c r="AN307">
        <v>4.4000000000000003E-3</v>
      </c>
      <c r="AO307">
        <v>3.5000000000000001E-3</v>
      </c>
      <c r="AP307">
        <v>1.29E-2</v>
      </c>
      <c r="AQ307">
        <v>4.0000000000000001E-3</v>
      </c>
      <c r="AR307">
        <v>1.5100000000000001E-2</v>
      </c>
      <c r="AS307">
        <v>2.7000000000000001E-3</v>
      </c>
      <c r="AT307">
        <v>4.3299999999999998E-2</v>
      </c>
      <c r="AU307">
        <v>5.3E-3</v>
      </c>
      <c r="AV307">
        <v>8.6E-3</v>
      </c>
      <c r="AW307">
        <v>3.3099999999999997E-2</v>
      </c>
      <c r="AX307">
        <v>3.2000000000000002E-3</v>
      </c>
      <c r="AY307">
        <v>3.3999999999999998E-3</v>
      </c>
      <c r="AZ307">
        <v>1.89E-2</v>
      </c>
      <c r="BA307">
        <v>3.8999999999999998E-3</v>
      </c>
      <c r="BB307">
        <v>1.1299999999999999E-2</v>
      </c>
      <c r="BC307">
        <v>0.1048</v>
      </c>
      <c r="BD307">
        <v>5.9799999999999999E-2</v>
      </c>
      <c r="BE307">
        <v>4.4000000000000003E-3</v>
      </c>
      <c r="BF307">
        <v>1.46E-2</v>
      </c>
      <c r="BG307">
        <v>4.7000000000000002E-3</v>
      </c>
      <c r="BH307">
        <v>4.4999999999999997E-3</v>
      </c>
    </row>
    <row r="308" spans="1:60" x14ac:dyDescent="0.3">
      <c r="A308" t="s">
        <v>399</v>
      </c>
      <c r="B308" t="s">
        <v>287</v>
      </c>
      <c r="C308" t="s">
        <v>67</v>
      </c>
      <c r="D308" t="s">
        <v>63</v>
      </c>
      <c r="E308" t="s">
        <v>1212</v>
      </c>
      <c r="F308" s="15">
        <v>36.39</v>
      </c>
      <c r="G308" t="s">
        <v>294</v>
      </c>
      <c r="H308" t="s">
        <v>295</v>
      </c>
      <c r="I308" t="s">
        <v>303</v>
      </c>
      <c r="J308" t="s">
        <v>332</v>
      </c>
      <c r="K308">
        <v>8.2448999999999995</v>
      </c>
      <c r="L308">
        <v>7.2066999999999997</v>
      </c>
      <c r="M308">
        <v>13.7555</v>
      </c>
      <c r="N308">
        <v>144.1121</v>
      </c>
      <c r="O308">
        <v>5.7465999999999999</v>
      </c>
      <c r="P308">
        <v>6.6314000000000002</v>
      </c>
      <c r="Q308">
        <v>12.0846</v>
      </c>
      <c r="R308">
        <v>40.769799999999996</v>
      </c>
      <c r="S308">
        <v>4.0970000000000004</v>
      </c>
      <c r="T308">
        <v>3.9336000000000002</v>
      </c>
      <c r="U308">
        <v>5.6146000000000003</v>
      </c>
      <c r="V308">
        <v>12.528700000000001</v>
      </c>
      <c r="W308">
        <v>3.8491</v>
      </c>
      <c r="X308">
        <v>1.1238999999999999</v>
      </c>
      <c r="Y308">
        <v>13.621600000000001</v>
      </c>
      <c r="Z308">
        <v>22.340599999999998</v>
      </c>
      <c r="AA308">
        <v>1.1284000000000001</v>
      </c>
      <c r="AB308">
        <v>7.0839999999999996</v>
      </c>
      <c r="AC308">
        <v>8.5318000000000005</v>
      </c>
      <c r="AD308">
        <v>16.536100000000001</v>
      </c>
      <c r="AE308">
        <v>45.560400000000001</v>
      </c>
      <c r="AF308">
        <v>9.5427</v>
      </c>
      <c r="AG308">
        <v>2.6358000000000001</v>
      </c>
      <c r="AH308">
        <v>0.14169999999999999</v>
      </c>
      <c r="AI308">
        <v>2.5000000000000001E-3</v>
      </c>
      <c r="AJ308">
        <v>0.1077</v>
      </c>
      <c r="AK308">
        <v>5.7999999999999996E-3</v>
      </c>
      <c r="AL308">
        <v>0.1658</v>
      </c>
      <c r="AM308">
        <v>4.3E-3</v>
      </c>
      <c r="AN308">
        <v>4.4000000000000003E-3</v>
      </c>
      <c r="AO308">
        <v>3.5000000000000001E-3</v>
      </c>
      <c r="AP308">
        <v>7.4999999999999997E-3</v>
      </c>
      <c r="AQ308">
        <v>4.0000000000000001E-3</v>
      </c>
      <c r="AR308">
        <v>2.8E-3</v>
      </c>
      <c r="AS308">
        <v>2.7000000000000001E-3</v>
      </c>
      <c r="AT308">
        <v>3.0800000000000001E-2</v>
      </c>
      <c r="AU308">
        <v>5.3E-3</v>
      </c>
      <c r="AV308">
        <v>1.12E-2</v>
      </c>
      <c r="AW308">
        <v>3.0499999999999999E-2</v>
      </c>
      <c r="AX308">
        <v>3.2000000000000002E-3</v>
      </c>
      <c r="AY308">
        <v>5.4000000000000003E-3</v>
      </c>
      <c r="AZ308">
        <v>2.8799999999999999E-2</v>
      </c>
      <c r="BA308">
        <v>3.8999999999999998E-3</v>
      </c>
      <c r="BB308">
        <v>3.8999999999999998E-3</v>
      </c>
      <c r="BC308">
        <v>5.1999999999999998E-2</v>
      </c>
      <c r="BD308">
        <v>3.3300000000000003E-2</v>
      </c>
      <c r="BE308">
        <v>4.4000000000000003E-3</v>
      </c>
      <c r="BF308">
        <v>4.0000000000000001E-3</v>
      </c>
      <c r="BG308">
        <v>4.7000000000000002E-3</v>
      </c>
      <c r="BH308">
        <v>4.4999999999999997E-3</v>
      </c>
    </row>
    <row r="309" spans="1:60" x14ac:dyDescent="0.3">
      <c r="A309" t="s">
        <v>400</v>
      </c>
      <c r="B309" t="s">
        <v>287</v>
      </c>
      <c r="C309" t="s">
        <v>62</v>
      </c>
      <c r="D309" t="s">
        <v>63</v>
      </c>
      <c r="E309" t="s">
        <v>1212</v>
      </c>
      <c r="F309" s="15">
        <v>29.3</v>
      </c>
      <c r="G309" t="s">
        <v>294</v>
      </c>
      <c r="H309" t="s">
        <v>316</v>
      </c>
      <c r="I309" t="s">
        <v>313</v>
      </c>
      <c r="J309" t="s">
        <v>291</v>
      </c>
      <c r="K309">
        <v>6.3034999999999997</v>
      </c>
      <c r="L309">
        <v>5.3956999999999997</v>
      </c>
      <c r="M309">
        <v>11.5054</v>
      </c>
      <c r="N309">
        <v>137.93600000000001</v>
      </c>
      <c r="O309">
        <v>4.5023999999999997</v>
      </c>
      <c r="P309">
        <v>5.2750000000000004</v>
      </c>
      <c r="Q309">
        <v>9.0892999999999997</v>
      </c>
      <c r="R309">
        <v>27.043199999999999</v>
      </c>
      <c r="S309">
        <v>1.2976000000000001</v>
      </c>
      <c r="T309">
        <v>2.6375000000000002</v>
      </c>
      <c r="U309">
        <v>5.2750000000000004</v>
      </c>
      <c r="V309">
        <v>12.064500000000001</v>
      </c>
      <c r="W309">
        <v>3.4344000000000001</v>
      </c>
      <c r="X309">
        <v>0.1595</v>
      </c>
      <c r="Y309">
        <v>12.499700000000001</v>
      </c>
      <c r="Z309">
        <v>22.782</v>
      </c>
      <c r="AA309">
        <v>0.35560000000000003</v>
      </c>
      <c r="AB309">
        <v>6.2988</v>
      </c>
      <c r="AC309">
        <v>9.0435999999999996</v>
      </c>
      <c r="AD309">
        <v>13.6511</v>
      </c>
      <c r="AE309">
        <v>37.187800000000003</v>
      </c>
      <c r="AF309">
        <v>11.3088</v>
      </c>
      <c r="AG309">
        <v>0.75939999999999996</v>
      </c>
      <c r="AH309">
        <v>0.14169999999999999</v>
      </c>
      <c r="AI309">
        <v>2.5000000000000001E-3</v>
      </c>
      <c r="AJ309">
        <v>0.18729999999999999</v>
      </c>
      <c r="AK309">
        <v>2.9000000000000001E-2</v>
      </c>
      <c r="AL309">
        <v>0.4617</v>
      </c>
      <c r="AM309">
        <v>2.07E-2</v>
      </c>
      <c r="AN309">
        <v>4.4000000000000003E-3</v>
      </c>
      <c r="AO309">
        <v>3.5000000000000001E-3</v>
      </c>
      <c r="AP309">
        <v>2.1499999999999998E-2</v>
      </c>
      <c r="AQ309">
        <v>4.0000000000000001E-3</v>
      </c>
      <c r="AR309">
        <v>3.1899999999999998E-2</v>
      </c>
      <c r="AS309">
        <v>2.7000000000000001E-3</v>
      </c>
      <c r="AT309">
        <v>0.13650000000000001</v>
      </c>
      <c r="AU309">
        <v>5.3E-3</v>
      </c>
      <c r="AV309">
        <v>3.0000000000000001E-3</v>
      </c>
      <c r="AW309">
        <v>3.7100000000000001E-2</v>
      </c>
      <c r="AX309">
        <v>1.8700000000000001E-2</v>
      </c>
      <c r="AY309">
        <v>9.7999999999999997E-3</v>
      </c>
      <c r="AZ309">
        <v>9.3899999999999997E-2</v>
      </c>
      <c r="BA309">
        <v>3.8999999999999998E-3</v>
      </c>
      <c r="BB309">
        <v>1.55E-2</v>
      </c>
      <c r="BC309">
        <v>0.16259999999999999</v>
      </c>
      <c r="BD309">
        <v>0.13139999999999999</v>
      </c>
      <c r="BE309">
        <v>4.4000000000000003E-3</v>
      </c>
      <c r="BF309">
        <v>4.9799999999999997E-2</v>
      </c>
      <c r="BG309">
        <v>8.3000000000000001E-3</v>
      </c>
      <c r="BH309">
        <v>4.4999999999999997E-3</v>
      </c>
    </row>
    <row r="310" spans="1:60" x14ac:dyDescent="0.3">
      <c r="A310" t="s">
        <v>401</v>
      </c>
      <c r="B310" t="s">
        <v>287</v>
      </c>
      <c r="C310" t="s">
        <v>62</v>
      </c>
      <c r="D310" t="s">
        <v>63</v>
      </c>
      <c r="E310" t="s">
        <v>1202</v>
      </c>
      <c r="F310" s="15">
        <v>34.479999999999997</v>
      </c>
      <c r="G310" t="s">
        <v>294</v>
      </c>
      <c r="H310" t="s">
        <v>309</v>
      </c>
      <c r="I310" t="s">
        <v>328</v>
      </c>
      <c r="J310" t="s">
        <v>291</v>
      </c>
      <c r="K310">
        <v>4.3109000000000002</v>
      </c>
      <c r="L310">
        <v>2.1160999999999999</v>
      </c>
      <c r="M310">
        <v>8.4520999999999997</v>
      </c>
      <c r="N310">
        <v>71.714399999999998</v>
      </c>
      <c r="O310">
        <v>2.3759999999999999</v>
      </c>
      <c r="P310">
        <v>1.9833000000000001</v>
      </c>
      <c r="Q310">
        <v>6.2819000000000003</v>
      </c>
      <c r="R310">
        <v>15.3657</v>
      </c>
      <c r="S310">
        <v>0.66339999999999999</v>
      </c>
      <c r="T310">
        <v>1.2030000000000001</v>
      </c>
      <c r="U310">
        <v>3.6435</v>
      </c>
      <c r="V310">
        <v>8.5595999999999997</v>
      </c>
      <c r="W310">
        <v>1.6896</v>
      </c>
      <c r="X310">
        <v>0.1595</v>
      </c>
      <c r="Y310">
        <v>9.6052999999999997</v>
      </c>
      <c r="Z310">
        <v>17.7775</v>
      </c>
      <c r="AA310">
        <v>0.2928</v>
      </c>
      <c r="AB310">
        <v>3.9754999999999998</v>
      </c>
      <c r="AC310">
        <v>5.9016999999999999</v>
      </c>
      <c r="AD310">
        <v>11.805</v>
      </c>
      <c r="AE310">
        <v>31.630400000000002</v>
      </c>
      <c r="AF310">
        <v>11.7887</v>
      </c>
      <c r="AG310">
        <v>0.27939999999999998</v>
      </c>
      <c r="AH310">
        <v>0.14169999999999999</v>
      </c>
      <c r="AI310">
        <v>2.5000000000000001E-3</v>
      </c>
      <c r="AJ310">
        <v>5.2400000000000002E-2</v>
      </c>
      <c r="AK310">
        <v>2.5999999999999999E-3</v>
      </c>
      <c r="AL310">
        <v>0.1164</v>
      </c>
      <c r="AM310">
        <v>4.3E-3</v>
      </c>
      <c r="AN310">
        <v>4.4000000000000003E-3</v>
      </c>
      <c r="AO310">
        <v>3.5000000000000001E-3</v>
      </c>
      <c r="AP310">
        <v>3.7000000000000002E-3</v>
      </c>
      <c r="AQ310">
        <v>4.0000000000000001E-3</v>
      </c>
      <c r="AR310">
        <v>2.8E-3</v>
      </c>
      <c r="AS310">
        <v>2.7000000000000001E-3</v>
      </c>
      <c r="AT310">
        <v>3.27E-2</v>
      </c>
      <c r="AU310">
        <v>5.3E-3</v>
      </c>
      <c r="AV310">
        <v>3.0000000000000001E-3</v>
      </c>
      <c r="AW310">
        <v>8.6999999999999994E-3</v>
      </c>
      <c r="AX310">
        <v>3.2000000000000002E-3</v>
      </c>
      <c r="AY310">
        <v>3.3999999999999998E-3</v>
      </c>
      <c r="AZ310">
        <v>1.5599999999999999E-2</v>
      </c>
      <c r="BA310">
        <v>3.8999999999999998E-3</v>
      </c>
      <c r="BB310">
        <v>3.8999999999999998E-3</v>
      </c>
      <c r="BC310">
        <v>6.8599999999999994E-2</v>
      </c>
      <c r="BD310">
        <v>4.2799999999999998E-2</v>
      </c>
      <c r="BE310">
        <v>4.4000000000000003E-3</v>
      </c>
      <c r="BF310">
        <v>4.0000000000000001E-3</v>
      </c>
      <c r="BG310">
        <v>4.7000000000000002E-3</v>
      </c>
      <c r="BH310">
        <v>4.4999999999999997E-3</v>
      </c>
    </row>
    <row r="311" spans="1:60" x14ac:dyDescent="0.3">
      <c r="A311" t="s">
        <v>402</v>
      </c>
      <c r="B311" t="s">
        <v>287</v>
      </c>
      <c r="C311" t="s">
        <v>67</v>
      </c>
      <c r="D311" t="s">
        <v>63</v>
      </c>
      <c r="E311" t="s">
        <v>1212</v>
      </c>
      <c r="F311" s="15">
        <v>44.82</v>
      </c>
      <c r="G311" t="s">
        <v>294</v>
      </c>
      <c r="H311" t="s">
        <v>295</v>
      </c>
      <c r="I311" t="s">
        <v>313</v>
      </c>
      <c r="J311" t="s">
        <v>291</v>
      </c>
      <c r="K311">
        <v>10.1457</v>
      </c>
      <c r="L311">
        <v>6.2779999999999996</v>
      </c>
      <c r="M311">
        <v>16.6144</v>
      </c>
      <c r="N311">
        <v>156.7047</v>
      </c>
      <c r="O311">
        <v>4.8905000000000003</v>
      </c>
      <c r="P311">
        <v>5.0843999999999996</v>
      </c>
      <c r="Q311">
        <v>11.4336</v>
      </c>
      <c r="R311">
        <v>31.8781</v>
      </c>
      <c r="S311">
        <v>1.3909</v>
      </c>
      <c r="T311">
        <v>3.2216999999999998</v>
      </c>
      <c r="U311">
        <v>7.5342000000000002</v>
      </c>
      <c r="V311">
        <v>18.132100000000001</v>
      </c>
      <c r="W311">
        <v>4.7866</v>
      </c>
      <c r="X311">
        <v>0.66310000000000002</v>
      </c>
      <c r="Y311">
        <v>20.279</v>
      </c>
      <c r="Z311">
        <v>33.106499999999997</v>
      </c>
      <c r="AA311">
        <v>0.70940000000000003</v>
      </c>
      <c r="AB311">
        <v>8.5687999999999995</v>
      </c>
      <c r="AC311">
        <v>11.0108</v>
      </c>
      <c r="AD311">
        <v>21.113900000000001</v>
      </c>
      <c r="AE311">
        <v>54.717300000000002</v>
      </c>
      <c r="AF311">
        <v>17.069600000000001</v>
      </c>
      <c r="AG311">
        <v>1.7886</v>
      </c>
      <c r="AH311">
        <v>0.14169999999999999</v>
      </c>
      <c r="AI311">
        <v>2.7300000000000001E-2</v>
      </c>
      <c r="AJ311">
        <v>0.32519999999999999</v>
      </c>
      <c r="AK311">
        <v>4.9500000000000002E-2</v>
      </c>
      <c r="AL311">
        <v>0.49259999999999998</v>
      </c>
      <c r="AM311">
        <v>1.54E-2</v>
      </c>
      <c r="AN311">
        <v>4.4000000000000003E-3</v>
      </c>
      <c r="AO311">
        <v>2.46E-2</v>
      </c>
      <c r="AP311">
        <v>5.7200000000000001E-2</v>
      </c>
      <c r="AQ311">
        <v>4.0000000000000001E-3</v>
      </c>
      <c r="AR311">
        <v>4.0099999999999997E-2</v>
      </c>
      <c r="AS311">
        <v>2.7000000000000001E-3</v>
      </c>
      <c r="AT311">
        <v>0.1313</v>
      </c>
      <c r="AU311">
        <v>5.3E-3</v>
      </c>
      <c r="AV311">
        <v>2.4899999999999999E-2</v>
      </c>
      <c r="AW311">
        <v>8.3099999999999993E-2</v>
      </c>
      <c r="AX311">
        <v>1.46E-2</v>
      </c>
      <c r="AY311">
        <v>2.5100000000000001E-2</v>
      </c>
      <c r="AZ311">
        <v>6.9500000000000006E-2</v>
      </c>
      <c r="BA311">
        <v>3.8999999999999998E-3</v>
      </c>
      <c r="BB311">
        <v>1.4800000000000001E-2</v>
      </c>
      <c r="BC311">
        <v>0.1804</v>
      </c>
      <c r="BD311">
        <v>0.1283</v>
      </c>
      <c r="BE311">
        <v>4.4000000000000003E-3</v>
      </c>
      <c r="BF311">
        <v>1.84E-2</v>
      </c>
      <c r="BG311">
        <v>4.7000000000000002E-3</v>
      </c>
      <c r="BH311">
        <v>4.4999999999999997E-3</v>
      </c>
    </row>
    <row r="312" spans="1:60" x14ac:dyDescent="0.3">
      <c r="A312" t="s">
        <v>403</v>
      </c>
      <c r="B312" t="s">
        <v>287</v>
      </c>
      <c r="C312" t="s">
        <v>67</v>
      </c>
      <c r="D312" t="s">
        <v>63</v>
      </c>
      <c r="E312" t="s">
        <v>1212</v>
      </c>
      <c r="F312" s="15">
        <v>21.09</v>
      </c>
      <c r="G312" t="s">
        <v>294</v>
      </c>
      <c r="H312" t="s">
        <v>347</v>
      </c>
      <c r="I312" t="s">
        <v>313</v>
      </c>
      <c r="J312" t="s">
        <v>393</v>
      </c>
      <c r="K312">
        <v>9.2132000000000005</v>
      </c>
      <c r="L312">
        <v>7.21</v>
      </c>
      <c r="M312">
        <v>14.0085</v>
      </c>
      <c r="N312">
        <v>162.40459999999999</v>
      </c>
      <c r="O312">
        <v>7.3856000000000002</v>
      </c>
      <c r="P312">
        <v>5.859</v>
      </c>
      <c r="Q312">
        <v>11.1648</v>
      </c>
      <c r="R312">
        <v>36.01</v>
      </c>
      <c r="S312">
        <v>3.1240999999999999</v>
      </c>
      <c r="T312">
        <v>3.6619000000000002</v>
      </c>
      <c r="U312">
        <v>6.51</v>
      </c>
      <c r="V312">
        <v>15.9162</v>
      </c>
      <c r="W312">
        <v>4.1573000000000002</v>
      </c>
      <c r="X312">
        <v>1.4844999999999999</v>
      </c>
      <c r="Y312">
        <v>17.717199999999998</v>
      </c>
      <c r="Z312">
        <v>28.321899999999999</v>
      </c>
      <c r="AA312">
        <v>1.0908</v>
      </c>
      <c r="AB312">
        <v>8.1151999999999997</v>
      </c>
      <c r="AC312">
        <v>9.2133000000000003</v>
      </c>
      <c r="AD312">
        <v>23.338200000000001</v>
      </c>
      <c r="AE312">
        <v>63.407600000000002</v>
      </c>
      <c r="AF312">
        <v>16.105599999999999</v>
      </c>
      <c r="AG312">
        <v>3.1360000000000001</v>
      </c>
      <c r="AH312">
        <v>0.14169999999999999</v>
      </c>
      <c r="AI312">
        <v>1.44E-2</v>
      </c>
      <c r="AJ312">
        <v>0.19919999999999999</v>
      </c>
      <c r="AK312">
        <v>4.0599999999999997E-2</v>
      </c>
      <c r="AL312">
        <v>0.33429999999999999</v>
      </c>
      <c r="AM312">
        <v>9.1000000000000004E-3</v>
      </c>
      <c r="AN312">
        <v>4.4000000000000003E-3</v>
      </c>
      <c r="AO312">
        <v>2.9499999999999998E-2</v>
      </c>
      <c r="AP312">
        <v>3.1699999999999999E-2</v>
      </c>
      <c r="AQ312">
        <v>4.0000000000000001E-3</v>
      </c>
      <c r="AR312">
        <v>1.2200000000000001E-2</v>
      </c>
      <c r="AS312">
        <v>2.7000000000000001E-3</v>
      </c>
      <c r="AT312">
        <v>5.0999999999999997E-2</v>
      </c>
      <c r="AU312">
        <v>5.3E-3</v>
      </c>
      <c r="AV312">
        <v>0.1237</v>
      </c>
      <c r="AW312">
        <v>0.17780000000000001</v>
      </c>
      <c r="AX312">
        <v>3.2000000000000002E-3</v>
      </c>
      <c r="AY312">
        <v>4.2700000000000002E-2</v>
      </c>
      <c r="AZ312">
        <v>2.9899999999999999E-2</v>
      </c>
      <c r="BA312">
        <v>3.8999999999999998E-3</v>
      </c>
      <c r="BB312">
        <v>1.14E-2</v>
      </c>
      <c r="BC312">
        <v>0.10390000000000001</v>
      </c>
      <c r="BD312">
        <v>5.96E-2</v>
      </c>
      <c r="BE312">
        <v>4.4000000000000003E-3</v>
      </c>
      <c r="BF312">
        <v>9.7999999999999997E-3</v>
      </c>
      <c r="BG312">
        <v>4.7000000000000002E-3</v>
      </c>
      <c r="BH312">
        <v>1.6899999999999998E-2</v>
      </c>
    </row>
    <row r="313" spans="1:60" x14ac:dyDescent="0.3">
      <c r="A313" t="s">
        <v>404</v>
      </c>
      <c r="B313" t="s">
        <v>287</v>
      </c>
      <c r="C313" t="s">
        <v>62</v>
      </c>
      <c r="D313" t="s">
        <v>63</v>
      </c>
      <c r="E313" t="s">
        <v>1212</v>
      </c>
      <c r="F313" s="15">
        <v>31.31</v>
      </c>
      <c r="G313" t="s">
        <v>294</v>
      </c>
      <c r="H313" t="s">
        <v>295</v>
      </c>
      <c r="I313" t="s">
        <v>313</v>
      </c>
      <c r="J313" t="s">
        <v>304</v>
      </c>
      <c r="K313">
        <v>6.9672999999999998</v>
      </c>
      <c r="L313">
        <v>4.2133000000000003</v>
      </c>
      <c r="M313">
        <v>8.7529000000000003</v>
      </c>
      <c r="N313">
        <v>95.665199999999999</v>
      </c>
      <c r="O313">
        <v>4.1170999999999998</v>
      </c>
      <c r="P313">
        <v>3.8706999999999998</v>
      </c>
      <c r="Q313">
        <v>6.2507999999999999</v>
      </c>
      <c r="R313">
        <v>21.612500000000001</v>
      </c>
      <c r="S313">
        <v>1.4176</v>
      </c>
      <c r="T313">
        <v>2.5482</v>
      </c>
      <c r="U313">
        <v>4.6771000000000003</v>
      </c>
      <c r="V313">
        <v>13.738</v>
      </c>
      <c r="W313">
        <v>4.3238000000000003</v>
      </c>
      <c r="X313">
        <v>0.91930000000000001</v>
      </c>
      <c r="Y313">
        <v>14.9908</v>
      </c>
      <c r="Z313">
        <v>21.796900000000001</v>
      </c>
      <c r="AA313">
        <v>0.73670000000000002</v>
      </c>
      <c r="AB313">
        <v>7.0949999999999998</v>
      </c>
      <c r="AC313">
        <v>8.8325999999999993</v>
      </c>
      <c r="AD313">
        <v>15.880100000000001</v>
      </c>
      <c r="AE313">
        <v>43.374299999999998</v>
      </c>
      <c r="AF313">
        <v>13.981999999999999</v>
      </c>
      <c r="AG313">
        <v>2.8843000000000001</v>
      </c>
      <c r="AH313">
        <v>0.50039999999999996</v>
      </c>
      <c r="AI313">
        <v>2.5000000000000001E-3</v>
      </c>
      <c r="AJ313">
        <v>0.1153</v>
      </c>
      <c r="AK313">
        <v>1.6299999999999999E-2</v>
      </c>
      <c r="AL313">
        <v>0.16339999999999999</v>
      </c>
      <c r="AM313">
        <v>4.3E-3</v>
      </c>
      <c r="AN313">
        <v>4.4000000000000003E-3</v>
      </c>
      <c r="AO313">
        <v>3.5000000000000001E-3</v>
      </c>
      <c r="AP313">
        <v>1.77E-2</v>
      </c>
      <c r="AQ313">
        <v>4.0000000000000001E-3</v>
      </c>
      <c r="AR313">
        <v>2.8E-3</v>
      </c>
      <c r="AS313">
        <v>2.7000000000000001E-3</v>
      </c>
      <c r="AT313">
        <v>3.4200000000000001E-2</v>
      </c>
      <c r="AU313">
        <v>5.3E-3</v>
      </c>
      <c r="AV313">
        <v>1.15E-2</v>
      </c>
      <c r="AW313">
        <v>4.8000000000000001E-2</v>
      </c>
      <c r="AX313">
        <v>3.2000000000000002E-3</v>
      </c>
      <c r="AY313">
        <v>1.89E-2</v>
      </c>
      <c r="AZ313">
        <v>2.1399999999999999E-2</v>
      </c>
      <c r="BA313">
        <v>3.8999999999999998E-3</v>
      </c>
      <c r="BB313">
        <v>3.8999999999999998E-3</v>
      </c>
      <c r="BC313">
        <v>7.2800000000000004E-2</v>
      </c>
      <c r="BD313">
        <v>5.4600000000000003E-2</v>
      </c>
      <c r="BE313">
        <v>4.4000000000000003E-3</v>
      </c>
      <c r="BF313">
        <v>8.5000000000000006E-3</v>
      </c>
      <c r="BG313">
        <v>4.7000000000000002E-3</v>
      </c>
      <c r="BH313">
        <v>4.4999999999999997E-3</v>
      </c>
    </row>
    <row r="314" spans="1:60" x14ac:dyDescent="0.3">
      <c r="A314" t="s">
        <v>405</v>
      </c>
      <c r="B314" t="s">
        <v>287</v>
      </c>
      <c r="C314" t="s">
        <v>62</v>
      </c>
      <c r="D314" t="s">
        <v>63</v>
      </c>
      <c r="E314" t="s">
        <v>1207</v>
      </c>
      <c r="F314" s="15">
        <v>24.11</v>
      </c>
      <c r="G314" t="s">
        <v>294</v>
      </c>
      <c r="H314" t="s">
        <v>295</v>
      </c>
      <c r="I314" t="s">
        <v>313</v>
      </c>
      <c r="J314" t="s">
        <v>406</v>
      </c>
      <c r="K314">
        <v>6.3078000000000003</v>
      </c>
      <c r="L314">
        <v>4.4787999999999997</v>
      </c>
      <c r="M314">
        <v>10.3614</v>
      </c>
      <c r="N314">
        <v>152.49100000000001</v>
      </c>
      <c r="O314">
        <v>5.2321999999999997</v>
      </c>
      <c r="P314">
        <v>4.6337000000000002</v>
      </c>
      <c r="Q314">
        <v>7.7430000000000003</v>
      </c>
      <c r="R314">
        <v>28.147300000000001</v>
      </c>
      <c r="S314">
        <v>0.86429999999999996</v>
      </c>
      <c r="T314">
        <v>2.7605</v>
      </c>
      <c r="U314">
        <v>5.4223999999999997</v>
      </c>
      <c r="V314">
        <v>15.0396</v>
      </c>
      <c r="W314">
        <v>3.4253999999999998</v>
      </c>
      <c r="X314">
        <v>0.88070000000000004</v>
      </c>
      <c r="Y314">
        <v>16.026800000000001</v>
      </c>
      <c r="Z314">
        <v>27.712599999999998</v>
      </c>
      <c r="AA314">
        <v>1.3761000000000001</v>
      </c>
      <c r="AB314">
        <v>7.0644999999999998</v>
      </c>
      <c r="AC314">
        <v>9.5798000000000005</v>
      </c>
      <c r="AD314">
        <v>20.150099999999998</v>
      </c>
      <c r="AE314">
        <v>65.617400000000004</v>
      </c>
      <c r="AF314">
        <v>16.488700000000001</v>
      </c>
      <c r="AG314">
        <v>2.8874</v>
      </c>
      <c r="AH314">
        <v>0.14169999999999999</v>
      </c>
      <c r="AI314">
        <v>2.5000000000000001E-3</v>
      </c>
      <c r="AJ314">
        <v>0.123</v>
      </c>
      <c r="AK314">
        <v>1.24E-2</v>
      </c>
      <c r="AL314">
        <v>0.23</v>
      </c>
      <c r="AM314">
        <v>1.0200000000000001E-2</v>
      </c>
      <c r="AN314">
        <v>4.4000000000000003E-3</v>
      </c>
      <c r="AO314">
        <v>3.5000000000000001E-3</v>
      </c>
      <c r="AP314">
        <v>1.04E-2</v>
      </c>
      <c r="AQ314">
        <v>4.0000000000000001E-3</v>
      </c>
      <c r="AR314">
        <v>2.8E-3</v>
      </c>
      <c r="AS314">
        <v>2.7000000000000001E-3</v>
      </c>
      <c r="AT314">
        <v>3.9899999999999998E-2</v>
      </c>
      <c r="AU314">
        <v>5.3E-3</v>
      </c>
      <c r="AV314">
        <v>9.1999999999999998E-3</v>
      </c>
      <c r="AW314">
        <v>4.8800000000000003E-2</v>
      </c>
      <c r="AX314">
        <v>3.2000000000000002E-3</v>
      </c>
      <c r="AY314">
        <v>1.2699999999999999E-2</v>
      </c>
      <c r="AZ314">
        <v>2.1700000000000001E-2</v>
      </c>
      <c r="BA314">
        <v>3.8999999999999998E-3</v>
      </c>
      <c r="BB314">
        <v>3.8999999999999998E-3</v>
      </c>
      <c r="BC314">
        <v>9.6600000000000005E-2</v>
      </c>
      <c r="BD314">
        <v>5.8299999999999998E-2</v>
      </c>
      <c r="BE314">
        <v>4.4000000000000003E-3</v>
      </c>
      <c r="BF314">
        <v>4.0000000000000001E-3</v>
      </c>
      <c r="BG314">
        <v>4.7000000000000002E-3</v>
      </c>
      <c r="BH314">
        <v>4.4999999999999997E-3</v>
      </c>
    </row>
    <row r="315" spans="1:60" x14ac:dyDescent="0.3">
      <c r="A315" t="s">
        <v>407</v>
      </c>
      <c r="B315" t="s">
        <v>287</v>
      </c>
      <c r="C315" t="s">
        <v>67</v>
      </c>
      <c r="D315" t="s">
        <v>63</v>
      </c>
      <c r="E315" t="s">
        <v>1212</v>
      </c>
      <c r="F315" s="15">
        <v>30.86</v>
      </c>
      <c r="G315" t="s">
        <v>294</v>
      </c>
      <c r="H315" t="s">
        <v>298</v>
      </c>
      <c r="I315" t="s">
        <v>296</v>
      </c>
      <c r="J315" t="s">
        <v>291</v>
      </c>
      <c r="K315">
        <v>6.1535000000000002</v>
      </c>
      <c r="L315">
        <v>3.9182999999999999</v>
      </c>
      <c r="M315">
        <v>8.7149999999999999</v>
      </c>
      <c r="N315">
        <v>88.851600000000005</v>
      </c>
      <c r="O315">
        <v>3.2995000000000001</v>
      </c>
      <c r="P315">
        <v>3.2993000000000001</v>
      </c>
      <c r="Q315">
        <v>6.62</v>
      </c>
      <c r="R315">
        <v>17.050899999999999</v>
      </c>
      <c r="S315">
        <v>0.50260000000000005</v>
      </c>
      <c r="T315">
        <v>1.8329</v>
      </c>
      <c r="U315">
        <v>4.5118</v>
      </c>
      <c r="V315">
        <v>10.409700000000001</v>
      </c>
      <c r="W315">
        <v>3.5137</v>
      </c>
      <c r="X315">
        <v>0.42020000000000002</v>
      </c>
      <c r="Y315">
        <v>13.2333</v>
      </c>
      <c r="Z315">
        <v>19.535799999999998</v>
      </c>
      <c r="AA315">
        <v>0.55310000000000004</v>
      </c>
      <c r="AB315">
        <v>6.6144999999999996</v>
      </c>
      <c r="AC315">
        <v>8.3476999999999997</v>
      </c>
      <c r="AD315">
        <v>14.396699999999999</v>
      </c>
      <c r="AE315">
        <v>35.7883</v>
      </c>
      <c r="AF315">
        <v>12.207800000000001</v>
      </c>
      <c r="AG315">
        <v>1.1064000000000001</v>
      </c>
      <c r="AH315">
        <v>0.14169999999999999</v>
      </c>
      <c r="AI315">
        <v>8.5000000000000006E-3</v>
      </c>
      <c r="AJ315">
        <v>0.15740000000000001</v>
      </c>
      <c r="AK315">
        <v>2.3300000000000001E-2</v>
      </c>
      <c r="AL315">
        <v>0.22620000000000001</v>
      </c>
      <c r="AM315">
        <v>7.4999999999999997E-3</v>
      </c>
      <c r="AN315">
        <v>4.4000000000000003E-3</v>
      </c>
      <c r="AO315">
        <v>1.18E-2</v>
      </c>
      <c r="AP315">
        <v>2.2200000000000001E-2</v>
      </c>
      <c r="AQ315">
        <v>4.0000000000000001E-3</v>
      </c>
      <c r="AR315">
        <v>1.0999999999999999E-2</v>
      </c>
      <c r="AS315">
        <v>2.7000000000000001E-3</v>
      </c>
      <c r="AT315">
        <v>5.2499999999999998E-2</v>
      </c>
      <c r="AU315">
        <v>5.3E-3</v>
      </c>
      <c r="AV315">
        <v>1.89E-2</v>
      </c>
      <c r="AW315">
        <v>6.13E-2</v>
      </c>
      <c r="AX315">
        <v>7.1000000000000004E-3</v>
      </c>
      <c r="AY315">
        <v>1.78E-2</v>
      </c>
      <c r="AZ315">
        <v>0.03</v>
      </c>
      <c r="BA315">
        <v>3.8999999999999998E-3</v>
      </c>
      <c r="BB315">
        <v>1.49E-2</v>
      </c>
      <c r="BC315">
        <v>0.1113</v>
      </c>
      <c r="BD315">
        <v>6.9699999999999998E-2</v>
      </c>
      <c r="BE315">
        <v>4.4000000000000003E-3</v>
      </c>
      <c r="BF315">
        <v>1.18E-2</v>
      </c>
      <c r="BG315">
        <v>4.7000000000000002E-3</v>
      </c>
      <c r="BH315">
        <v>4.4999999999999997E-3</v>
      </c>
    </row>
    <row r="316" spans="1:60" x14ac:dyDescent="0.3">
      <c r="A316" t="s">
        <v>408</v>
      </c>
      <c r="B316" t="s">
        <v>287</v>
      </c>
      <c r="C316" t="s">
        <v>62</v>
      </c>
      <c r="D316" t="s">
        <v>63</v>
      </c>
      <c r="E316" t="s">
        <v>1205</v>
      </c>
      <c r="F316" s="15">
        <v>36.57</v>
      </c>
      <c r="G316" t="s">
        <v>294</v>
      </c>
      <c r="H316" t="s">
        <v>295</v>
      </c>
      <c r="I316" t="s">
        <v>313</v>
      </c>
      <c r="J316" t="s">
        <v>291</v>
      </c>
      <c r="K316">
        <v>2.1474000000000002</v>
      </c>
      <c r="L316">
        <v>1.5601</v>
      </c>
      <c r="M316">
        <v>4.9569000000000001</v>
      </c>
      <c r="N316">
        <v>53.349400000000003</v>
      </c>
      <c r="O316">
        <v>1.5411999999999999</v>
      </c>
      <c r="P316">
        <v>1.6191</v>
      </c>
      <c r="Q316">
        <v>3.1924000000000001</v>
      </c>
      <c r="R316">
        <v>9.8322000000000003</v>
      </c>
      <c r="S316">
        <v>0.28220000000000001</v>
      </c>
      <c r="T316">
        <v>0.92520000000000002</v>
      </c>
      <c r="U316">
        <v>2.1934</v>
      </c>
      <c r="V316">
        <v>6.3071000000000002</v>
      </c>
      <c r="W316">
        <v>1.5347</v>
      </c>
      <c r="X316">
        <v>0.1595</v>
      </c>
      <c r="Y316">
        <v>6.8071999999999999</v>
      </c>
      <c r="Z316">
        <v>14.2102</v>
      </c>
      <c r="AA316">
        <v>0.15970000000000001</v>
      </c>
      <c r="AB316">
        <v>2.9173</v>
      </c>
      <c r="AC316">
        <v>4.6188000000000002</v>
      </c>
      <c r="AD316">
        <v>7.1977000000000002</v>
      </c>
      <c r="AE316">
        <v>22.7042</v>
      </c>
      <c r="AF316">
        <v>8.7022999999999993</v>
      </c>
      <c r="AG316">
        <v>0.4138</v>
      </c>
      <c r="AH316">
        <v>0.14169999999999999</v>
      </c>
      <c r="AI316">
        <v>2.5000000000000001E-3</v>
      </c>
      <c r="AJ316">
        <v>4.0599999999999997E-2</v>
      </c>
      <c r="AK316">
        <v>2.5999999999999999E-3</v>
      </c>
      <c r="AL316">
        <v>9.5000000000000001E-2</v>
      </c>
      <c r="AM316">
        <v>4.3E-3</v>
      </c>
      <c r="AN316">
        <v>4.4000000000000003E-3</v>
      </c>
      <c r="AO316">
        <v>3.5000000000000001E-3</v>
      </c>
      <c r="AP316">
        <v>5.1999999999999998E-3</v>
      </c>
      <c r="AQ316">
        <v>4.0000000000000001E-3</v>
      </c>
      <c r="AR316">
        <v>2.8E-3</v>
      </c>
      <c r="AS316">
        <v>2.7000000000000001E-3</v>
      </c>
      <c r="AT316">
        <v>1.9900000000000001E-2</v>
      </c>
      <c r="AU316">
        <v>5.3E-3</v>
      </c>
      <c r="AV316">
        <v>5.3E-3</v>
      </c>
      <c r="AW316">
        <v>1.55E-2</v>
      </c>
      <c r="AX316">
        <v>3.2000000000000002E-3</v>
      </c>
      <c r="AY316">
        <v>3.3999999999999998E-3</v>
      </c>
      <c r="AZ316">
        <v>3.2000000000000002E-3</v>
      </c>
      <c r="BA316">
        <v>3.8999999999999998E-3</v>
      </c>
      <c r="BB316">
        <v>3.8999999999999998E-3</v>
      </c>
      <c r="BC316">
        <v>4.0500000000000001E-2</v>
      </c>
      <c r="BD316">
        <v>2.46E-2</v>
      </c>
      <c r="BE316">
        <v>4.4000000000000003E-3</v>
      </c>
      <c r="BF316">
        <v>4.0000000000000001E-3</v>
      </c>
      <c r="BG316">
        <v>4.7000000000000002E-3</v>
      </c>
      <c r="BH316">
        <v>4.4999999999999997E-3</v>
      </c>
    </row>
    <row r="317" spans="1:60" x14ac:dyDescent="0.3">
      <c r="A317" t="s">
        <v>409</v>
      </c>
      <c r="B317" t="s">
        <v>287</v>
      </c>
      <c r="C317" t="s">
        <v>67</v>
      </c>
      <c r="D317" t="s">
        <v>63</v>
      </c>
      <c r="E317" t="s">
        <v>1211</v>
      </c>
      <c r="F317" s="15">
        <v>23.81</v>
      </c>
      <c r="G317" t="s">
        <v>294</v>
      </c>
      <c r="H317" t="s">
        <v>298</v>
      </c>
      <c r="I317" t="s">
        <v>296</v>
      </c>
      <c r="J317" t="s">
        <v>291</v>
      </c>
      <c r="K317">
        <v>5.6534000000000004</v>
      </c>
      <c r="L317">
        <v>3.9209999999999998</v>
      </c>
      <c r="M317">
        <v>9.3628999999999998</v>
      </c>
      <c r="N317">
        <v>94.218500000000006</v>
      </c>
      <c r="O317">
        <v>3.3666999999999998</v>
      </c>
      <c r="P317">
        <v>3.0013000000000001</v>
      </c>
      <c r="Q317">
        <v>5.8205</v>
      </c>
      <c r="R317">
        <v>14.6797</v>
      </c>
      <c r="S317">
        <v>0.14449999999999999</v>
      </c>
      <c r="T317">
        <v>1.4390000000000001</v>
      </c>
      <c r="U317">
        <v>4.1802999999999999</v>
      </c>
      <c r="V317">
        <v>10.6158</v>
      </c>
      <c r="W317">
        <v>3.5640000000000001</v>
      </c>
      <c r="X317">
        <v>0.53</v>
      </c>
      <c r="Y317">
        <v>12.3978</v>
      </c>
      <c r="Z317">
        <v>18.099699999999999</v>
      </c>
      <c r="AA317">
        <v>0.49530000000000002</v>
      </c>
      <c r="AB317">
        <v>6.1066000000000003</v>
      </c>
      <c r="AC317">
        <v>7.8715000000000002</v>
      </c>
      <c r="AD317">
        <v>13.343999999999999</v>
      </c>
      <c r="AE317">
        <v>32.898400000000002</v>
      </c>
      <c r="AF317">
        <v>11.770099999999999</v>
      </c>
      <c r="AG317">
        <v>1.1869000000000001</v>
      </c>
      <c r="AH317">
        <v>0.14169999999999999</v>
      </c>
      <c r="AI317">
        <v>2.5000000000000001E-3</v>
      </c>
      <c r="AJ317">
        <v>0.1525</v>
      </c>
      <c r="AK317">
        <v>7.4999999999999997E-3</v>
      </c>
      <c r="AL317">
        <v>0.21460000000000001</v>
      </c>
      <c r="AM317">
        <v>4.3E-3</v>
      </c>
      <c r="AN317">
        <v>4.4000000000000003E-3</v>
      </c>
      <c r="AO317">
        <v>3.5000000000000001E-3</v>
      </c>
      <c r="AP317">
        <v>1.6299999999999999E-2</v>
      </c>
      <c r="AQ317">
        <v>4.0000000000000001E-3</v>
      </c>
      <c r="AR317">
        <v>2.8E-3</v>
      </c>
      <c r="AS317">
        <v>2.7000000000000001E-3</v>
      </c>
      <c r="AT317">
        <v>4.2900000000000001E-2</v>
      </c>
      <c r="AU317">
        <v>5.3E-3</v>
      </c>
      <c r="AV317">
        <v>8.6999999999999994E-3</v>
      </c>
      <c r="AW317">
        <v>5.0099999999999999E-2</v>
      </c>
      <c r="AX317">
        <v>3.2000000000000002E-3</v>
      </c>
      <c r="AY317">
        <v>1.41E-2</v>
      </c>
      <c r="AZ317">
        <v>2.18E-2</v>
      </c>
      <c r="BA317">
        <v>3.8999999999999998E-3</v>
      </c>
      <c r="BB317">
        <v>3.8999999999999998E-3</v>
      </c>
      <c r="BC317">
        <v>8.1799999999999998E-2</v>
      </c>
      <c r="BD317">
        <v>6.83E-2</v>
      </c>
      <c r="BE317">
        <v>4.4000000000000003E-3</v>
      </c>
      <c r="BF317">
        <v>4.0000000000000001E-3</v>
      </c>
      <c r="BG317">
        <v>4.7000000000000002E-3</v>
      </c>
      <c r="BH317">
        <v>4.4999999999999997E-3</v>
      </c>
    </row>
    <row r="318" spans="1:60" x14ac:dyDescent="0.3">
      <c r="A318" t="s">
        <v>410</v>
      </c>
      <c r="B318" t="s">
        <v>287</v>
      </c>
      <c r="C318" t="s">
        <v>62</v>
      </c>
      <c r="D318" t="s">
        <v>63</v>
      </c>
      <c r="E318" t="s">
        <v>1203</v>
      </c>
      <c r="F318" s="15">
        <v>25.14</v>
      </c>
      <c r="G318" t="s">
        <v>294</v>
      </c>
      <c r="H318" t="s">
        <v>309</v>
      </c>
      <c r="I318" t="s">
        <v>313</v>
      </c>
      <c r="J318" t="s">
        <v>291</v>
      </c>
      <c r="K318">
        <v>5.1845999999999997</v>
      </c>
      <c r="L318">
        <v>5.3380999999999998</v>
      </c>
      <c r="M318">
        <v>11.926500000000001</v>
      </c>
      <c r="N318">
        <v>137.19929999999999</v>
      </c>
      <c r="O318">
        <v>4.3426999999999998</v>
      </c>
      <c r="P318">
        <v>5.4825999999999997</v>
      </c>
      <c r="Q318">
        <v>10.4031</v>
      </c>
      <c r="R318">
        <v>30.828299999999999</v>
      </c>
      <c r="S318">
        <v>1.5668</v>
      </c>
      <c r="T318">
        <v>3.3843000000000001</v>
      </c>
      <c r="U318">
        <v>6.4302000000000001</v>
      </c>
      <c r="V318">
        <v>13.0939</v>
      </c>
      <c r="W318">
        <v>3.0034999999999998</v>
      </c>
      <c r="X318">
        <v>1.0306</v>
      </c>
      <c r="Y318">
        <v>14.3147</v>
      </c>
      <c r="Z318">
        <v>22.907299999999999</v>
      </c>
      <c r="AA318">
        <v>1.5579000000000001</v>
      </c>
      <c r="AB318">
        <v>7.6852999999999998</v>
      </c>
      <c r="AC318">
        <v>8.6457999999999995</v>
      </c>
      <c r="AD318">
        <v>20.1403</v>
      </c>
      <c r="AE318">
        <v>60.9985</v>
      </c>
      <c r="AF318">
        <v>12.0268</v>
      </c>
      <c r="AG318">
        <v>3.3077999999999999</v>
      </c>
      <c r="AH318">
        <v>0.14169999999999999</v>
      </c>
      <c r="AI318">
        <v>2.5000000000000001E-3</v>
      </c>
      <c r="AJ318">
        <v>9.0200000000000002E-2</v>
      </c>
      <c r="AK318">
        <v>2.5999999999999999E-3</v>
      </c>
      <c r="AL318">
        <v>0.19339999999999999</v>
      </c>
      <c r="AM318">
        <v>4.3E-3</v>
      </c>
      <c r="AN318">
        <v>4.4000000000000003E-3</v>
      </c>
      <c r="AO318">
        <v>3.5000000000000001E-3</v>
      </c>
      <c r="AP318">
        <v>3.7000000000000002E-3</v>
      </c>
      <c r="AQ318">
        <v>4.0000000000000001E-3</v>
      </c>
      <c r="AR318">
        <v>2.8E-3</v>
      </c>
      <c r="AS318">
        <v>2.7000000000000001E-3</v>
      </c>
      <c r="AT318">
        <v>2.4199999999999999E-2</v>
      </c>
      <c r="AU318">
        <v>5.3E-3</v>
      </c>
      <c r="AV318">
        <v>9.1000000000000004E-3</v>
      </c>
      <c r="AW318">
        <v>3.6400000000000002E-2</v>
      </c>
      <c r="AX318">
        <v>3.2000000000000002E-3</v>
      </c>
      <c r="AY318">
        <v>3.3999999999999998E-3</v>
      </c>
      <c r="AZ318">
        <v>1.06E-2</v>
      </c>
      <c r="BA318">
        <v>3.8999999999999998E-3</v>
      </c>
      <c r="BB318">
        <v>3.8999999999999998E-3</v>
      </c>
      <c r="BC318">
        <v>8.6999999999999994E-2</v>
      </c>
      <c r="BD318">
        <v>2.2700000000000001E-2</v>
      </c>
      <c r="BE318">
        <v>4.4000000000000003E-3</v>
      </c>
      <c r="BF318">
        <v>4.0000000000000001E-3</v>
      </c>
      <c r="BG318">
        <v>4.7000000000000002E-3</v>
      </c>
      <c r="BH318">
        <v>4.4999999999999997E-3</v>
      </c>
    </row>
    <row r="319" spans="1:60" x14ac:dyDescent="0.3">
      <c r="A319" t="s">
        <v>411</v>
      </c>
      <c r="B319" t="s">
        <v>287</v>
      </c>
      <c r="C319" t="s">
        <v>62</v>
      </c>
      <c r="D319" t="s">
        <v>63</v>
      </c>
      <c r="E319" t="s">
        <v>1211</v>
      </c>
      <c r="F319" s="15">
        <v>34.950000000000003</v>
      </c>
      <c r="G319" t="s">
        <v>294</v>
      </c>
      <c r="H319" t="s">
        <v>295</v>
      </c>
      <c r="I319" t="s">
        <v>313</v>
      </c>
      <c r="J319" t="s">
        <v>291</v>
      </c>
      <c r="K319">
        <v>5.6824000000000003</v>
      </c>
      <c r="L319">
        <v>3.9647000000000001</v>
      </c>
      <c r="M319">
        <v>6.8856999999999999</v>
      </c>
      <c r="N319">
        <v>71.851100000000002</v>
      </c>
      <c r="O319">
        <v>2.4826000000000001</v>
      </c>
      <c r="P319">
        <v>2.8136999999999999</v>
      </c>
      <c r="Q319">
        <v>4.9042000000000003</v>
      </c>
      <c r="R319">
        <v>14.8893</v>
      </c>
      <c r="S319">
        <v>0.78239999999999998</v>
      </c>
      <c r="T319">
        <v>1.571</v>
      </c>
      <c r="U319">
        <v>3.0173999999999999</v>
      </c>
      <c r="V319">
        <v>8.0617999999999999</v>
      </c>
      <c r="W319">
        <v>2.6103999999999998</v>
      </c>
      <c r="X319">
        <v>0.30730000000000002</v>
      </c>
      <c r="Y319">
        <v>9.3171999999999997</v>
      </c>
      <c r="Z319">
        <v>14.1074</v>
      </c>
      <c r="AA319">
        <v>0.45329999999999998</v>
      </c>
      <c r="AB319">
        <v>5.0044000000000004</v>
      </c>
      <c r="AC319">
        <v>5.8146000000000004</v>
      </c>
      <c r="AD319">
        <v>9.9765999999999995</v>
      </c>
      <c r="AE319">
        <v>27.984400000000001</v>
      </c>
      <c r="AF319">
        <v>8.0365000000000002</v>
      </c>
      <c r="AG319">
        <v>1.5295000000000001</v>
      </c>
      <c r="AH319">
        <v>0.14169999999999999</v>
      </c>
      <c r="AI319">
        <v>2.5000000000000001E-3</v>
      </c>
      <c r="AJ319">
        <v>0.06</v>
      </c>
      <c r="AK319">
        <v>8.3000000000000001E-3</v>
      </c>
      <c r="AL319">
        <v>0.1323</v>
      </c>
      <c r="AM319">
        <v>4.3E-3</v>
      </c>
      <c r="AN319">
        <v>4.4000000000000003E-3</v>
      </c>
      <c r="AO319">
        <v>3.5000000000000001E-3</v>
      </c>
      <c r="AP319">
        <v>3.7000000000000002E-3</v>
      </c>
      <c r="AQ319">
        <v>4.0000000000000001E-3</v>
      </c>
      <c r="AR319">
        <v>2.8E-3</v>
      </c>
      <c r="AS319">
        <v>2.7000000000000001E-3</v>
      </c>
      <c r="AT319">
        <v>1.15E-2</v>
      </c>
      <c r="AU319">
        <v>5.3E-3</v>
      </c>
      <c r="AV319">
        <v>3.0000000000000001E-3</v>
      </c>
      <c r="AW319">
        <v>3.3E-3</v>
      </c>
      <c r="AX319">
        <v>3.2000000000000002E-3</v>
      </c>
      <c r="AY319">
        <v>3.3999999999999998E-3</v>
      </c>
      <c r="AZ319">
        <v>3.2000000000000002E-3</v>
      </c>
      <c r="BA319">
        <v>3.8999999999999998E-3</v>
      </c>
      <c r="BB319">
        <v>3.8999999999999998E-3</v>
      </c>
      <c r="BC319">
        <v>3.1800000000000002E-2</v>
      </c>
      <c r="BD319">
        <v>1.03E-2</v>
      </c>
      <c r="BE319">
        <v>4.4000000000000003E-3</v>
      </c>
      <c r="BF319">
        <v>4.0000000000000001E-3</v>
      </c>
      <c r="BG319">
        <v>4.7000000000000002E-3</v>
      </c>
      <c r="BH319">
        <v>4.4999999999999997E-3</v>
      </c>
    </row>
    <row r="320" spans="1:60" x14ac:dyDescent="0.3">
      <c r="A320" t="s">
        <v>412</v>
      </c>
      <c r="B320" t="s">
        <v>287</v>
      </c>
      <c r="C320" t="s">
        <v>67</v>
      </c>
      <c r="D320" t="s">
        <v>63</v>
      </c>
      <c r="E320" t="s">
        <v>1207</v>
      </c>
      <c r="F320" s="15">
        <v>34.53</v>
      </c>
      <c r="G320" t="s">
        <v>294</v>
      </c>
      <c r="H320" t="s">
        <v>316</v>
      </c>
      <c r="I320" t="s">
        <v>328</v>
      </c>
      <c r="J320" t="s">
        <v>291</v>
      </c>
      <c r="K320">
        <v>0.77959999999999996</v>
      </c>
      <c r="L320">
        <v>0.3805</v>
      </c>
      <c r="M320">
        <v>3.5156000000000001</v>
      </c>
      <c r="N320">
        <v>30.072399999999998</v>
      </c>
      <c r="O320">
        <v>0.28439999999999999</v>
      </c>
      <c r="P320">
        <v>0.44940000000000002</v>
      </c>
      <c r="Q320">
        <v>2.4367999999999999</v>
      </c>
      <c r="R320">
        <v>6.2398999999999996</v>
      </c>
      <c r="S320">
        <v>0.14449999999999999</v>
      </c>
      <c r="T320">
        <v>0.18</v>
      </c>
      <c r="U320">
        <v>1.385</v>
      </c>
      <c r="V320">
        <v>3.4828999999999999</v>
      </c>
      <c r="W320">
        <v>0.3735</v>
      </c>
      <c r="X320">
        <v>0.1595</v>
      </c>
      <c r="Y320">
        <v>4.4278000000000004</v>
      </c>
      <c r="Z320">
        <v>6.9394999999999998</v>
      </c>
      <c r="AA320">
        <v>0.12770000000000001</v>
      </c>
      <c r="AB320">
        <v>1.4774</v>
      </c>
      <c r="AC320">
        <v>1.9756</v>
      </c>
      <c r="AD320">
        <v>6.2877000000000001</v>
      </c>
      <c r="AE320">
        <v>15.2479</v>
      </c>
      <c r="AF320">
        <v>3.7871999999999999</v>
      </c>
      <c r="AG320">
        <v>0.20760000000000001</v>
      </c>
      <c r="AH320">
        <v>0.14169999999999999</v>
      </c>
      <c r="AI320">
        <v>2.5000000000000001E-3</v>
      </c>
      <c r="AJ320">
        <v>2.0799999999999999E-2</v>
      </c>
      <c r="AK320">
        <v>2.5999999999999999E-3</v>
      </c>
      <c r="AL320">
        <v>9.1399999999999995E-2</v>
      </c>
      <c r="AM320">
        <v>4.3E-3</v>
      </c>
      <c r="AN320">
        <v>4.4000000000000003E-3</v>
      </c>
      <c r="AO320">
        <v>3.5000000000000001E-3</v>
      </c>
      <c r="AP320">
        <v>3.7000000000000002E-3</v>
      </c>
      <c r="AQ320">
        <v>4.0000000000000001E-3</v>
      </c>
      <c r="AR320">
        <v>2.8E-3</v>
      </c>
      <c r="AS320">
        <v>2.7000000000000001E-3</v>
      </c>
      <c r="AT320">
        <v>1.6899999999999998E-2</v>
      </c>
      <c r="AU320">
        <v>5.3E-3</v>
      </c>
      <c r="AV320">
        <v>3.0000000000000001E-3</v>
      </c>
      <c r="AW320">
        <v>3.3E-3</v>
      </c>
      <c r="AX320">
        <v>3.2000000000000002E-3</v>
      </c>
      <c r="AY320">
        <v>3.3999999999999998E-3</v>
      </c>
      <c r="AZ320">
        <v>3.2000000000000002E-3</v>
      </c>
      <c r="BA320">
        <v>3.8999999999999998E-3</v>
      </c>
      <c r="BB320">
        <v>3.8999999999999998E-3</v>
      </c>
      <c r="BC320">
        <v>4.7399999999999998E-2</v>
      </c>
      <c r="BD320">
        <v>1.6199999999999999E-2</v>
      </c>
      <c r="BE320">
        <v>4.4000000000000003E-3</v>
      </c>
      <c r="BF320">
        <v>4.0000000000000001E-3</v>
      </c>
      <c r="BG320">
        <v>4.7000000000000002E-3</v>
      </c>
      <c r="BH320">
        <v>4.4999999999999997E-3</v>
      </c>
    </row>
    <row r="321" spans="1:60" x14ac:dyDescent="0.3">
      <c r="A321" t="s">
        <v>413</v>
      </c>
      <c r="B321" t="s">
        <v>287</v>
      </c>
      <c r="C321" t="s">
        <v>67</v>
      </c>
      <c r="D321" t="s">
        <v>63</v>
      </c>
      <c r="E321" t="s">
        <v>1203</v>
      </c>
      <c r="F321" s="15">
        <v>34.21</v>
      </c>
      <c r="G321" t="s">
        <v>294</v>
      </c>
      <c r="H321" t="s">
        <v>316</v>
      </c>
      <c r="I321" t="s">
        <v>317</v>
      </c>
      <c r="J321" t="s">
        <v>291</v>
      </c>
      <c r="K321">
        <v>12.124499999999999</v>
      </c>
      <c r="L321">
        <v>6.9958999999999998</v>
      </c>
      <c r="M321">
        <v>26.297499999999999</v>
      </c>
      <c r="N321">
        <v>203.7088</v>
      </c>
      <c r="O321">
        <v>7.3623000000000003</v>
      </c>
      <c r="P321">
        <v>7.0198999999999998</v>
      </c>
      <c r="Q321">
        <v>21.751799999999999</v>
      </c>
      <c r="R321">
        <v>48.875100000000003</v>
      </c>
      <c r="S321">
        <v>2.7723</v>
      </c>
      <c r="T321">
        <v>4.3582000000000001</v>
      </c>
      <c r="U321">
        <v>11.6998</v>
      </c>
      <c r="V321">
        <v>23.187100000000001</v>
      </c>
      <c r="W321">
        <v>5.9050000000000002</v>
      </c>
      <c r="X321">
        <v>1.353</v>
      </c>
      <c r="Y321">
        <v>28.330300000000001</v>
      </c>
      <c r="Z321">
        <v>41.841700000000003</v>
      </c>
      <c r="AA321">
        <v>1.5397000000000001</v>
      </c>
      <c r="AB321">
        <v>11.900700000000001</v>
      </c>
      <c r="AC321">
        <v>14.0015</v>
      </c>
      <c r="AD321">
        <v>37.3125</v>
      </c>
      <c r="AE321">
        <v>88.382499999999993</v>
      </c>
      <c r="AF321">
        <v>20.7257</v>
      </c>
      <c r="AG321">
        <v>2.2313000000000001</v>
      </c>
      <c r="AH321">
        <v>0.14169999999999999</v>
      </c>
      <c r="AI321">
        <v>1.7000000000000001E-2</v>
      </c>
      <c r="AJ321">
        <v>0.31009999999999999</v>
      </c>
      <c r="AK321">
        <v>2.8299999999999999E-2</v>
      </c>
      <c r="AL321">
        <v>0.43580000000000002</v>
      </c>
      <c r="AM321">
        <v>4.3E-3</v>
      </c>
      <c r="AN321">
        <v>4.4000000000000003E-3</v>
      </c>
      <c r="AO321">
        <v>3.5000000000000001E-3</v>
      </c>
      <c r="AP321">
        <v>5.3400000000000003E-2</v>
      </c>
      <c r="AQ321">
        <v>4.0000000000000001E-3</v>
      </c>
      <c r="AR321">
        <v>1.9800000000000002E-2</v>
      </c>
      <c r="AS321">
        <v>2.7000000000000001E-3</v>
      </c>
      <c r="AT321">
        <v>0.1145</v>
      </c>
      <c r="AU321">
        <v>5.3E-3</v>
      </c>
      <c r="AV321">
        <v>2.2200000000000001E-2</v>
      </c>
      <c r="AW321">
        <v>8.0399999999999999E-2</v>
      </c>
      <c r="AX321">
        <v>3.2000000000000002E-3</v>
      </c>
      <c r="AY321">
        <v>2.2200000000000001E-2</v>
      </c>
      <c r="AZ321">
        <v>5.3699999999999998E-2</v>
      </c>
      <c r="BA321">
        <v>3.8999999999999998E-3</v>
      </c>
      <c r="BB321">
        <v>1.17E-2</v>
      </c>
      <c r="BC321">
        <v>0.2344</v>
      </c>
      <c r="BD321">
        <v>0.12280000000000001</v>
      </c>
      <c r="BE321">
        <v>4.4000000000000003E-3</v>
      </c>
      <c r="BF321">
        <v>4.0000000000000001E-3</v>
      </c>
      <c r="BG321">
        <v>4.7000000000000002E-3</v>
      </c>
      <c r="BH321">
        <v>4.4999999999999997E-3</v>
      </c>
    </row>
    <row r="322" spans="1:60" x14ac:dyDescent="0.3">
      <c r="A322" t="s">
        <v>414</v>
      </c>
      <c r="B322" t="s">
        <v>287</v>
      </c>
      <c r="C322" t="s">
        <v>62</v>
      </c>
      <c r="D322" t="s">
        <v>63</v>
      </c>
      <c r="E322" t="s">
        <v>1211</v>
      </c>
      <c r="F322" s="15">
        <v>20.420000000000002</v>
      </c>
      <c r="G322" t="s">
        <v>294</v>
      </c>
      <c r="H322" t="s">
        <v>295</v>
      </c>
      <c r="I322" t="s">
        <v>296</v>
      </c>
      <c r="J322" t="s">
        <v>291</v>
      </c>
      <c r="K322">
        <v>11.3596</v>
      </c>
      <c r="L322">
        <v>4.6554000000000002</v>
      </c>
      <c r="M322">
        <v>21.614699999999999</v>
      </c>
      <c r="N322">
        <v>234.59649999999999</v>
      </c>
      <c r="O322">
        <v>5.9707999999999997</v>
      </c>
      <c r="P322">
        <v>5.0305999999999997</v>
      </c>
      <c r="Q322">
        <v>8.3673999999999999</v>
      </c>
      <c r="R322">
        <v>21.655899999999999</v>
      </c>
      <c r="S322">
        <v>0.14449999999999999</v>
      </c>
      <c r="T322">
        <v>1.6236999999999999</v>
      </c>
      <c r="U322">
        <v>4.8811999999999998</v>
      </c>
      <c r="V322">
        <v>11.6302</v>
      </c>
      <c r="W322">
        <v>1.1253</v>
      </c>
      <c r="X322">
        <v>0.85299999999999998</v>
      </c>
      <c r="Y322">
        <v>17.222000000000001</v>
      </c>
      <c r="Z322">
        <v>23.4053</v>
      </c>
      <c r="AA322">
        <v>1.1776</v>
      </c>
      <c r="AB322">
        <v>5.9748999999999999</v>
      </c>
      <c r="AC322">
        <v>5.4513999999999996</v>
      </c>
      <c r="AD322">
        <v>34.6629</v>
      </c>
      <c r="AE322">
        <v>90.049199999999999</v>
      </c>
      <c r="AF322">
        <v>16.4055</v>
      </c>
      <c r="AG322">
        <v>1.7687999999999999</v>
      </c>
      <c r="AH322">
        <v>0.14169999999999999</v>
      </c>
      <c r="AI322">
        <v>2.5000000000000001E-3</v>
      </c>
      <c r="AJ322">
        <v>0.224</v>
      </c>
      <c r="AK322">
        <v>1.54E-2</v>
      </c>
      <c r="AL322">
        <v>0.36309999999999998</v>
      </c>
      <c r="AM322">
        <v>4.3E-3</v>
      </c>
      <c r="AN322">
        <v>4.4000000000000003E-3</v>
      </c>
      <c r="AO322">
        <v>3.5000000000000001E-3</v>
      </c>
      <c r="AP322">
        <v>3.7000000000000002E-3</v>
      </c>
      <c r="AQ322">
        <v>4.0000000000000001E-3</v>
      </c>
      <c r="AR322">
        <v>2.8E-3</v>
      </c>
      <c r="AS322">
        <v>2.7000000000000001E-3</v>
      </c>
      <c r="AT322">
        <v>5.45E-2</v>
      </c>
      <c r="AU322">
        <v>5.3E-3</v>
      </c>
      <c r="AV322">
        <v>1.35E-2</v>
      </c>
      <c r="AW322">
        <v>6.5100000000000005E-2</v>
      </c>
      <c r="AX322">
        <v>3.2000000000000002E-3</v>
      </c>
      <c r="AY322">
        <v>3.3999999999999998E-3</v>
      </c>
      <c r="AZ322">
        <v>2.6800000000000001E-2</v>
      </c>
      <c r="BA322">
        <v>3.8999999999999998E-3</v>
      </c>
      <c r="BB322">
        <v>3.8999999999999998E-3</v>
      </c>
      <c r="BC322">
        <v>0.1305</v>
      </c>
      <c r="BD322">
        <v>8.7400000000000005E-2</v>
      </c>
      <c r="BE322">
        <v>4.4000000000000003E-3</v>
      </c>
      <c r="BF322">
        <v>4.0000000000000001E-3</v>
      </c>
      <c r="BG322">
        <v>4.7000000000000002E-3</v>
      </c>
      <c r="BH322">
        <v>4.4999999999999997E-3</v>
      </c>
    </row>
    <row r="323" spans="1:60" x14ac:dyDescent="0.3">
      <c r="A323" t="s">
        <v>415</v>
      </c>
      <c r="B323" t="s">
        <v>287</v>
      </c>
      <c r="C323" t="s">
        <v>62</v>
      </c>
      <c r="D323" t="s">
        <v>63</v>
      </c>
      <c r="E323" t="s">
        <v>1208</v>
      </c>
      <c r="F323" s="15">
        <v>24.06</v>
      </c>
      <c r="G323" t="s">
        <v>294</v>
      </c>
      <c r="H323" t="s">
        <v>309</v>
      </c>
      <c r="I323" t="s">
        <v>296</v>
      </c>
      <c r="J323" t="s">
        <v>291</v>
      </c>
      <c r="K323">
        <v>2.2694999999999999</v>
      </c>
      <c r="L323">
        <v>1.2121999999999999</v>
      </c>
      <c r="M323">
        <v>3.7408000000000001</v>
      </c>
      <c r="N323">
        <v>50.909500000000001</v>
      </c>
      <c r="O323">
        <v>1.4192</v>
      </c>
      <c r="P323">
        <v>1.1451</v>
      </c>
      <c r="Q323">
        <v>2.5270999999999999</v>
      </c>
      <c r="R323">
        <v>7.7946999999999997</v>
      </c>
      <c r="S323">
        <v>0.14449999999999999</v>
      </c>
      <c r="T323">
        <v>0.40050000000000002</v>
      </c>
      <c r="U323">
        <v>1.6665000000000001</v>
      </c>
      <c r="V323">
        <v>5.4344000000000001</v>
      </c>
      <c r="W323">
        <v>0.88619999999999999</v>
      </c>
      <c r="X323">
        <v>0.1595</v>
      </c>
      <c r="Y323">
        <v>6.0328999999999997</v>
      </c>
      <c r="Z323">
        <v>10.5884</v>
      </c>
      <c r="AA323">
        <v>0.12770000000000001</v>
      </c>
      <c r="AB323">
        <v>2.4784999999999999</v>
      </c>
      <c r="AC323">
        <v>3.9394999999999998</v>
      </c>
      <c r="AD323">
        <v>8.0578000000000003</v>
      </c>
      <c r="AE323">
        <v>26.523299999999999</v>
      </c>
      <c r="AF323">
        <v>6.9802999999999997</v>
      </c>
      <c r="AG323">
        <v>0.20760000000000001</v>
      </c>
      <c r="AH323">
        <v>0.14169999999999999</v>
      </c>
      <c r="AI323">
        <v>2.5000000000000001E-3</v>
      </c>
      <c r="AJ323">
        <v>3.7400000000000003E-2</v>
      </c>
      <c r="AK323">
        <v>2.5999999999999999E-3</v>
      </c>
      <c r="AL323">
        <v>0.11409999999999999</v>
      </c>
      <c r="AM323">
        <v>4.3E-3</v>
      </c>
      <c r="AN323">
        <v>4.4000000000000003E-3</v>
      </c>
      <c r="AO323">
        <v>3.5000000000000001E-3</v>
      </c>
      <c r="AP323">
        <v>3.7000000000000002E-3</v>
      </c>
      <c r="AQ323">
        <v>4.0000000000000001E-3</v>
      </c>
      <c r="AR323">
        <v>2.8E-3</v>
      </c>
      <c r="AS323">
        <v>2.7000000000000001E-3</v>
      </c>
      <c r="AT323">
        <v>2.41E-2</v>
      </c>
      <c r="AU323">
        <v>5.3E-3</v>
      </c>
      <c r="AV323">
        <v>3.0000000000000001E-3</v>
      </c>
      <c r="AW323">
        <v>2.46E-2</v>
      </c>
      <c r="AX323">
        <v>3.2000000000000002E-3</v>
      </c>
      <c r="AY323">
        <v>3.3999999999999998E-3</v>
      </c>
      <c r="AZ323">
        <v>1.43E-2</v>
      </c>
      <c r="BA323">
        <v>3.8999999999999998E-3</v>
      </c>
      <c r="BB323">
        <v>3.8999999999999998E-3</v>
      </c>
      <c r="BC323">
        <v>8.4900000000000003E-2</v>
      </c>
      <c r="BD323">
        <v>3.5299999999999998E-2</v>
      </c>
      <c r="BE323">
        <v>4.4000000000000003E-3</v>
      </c>
      <c r="BF323">
        <v>4.0000000000000001E-3</v>
      </c>
      <c r="BG323">
        <v>4.7000000000000002E-3</v>
      </c>
      <c r="BH323">
        <v>4.4999999999999997E-3</v>
      </c>
    </row>
    <row r="324" spans="1:60" x14ac:dyDescent="0.3">
      <c r="A324" t="s">
        <v>416</v>
      </c>
      <c r="B324" t="s">
        <v>287</v>
      </c>
      <c r="C324" t="s">
        <v>62</v>
      </c>
      <c r="D324" t="s">
        <v>63</v>
      </c>
      <c r="E324" t="s">
        <v>1204</v>
      </c>
      <c r="F324" s="15">
        <v>26.12</v>
      </c>
      <c r="G324" t="s">
        <v>294</v>
      </c>
      <c r="H324" t="s">
        <v>330</v>
      </c>
      <c r="I324" t="s">
        <v>296</v>
      </c>
      <c r="J324" t="s">
        <v>291</v>
      </c>
      <c r="K324">
        <v>27.337399999999999</v>
      </c>
      <c r="L324">
        <v>12.6145</v>
      </c>
      <c r="M324">
        <v>31.985199999999999</v>
      </c>
      <c r="N324">
        <v>427.1927</v>
      </c>
      <c r="O324">
        <v>16.324200000000001</v>
      </c>
      <c r="P324">
        <v>12.627599999999999</v>
      </c>
      <c r="Q324">
        <v>19.5929</v>
      </c>
      <c r="R324">
        <v>65.9221</v>
      </c>
      <c r="S324">
        <v>2.6583999999999999</v>
      </c>
      <c r="T324">
        <v>6.9783999999999997</v>
      </c>
      <c r="U324">
        <v>12.1845</v>
      </c>
      <c r="V324">
        <v>42.286200000000001</v>
      </c>
      <c r="W324">
        <v>9.2783999999999995</v>
      </c>
      <c r="X324">
        <v>1.9925999999999999</v>
      </c>
      <c r="Y324">
        <v>47.827199999999998</v>
      </c>
      <c r="Z324">
        <v>91.459199999999996</v>
      </c>
      <c r="AA324">
        <v>1.7608999999999999</v>
      </c>
      <c r="AB324">
        <v>17.189499999999999</v>
      </c>
      <c r="AC324">
        <v>27.352699999999999</v>
      </c>
      <c r="AD324">
        <v>58.951300000000003</v>
      </c>
      <c r="AE324">
        <v>193.52719999999999</v>
      </c>
      <c r="AF324">
        <v>72.679900000000004</v>
      </c>
      <c r="AG324">
        <v>5.5182000000000002</v>
      </c>
      <c r="AH324">
        <v>0.14169999999999999</v>
      </c>
      <c r="AI324">
        <v>2.87E-2</v>
      </c>
      <c r="AJ324">
        <v>0.53590000000000004</v>
      </c>
      <c r="AK324">
        <v>9.0700000000000003E-2</v>
      </c>
      <c r="AL324">
        <v>1.0582</v>
      </c>
      <c r="AM324">
        <v>9.0800000000000006E-2</v>
      </c>
      <c r="AN324">
        <v>4.4000000000000003E-3</v>
      </c>
      <c r="AO324">
        <v>7.0800000000000002E-2</v>
      </c>
      <c r="AP324">
        <v>0.1188</v>
      </c>
      <c r="AQ324">
        <v>4.0000000000000001E-3</v>
      </c>
      <c r="AR324">
        <v>5.8799999999999998E-2</v>
      </c>
      <c r="AS324">
        <v>2.7199999999999998E-2</v>
      </c>
      <c r="AT324">
        <v>0.24929999999999999</v>
      </c>
      <c r="AU324">
        <v>5.3E-3</v>
      </c>
      <c r="AV324">
        <v>0.1358</v>
      </c>
      <c r="AW324">
        <v>0.31059999999999999</v>
      </c>
      <c r="AX324">
        <v>1.66E-2</v>
      </c>
      <c r="AY324">
        <v>0.1159</v>
      </c>
      <c r="AZ324">
        <v>0.1532</v>
      </c>
      <c r="BA324">
        <v>1.55E-2</v>
      </c>
      <c r="BB324">
        <v>3.7999999999999999E-2</v>
      </c>
      <c r="BC324">
        <v>0.42480000000000001</v>
      </c>
      <c r="BD324">
        <v>0.30370000000000003</v>
      </c>
      <c r="BE324">
        <v>4.4000000000000003E-3</v>
      </c>
      <c r="BF324">
        <v>0.109</v>
      </c>
      <c r="BG324">
        <v>1.7500000000000002E-2</v>
      </c>
      <c r="BH324">
        <v>4.4999999999999997E-3</v>
      </c>
    </row>
    <row r="325" spans="1:60" x14ac:dyDescent="0.3">
      <c r="A325" t="s">
        <v>417</v>
      </c>
      <c r="B325" t="s">
        <v>287</v>
      </c>
      <c r="C325" t="s">
        <v>62</v>
      </c>
      <c r="D325" t="s">
        <v>63</v>
      </c>
      <c r="E325" t="s">
        <v>1213</v>
      </c>
      <c r="F325" s="15">
        <v>26.99</v>
      </c>
      <c r="G325" t="s">
        <v>288</v>
      </c>
      <c r="H325" t="s">
        <v>295</v>
      </c>
      <c r="I325" t="s">
        <v>328</v>
      </c>
      <c r="J325" t="s">
        <v>291</v>
      </c>
      <c r="K325">
        <v>14.274900000000001</v>
      </c>
      <c r="L325">
        <v>9.0679999999999996</v>
      </c>
      <c r="M325">
        <v>22.577500000000001</v>
      </c>
      <c r="N325">
        <v>256.78570000000002</v>
      </c>
      <c r="O325">
        <v>9.4215</v>
      </c>
      <c r="P325">
        <v>8.0244</v>
      </c>
      <c r="Q325">
        <v>15.255599999999999</v>
      </c>
      <c r="R325">
        <v>47.045499999999997</v>
      </c>
      <c r="S325">
        <v>2.8896999999999999</v>
      </c>
      <c r="T325">
        <v>4.9503000000000004</v>
      </c>
      <c r="U325">
        <v>8.8228000000000009</v>
      </c>
      <c r="V325">
        <v>24.257999999999999</v>
      </c>
      <c r="W325">
        <v>6.8802000000000003</v>
      </c>
      <c r="X325">
        <v>1.6252</v>
      </c>
      <c r="Y325">
        <v>27.949000000000002</v>
      </c>
      <c r="Z325">
        <v>46.635199999999998</v>
      </c>
      <c r="AA325">
        <v>1.5964</v>
      </c>
      <c r="AB325">
        <v>14.1448</v>
      </c>
      <c r="AC325">
        <v>19.160499999999999</v>
      </c>
      <c r="AD325">
        <v>33.9315</v>
      </c>
      <c r="AE325">
        <v>94.792100000000005</v>
      </c>
      <c r="AF325">
        <v>29.495699999999999</v>
      </c>
      <c r="AG325">
        <v>4.6375000000000002</v>
      </c>
      <c r="AH325">
        <v>1.2214</v>
      </c>
      <c r="AI325">
        <v>3.2899999999999999E-2</v>
      </c>
      <c r="AJ325">
        <v>0.43259999999999998</v>
      </c>
      <c r="AK325">
        <v>6.8000000000000005E-2</v>
      </c>
      <c r="AL325">
        <v>0.53149999999999997</v>
      </c>
      <c r="AM325">
        <v>4.5600000000000002E-2</v>
      </c>
      <c r="AN325">
        <v>4.4000000000000003E-3</v>
      </c>
      <c r="AO325">
        <v>2.3400000000000001E-2</v>
      </c>
      <c r="AP325">
        <v>7.1400000000000005E-2</v>
      </c>
      <c r="AQ325">
        <v>4.0000000000000001E-3</v>
      </c>
      <c r="AR325">
        <v>2.4899999999999999E-2</v>
      </c>
      <c r="AS325">
        <v>2.46E-2</v>
      </c>
      <c r="AT325">
        <v>0.1013</v>
      </c>
      <c r="AU325">
        <v>5.3E-3</v>
      </c>
      <c r="AV325">
        <v>2.9399999999999999E-2</v>
      </c>
      <c r="AW325">
        <v>0.1036</v>
      </c>
      <c r="AX325">
        <v>1.2800000000000001E-2</v>
      </c>
      <c r="AY325">
        <v>4.7399999999999998E-2</v>
      </c>
      <c r="AZ325">
        <v>7.2499999999999995E-2</v>
      </c>
      <c r="BA325">
        <v>3.8999999999999998E-3</v>
      </c>
      <c r="BB325">
        <v>1.89E-2</v>
      </c>
      <c r="BC325">
        <v>0.19739999999999999</v>
      </c>
      <c r="BD325">
        <v>0.12509999999999999</v>
      </c>
      <c r="BE325">
        <v>4.4000000000000003E-3</v>
      </c>
      <c r="BF325">
        <v>2.64E-2</v>
      </c>
      <c r="BG325">
        <v>4.7000000000000002E-3</v>
      </c>
      <c r="BH325">
        <v>4.4999999999999997E-3</v>
      </c>
    </row>
    <row r="326" spans="1:60" ht="12" customHeight="1" x14ac:dyDescent="0.3">
      <c r="A326" t="s">
        <v>418</v>
      </c>
      <c r="B326" t="s">
        <v>287</v>
      </c>
      <c r="C326" t="s">
        <v>62</v>
      </c>
      <c r="D326" t="s">
        <v>128</v>
      </c>
      <c r="E326" t="s">
        <v>1207</v>
      </c>
      <c r="F326" s="15">
        <v>28.08</v>
      </c>
      <c r="G326" t="s">
        <v>294</v>
      </c>
      <c r="H326" t="s">
        <v>298</v>
      </c>
      <c r="I326" t="s">
        <v>313</v>
      </c>
      <c r="J326" t="s">
        <v>291</v>
      </c>
      <c r="K326">
        <v>13.5517</v>
      </c>
      <c r="L326">
        <v>8.4977999999999998</v>
      </c>
      <c r="M326">
        <v>21.391999999999999</v>
      </c>
      <c r="N326">
        <v>202.5025</v>
      </c>
      <c r="O326">
        <v>5.9108999999999998</v>
      </c>
      <c r="P326">
        <v>8.1097000000000001</v>
      </c>
      <c r="Q326">
        <v>16.498899999999999</v>
      </c>
      <c r="R326">
        <v>40.329700000000003</v>
      </c>
      <c r="S326">
        <v>1.1644000000000001</v>
      </c>
      <c r="T326">
        <v>4.4641000000000002</v>
      </c>
      <c r="U326">
        <v>10.0442</v>
      </c>
      <c r="V326">
        <v>24.191700000000001</v>
      </c>
      <c r="W326">
        <v>6.8472</v>
      </c>
      <c r="X326">
        <v>2.0017</v>
      </c>
      <c r="Y326">
        <v>29.6569</v>
      </c>
      <c r="Z326">
        <v>37.262</v>
      </c>
      <c r="AA326">
        <v>2.1240999999999999</v>
      </c>
      <c r="AB326">
        <v>13.4353</v>
      </c>
      <c r="AC326">
        <v>13.704499999999999</v>
      </c>
      <c r="AD326">
        <v>35.732100000000003</v>
      </c>
      <c r="AE326">
        <v>78.968400000000003</v>
      </c>
      <c r="AF326">
        <v>22.338000000000001</v>
      </c>
      <c r="AG326">
        <v>4.0677000000000003</v>
      </c>
      <c r="AH326">
        <v>0.51739999999999997</v>
      </c>
      <c r="AI326">
        <v>2.18E-2</v>
      </c>
      <c r="AJ326">
        <v>0.30349999999999999</v>
      </c>
      <c r="AK326">
        <v>4.5699999999999998E-2</v>
      </c>
      <c r="AL326">
        <v>0.41</v>
      </c>
      <c r="AM326">
        <v>2.6499999999999999E-2</v>
      </c>
      <c r="AN326">
        <v>4.4000000000000003E-3</v>
      </c>
      <c r="AO326">
        <v>2.5100000000000001E-2</v>
      </c>
      <c r="AP326">
        <v>6.08E-2</v>
      </c>
      <c r="AQ326">
        <v>7.1999999999999998E-3</v>
      </c>
      <c r="AR326">
        <v>2.18E-2</v>
      </c>
      <c r="AS326">
        <v>1.11E-2</v>
      </c>
      <c r="AT326">
        <v>0.107</v>
      </c>
      <c r="AU326">
        <v>5.3E-3</v>
      </c>
      <c r="AV326">
        <v>2.0299999999999999E-2</v>
      </c>
      <c r="AW326">
        <v>7.2999999999999995E-2</v>
      </c>
      <c r="AX326">
        <v>1.03E-2</v>
      </c>
      <c r="AY326">
        <v>3.2099999999999997E-2</v>
      </c>
      <c r="AZ326">
        <v>6.2300000000000001E-2</v>
      </c>
      <c r="BA326">
        <v>3.8999999999999998E-3</v>
      </c>
      <c r="BB326">
        <v>1.46E-2</v>
      </c>
      <c r="BC326">
        <v>0.1457</v>
      </c>
      <c r="BD326">
        <v>0.1157</v>
      </c>
      <c r="BE326">
        <v>4.4000000000000003E-3</v>
      </c>
      <c r="BF326">
        <v>1.9699999999999999E-2</v>
      </c>
      <c r="BG326">
        <v>4.7000000000000002E-3</v>
      </c>
      <c r="BH326">
        <v>4.4999999999999997E-3</v>
      </c>
    </row>
    <row r="327" spans="1:60" x14ac:dyDescent="0.3">
      <c r="A327" t="s">
        <v>419</v>
      </c>
      <c r="B327" t="s">
        <v>287</v>
      </c>
      <c r="C327" t="s">
        <v>62</v>
      </c>
      <c r="D327" t="s">
        <v>128</v>
      </c>
      <c r="E327" t="s">
        <v>1211</v>
      </c>
      <c r="F327" s="15">
        <v>32.11</v>
      </c>
      <c r="G327" t="s">
        <v>294</v>
      </c>
      <c r="H327" t="s">
        <v>295</v>
      </c>
      <c r="I327" t="s">
        <v>296</v>
      </c>
      <c r="J327" t="s">
        <v>291</v>
      </c>
      <c r="K327">
        <v>8.4588000000000001</v>
      </c>
      <c r="L327">
        <v>5.3903999999999996</v>
      </c>
      <c r="M327">
        <v>16.931100000000001</v>
      </c>
      <c r="N327">
        <v>156.05350000000001</v>
      </c>
      <c r="O327">
        <v>5.3151000000000002</v>
      </c>
      <c r="P327">
        <v>4.4358000000000004</v>
      </c>
      <c r="Q327">
        <v>10.1433</v>
      </c>
      <c r="R327">
        <v>25.5398</v>
      </c>
      <c r="S327">
        <v>0.70420000000000005</v>
      </c>
      <c r="T327">
        <v>2.1905000000000001</v>
      </c>
      <c r="U327">
        <v>6.3524000000000003</v>
      </c>
      <c r="V327">
        <v>15.9261</v>
      </c>
      <c r="W327">
        <v>3.8347000000000002</v>
      </c>
      <c r="X327">
        <v>1.0598000000000001</v>
      </c>
      <c r="Y327">
        <v>19.5244</v>
      </c>
      <c r="Z327">
        <v>27.5411</v>
      </c>
      <c r="AA327">
        <v>1.0213000000000001</v>
      </c>
      <c r="AB327">
        <v>7.8758999999999997</v>
      </c>
      <c r="AC327">
        <v>9.1371000000000002</v>
      </c>
      <c r="AD327">
        <v>25.340399999999999</v>
      </c>
      <c r="AE327">
        <v>57.150599999999997</v>
      </c>
      <c r="AF327">
        <v>17.101700000000001</v>
      </c>
      <c r="AG327">
        <v>1.6628000000000001</v>
      </c>
      <c r="AH327">
        <v>0.14169999999999999</v>
      </c>
      <c r="AI327">
        <v>2.3800000000000002E-2</v>
      </c>
      <c r="AJ327">
        <v>0.33389999999999997</v>
      </c>
      <c r="AK327">
        <v>3.9699999999999999E-2</v>
      </c>
      <c r="AL327">
        <v>0.47620000000000001</v>
      </c>
      <c r="AM327">
        <v>3.95E-2</v>
      </c>
      <c r="AN327">
        <v>4.4000000000000003E-3</v>
      </c>
      <c r="AO327">
        <v>1.7299999999999999E-2</v>
      </c>
      <c r="AP327">
        <v>6.54E-2</v>
      </c>
      <c r="AQ327">
        <v>4.0000000000000001E-3</v>
      </c>
      <c r="AR327">
        <v>1.7299999999999999E-2</v>
      </c>
      <c r="AS327">
        <v>1.9800000000000002E-2</v>
      </c>
      <c r="AT327">
        <v>0.1115</v>
      </c>
      <c r="AU327">
        <v>5.3E-3</v>
      </c>
      <c r="AV327">
        <v>2.29E-2</v>
      </c>
      <c r="AW327">
        <v>9.0700000000000003E-2</v>
      </c>
      <c r="AX327">
        <v>3.2000000000000002E-3</v>
      </c>
      <c r="AY327">
        <v>4.4999999999999998E-2</v>
      </c>
      <c r="AZ327">
        <v>6.25E-2</v>
      </c>
      <c r="BA327">
        <v>3.8999999999999998E-3</v>
      </c>
      <c r="BB327">
        <v>2.8400000000000002E-2</v>
      </c>
      <c r="BC327">
        <v>0.219</v>
      </c>
      <c r="BD327">
        <v>0.15720000000000001</v>
      </c>
      <c r="BE327">
        <v>4.4000000000000003E-3</v>
      </c>
      <c r="BF327">
        <v>4.6699999999999998E-2</v>
      </c>
      <c r="BG327">
        <v>4.7000000000000002E-3</v>
      </c>
      <c r="BH327">
        <v>4.4999999999999997E-3</v>
      </c>
    </row>
    <row r="328" spans="1:60" x14ac:dyDescent="0.3">
      <c r="A328" t="s">
        <v>420</v>
      </c>
      <c r="B328" t="s">
        <v>287</v>
      </c>
      <c r="C328" t="s">
        <v>62</v>
      </c>
      <c r="D328" t="s">
        <v>128</v>
      </c>
      <c r="E328" t="s">
        <v>1212</v>
      </c>
      <c r="F328" s="15">
        <v>32.14</v>
      </c>
      <c r="G328" t="s">
        <v>294</v>
      </c>
      <c r="H328" t="s">
        <v>295</v>
      </c>
      <c r="I328" t="s">
        <v>303</v>
      </c>
      <c r="J328" t="s">
        <v>304</v>
      </c>
      <c r="K328">
        <v>4.6856</v>
      </c>
      <c r="L328">
        <v>3.1255999999999999</v>
      </c>
      <c r="M328">
        <v>10.073499999999999</v>
      </c>
      <c r="N328">
        <v>106.1782</v>
      </c>
      <c r="O328">
        <v>4.1064999999999996</v>
      </c>
      <c r="P328">
        <v>3.4521999999999999</v>
      </c>
      <c r="Q328">
        <v>9.6213999999999995</v>
      </c>
      <c r="R328">
        <v>27.173300000000001</v>
      </c>
      <c r="S328">
        <v>1.8277000000000001</v>
      </c>
      <c r="T328">
        <v>2.5708000000000002</v>
      </c>
      <c r="U328">
        <v>5.7046999999999999</v>
      </c>
      <c r="V328">
        <v>12.946199999999999</v>
      </c>
      <c r="W328">
        <v>2.8573</v>
      </c>
      <c r="X328">
        <v>0.64149999999999996</v>
      </c>
      <c r="Y328">
        <v>12.676600000000001</v>
      </c>
      <c r="Z328">
        <v>20.615300000000001</v>
      </c>
      <c r="AA328">
        <v>0.78610000000000002</v>
      </c>
      <c r="AB328">
        <v>6.2911999999999999</v>
      </c>
      <c r="AC328">
        <v>7.8102</v>
      </c>
      <c r="AD328">
        <v>16.426500000000001</v>
      </c>
      <c r="AE328">
        <v>45.836500000000001</v>
      </c>
      <c r="AF328">
        <v>12.5587</v>
      </c>
      <c r="AG328">
        <v>1.9726999999999999</v>
      </c>
      <c r="AH328">
        <v>0.14169999999999999</v>
      </c>
      <c r="AI328">
        <v>2.5000000000000001E-3</v>
      </c>
      <c r="AJ328">
        <v>7.2400000000000006E-2</v>
      </c>
      <c r="AK328">
        <v>2.5999999999999999E-3</v>
      </c>
      <c r="AL328">
        <v>0.1074</v>
      </c>
      <c r="AM328">
        <v>4.3E-3</v>
      </c>
      <c r="AN328">
        <v>4.4000000000000003E-3</v>
      </c>
      <c r="AO328">
        <v>3.5000000000000001E-3</v>
      </c>
      <c r="AP328">
        <v>3.7000000000000002E-3</v>
      </c>
      <c r="AQ328">
        <v>4.0000000000000001E-3</v>
      </c>
      <c r="AR328">
        <v>2.8E-3</v>
      </c>
      <c r="AS328">
        <v>2.7000000000000001E-3</v>
      </c>
      <c r="AT328">
        <v>9.2999999999999992E-3</v>
      </c>
      <c r="AU328">
        <v>5.3E-3</v>
      </c>
      <c r="AV328">
        <v>3.0000000000000001E-3</v>
      </c>
      <c r="AW328">
        <v>1.6299999999999999E-2</v>
      </c>
      <c r="AX328">
        <v>3.2000000000000002E-3</v>
      </c>
      <c r="AY328">
        <v>3.3999999999999998E-3</v>
      </c>
      <c r="AZ328">
        <v>3.2000000000000002E-3</v>
      </c>
      <c r="BA328">
        <v>3.8999999999999998E-3</v>
      </c>
      <c r="BB328">
        <v>3.8999999999999998E-3</v>
      </c>
      <c r="BC328">
        <v>4.0399999999999998E-2</v>
      </c>
      <c r="BD328">
        <v>1.6799999999999999E-2</v>
      </c>
      <c r="BE328">
        <v>4.4000000000000003E-3</v>
      </c>
      <c r="BF328">
        <v>4.0000000000000001E-3</v>
      </c>
      <c r="BG328">
        <v>4.7000000000000002E-3</v>
      </c>
      <c r="BH328">
        <v>4.4999999999999997E-3</v>
      </c>
    </row>
    <row r="329" spans="1:60" x14ac:dyDescent="0.3">
      <c r="A329" t="s">
        <v>421</v>
      </c>
      <c r="B329" t="s">
        <v>287</v>
      </c>
      <c r="C329" t="s">
        <v>62</v>
      </c>
      <c r="D329" t="s">
        <v>128</v>
      </c>
      <c r="E329" t="s">
        <v>1207</v>
      </c>
      <c r="F329" s="15">
        <v>27.72</v>
      </c>
      <c r="G329" t="s">
        <v>294</v>
      </c>
      <c r="H329" t="s">
        <v>298</v>
      </c>
      <c r="I329" t="s">
        <v>313</v>
      </c>
      <c r="J329" t="s">
        <v>291</v>
      </c>
      <c r="K329">
        <v>17.6938</v>
      </c>
      <c r="L329">
        <v>12.2933</v>
      </c>
      <c r="M329">
        <v>26.544899999999998</v>
      </c>
      <c r="N329">
        <v>337.66390000000001</v>
      </c>
      <c r="O329">
        <v>15.121600000000001</v>
      </c>
      <c r="P329">
        <v>11.6355</v>
      </c>
      <c r="Q329">
        <v>18.436599999999999</v>
      </c>
      <c r="R329">
        <v>53.691600000000001</v>
      </c>
      <c r="S329">
        <v>1.6617</v>
      </c>
      <c r="T329">
        <v>6.8255999999999997</v>
      </c>
      <c r="U329">
        <v>13.520200000000001</v>
      </c>
      <c r="V329">
        <v>43.864800000000002</v>
      </c>
      <c r="W329">
        <v>10.9384</v>
      </c>
      <c r="X329">
        <v>2.6875</v>
      </c>
      <c r="Y329">
        <v>48.6464</v>
      </c>
      <c r="Z329">
        <v>76.335400000000007</v>
      </c>
      <c r="AA329">
        <v>3.3936000000000002</v>
      </c>
      <c r="AB329">
        <v>21.996400000000001</v>
      </c>
      <c r="AC329">
        <v>26.585000000000001</v>
      </c>
      <c r="AD329">
        <v>61.235199999999999</v>
      </c>
      <c r="AE329">
        <v>181.5652</v>
      </c>
      <c r="AF329">
        <v>50.443800000000003</v>
      </c>
      <c r="AG329">
        <v>8.2338000000000005</v>
      </c>
      <c r="AH329">
        <v>0.80230000000000001</v>
      </c>
      <c r="AI329">
        <v>2.5000000000000001E-3</v>
      </c>
      <c r="AJ329">
        <v>0.64610000000000001</v>
      </c>
      <c r="AK329">
        <v>4.9099999999999998E-2</v>
      </c>
      <c r="AL329">
        <v>0.99150000000000005</v>
      </c>
      <c r="AM329">
        <v>8.3299999999999999E-2</v>
      </c>
      <c r="AN329">
        <v>4.4000000000000003E-3</v>
      </c>
      <c r="AO329">
        <v>3.15E-2</v>
      </c>
      <c r="AP329">
        <v>0.1104</v>
      </c>
      <c r="AQ329">
        <v>4.0000000000000001E-3</v>
      </c>
      <c r="AR329">
        <v>2.81E-2</v>
      </c>
      <c r="AS329">
        <v>2.7000000000000001E-3</v>
      </c>
      <c r="AT329">
        <v>0.23980000000000001</v>
      </c>
      <c r="AU329">
        <v>5.3E-3</v>
      </c>
      <c r="AV329">
        <v>4.65E-2</v>
      </c>
      <c r="AW329">
        <v>0.19750000000000001</v>
      </c>
      <c r="AX329">
        <v>3.2000000000000002E-3</v>
      </c>
      <c r="AY329">
        <v>5.7099999999999998E-2</v>
      </c>
      <c r="AZ329">
        <v>0.13769999999999999</v>
      </c>
      <c r="BA329">
        <v>3.8999999999999998E-3</v>
      </c>
      <c r="BB329">
        <v>2.3900000000000001E-2</v>
      </c>
      <c r="BC329">
        <v>0.60209999999999997</v>
      </c>
      <c r="BD329">
        <v>0.33579999999999999</v>
      </c>
      <c r="BE329">
        <v>4.4000000000000003E-3</v>
      </c>
      <c r="BF329">
        <v>4.0000000000000001E-3</v>
      </c>
      <c r="BG329">
        <v>4.7000000000000002E-3</v>
      </c>
      <c r="BH329">
        <v>4.4999999999999997E-3</v>
      </c>
    </row>
    <row r="330" spans="1:60" ht="17.25" customHeight="1" x14ac:dyDescent="0.3">
      <c r="A330" t="s">
        <v>422</v>
      </c>
      <c r="B330" t="s">
        <v>287</v>
      </c>
      <c r="C330" t="s">
        <v>67</v>
      </c>
      <c r="D330" t="s">
        <v>128</v>
      </c>
      <c r="E330" t="s">
        <v>1205</v>
      </c>
      <c r="F330" s="15">
        <v>18.309999999999999</v>
      </c>
      <c r="G330" t="s">
        <v>423</v>
      </c>
      <c r="K330">
        <v>15.617100000000001</v>
      </c>
      <c r="L330">
        <v>10.8948</v>
      </c>
      <c r="M330">
        <v>25.075900000000001</v>
      </c>
      <c r="N330">
        <v>269.71319999999997</v>
      </c>
      <c r="O330">
        <v>10.9161</v>
      </c>
      <c r="P330">
        <v>8.9603999999999999</v>
      </c>
      <c r="Q330">
        <v>16.1388</v>
      </c>
      <c r="R330">
        <v>40.299199999999999</v>
      </c>
      <c r="S330">
        <v>0.14449999999999999</v>
      </c>
      <c r="T330">
        <v>5.4489000000000001</v>
      </c>
      <c r="U330">
        <v>12.108599999999999</v>
      </c>
      <c r="V330">
        <v>27.482800000000001</v>
      </c>
      <c r="W330">
        <v>8.1813000000000002</v>
      </c>
      <c r="X330">
        <v>1.6305000000000001</v>
      </c>
      <c r="Y330">
        <v>35.485100000000003</v>
      </c>
      <c r="Z330">
        <v>48.556100000000001</v>
      </c>
      <c r="AA330">
        <v>1.9034</v>
      </c>
      <c r="AB330">
        <v>16.537199999999999</v>
      </c>
      <c r="AC330">
        <v>19.206600000000002</v>
      </c>
      <c r="AD330">
        <v>43.978400000000001</v>
      </c>
      <c r="AE330">
        <v>100.9104</v>
      </c>
      <c r="AF330">
        <v>28.0151</v>
      </c>
      <c r="AG330">
        <v>3.3597000000000001</v>
      </c>
      <c r="AH330">
        <v>0.14169999999999999</v>
      </c>
      <c r="AI330">
        <v>2.5000000000000001E-3</v>
      </c>
      <c r="AJ330">
        <v>0.45490000000000003</v>
      </c>
      <c r="AK330">
        <v>0.10349999999999999</v>
      </c>
      <c r="AL330">
        <v>1.0719000000000001</v>
      </c>
      <c r="AM330">
        <v>6.0900000000000003E-2</v>
      </c>
      <c r="AN330">
        <v>4.4000000000000003E-3</v>
      </c>
      <c r="AO330">
        <v>4.41E-2</v>
      </c>
      <c r="AP330">
        <v>0.10009999999999999</v>
      </c>
      <c r="AQ330">
        <v>4.0000000000000001E-3</v>
      </c>
      <c r="AR330">
        <v>5.74E-2</v>
      </c>
      <c r="AS330">
        <v>2.4500000000000001E-2</v>
      </c>
      <c r="AT330">
        <v>0.2455</v>
      </c>
      <c r="AU330">
        <v>5.3E-3</v>
      </c>
      <c r="AV330">
        <v>5.6399999999999999E-2</v>
      </c>
      <c r="AW330">
        <v>0.18640000000000001</v>
      </c>
      <c r="AX330">
        <v>1.77E-2</v>
      </c>
      <c r="AY330">
        <v>5.3499999999999999E-2</v>
      </c>
      <c r="AZ330">
        <v>0.18179999999999999</v>
      </c>
      <c r="BA330">
        <v>3.8999999999999998E-3</v>
      </c>
      <c r="BB330">
        <v>4.5699999999999998E-2</v>
      </c>
      <c r="BC330">
        <v>0.45850000000000002</v>
      </c>
      <c r="BD330">
        <v>0.31219999999999998</v>
      </c>
      <c r="BE330">
        <v>4.4000000000000003E-3</v>
      </c>
      <c r="BF330">
        <v>8.7599999999999997E-2</v>
      </c>
      <c r="BG330">
        <v>4.7000000000000002E-3</v>
      </c>
      <c r="BH330">
        <v>4.4999999999999997E-3</v>
      </c>
    </row>
    <row r="331" spans="1:60" x14ac:dyDescent="0.3">
      <c r="A331" t="s">
        <v>424</v>
      </c>
      <c r="B331" t="s">
        <v>287</v>
      </c>
      <c r="C331" t="s">
        <v>62</v>
      </c>
      <c r="D331" t="s">
        <v>128</v>
      </c>
      <c r="E331" t="s">
        <v>1212</v>
      </c>
      <c r="F331" s="15">
        <v>29.94</v>
      </c>
      <c r="G331" t="s">
        <v>294</v>
      </c>
      <c r="H331" t="s">
        <v>298</v>
      </c>
      <c r="I331" t="s">
        <v>328</v>
      </c>
      <c r="J331" t="s">
        <v>291</v>
      </c>
      <c r="K331">
        <v>3.7214</v>
      </c>
      <c r="L331">
        <v>2.1842999999999999</v>
      </c>
      <c r="M331">
        <v>5.9447999999999999</v>
      </c>
      <c r="N331">
        <v>75.637799999999999</v>
      </c>
      <c r="O331">
        <v>3.4466000000000001</v>
      </c>
      <c r="P331">
        <v>1.9534</v>
      </c>
      <c r="Q331">
        <v>4.0069999999999997</v>
      </c>
      <c r="R331">
        <v>12.417999999999999</v>
      </c>
      <c r="S331">
        <v>0.61660000000000004</v>
      </c>
      <c r="T331">
        <v>0.99890000000000001</v>
      </c>
      <c r="U331">
        <v>2.3308</v>
      </c>
      <c r="V331">
        <v>7.6536</v>
      </c>
      <c r="W331">
        <v>1.5301</v>
      </c>
      <c r="X331">
        <v>0.1595</v>
      </c>
      <c r="Y331">
        <v>7.4100999999999999</v>
      </c>
      <c r="Z331">
        <v>13.023899999999999</v>
      </c>
      <c r="AA331">
        <v>0.24829999999999999</v>
      </c>
      <c r="AB331">
        <v>3.2058</v>
      </c>
      <c r="AC331">
        <v>4.9154999999999998</v>
      </c>
      <c r="AD331">
        <v>8.5090000000000003</v>
      </c>
      <c r="AE331">
        <v>29.466000000000001</v>
      </c>
      <c r="AF331">
        <v>8.4540000000000006</v>
      </c>
      <c r="AG331">
        <v>1.0004999999999999</v>
      </c>
      <c r="AH331">
        <v>0.14169999999999999</v>
      </c>
      <c r="AI331">
        <v>2.5000000000000001E-3</v>
      </c>
      <c r="AJ331">
        <v>0.1825</v>
      </c>
      <c r="AK331">
        <v>9.9000000000000008E-3</v>
      </c>
      <c r="AL331">
        <v>0.26300000000000001</v>
      </c>
      <c r="AM331">
        <v>4.3E-3</v>
      </c>
      <c r="AN331">
        <v>4.4000000000000003E-3</v>
      </c>
      <c r="AO331">
        <v>3.5000000000000001E-3</v>
      </c>
      <c r="AP331">
        <v>0.02</v>
      </c>
      <c r="AQ331">
        <v>4.0000000000000001E-3</v>
      </c>
      <c r="AR331">
        <v>2.8E-3</v>
      </c>
      <c r="AS331">
        <v>2.7000000000000001E-3</v>
      </c>
      <c r="AT331">
        <v>0.05</v>
      </c>
      <c r="AU331">
        <v>5.3E-3</v>
      </c>
      <c r="AV331">
        <v>3.0000000000000001E-3</v>
      </c>
      <c r="AW331">
        <v>3.1600000000000003E-2</v>
      </c>
      <c r="AX331">
        <v>3.2000000000000002E-3</v>
      </c>
      <c r="AY331">
        <v>1.0200000000000001E-2</v>
      </c>
      <c r="AZ331">
        <v>2.69E-2</v>
      </c>
      <c r="BA331">
        <v>3.8999999999999998E-3</v>
      </c>
      <c r="BB331">
        <v>3.8999999999999998E-3</v>
      </c>
      <c r="BC331">
        <v>0.12529999999999999</v>
      </c>
      <c r="BD331">
        <v>6.7299999999999999E-2</v>
      </c>
      <c r="BE331">
        <v>4.4000000000000003E-3</v>
      </c>
      <c r="BF331">
        <v>4.0000000000000001E-3</v>
      </c>
      <c r="BG331">
        <v>4.7000000000000002E-3</v>
      </c>
      <c r="BH331">
        <v>4.4999999999999997E-3</v>
      </c>
    </row>
    <row r="332" spans="1:60" x14ac:dyDescent="0.3">
      <c r="A332" t="s">
        <v>425</v>
      </c>
      <c r="B332" t="s">
        <v>287</v>
      </c>
      <c r="C332" t="s">
        <v>62</v>
      </c>
      <c r="D332" t="s">
        <v>128</v>
      </c>
      <c r="E332" t="s">
        <v>1206</v>
      </c>
      <c r="F332" s="15">
        <v>25.36</v>
      </c>
      <c r="G332" t="s">
        <v>294</v>
      </c>
      <c r="H332" t="s">
        <v>295</v>
      </c>
      <c r="I332" t="s">
        <v>313</v>
      </c>
      <c r="J332" t="s">
        <v>304</v>
      </c>
      <c r="K332">
        <v>5.4999000000000002</v>
      </c>
      <c r="L332">
        <v>4.3376999999999999</v>
      </c>
      <c r="M332">
        <v>8.8272999999999993</v>
      </c>
      <c r="N332">
        <v>116.7002</v>
      </c>
      <c r="O332">
        <v>3.5470999999999999</v>
      </c>
      <c r="P332">
        <v>0.35949999999999999</v>
      </c>
      <c r="Q332">
        <v>7.1703000000000001</v>
      </c>
      <c r="R332">
        <v>20.513200000000001</v>
      </c>
      <c r="S332">
        <v>0.51690000000000003</v>
      </c>
      <c r="T332">
        <v>2.4497</v>
      </c>
      <c r="U332">
        <v>5.0217999999999998</v>
      </c>
      <c r="V332">
        <v>12.3141</v>
      </c>
      <c r="W332">
        <v>3.6171000000000002</v>
      </c>
      <c r="X332">
        <v>0.99070000000000003</v>
      </c>
      <c r="Y332">
        <v>15.2963</v>
      </c>
      <c r="Z332">
        <v>23.072199999999999</v>
      </c>
      <c r="AA332">
        <v>0.95750000000000002</v>
      </c>
      <c r="AB332">
        <v>7.6413000000000002</v>
      </c>
      <c r="AC332">
        <v>9.3474000000000004</v>
      </c>
      <c r="AD332">
        <v>18.859200000000001</v>
      </c>
      <c r="AE332">
        <v>51.348799999999997</v>
      </c>
      <c r="AF332">
        <v>13.0976</v>
      </c>
      <c r="AG332">
        <v>2.2847</v>
      </c>
      <c r="AH332">
        <v>0.24740000000000001</v>
      </c>
      <c r="AI332">
        <v>2.5000000000000001E-3</v>
      </c>
      <c r="AJ332">
        <v>9.7600000000000006E-2</v>
      </c>
      <c r="AK332">
        <v>2.5999999999999999E-3</v>
      </c>
      <c r="AL332">
        <v>0.1336</v>
      </c>
      <c r="AM332">
        <v>4.3E-3</v>
      </c>
      <c r="AN332">
        <v>4.4000000000000003E-3</v>
      </c>
      <c r="AO332">
        <v>3.5000000000000001E-3</v>
      </c>
      <c r="AP332">
        <v>7.4999999999999997E-3</v>
      </c>
      <c r="AQ332">
        <v>4.0000000000000001E-3</v>
      </c>
      <c r="AR332">
        <v>2.8E-3</v>
      </c>
      <c r="AS332">
        <v>2.7000000000000001E-3</v>
      </c>
      <c r="AT332">
        <v>1.5900000000000001E-2</v>
      </c>
      <c r="AU332">
        <v>5.3E-3</v>
      </c>
      <c r="AV332">
        <v>9.7000000000000003E-3</v>
      </c>
      <c r="AW332">
        <v>3.1199999999999999E-2</v>
      </c>
      <c r="AX332">
        <v>3.2000000000000002E-3</v>
      </c>
      <c r="AY332">
        <v>3.3999999999999998E-3</v>
      </c>
      <c r="AZ332">
        <v>1.23E-2</v>
      </c>
      <c r="BA332">
        <v>3.8999999999999998E-3</v>
      </c>
      <c r="BB332">
        <v>3.8999999999999998E-3</v>
      </c>
      <c r="BC332">
        <v>4.4299999999999999E-2</v>
      </c>
      <c r="BD332">
        <v>2.69E-2</v>
      </c>
      <c r="BE332">
        <v>4.4000000000000003E-3</v>
      </c>
      <c r="BF332">
        <v>4.0000000000000001E-3</v>
      </c>
      <c r="BG332">
        <v>4.7000000000000002E-3</v>
      </c>
      <c r="BH332">
        <v>6.3700000000000007E-2</v>
      </c>
    </row>
    <row r="333" spans="1:60" x14ac:dyDescent="0.3">
      <c r="A333" t="s">
        <v>426</v>
      </c>
      <c r="B333" t="s">
        <v>287</v>
      </c>
      <c r="C333" t="s">
        <v>62</v>
      </c>
      <c r="D333" t="s">
        <v>128</v>
      </c>
      <c r="E333" t="s">
        <v>1206</v>
      </c>
      <c r="F333" s="15">
        <v>31.48</v>
      </c>
      <c r="G333" t="s">
        <v>288</v>
      </c>
      <c r="H333" t="s">
        <v>298</v>
      </c>
      <c r="I333" t="s">
        <v>296</v>
      </c>
      <c r="J333" t="s">
        <v>291</v>
      </c>
      <c r="K333">
        <v>15.550700000000001</v>
      </c>
      <c r="L333">
        <v>11.0001</v>
      </c>
      <c r="M333">
        <v>15.5405</v>
      </c>
      <c r="N333">
        <v>228.7886</v>
      </c>
      <c r="O333">
        <v>9.3797999999999995</v>
      </c>
      <c r="P333">
        <v>9.1013000000000002</v>
      </c>
      <c r="Q333">
        <v>13.016500000000001</v>
      </c>
      <c r="R333">
        <v>44.365499999999997</v>
      </c>
      <c r="S333">
        <v>2.8142</v>
      </c>
      <c r="T333">
        <v>5.7098000000000004</v>
      </c>
      <c r="U333">
        <v>8.0709999999999997</v>
      </c>
      <c r="V333">
        <v>23.875800000000002</v>
      </c>
      <c r="W333">
        <v>8.4479000000000006</v>
      </c>
      <c r="X333">
        <v>1.9015</v>
      </c>
      <c r="Y333">
        <v>25.7301</v>
      </c>
      <c r="Z333">
        <v>40.981699999999996</v>
      </c>
      <c r="AA333">
        <v>2.3791000000000002</v>
      </c>
      <c r="AB333">
        <v>13.222200000000001</v>
      </c>
      <c r="AC333">
        <v>17.694700000000001</v>
      </c>
      <c r="AD333">
        <v>27.9725</v>
      </c>
      <c r="AE333">
        <v>80.261300000000006</v>
      </c>
      <c r="AF333">
        <v>21.434100000000001</v>
      </c>
      <c r="AG333">
        <v>4.7557999999999998</v>
      </c>
      <c r="AH333">
        <v>0.57030000000000003</v>
      </c>
      <c r="AI333">
        <v>2.5000000000000001E-3</v>
      </c>
      <c r="AJ333">
        <v>0.2107</v>
      </c>
      <c r="AK333">
        <v>2.5999999999999999E-3</v>
      </c>
      <c r="AL333">
        <v>0.38779999999999998</v>
      </c>
      <c r="AM333">
        <v>2.12E-2</v>
      </c>
      <c r="AN333">
        <v>4.4000000000000003E-3</v>
      </c>
      <c r="AO333">
        <v>3.5000000000000001E-3</v>
      </c>
      <c r="AP333">
        <v>2.5999999999999999E-2</v>
      </c>
      <c r="AQ333">
        <v>4.0000000000000001E-3</v>
      </c>
      <c r="AR333">
        <v>2.8E-3</v>
      </c>
      <c r="AS333">
        <v>2.7000000000000001E-3</v>
      </c>
      <c r="AT333">
        <v>6.0299999999999999E-2</v>
      </c>
      <c r="AU333">
        <v>5.3E-3</v>
      </c>
      <c r="AV333">
        <v>3.0000000000000001E-3</v>
      </c>
      <c r="AW333">
        <v>6.0299999999999999E-2</v>
      </c>
      <c r="AX333">
        <v>3.2000000000000002E-3</v>
      </c>
      <c r="AY333">
        <v>1.32E-2</v>
      </c>
      <c r="AZ333">
        <v>4.0599999999999997E-2</v>
      </c>
      <c r="BA333">
        <v>3.8999999999999998E-3</v>
      </c>
      <c r="BB333">
        <v>3.8999999999999998E-3</v>
      </c>
      <c r="BC333">
        <v>0.1656</v>
      </c>
      <c r="BD333">
        <v>9.06E-2</v>
      </c>
      <c r="BE333">
        <v>4.4000000000000003E-3</v>
      </c>
      <c r="BF333">
        <v>4.0000000000000001E-3</v>
      </c>
      <c r="BG333">
        <v>4.7000000000000002E-3</v>
      </c>
      <c r="BH333">
        <v>4.4999999999999997E-3</v>
      </c>
    </row>
    <row r="334" spans="1:60" x14ac:dyDescent="0.3">
      <c r="A334" t="s">
        <v>427</v>
      </c>
      <c r="B334" t="s">
        <v>287</v>
      </c>
      <c r="C334" t="s">
        <v>67</v>
      </c>
      <c r="D334" t="s">
        <v>128</v>
      </c>
      <c r="E334" t="s">
        <v>1204</v>
      </c>
      <c r="F334" s="15">
        <v>27.22</v>
      </c>
      <c r="G334" t="s">
        <v>294</v>
      </c>
      <c r="H334" t="s">
        <v>298</v>
      </c>
      <c r="I334" t="s">
        <v>296</v>
      </c>
      <c r="J334" t="s">
        <v>291</v>
      </c>
      <c r="K334">
        <v>2.9758</v>
      </c>
      <c r="L334">
        <v>2.0884</v>
      </c>
      <c r="M334">
        <v>8.5260999999999996</v>
      </c>
      <c r="N334">
        <v>72.181799999999996</v>
      </c>
      <c r="O334">
        <v>2.3546</v>
      </c>
      <c r="P334">
        <v>1.8398000000000001</v>
      </c>
      <c r="Q334">
        <v>6.8303000000000003</v>
      </c>
      <c r="R334">
        <v>15.4815</v>
      </c>
      <c r="S334">
        <v>0.55640000000000001</v>
      </c>
      <c r="T334">
        <v>1.1093999999999999</v>
      </c>
      <c r="U334">
        <v>4.2527999999999997</v>
      </c>
      <c r="V334">
        <v>7.0190000000000001</v>
      </c>
      <c r="W334">
        <v>1.5022</v>
      </c>
      <c r="X334">
        <v>0.23139999999999999</v>
      </c>
      <c r="Y334">
        <v>10.463100000000001</v>
      </c>
      <c r="Z334">
        <v>15.293900000000001</v>
      </c>
      <c r="AA334">
        <v>0.37019999999999997</v>
      </c>
      <c r="AB334">
        <v>4.3593999999999999</v>
      </c>
      <c r="AC334">
        <v>5.0822000000000003</v>
      </c>
      <c r="AD334">
        <v>13.596500000000001</v>
      </c>
      <c r="AE334">
        <v>32.249699999999997</v>
      </c>
      <c r="AF334">
        <v>9.218</v>
      </c>
      <c r="AG334">
        <v>0.91869999999999996</v>
      </c>
      <c r="AH334">
        <v>0.14169999999999999</v>
      </c>
      <c r="AI334">
        <v>2.5000000000000001E-3</v>
      </c>
      <c r="AJ334">
        <v>5.33E-2</v>
      </c>
      <c r="AK334">
        <v>7.4000000000000003E-3</v>
      </c>
      <c r="AL334">
        <v>0.1176</v>
      </c>
      <c r="AM334">
        <v>4.3E-3</v>
      </c>
      <c r="AN334">
        <v>4.4000000000000003E-3</v>
      </c>
      <c r="AO334">
        <v>3.5000000000000001E-3</v>
      </c>
      <c r="AP334">
        <v>3.7000000000000002E-3</v>
      </c>
      <c r="AQ334">
        <v>4.0000000000000001E-3</v>
      </c>
      <c r="AR334">
        <v>2.8E-3</v>
      </c>
      <c r="AS334">
        <v>2.7000000000000001E-3</v>
      </c>
      <c r="AT334">
        <v>3.1E-2</v>
      </c>
      <c r="AU334">
        <v>5.3E-3</v>
      </c>
      <c r="AV334">
        <v>3.0000000000000001E-3</v>
      </c>
      <c r="AW334">
        <v>2.0799999999999999E-2</v>
      </c>
      <c r="AX334">
        <v>3.2000000000000002E-3</v>
      </c>
      <c r="AY334">
        <v>3.3999999999999998E-3</v>
      </c>
      <c r="AZ334">
        <v>1.66E-2</v>
      </c>
      <c r="BA334">
        <v>3.8999999999999998E-3</v>
      </c>
      <c r="BB334">
        <v>3.8999999999999998E-3</v>
      </c>
      <c r="BC334">
        <v>5.8099999999999999E-2</v>
      </c>
      <c r="BD334">
        <v>3.6999999999999998E-2</v>
      </c>
      <c r="BE334">
        <v>4.4000000000000003E-3</v>
      </c>
      <c r="BF334">
        <v>4.0000000000000001E-3</v>
      </c>
      <c r="BG334">
        <v>4.7000000000000002E-3</v>
      </c>
      <c r="BH334">
        <v>4.4999999999999997E-3</v>
      </c>
    </row>
    <row r="335" spans="1:60" x14ac:dyDescent="0.3">
      <c r="A335" t="s">
        <v>428</v>
      </c>
      <c r="B335" t="s">
        <v>287</v>
      </c>
      <c r="C335" t="s">
        <v>62</v>
      </c>
      <c r="D335" t="s">
        <v>128</v>
      </c>
      <c r="E335" t="s">
        <v>1207</v>
      </c>
      <c r="F335" s="15">
        <v>33.21</v>
      </c>
      <c r="G335" t="s">
        <v>294</v>
      </c>
      <c r="H335" t="s">
        <v>429</v>
      </c>
      <c r="I335" t="s">
        <v>290</v>
      </c>
      <c r="J335" t="s">
        <v>291</v>
      </c>
      <c r="K335">
        <v>6.6726999999999999</v>
      </c>
      <c r="L335">
        <v>3.6135000000000002</v>
      </c>
      <c r="M335">
        <v>10.2712</v>
      </c>
      <c r="N335">
        <v>112.73690000000001</v>
      </c>
      <c r="O335">
        <v>3.8748999999999998</v>
      </c>
      <c r="P335">
        <v>2.8087</v>
      </c>
      <c r="Q335">
        <v>6.8166000000000002</v>
      </c>
      <c r="R335">
        <v>20.582599999999999</v>
      </c>
      <c r="S335">
        <v>1.1191</v>
      </c>
      <c r="T335">
        <v>1.5898000000000001</v>
      </c>
      <c r="U335">
        <v>4.2396000000000003</v>
      </c>
      <c r="V335">
        <v>10.709300000000001</v>
      </c>
      <c r="W335">
        <v>2.6920000000000002</v>
      </c>
      <c r="X335">
        <v>0.50160000000000005</v>
      </c>
      <c r="Y335">
        <v>12.049300000000001</v>
      </c>
      <c r="Z335">
        <v>21.201899999999998</v>
      </c>
      <c r="AA335">
        <v>0.63980000000000004</v>
      </c>
      <c r="AB335">
        <v>5.4958</v>
      </c>
      <c r="AC335">
        <v>8.3129000000000008</v>
      </c>
      <c r="AD335">
        <v>15.217499999999999</v>
      </c>
      <c r="AE335">
        <v>47.976999999999997</v>
      </c>
      <c r="AF335">
        <v>16.066299999999998</v>
      </c>
      <c r="AG335">
        <v>1.8654999999999999</v>
      </c>
      <c r="AH335">
        <v>0.2354</v>
      </c>
      <c r="AI335">
        <v>2.5000000000000001E-3</v>
      </c>
      <c r="AJ335">
        <v>0.13220000000000001</v>
      </c>
      <c r="AK335">
        <v>2.5999999999999999E-3</v>
      </c>
      <c r="AL335">
        <v>0.1714</v>
      </c>
      <c r="AM335">
        <v>4.3E-3</v>
      </c>
      <c r="AN335">
        <v>4.4000000000000003E-3</v>
      </c>
      <c r="AO335">
        <v>3.5000000000000001E-3</v>
      </c>
      <c r="AP335">
        <v>3.7000000000000002E-3</v>
      </c>
      <c r="AQ335">
        <v>4.0000000000000001E-3</v>
      </c>
      <c r="AR335">
        <v>2.8E-3</v>
      </c>
      <c r="AS335">
        <v>2.7000000000000001E-3</v>
      </c>
      <c r="AT335">
        <v>2.3599999999999999E-2</v>
      </c>
      <c r="AU335">
        <v>5.3E-3</v>
      </c>
      <c r="AV335">
        <v>3.0000000000000001E-3</v>
      </c>
      <c r="AW335">
        <v>1.52E-2</v>
      </c>
      <c r="AX335">
        <v>3.2000000000000002E-3</v>
      </c>
      <c r="AY335">
        <v>3.3999999999999998E-3</v>
      </c>
      <c r="AZ335">
        <v>3.2000000000000002E-3</v>
      </c>
      <c r="BA335">
        <v>3.8999999999999998E-3</v>
      </c>
      <c r="BB335">
        <v>3.8999999999999998E-3</v>
      </c>
      <c r="BC335">
        <v>7.2300000000000003E-2</v>
      </c>
      <c r="BD335">
        <v>3.0200000000000001E-2</v>
      </c>
      <c r="BE335">
        <v>4.4000000000000003E-3</v>
      </c>
      <c r="BF335">
        <v>4.0000000000000001E-3</v>
      </c>
      <c r="BG335">
        <v>4.7000000000000002E-3</v>
      </c>
      <c r="BH335">
        <v>4.4999999999999997E-3</v>
      </c>
    </row>
    <row r="336" spans="1:60" x14ac:dyDescent="0.3">
      <c r="A336" t="s">
        <v>430</v>
      </c>
      <c r="B336" t="s">
        <v>287</v>
      </c>
      <c r="C336" t="s">
        <v>67</v>
      </c>
      <c r="D336" t="s">
        <v>128</v>
      </c>
      <c r="E336" t="s">
        <v>1213</v>
      </c>
      <c r="F336" s="15">
        <v>29.38</v>
      </c>
      <c r="G336" t="s">
        <v>294</v>
      </c>
      <c r="H336" t="s">
        <v>309</v>
      </c>
      <c r="I336" t="s">
        <v>296</v>
      </c>
      <c r="J336" t="s">
        <v>291</v>
      </c>
      <c r="K336">
        <v>11.0944</v>
      </c>
      <c r="L336">
        <v>7.6986999999999997</v>
      </c>
      <c r="M336">
        <v>12.968400000000001</v>
      </c>
      <c r="N336">
        <v>152.48820000000001</v>
      </c>
      <c r="O336">
        <v>5.0769000000000002</v>
      </c>
      <c r="P336">
        <v>5.2976000000000001</v>
      </c>
      <c r="Q336">
        <v>8.9827999999999992</v>
      </c>
      <c r="R336">
        <v>27.0457</v>
      </c>
      <c r="S336">
        <v>0.9819</v>
      </c>
      <c r="T336">
        <v>3.7566999999999999</v>
      </c>
      <c r="U336">
        <v>6.6311999999999998</v>
      </c>
      <c r="V336">
        <v>17.0838</v>
      </c>
      <c r="W336">
        <v>5.8948</v>
      </c>
      <c r="X336">
        <v>1.6151</v>
      </c>
      <c r="Y336">
        <v>20.1143</v>
      </c>
      <c r="Z336">
        <v>27.113099999999999</v>
      </c>
      <c r="AA336">
        <v>1.5315000000000001</v>
      </c>
      <c r="AB336">
        <v>10.992599999999999</v>
      </c>
      <c r="AC336">
        <v>11.893599999999999</v>
      </c>
      <c r="AD336">
        <v>22.633900000000001</v>
      </c>
      <c r="AE336">
        <v>53.0914</v>
      </c>
      <c r="AF336">
        <v>14.5107</v>
      </c>
      <c r="AG336">
        <v>3.5966999999999998</v>
      </c>
      <c r="AH336">
        <v>0.45979999999999999</v>
      </c>
      <c r="AI336">
        <v>2.5000000000000001E-3</v>
      </c>
      <c r="AJ336">
        <v>0.1353</v>
      </c>
      <c r="AK336">
        <v>1.7399999999999999E-2</v>
      </c>
      <c r="AL336">
        <v>0.3508</v>
      </c>
      <c r="AM336">
        <v>4.3E-3</v>
      </c>
      <c r="AN336">
        <v>4.4000000000000003E-3</v>
      </c>
      <c r="AO336">
        <v>3.5000000000000001E-3</v>
      </c>
      <c r="AP336">
        <v>3.7000000000000002E-3</v>
      </c>
      <c r="AQ336">
        <v>4.0000000000000001E-3</v>
      </c>
      <c r="AR336">
        <v>2.8E-3</v>
      </c>
      <c r="AS336">
        <v>2.7000000000000001E-3</v>
      </c>
      <c r="AT336">
        <v>4.6699999999999998E-2</v>
      </c>
      <c r="AU336">
        <v>5.3E-3</v>
      </c>
      <c r="AV336">
        <v>2.12E-2</v>
      </c>
      <c r="AW336">
        <v>6.0499999999999998E-2</v>
      </c>
      <c r="AX336">
        <v>3.2000000000000002E-3</v>
      </c>
      <c r="AY336">
        <v>3.3999999999999998E-3</v>
      </c>
      <c r="AZ336">
        <v>2.1899999999999999E-2</v>
      </c>
      <c r="BA336">
        <v>3.8999999999999998E-3</v>
      </c>
      <c r="BB336">
        <v>3.8999999999999998E-3</v>
      </c>
      <c r="BC336">
        <v>0.1202</v>
      </c>
      <c r="BD336">
        <v>5.0900000000000001E-2</v>
      </c>
      <c r="BE336">
        <v>4.4000000000000003E-3</v>
      </c>
      <c r="BF336">
        <v>4.0000000000000001E-3</v>
      </c>
      <c r="BG336">
        <v>4.7000000000000002E-3</v>
      </c>
      <c r="BH336">
        <v>4.4999999999999997E-3</v>
      </c>
    </row>
    <row r="337" spans="1:60" x14ac:dyDescent="0.3">
      <c r="A337" t="s">
        <v>431</v>
      </c>
      <c r="B337" t="s">
        <v>287</v>
      </c>
      <c r="C337" t="s">
        <v>62</v>
      </c>
      <c r="D337" t="s">
        <v>128</v>
      </c>
      <c r="E337" t="s">
        <v>1205</v>
      </c>
      <c r="F337" s="15">
        <v>28.38</v>
      </c>
      <c r="G337" t="s">
        <v>294</v>
      </c>
      <c r="H337" t="s">
        <v>298</v>
      </c>
      <c r="I337" t="s">
        <v>296</v>
      </c>
      <c r="J337" t="s">
        <v>291</v>
      </c>
      <c r="K337">
        <v>4.3921000000000001</v>
      </c>
      <c r="L337">
        <v>2.7366999999999999</v>
      </c>
      <c r="M337">
        <v>7.9188999999999998</v>
      </c>
      <c r="N337">
        <v>75.608999999999995</v>
      </c>
      <c r="O337">
        <v>2.5240999999999998</v>
      </c>
      <c r="P337">
        <v>2.2875999999999999</v>
      </c>
      <c r="Q337">
        <v>5.3380000000000001</v>
      </c>
      <c r="R337">
        <v>13.317399999999999</v>
      </c>
      <c r="S337">
        <v>0.62139999999999995</v>
      </c>
      <c r="T337">
        <v>1.1565000000000001</v>
      </c>
      <c r="U337">
        <v>3.7008000000000001</v>
      </c>
      <c r="V337">
        <v>9.3867999999999991</v>
      </c>
      <c r="W337">
        <v>2.6524000000000001</v>
      </c>
      <c r="X337">
        <v>0.5161</v>
      </c>
      <c r="Y337">
        <v>12.911099999999999</v>
      </c>
      <c r="Z337">
        <v>20.087199999999999</v>
      </c>
      <c r="AA337">
        <v>0.63380000000000003</v>
      </c>
      <c r="AB337">
        <v>5.6768000000000001</v>
      </c>
      <c r="AC337">
        <v>7.2965</v>
      </c>
      <c r="AD337">
        <v>15.6937</v>
      </c>
      <c r="AE337">
        <v>42.249699999999997</v>
      </c>
      <c r="AF337">
        <v>14.351699999999999</v>
      </c>
      <c r="AG337">
        <v>1.2521</v>
      </c>
      <c r="AH337">
        <v>0.14169999999999999</v>
      </c>
      <c r="AI337">
        <v>2.5000000000000001E-3</v>
      </c>
      <c r="AJ337">
        <v>0.15079999999999999</v>
      </c>
      <c r="AK337">
        <v>2.5999999999999999E-3</v>
      </c>
      <c r="AL337">
        <v>0.1767</v>
      </c>
      <c r="AM337">
        <v>4.3E-3</v>
      </c>
      <c r="AN337">
        <v>4.4000000000000003E-3</v>
      </c>
      <c r="AO337">
        <v>3.5000000000000001E-3</v>
      </c>
      <c r="AP337">
        <v>1.34E-2</v>
      </c>
      <c r="AQ337">
        <v>4.0000000000000001E-3</v>
      </c>
      <c r="AR337">
        <v>2.8E-3</v>
      </c>
      <c r="AS337">
        <v>2.7000000000000001E-3</v>
      </c>
      <c r="AT337">
        <v>3.9800000000000002E-2</v>
      </c>
      <c r="AU337">
        <v>5.3E-3</v>
      </c>
      <c r="AV337">
        <v>3.0000000000000001E-3</v>
      </c>
      <c r="AW337">
        <v>3.61E-2</v>
      </c>
      <c r="AX337">
        <v>3.2000000000000002E-3</v>
      </c>
      <c r="AY337">
        <v>1.1900000000000001E-2</v>
      </c>
      <c r="AZ337">
        <v>1.84E-2</v>
      </c>
      <c r="BA337">
        <v>3.8999999999999998E-3</v>
      </c>
      <c r="BB337">
        <v>3.8999999999999998E-3</v>
      </c>
      <c r="BC337">
        <v>0.1033</v>
      </c>
      <c r="BD337">
        <v>6.5000000000000002E-2</v>
      </c>
      <c r="BE337">
        <v>4.4000000000000003E-3</v>
      </c>
      <c r="BF337">
        <v>4.0000000000000001E-3</v>
      </c>
      <c r="BG337">
        <v>4.7000000000000002E-3</v>
      </c>
      <c r="BH337">
        <v>4.4999999999999997E-3</v>
      </c>
    </row>
    <row r="338" spans="1:60" x14ac:dyDescent="0.3">
      <c r="A338" t="s">
        <v>432</v>
      </c>
      <c r="B338" t="s">
        <v>287</v>
      </c>
      <c r="C338" t="s">
        <v>67</v>
      </c>
      <c r="D338" t="s">
        <v>128</v>
      </c>
      <c r="E338" t="s">
        <v>1203</v>
      </c>
      <c r="F338" s="15" t="s">
        <v>64</v>
      </c>
      <c r="G338" t="s">
        <v>294</v>
      </c>
      <c r="H338" t="s">
        <v>298</v>
      </c>
      <c r="I338" t="s">
        <v>296</v>
      </c>
      <c r="J338" t="s">
        <v>291</v>
      </c>
      <c r="K338">
        <v>5.0077999999999996</v>
      </c>
      <c r="L338">
        <v>2.0142000000000002</v>
      </c>
      <c r="M338">
        <v>7.5343999999999998</v>
      </c>
      <c r="N338">
        <v>78.640600000000006</v>
      </c>
      <c r="O338">
        <v>3.3462999999999998</v>
      </c>
      <c r="P338">
        <v>1.3402000000000001</v>
      </c>
      <c r="Q338">
        <v>2.9651999999999998</v>
      </c>
      <c r="R338">
        <v>9.8978999999999999</v>
      </c>
      <c r="S338">
        <v>0.503</v>
      </c>
      <c r="T338">
        <v>0.54390000000000005</v>
      </c>
      <c r="U338">
        <v>1.9956</v>
      </c>
      <c r="V338">
        <v>5.6628999999999996</v>
      </c>
      <c r="W338">
        <v>1.1228</v>
      </c>
      <c r="X338">
        <v>0.44030000000000002</v>
      </c>
      <c r="Y338">
        <v>7.9748999999999999</v>
      </c>
      <c r="Z338">
        <v>11.8088</v>
      </c>
      <c r="AA338">
        <v>0.27039999999999997</v>
      </c>
      <c r="AB338">
        <v>2.9016000000000002</v>
      </c>
      <c r="AC338">
        <v>3.7122000000000002</v>
      </c>
      <c r="AD338">
        <v>11.473599999999999</v>
      </c>
      <c r="AE338">
        <v>29.4757</v>
      </c>
      <c r="AF338">
        <v>9.6892999999999994</v>
      </c>
      <c r="AG338">
        <v>0.40010000000000001</v>
      </c>
      <c r="AH338">
        <v>0.14169999999999999</v>
      </c>
      <c r="AI338">
        <v>2.5000000000000001E-3</v>
      </c>
      <c r="AJ338">
        <v>8.2600000000000007E-2</v>
      </c>
      <c r="AK338">
        <v>2.5999999999999999E-3</v>
      </c>
      <c r="AL338">
        <v>4.19E-2</v>
      </c>
      <c r="AM338">
        <v>4.3E-3</v>
      </c>
      <c r="AN338">
        <v>4.4000000000000003E-3</v>
      </c>
      <c r="AO338">
        <v>3.5000000000000001E-3</v>
      </c>
      <c r="AP338">
        <v>3.7000000000000002E-3</v>
      </c>
      <c r="AQ338">
        <v>4.0000000000000001E-3</v>
      </c>
      <c r="AR338">
        <v>2.8E-3</v>
      </c>
      <c r="AS338">
        <v>2.7000000000000001E-3</v>
      </c>
      <c r="AT338">
        <v>2.8E-3</v>
      </c>
      <c r="AU338">
        <v>5.3E-3</v>
      </c>
      <c r="AV338">
        <v>3.0000000000000001E-3</v>
      </c>
      <c r="AW338">
        <v>1.4500000000000001E-2</v>
      </c>
      <c r="AX338">
        <v>3.2000000000000002E-3</v>
      </c>
      <c r="AY338">
        <v>3.3999999999999998E-3</v>
      </c>
      <c r="AZ338">
        <v>3.2000000000000002E-3</v>
      </c>
      <c r="BA338">
        <v>3.8999999999999998E-3</v>
      </c>
      <c r="BB338">
        <v>3.8999999999999998E-3</v>
      </c>
      <c r="BC338">
        <v>8.5000000000000006E-3</v>
      </c>
      <c r="BD338">
        <v>4.4000000000000003E-3</v>
      </c>
      <c r="BE338">
        <v>4.4000000000000003E-3</v>
      </c>
      <c r="BF338">
        <v>4.0000000000000001E-3</v>
      </c>
      <c r="BG338">
        <v>4.7000000000000002E-3</v>
      </c>
      <c r="BH338">
        <v>4.4999999999999997E-3</v>
      </c>
    </row>
    <row r="339" spans="1:60" x14ac:dyDescent="0.3">
      <c r="A339" t="s">
        <v>433</v>
      </c>
      <c r="B339" t="s">
        <v>287</v>
      </c>
      <c r="C339" t="s">
        <v>62</v>
      </c>
      <c r="D339" t="s">
        <v>128</v>
      </c>
      <c r="E339" t="s">
        <v>1206</v>
      </c>
      <c r="F339" s="15">
        <v>31.31</v>
      </c>
      <c r="G339" t="s">
        <v>294</v>
      </c>
      <c r="H339" t="s">
        <v>309</v>
      </c>
      <c r="I339" t="s">
        <v>296</v>
      </c>
      <c r="J339" t="s">
        <v>300</v>
      </c>
      <c r="K339">
        <v>4.4355000000000002</v>
      </c>
      <c r="L339">
        <v>3.7242000000000002</v>
      </c>
      <c r="M339">
        <v>6.9332000000000003</v>
      </c>
      <c r="N339">
        <v>81.622799999999998</v>
      </c>
      <c r="O339">
        <v>2.3841000000000001</v>
      </c>
      <c r="P339">
        <v>3.0015999999999998</v>
      </c>
      <c r="Q339">
        <v>6.0259999999999998</v>
      </c>
      <c r="R339">
        <v>16.614799999999999</v>
      </c>
      <c r="S339">
        <v>0.51359999999999995</v>
      </c>
      <c r="T339">
        <v>1.9119999999999999</v>
      </c>
      <c r="U339">
        <v>3.8239999999999998</v>
      </c>
      <c r="V339">
        <v>10.1378</v>
      </c>
      <c r="W339">
        <v>2.9255</v>
      </c>
      <c r="X339">
        <v>0.55300000000000005</v>
      </c>
      <c r="Y339">
        <v>10.9529</v>
      </c>
      <c r="Z339">
        <v>17.175999999999998</v>
      </c>
      <c r="AA339">
        <v>0.60780000000000001</v>
      </c>
      <c r="AB339">
        <v>6.0145999999999997</v>
      </c>
      <c r="AC339">
        <v>7.3672000000000004</v>
      </c>
      <c r="AD339">
        <v>12.956799999999999</v>
      </c>
      <c r="AE339">
        <v>38.012300000000003</v>
      </c>
      <c r="AF339">
        <v>10.839700000000001</v>
      </c>
      <c r="AG339">
        <v>1.8048999999999999</v>
      </c>
      <c r="AH339">
        <v>0.27929999999999999</v>
      </c>
      <c r="AI339">
        <v>2.5000000000000001E-3</v>
      </c>
      <c r="AJ339">
        <v>8.7900000000000006E-2</v>
      </c>
      <c r="AK339">
        <v>2.5999999999999999E-3</v>
      </c>
      <c r="AL339">
        <v>0.18529999999999999</v>
      </c>
      <c r="AM339">
        <v>4.3E-3</v>
      </c>
      <c r="AN339">
        <v>4.4000000000000003E-3</v>
      </c>
      <c r="AO339">
        <v>3.5000000000000001E-3</v>
      </c>
      <c r="AP339">
        <v>3.7000000000000002E-3</v>
      </c>
      <c r="AQ339">
        <v>4.0000000000000001E-3</v>
      </c>
      <c r="AR339">
        <v>2.8E-3</v>
      </c>
      <c r="AS339">
        <v>2.7000000000000001E-3</v>
      </c>
      <c r="AT339">
        <v>2.1399999999999999E-2</v>
      </c>
      <c r="AU339">
        <v>5.3E-3</v>
      </c>
      <c r="AV339">
        <v>3.0000000000000001E-3</v>
      </c>
      <c r="AW339">
        <v>1.5900000000000001E-2</v>
      </c>
      <c r="AX339">
        <v>3.2000000000000002E-3</v>
      </c>
      <c r="AY339">
        <v>3.3999999999999998E-3</v>
      </c>
      <c r="AZ339">
        <v>1.6199999999999999E-2</v>
      </c>
      <c r="BA339">
        <v>3.8999999999999998E-3</v>
      </c>
      <c r="BB339">
        <v>3.8999999999999998E-3</v>
      </c>
      <c r="BC339">
        <v>7.3499999999999996E-2</v>
      </c>
      <c r="BD339">
        <v>4.0500000000000001E-2</v>
      </c>
      <c r="BE339">
        <v>4.4000000000000003E-3</v>
      </c>
      <c r="BF339">
        <v>4.0000000000000001E-3</v>
      </c>
      <c r="BG339">
        <v>4.7000000000000002E-3</v>
      </c>
      <c r="BH339">
        <v>4.4999999999999997E-3</v>
      </c>
    </row>
    <row r="340" spans="1:60" x14ac:dyDescent="0.3">
      <c r="A340" t="s">
        <v>434</v>
      </c>
      <c r="B340" t="s">
        <v>287</v>
      </c>
      <c r="C340" t="s">
        <v>62</v>
      </c>
      <c r="D340" t="s">
        <v>63</v>
      </c>
      <c r="E340" t="s">
        <v>1207</v>
      </c>
      <c r="F340" s="15">
        <v>30.04</v>
      </c>
      <c r="G340" t="s">
        <v>294</v>
      </c>
      <c r="H340" t="s">
        <v>298</v>
      </c>
      <c r="I340" t="s">
        <v>328</v>
      </c>
      <c r="J340" t="s">
        <v>291</v>
      </c>
      <c r="K340">
        <v>7.9570999999999996</v>
      </c>
      <c r="L340">
        <v>6.0895999999999999</v>
      </c>
      <c r="M340">
        <v>8.4612999999999996</v>
      </c>
      <c r="N340">
        <v>149.74780000000001</v>
      </c>
      <c r="O340">
        <v>5.2123999999999997</v>
      </c>
      <c r="P340">
        <v>5.9785000000000004</v>
      </c>
      <c r="Q340">
        <v>6.6374000000000004</v>
      </c>
      <c r="R340">
        <v>31.878799999999998</v>
      </c>
      <c r="S340">
        <v>1.1803999999999999</v>
      </c>
      <c r="T340">
        <v>3.3016999999999999</v>
      </c>
      <c r="U340">
        <v>3.2963</v>
      </c>
      <c r="V340">
        <v>17.0839</v>
      </c>
      <c r="W340">
        <v>5.2042000000000002</v>
      </c>
      <c r="X340">
        <v>0.1595</v>
      </c>
      <c r="Y340">
        <v>14.867900000000001</v>
      </c>
      <c r="Z340">
        <v>36.6188</v>
      </c>
      <c r="AA340">
        <v>0.98180000000000001</v>
      </c>
      <c r="AB340">
        <v>7.8555999999999999</v>
      </c>
      <c r="AC340">
        <v>15.2616</v>
      </c>
      <c r="AD340">
        <v>15.9139</v>
      </c>
      <c r="AE340">
        <v>62.669699999999999</v>
      </c>
      <c r="AF340">
        <v>24.440200000000001</v>
      </c>
      <c r="AG340">
        <v>2.3822999999999999</v>
      </c>
      <c r="AH340">
        <v>0.43219999999999997</v>
      </c>
      <c r="AI340">
        <v>2.5000000000000001E-3</v>
      </c>
      <c r="AJ340">
        <v>9.5899999999999999E-2</v>
      </c>
      <c r="AK340">
        <v>1.49E-2</v>
      </c>
      <c r="AL340">
        <v>0.1971</v>
      </c>
      <c r="AM340">
        <v>4.3E-3</v>
      </c>
      <c r="AN340">
        <v>4.4000000000000003E-3</v>
      </c>
      <c r="AO340">
        <v>3.5000000000000001E-3</v>
      </c>
      <c r="AP340">
        <v>1.24E-2</v>
      </c>
      <c r="AQ340">
        <v>4.0000000000000001E-3</v>
      </c>
      <c r="AR340">
        <v>2.8E-3</v>
      </c>
      <c r="AS340">
        <v>2.7000000000000001E-3</v>
      </c>
      <c r="AT340">
        <v>3.2899999999999999E-2</v>
      </c>
      <c r="AU340">
        <v>5.3E-3</v>
      </c>
      <c r="AV340">
        <v>9.1999999999999998E-3</v>
      </c>
      <c r="AW340">
        <v>3.5200000000000002E-2</v>
      </c>
      <c r="AX340">
        <v>3.2000000000000002E-3</v>
      </c>
      <c r="AY340">
        <v>9.1000000000000004E-3</v>
      </c>
      <c r="AZ340">
        <v>1.4E-2</v>
      </c>
      <c r="BA340">
        <v>3.8999999999999998E-3</v>
      </c>
      <c r="BB340">
        <v>7.6E-3</v>
      </c>
      <c r="BC340">
        <v>0.08</v>
      </c>
      <c r="BD340">
        <v>4.3799999999999999E-2</v>
      </c>
      <c r="BE340">
        <v>4.4000000000000003E-3</v>
      </c>
      <c r="BF340">
        <v>4.0000000000000001E-3</v>
      </c>
      <c r="BG340">
        <v>4.7000000000000002E-3</v>
      </c>
      <c r="BH340">
        <v>4.4999999999999997E-3</v>
      </c>
    </row>
    <row r="341" spans="1:60" ht="15.75" customHeight="1" x14ac:dyDescent="0.3">
      <c r="A341" t="s">
        <v>435</v>
      </c>
      <c r="B341" t="s">
        <v>287</v>
      </c>
      <c r="C341" t="s">
        <v>62</v>
      </c>
      <c r="D341" t="s">
        <v>63</v>
      </c>
      <c r="E341" t="s">
        <v>1203</v>
      </c>
      <c r="F341" s="15">
        <v>26.73</v>
      </c>
      <c r="G341" t="s">
        <v>294</v>
      </c>
      <c r="H341" t="s">
        <v>298</v>
      </c>
      <c r="I341" t="s">
        <v>328</v>
      </c>
      <c r="J341" t="s">
        <v>291</v>
      </c>
      <c r="K341">
        <v>7.4721000000000002</v>
      </c>
      <c r="L341">
        <v>5.0998000000000001</v>
      </c>
      <c r="M341">
        <v>13.420400000000001</v>
      </c>
      <c r="N341">
        <v>203.4487</v>
      </c>
      <c r="O341">
        <v>15.173500000000001</v>
      </c>
      <c r="P341">
        <v>5.85</v>
      </c>
      <c r="Q341">
        <v>6.9572000000000003</v>
      </c>
      <c r="R341">
        <v>29.185700000000001</v>
      </c>
      <c r="S341">
        <v>1.276</v>
      </c>
      <c r="T341">
        <v>2.8744000000000001</v>
      </c>
      <c r="U341">
        <v>6.1875</v>
      </c>
      <c r="V341">
        <v>17.9297</v>
      </c>
      <c r="W341">
        <v>3.8639999999999999</v>
      </c>
      <c r="X341">
        <v>0.73040000000000005</v>
      </c>
      <c r="Y341">
        <v>21.634</v>
      </c>
      <c r="Z341">
        <v>32.039700000000003</v>
      </c>
      <c r="AA341">
        <v>1.5576000000000001</v>
      </c>
      <c r="AB341">
        <v>10.6333</v>
      </c>
      <c r="AC341">
        <v>12.3079</v>
      </c>
      <c r="AD341">
        <v>31.6448</v>
      </c>
      <c r="AE341">
        <v>81.614800000000002</v>
      </c>
      <c r="AF341">
        <v>21.584199999999999</v>
      </c>
      <c r="AG341">
        <v>1.9614</v>
      </c>
      <c r="AH341">
        <v>0.14169999999999999</v>
      </c>
      <c r="AI341">
        <v>2.1100000000000001E-2</v>
      </c>
      <c r="AJ341">
        <v>0.29399999999999998</v>
      </c>
      <c r="AK341">
        <v>5.7599999999999998E-2</v>
      </c>
      <c r="AL341">
        <v>0.56359999999999999</v>
      </c>
      <c r="AM341">
        <v>0.1014</v>
      </c>
      <c r="AN341">
        <v>4.4000000000000003E-3</v>
      </c>
      <c r="AO341">
        <v>1.8100000000000002E-2</v>
      </c>
      <c r="AP341">
        <v>5.28E-2</v>
      </c>
      <c r="AQ341">
        <v>4.0000000000000001E-3</v>
      </c>
      <c r="AR341">
        <v>5.8099999999999999E-2</v>
      </c>
      <c r="AS341">
        <v>1.7500000000000002E-2</v>
      </c>
      <c r="AT341">
        <v>0.15359999999999999</v>
      </c>
      <c r="AU341">
        <v>1.35E-2</v>
      </c>
      <c r="AV341">
        <v>2.93E-2</v>
      </c>
      <c r="AW341">
        <v>0.1178</v>
      </c>
      <c r="AX341">
        <v>1.8100000000000002E-2</v>
      </c>
      <c r="AY341">
        <v>4.9200000000000001E-2</v>
      </c>
      <c r="AZ341">
        <v>0.1159</v>
      </c>
      <c r="BA341">
        <v>2.2100000000000002E-2</v>
      </c>
      <c r="BB341">
        <v>4.7500000000000001E-2</v>
      </c>
      <c r="BC341">
        <v>0.33839999999999998</v>
      </c>
      <c r="BD341">
        <v>0.20280000000000001</v>
      </c>
      <c r="BE341">
        <v>1.01E-2</v>
      </c>
      <c r="BF341">
        <v>0.154</v>
      </c>
      <c r="BG341">
        <v>2.3199999999999998E-2</v>
      </c>
      <c r="BH341">
        <v>4.4999999999999997E-3</v>
      </c>
    </row>
    <row r="342" spans="1:60" x14ac:dyDescent="0.3">
      <c r="A342" t="s">
        <v>436</v>
      </c>
      <c r="B342" t="s">
        <v>287</v>
      </c>
      <c r="C342" t="s">
        <v>67</v>
      </c>
      <c r="D342" t="s">
        <v>63</v>
      </c>
      <c r="E342" t="s">
        <v>1209</v>
      </c>
      <c r="F342" s="15">
        <v>23.14</v>
      </c>
      <c r="G342" t="s">
        <v>294</v>
      </c>
      <c r="H342" t="s">
        <v>316</v>
      </c>
      <c r="I342" t="s">
        <v>290</v>
      </c>
      <c r="J342" t="s">
        <v>291</v>
      </c>
      <c r="K342">
        <v>3.5596999999999999</v>
      </c>
      <c r="L342">
        <v>2.1819999999999999</v>
      </c>
      <c r="M342">
        <v>5.8329000000000004</v>
      </c>
      <c r="N342">
        <v>105.96939999999999</v>
      </c>
      <c r="O342">
        <v>4.4603999999999999</v>
      </c>
      <c r="P342">
        <v>2.2764000000000002</v>
      </c>
      <c r="Q342">
        <v>3.2887</v>
      </c>
      <c r="R342">
        <v>11.086499999999999</v>
      </c>
      <c r="S342">
        <v>1.7118</v>
      </c>
      <c r="T342">
        <v>0.93789999999999996</v>
      </c>
      <c r="U342">
        <v>3.0047999999999999</v>
      </c>
      <c r="V342">
        <v>9.0114000000000001</v>
      </c>
      <c r="W342">
        <v>1.8202</v>
      </c>
      <c r="X342">
        <v>0.2349</v>
      </c>
      <c r="Y342">
        <v>8.6218000000000004</v>
      </c>
      <c r="Z342">
        <v>16.603999999999999</v>
      </c>
      <c r="AA342">
        <v>0.44159999999999999</v>
      </c>
      <c r="AB342">
        <v>3.5413000000000001</v>
      </c>
      <c r="AC342">
        <v>5.5622999999999996</v>
      </c>
      <c r="AD342">
        <v>10.9307</v>
      </c>
      <c r="AE342">
        <v>36.840600000000002</v>
      </c>
      <c r="AF342">
        <v>9.4331999999999994</v>
      </c>
      <c r="AG342">
        <v>0.80640000000000001</v>
      </c>
      <c r="AH342">
        <v>0.14169999999999999</v>
      </c>
      <c r="AI342">
        <v>2.5000000000000001E-3</v>
      </c>
      <c r="AJ342">
        <v>0.17929999999999999</v>
      </c>
      <c r="AK342">
        <v>2.23E-2</v>
      </c>
      <c r="AL342">
        <v>0.35580000000000001</v>
      </c>
      <c r="AM342">
        <v>2.3300000000000001E-2</v>
      </c>
      <c r="AN342">
        <v>4.4000000000000003E-3</v>
      </c>
      <c r="AO342">
        <v>1.47E-2</v>
      </c>
      <c r="AP342">
        <v>5.28E-2</v>
      </c>
      <c r="AQ342">
        <v>4.0000000000000001E-3</v>
      </c>
      <c r="AR342">
        <v>1.83E-2</v>
      </c>
      <c r="AS342">
        <v>1.44E-2</v>
      </c>
      <c r="AT342">
        <v>9.6000000000000002E-2</v>
      </c>
      <c r="AU342">
        <v>5.3E-3</v>
      </c>
      <c r="AV342">
        <v>2.6599999999999999E-2</v>
      </c>
      <c r="AW342">
        <v>9.11E-2</v>
      </c>
      <c r="AX342">
        <v>3.2000000000000002E-3</v>
      </c>
      <c r="AY342">
        <v>4.3200000000000002E-2</v>
      </c>
      <c r="AZ342">
        <v>6.5299999999999997E-2</v>
      </c>
      <c r="BA342">
        <v>3.8999999999999998E-3</v>
      </c>
      <c r="BB342">
        <v>2.1899999999999999E-2</v>
      </c>
      <c r="BC342">
        <v>0.23180000000000001</v>
      </c>
      <c r="BD342">
        <v>0.1241</v>
      </c>
      <c r="BE342">
        <v>4.4000000000000003E-3</v>
      </c>
      <c r="BF342">
        <v>3.3599999999999998E-2</v>
      </c>
      <c r="BG342">
        <v>4.7000000000000002E-3</v>
      </c>
      <c r="BH342">
        <v>4.4999999999999997E-3</v>
      </c>
    </row>
    <row r="343" spans="1:60" x14ac:dyDescent="0.3">
      <c r="A343" t="s">
        <v>437</v>
      </c>
      <c r="B343" t="s">
        <v>287</v>
      </c>
      <c r="C343" t="s">
        <v>62</v>
      </c>
      <c r="D343" t="s">
        <v>63</v>
      </c>
      <c r="E343" t="s">
        <v>1207</v>
      </c>
      <c r="F343" s="15">
        <v>24.09</v>
      </c>
      <c r="G343" t="s">
        <v>288</v>
      </c>
      <c r="H343" t="s">
        <v>309</v>
      </c>
      <c r="I343" t="s">
        <v>296</v>
      </c>
      <c r="J343" t="s">
        <v>291</v>
      </c>
      <c r="K343">
        <v>5.4954999999999998</v>
      </c>
      <c r="L343">
        <v>2.3014000000000001</v>
      </c>
      <c r="M343">
        <v>8.2890999999999995</v>
      </c>
      <c r="N343">
        <v>127.2393</v>
      </c>
      <c r="O343">
        <v>7.5759999999999996</v>
      </c>
      <c r="P343">
        <v>2.8292999999999999</v>
      </c>
      <c r="Q343">
        <v>4.8986000000000001</v>
      </c>
      <c r="R343">
        <v>23.435400000000001</v>
      </c>
      <c r="S343">
        <v>2.6585000000000001</v>
      </c>
      <c r="T343">
        <v>1.7479</v>
      </c>
      <c r="U343">
        <v>2.9857</v>
      </c>
      <c r="V343">
        <v>12.3589</v>
      </c>
      <c r="W343">
        <v>1.8262</v>
      </c>
      <c r="X343">
        <v>0.29060000000000002</v>
      </c>
      <c r="Y343">
        <v>10.862</v>
      </c>
      <c r="Z343">
        <v>28.645099999999999</v>
      </c>
      <c r="AA343">
        <v>0.68279999999999996</v>
      </c>
      <c r="AB343">
        <v>3.8603999999999998</v>
      </c>
      <c r="AC343">
        <v>8.7967999999999993</v>
      </c>
      <c r="AD343">
        <v>14.245799999999999</v>
      </c>
      <c r="AE343">
        <v>59.747700000000002</v>
      </c>
      <c r="AF343">
        <v>24.562899999999999</v>
      </c>
      <c r="AG343">
        <v>1.208</v>
      </c>
      <c r="AH343">
        <v>0.39689999999999998</v>
      </c>
      <c r="AI343">
        <v>2.5000000000000001E-3</v>
      </c>
      <c r="AJ343">
        <v>0.1203</v>
      </c>
      <c r="AK343">
        <v>2.5999999999999999E-3</v>
      </c>
      <c r="AL343">
        <v>9.6299999999999997E-2</v>
      </c>
      <c r="AM343">
        <v>5.4000000000000003E-3</v>
      </c>
      <c r="AN343">
        <v>4.4000000000000003E-3</v>
      </c>
      <c r="AO343">
        <v>3.5000000000000001E-3</v>
      </c>
      <c r="AP343">
        <v>1.44E-2</v>
      </c>
      <c r="AQ343">
        <v>4.0000000000000001E-3</v>
      </c>
      <c r="AR343">
        <v>2.8E-3</v>
      </c>
      <c r="AS343">
        <v>2.7000000000000001E-3</v>
      </c>
      <c r="AT343">
        <v>9.1000000000000004E-3</v>
      </c>
      <c r="AU343">
        <v>5.3E-3</v>
      </c>
      <c r="AV343">
        <v>3.0000000000000001E-3</v>
      </c>
      <c r="AW343">
        <v>2.4400000000000002E-2</v>
      </c>
      <c r="AX343">
        <v>3.2000000000000002E-3</v>
      </c>
      <c r="AY343">
        <v>1.12E-2</v>
      </c>
      <c r="AZ343">
        <v>3.2000000000000002E-3</v>
      </c>
      <c r="BA343">
        <v>3.8999999999999998E-3</v>
      </c>
      <c r="BB343">
        <v>3.8999999999999998E-3</v>
      </c>
      <c r="BC343">
        <v>2.92E-2</v>
      </c>
      <c r="BD343">
        <v>2.4199999999999999E-2</v>
      </c>
      <c r="BE343">
        <v>4.4000000000000003E-3</v>
      </c>
      <c r="BF343">
        <v>4.0000000000000001E-3</v>
      </c>
      <c r="BG343">
        <v>4.7000000000000002E-3</v>
      </c>
      <c r="BH343">
        <v>4.4999999999999997E-3</v>
      </c>
    </row>
    <row r="344" spans="1:60" x14ac:dyDescent="0.3">
      <c r="A344" t="s">
        <v>438</v>
      </c>
      <c r="B344" t="s">
        <v>287</v>
      </c>
      <c r="C344" t="s">
        <v>62</v>
      </c>
      <c r="D344" t="s">
        <v>63</v>
      </c>
      <c r="E344" t="s">
        <v>1204</v>
      </c>
      <c r="F344" s="15">
        <v>24.84</v>
      </c>
      <c r="G344" t="s">
        <v>294</v>
      </c>
      <c r="H344" t="s">
        <v>295</v>
      </c>
      <c r="I344" t="s">
        <v>296</v>
      </c>
      <c r="J344" t="s">
        <v>291</v>
      </c>
      <c r="K344">
        <v>1.3206</v>
      </c>
      <c r="L344">
        <v>0.59440000000000004</v>
      </c>
      <c r="M344">
        <v>1.0176000000000001</v>
      </c>
      <c r="N344">
        <v>37.831200000000003</v>
      </c>
      <c r="O344">
        <v>0.60780000000000001</v>
      </c>
      <c r="P344">
        <v>1.101</v>
      </c>
      <c r="Q344">
        <v>0.49409999999999998</v>
      </c>
      <c r="R344">
        <v>7.0523999999999996</v>
      </c>
      <c r="S344">
        <v>0.14449999999999999</v>
      </c>
      <c r="T344">
        <v>0.18</v>
      </c>
      <c r="U344">
        <v>0.49869999999999998</v>
      </c>
      <c r="V344">
        <v>4.0422000000000002</v>
      </c>
      <c r="W344">
        <v>0.29880000000000001</v>
      </c>
      <c r="X344">
        <v>0.1595</v>
      </c>
      <c r="Y344">
        <v>3.5415999999999999</v>
      </c>
      <c r="Z344">
        <v>9.6409000000000002</v>
      </c>
      <c r="AA344">
        <v>0.12770000000000001</v>
      </c>
      <c r="AB344">
        <v>0.67630000000000001</v>
      </c>
      <c r="AC344">
        <v>2.6842000000000001</v>
      </c>
      <c r="AD344">
        <v>3.7461000000000002</v>
      </c>
      <c r="AE344">
        <v>12.67</v>
      </c>
      <c r="AF344">
        <v>6.8266999999999998</v>
      </c>
      <c r="AG344">
        <v>0.20760000000000001</v>
      </c>
      <c r="AH344">
        <v>0.14169999999999999</v>
      </c>
      <c r="AI344">
        <v>2.5000000000000001E-3</v>
      </c>
      <c r="AJ344">
        <v>3.9399999999999998E-2</v>
      </c>
      <c r="AK344">
        <v>2.5999999999999999E-3</v>
      </c>
      <c r="AL344">
        <v>7.2599999999999998E-2</v>
      </c>
      <c r="AM344">
        <v>4.3E-3</v>
      </c>
      <c r="AN344">
        <v>4.4000000000000003E-3</v>
      </c>
      <c r="AO344">
        <v>3.5000000000000001E-3</v>
      </c>
      <c r="AP344">
        <v>3.7000000000000002E-3</v>
      </c>
      <c r="AQ344">
        <v>4.0000000000000001E-3</v>
      </c>
      <c r="AR344">
        <v>2.8E-3</v>
      </c>
      <c r="AS344">
        <v>2.7000000000000001E-3</v>
      </c>
      <c r="AT344">
        <v>1.5900000000000001E-2</v>
      </c>
      <c r="AU344">
        <v>5.3E-3</v>
      </c>
      <c r="AV344">
        <v>3.0000000000000001E-3</v>
      </c>
      <c r="AW344">
        <v>7.1000000000000004E-3</v>
      </c>
      <c r="AX344">
        <v>3.2000000000000002E-3</v>
      </c>
      <c r="AY344">
        <v>3.3999999999999998E-3</v>
      </c>
      <c r="AZ344">
        <v>1.2E-2</v>
      </c>
      <c r="BA344">
        <v>3.8999999999999998E-3</v>
      </c>
      <c r="BB344">
        <v>3.8999999999999998E-3</v>
      </c>
      <c r="BC344">
        <v>3.0700000000000002E-2</v>
      </c>
      <c r="BD344">
        <v>2.53E-2</v>
      </c>
      <c r="BE344">
        <v>4.4000000000000003E-3</v>
      </c>
      <c r="BF344">
        <v>4.0000000000000001E-3</v>
      </c>
      <c r="BG344">
        <v>4.7000000000000002E-3</v>
      </c>
      <c r="BH344">
        <v>4.4999999999999997E-3</v>
      </c>
    </row>
    <row r="345" spans="1:60" x14ac:dyDescent="0.3">
      <c r="A345" t="s">
        <v>439</v>
      </c>
      <c r="B345" t="s">
        <v>287</v>
      </c>
      <c r="C345" t="s">
        <v>62</v>
      </c>
      <c r="D345" t="s">
        <v>63</v>
      </c>
      <c r="E345" t="s">
        <v>1206</v>
      </c>
      <c r="F345" s="15">
        <v>31.8</v>
      </c>
      <c r="G345" t="s">
        <v>294</v>
      </c>
      <c r="H345" t="s">
        <v>309</v>
      </c>
      <c r="I345" t="s">
        <v>313</v>
      </c>
      <c r="J345" t="s">
        <v>291</v>
      </c>
      <c r="K345">
        <v>4.28</v>
      </c>
      <c r="L345">
        <v>2.4906999999999999</v>
      </c>
      <c r="M345">
        <v>5.2237999999999998</v>
      </c>
      <c r="N345">
        <v>84.631100000000004</v>
      </c>
      <c r="O345">
        <v>3.31</v>
      </c>
      <c r="P345">
        <v>2.6833999999999998</v>
      </c>
      <c r="Q345">
        <v>3.2728999999999999</v>
      </c>
      <c r="R345">
        <v>16.116900000000001</v>
      </c>
      <c r="S345">
        <v>0.4859</v>
      </c>
      <c r="T345">
        <v>1.925</v>
      </c>
      <c r="U345">
        <v>2.4083999999999999</v>
      </c>
      <c r="V345">
        <v>12.6844</v>
      </c>
      <c r="W345">
        <v>3.2002999999999999</v>
      </c>
      <c r="X345">
        <v>0.1595</v>
      </c>
      <c r="Y345">
        <v>8.6049000000000007</v>
      </c>
      <c r="Z345">
        <v>26.8217</v>
      </c>
      <c r="AA345">
        <v>0.12770000000000001</v>
      </c>
      <c r="AB345">
        <v>3.5346000000000002</v>
      </c>
      <c r="AC345">
        <v>10.0722</v>
      </c>
      <c r="AD345">
        <v>7.2309000000000001</v>
      </c>
      <c r="AE345">
        <v>30.160599999999999</v>
      </c>
      <c r="AF345">
        <v>20.520399999999999</v>
      </c>
      <c r="AG345">
        <v>0.67610000000000003</v>
      </c>
      <c r="AH345">
        <v>0.14169999999999999</v>
      </c>
      <c r="AI345">
        <v>2.5000000000000001E-3</v>
      </c>
      <c r="AJ345">
        <v>0.105</v>
      </c>
      <c r="AK345">
        <v>2.5999999999999999E-3</v>
      </c>
      <c r="AL345">
        <v>0.2485</v>
      </c>
      <c r="AM345">
        <v>1.06E-2</v>
      </c>
      <c r="AN345">
        <v>4.4000000000000003E-3</v>
      </c>
      <c r="AO345">
        <v>3.5000000000000001E-3</v>
      </c>
      <c r="AP345">
        <v>1.35E-2</v>
      </c>
      <c r="AQ345">
        <v>4.0000000000000001E-3</v>
      </c>
      <c r="AR345">
        <v>2.8E-3</v>
      </c>
      <c r="AS345">
        <v>2.7000000000000001E-3</v>
      </c>
      <c r="AT345">
        <v>7.9699999999999993E-2</v>
      </c>
      <c r="AU345">
        <v>5.3E-3</v>
      </c>
      <c r="AV345">
        <v>3.0000000000000001E-3</v>
      </c>
      <c r="AW345">
        <v>1.5100000000000001E-2</v>
      </c>
      <c r="AX345">
        <v>3.2000000000000002E-3</v>
      </c>
      <c r="AY345">
        <v>9.4999999999999998E-3</v>
      </c>
      <c r="AZ345">
        <v>3.9699999999999999E-2</v>
      </c>
      <c r="BA345">
        <v>3.8999999999999998E-3</v>
      </c>
      <c r="BB345">
        <v>3.8999999999999998E-3</v>
      </c>
      <c r="BC345">
        <v>0.11749999999999999</v>
      </c>
      <c r="BD345">
        <v>0.1046</v>
      </c>
      <c r="BE345">
        <v>4.4000000000000003E-3</v>
      </c>
      <c r="BF345">
        <v>4.0000000000000001E-3</v>
      </c>
      <c r="BG345">
        <v>4.7000000000000002E-3</v>
      </c>
      <c r="BH345">
        <v>4.4999999999999997E-3</v>
      </c>
    </row>
    <row r="346" spans="1:60" x14ac:dyDescent="0.3">
      <c r="A346" t="s">
        <v>440</v>
      </c>
      <c r="B346" t="s">
        <v>287</v>
      </c>
      <c r="C346" t="s">
        <v>62</v>
      </c>
      <c r="D346" t="s">
        <v>63</v>
      </c>
      <c r="E346" t="s">
        <v>1212</v>
      </c>
      <c r="F346" s="15">
        <v>28.09</v>
      </c>
      <c r="G346" t="s">
        <v>294</v>
      </c>
      <c r="H346" t="s">
        <v>295</v>
      </c>
      <c r="I346" t="s">
        <v>296</v>
      </c>
      <c r="J346" t="s">
        <v>291</v>
      </c>
      <c r="K346">
        <v>6.1185</v>
      </c>
      <c r="L346">
        <v>4.0536000000000003</v>
      </c>
      <c r="M346">
        <v>7.9626000000000001</v>
      </c>
      <c r="N346">
        <v>101.1906</v>
      </c>
      <c r="O346">
        <v>3.5190999999999999</v>
      </c>
      <c r="P346">
        <v>3.3037999999999998</v>
      </c>
      <c r="Q346">
        <v>4.2900999999999998</v>
      </c>
      <c r="R346">
        <v>13.546099999999999</v>
      </c>
      <c r="S346">
        <v>0.14449999999999999</v>
      </c>
      <c r="T346">
        <v>1.7427999999999999</v>
      </c>
      <c r="U346">
        <v>3.3481000000000001</v>
      </c>
      <c r="V346">
        <v>9.8020999999999994</v>
      </c>
      <c r="W346">
        <v>2.827</v>
      </c>
      <c r="X346">
        <v>0.56389999999999996</v>
      </c>
      <c r="Y346">
        <v>13.807399999999999</v>
      </c>
      <c r="Z346">
        <v>16.2438</v>
      </c>
      <c r="AA346">
        <v>1.1319999999999999</v>
      </c>
      <c r="AB346">
        <v>6.2446999999999999</v>
      </c>
      <c r="AC346">
        <v>6.6295999999999999</v>
      </c>
      <c r="AD346">
        <v>16.2652</v>
      </c>
      <c r="AE346">
        <v>51.328000000000003</v>
      </c>
      <c r="AF346">
        <v>10.122</v>
      </c>
      <c r="AG346">
        <v>2.3687999999999998</v>
      </c>
      <c r="AH346">
        <v>0.2102</v>
      </c>
      <c r="AI346">
        <v>9.7999999999999997E-3</v>
      </c>
      <c r="AJ346">
        <v>0.155</v>
      </c>
      <c r="AK346">
        <v>1.5699999999999999E-2</v>
      </c>
      <c r="AL346">
        <v>0.20699999999999999</v>
      </c>
      <c r="AM346">
        <v>4.3E-3</v>
      </c>
      <c r="AN346">
        <v>4.4000000000000003E-3</v>
      </c>
      <c r="AO346">
        <v>1.29E-2</v>
      </c>
      <c r="AP346">
        <v>1.95E-2</v>
      </c>
      <c r="AQ346">
        <v>4.0000000000000001E-3</v>
      </c>
      <c r="AR346">
        <v>2.4799999999999999E-2</v>
      </c>
      <c r="AS346">
        <v>2.7000000000000001E-3</v>
      </c>
      <c r="AT346">
        <v>6.6100000000000006E-2</v>
      </c>
      <c r="AU346">
        <v>5.3E-3</v>
      </c>
      <c r="AV346">
        <v>2.06E-2</v>
      </c>
      <c r="AW346">
        <v>6.7900000000000002E-2</v>
      </c>
      <c r="AX346">
        <v>7.1999999999999998E-3</v>
      </c>
      <c r="AY346">
        <v>1.7899999999999999E-2</v>
      </c>
      <c r="AZ346">
        <v>4.02E-2</v>
      </c>
      <c r="BA346">
        <v>3.8999999999999998E-3</v>
      </c>
      <c r="BB346">
        <v>1.7600000000000001E-2</v>
      </c>
      <c r="BC346">
        <v>0.17519999999999999</v>
      </c>
      <c r="BD346">
        <v>7.2900000000000006E-2</v>
      </c>
      <c r="BE346">
        <v>4.4000000000000003E-3</v>
      </c>
      <c r="BF346">
        <v>2.5499999999999998E-2</v>
      </c>
      <c r="BG346">
        <v>4.7000000000000002E-3</v>
      </c>
      <c r="BH346">
        <v>4.4999999999999997E-3</v>
      </c>
    </row>
    <row r="347" spans="1:60" x14ac:dyDescent="0.3">
      <c r="A347" t="s">
        <v>441</v>
      </c>
      <c r="B347" t="s">
        <v>287</v>
      </c>
      <c r="C347" t="s">
        <v>62</v>
      </c>
      <c r="D347" t="s">
        <v>63</v>
      </c>
      <c r="E347" t="s">
        <v>1211</v>
      </c>
      <c r="F347" s="15">
        <v>24.68</v>
      </c>
      <c r="G347" t="s">
        <v>294</v>
      </c>
      <c r="H347" t="s">
        <v>347</v>
      </c>
      <c r="I347" t="s">
        <v>303</v>
      </c>
      <c r="J347" t="s">
        <v>291</v>
      </c>
      <c r="K347">
        <v>6.4898999999999996</v>
      </c>
      <c r="L347">
        <v>5.0495000000000001</v>
      </c>
      <c r="M347">
        <v>7.4345999999999997</v>
      </c>
      <c r="N347">
        <v>111.19889999999999</v>
      </c>
      <c r="O347">
        <v>2.2583000000000002</v>
      </c>
      <c r="P347">
        <v>4.9882</v>
      </c>
      <c r="Q347">
        <v>6.8753000000000002</v>
      </c>
      <c r="R347">
        <v>27.223800000000001</v>
      </c>
      <c r="S347">
        <v>0.33510000000000001</v>
      </c>
      <c r="T347">
        <v>2.9228000000000001</v>
      </c>
      <c r="U347">
        <v>4.2866999999999997</v>
      </c>
      <c r="V347">
        <v>13.1068</v>
      </c>
      <c r="W347">
        <v>3.0343</v>
      </c>
      <c r="X347">
        <v>0.46760000000000002</v>
      </c>
      <c r="Y347">
        <v>10.7964</v>
      </c>
      <c r="Z347">
        <v>17.248899999999999</v>
      </c>
      <c r="AA347">
        <v>0.38979999999999998</v>
      </c>
      <c r="AB347">
        <v>5.8895999999999997</v>
      </c>
      <c r="AC347">
        <v>7.5727000000000002</v>
      </c>
      <c r="AD347">
        <v>12.397</v>
      </c>
      <c r="AE347">
        <v>42.430599999999998</v>
      </c>
      <c r="AF347">
        <v>10.352</v>
      </c>
      <c r="AG347">
        <v>2.1947000000000001</v>
      </c>
      <c r="AH347">
        <v>0.14169999999999999</v>
      </c>
      <c r="AI347">
        <v>2.5000000000000001E-3</v>
      </c>
      <c r="AJ347">
        <v>9.4100000000000003E-2</v>
      </c>
      <c r="AK347">
        <v>9.7000000000000003E-3</v>
      </c>
      <c r="AL347">
        <v>0.13800000000000001</v>
      </c>
      <c r="AM347">
        <v>4.3E-3</v>
      </c>
      <c r="AN347">
        <v>4.4000000000000003E-3</v>
      </c>
      <c r="AO347">
        <v>3.5000000000000001E-3</v>
      </c>
      <c r="AP347">
        <v>3.7000000000000002E-3</v>
      </c>
      <c r="AQ347">
        <v>4.0000000000000001E-3</v>
      </c>
      <c r="AR347">
        <v>2.8E-3</v>
      </c>
      <c r="AS347">
        <v>2.7000000000000001E-3</v>
      </c>
      <c r="AT347">
        <v>1.6899999999999998E-2</v>
      </c>
      <c r="AU347">
        <v>5.3E-3</v>
      </c>
      <c r="AV347">
        <v>7.0000000000000001E-3</v>
      </c>
      <c r="AW347">
        <v>2.6800000000000001E-2</v>
      </c>
      <c r="AX347">
        <v>3.2000000000000002E-3</v>
      </c>
      <c r="AY347">
        <v>3.3999999999999998E-3</v>
      </c>
      <c r="AZ347">
        <v>1.2500000000000001E-2</v>
      </c>
      <c r="BA347">
        <v>3.8999999999999998E-3</v>
      </c>
      <c r="BB347">
        <v>3.8999999999999998E-3</v>
      </c>
      <c r="BC347">
        <v>3.9699999999999999E-2</v>
      </c>
      <c r="BD347">
        <v>2.1299999999999999E-2</v>
      </c>
      <c r="BE347">
        <v>4.4000000000000003E-3</v>
      </c>
      <c r="BF347">
        <v>4.0000000000000001E-3</v>
      </c>
      <c r="BG347">
        <v>4.7000000000000002E-3</v>
      </c>
      <c r="BH347">
        <v>4.4999999999999997E-3</v>
      </c>
    </row>
    <row r="348" spans="1:60" x14ac:dyDescent="0.3">
      <c r="A348" t="s">
        <v>442</v>
      </c>
      <c r="B348" t="s">
        <v>287</v>
      </c>
      <c r="C348" t="s">
        <v>62</v>
      </c>
      <c r="D348" t="s">
        <v>63</v>
      </c>
      <c r="E348" t="s">
        <v>1212</v>
      </c>
      <c r="F348" s="15">
        <v>32.869999999999997</v>
      </c>
      <c r="G348" t="s">
        <v>294</v>
      </c>
      <c r="H348" t="s">
        <v>298</v>
      </c>
      <c r="I348" t="s">
        <v>296</v>
      </c>
      <c r="J348" t="s">
        <v>291</v>
      </c>
      <c r="K348">
        <v>9.7697000000000003</v>
      </c>
      <c r="L348">
        <v>6.0488999999999997</v>
      </c>
      <c r="M348">
        <v>11.8194</v>
      </c>
      <c r="N348">
        <v>142.11429999999999</v>
      </c>
      <c r="O348">
        <v>4.7004000000000001</v>
      </c>
      <c r="P348">
        <v>4.6859000000000002</v>
      </c>
      <c r="Q348">
        <v>8.2225000000000001</v>
      </c>
      <c r="R348">
        <v>24.483599999999999</v>
      </c>
      <c r="S348">
        <v>0.67349999999999999</v>
      </c>
      <c r="T348">
        <v>2.6162999999999998</v>
      </c>
      <c r="U348">
        <v>5.2717000000000001</v>
      </c>
      <c r="V348">
        <v>17.8721</v>
      </c>
      <c r="W348">
        <v>5.5834999999999999</v>
      </c>
      <c r="X348">
        <v>0.33160000000000001</v>
      </c>
      <c r="Y348">
        <v>18.150400000000001</v>
      </c>
      <c r="Z348">
        <v>31.4755</v>
      </c>
      <c r="AA348">
        <v>0.57809999999999995</v>
      </c>
      <c r="AB348">
        <v>8.0029000000000003</v>
      </c>
      <c r="AC348">
        <v>11.473100000000001</v>
      </c>
      <c r="AD348">
        <v>15.2118</v>
      </c>
      <c r="AE348">
        <v>52.832000000000001</v>
      </c>
      <c r="AF348">
        <v>17.538399999999999</v>
      </c>
      <c r="AG348">
        <v>1.6513</v>
      </c>
      <c r="AH348">
        <v>0.14169999999999999</v>
      </c>
      <c r="AI348">
        <v>2.5000000000000001E-3</v>
      </c>
      <c r="AJ348">
        <v>0.18820000000000001</v>
      </c>
      <c r="AK348">
        <v>3.4500000000000003E-2</v>
      </c>
      <c r="AL348">
        <v>0.39729999999999999</v>
      </c>
      <c r="AM348">
        <v>1.34E-2</v>
      </c>
      <c r="AN348">
        <v>4.4000000000000003E-3</v>
      </c>
      <c r="AO348">
        <v>3.5000000000000001E-3</v>
      </c>
      <c r="AP348">
        <v>1.52E-2</v>
      </c>
      <c r="AQ348">
        <v>4.0000000000000001E-3</v>
      </c>
      <c r="AR348">
        <v>3.2199999999999999E-2</v>
      </c>
      <c r="AS348">
        <v>2.7000000000000001E-3</v>
      </c>
      <c r="AT348">
        <v>0.1018</v>
      </c>
      <c r="AU348">
        <v>5.3E-3</v>
      </c>
      <c r="AV348">
        <v>0.02</v>
      </c>
      <c r="AW348">
        <v>4.6699999999999998E-2</v>
      </c>
      <c r="AX348">
        <v>9.4999999999999998E-3</v>
      </c>
      <c r="AY348">
        <v>1.2999999999999999E-2</v>
      </c>
      <c r="AZ348">
        <v>6.0499999999999998E-2</v>
      </c>
      <c r="BA348">
        <v>3.8999999999999998E-3</v>
      </c>
      <c r="BB348">
        <v>2.3800000000000002E-2</v>
      </c>
      <c r="BC348">
        <v>0.18959999999999999</v>
      </c>
      <c r="BD348">
        <v>0.11609999999999999</v>
      </c>
      <c r="BE348">
        <v>4.4000000000000003E-3</v>
      </c>
      <c r="BF348">
        <v>2.3400000000000001E-2</v>
      </c>
      <c r="BG348">
        <v>4.7000000000000002E-3</v>
      </c>
      <c r="BH348">
        <v>8.6999999999999994E-3</v>
      </c>
    </row>
    <row r="349" spans="1:60" x14ac:dyDescent="0.3">
      <c r="A349" t="s">
        <v>443</v>
      </c>
      <c r="B349" t="s">
        <v>287</v>
      </c>
      <c r="C349" t="s">
        <v>62</v>
      </c>
      <c r="D349" t="s">
        <v>63</v>
      </c>
      <c r="E349" t="s">
        <v>1204</v>
      </c>
      <c r="F349" s="15">
        <v>26.7</v>
      </c>
      <c r="G349" t="s">
        <v>294</v>
      </c>
      <c r="H349" t="s">
        <v>309</v>
      </c>
      <c r="I349" t="s">
        <v>296</v>
      </c>
      <c r="J349" t="s">
        <v>291</v>
      </c>
      <c r="K349">
        <v>7.2180999999999997</v>
      </c>
      <c r="L349">
        <v>3.6120999999999999</v>
      </c>
      <c r="M349">
        <v>10.5869</v>
      </c>
      <c r="N349">
        <v>149.85839999999999</v>
      </c>
      <c r="O349">
        <v>6.1494</v>
      </c>
      <c r="P349">
        <v>4.2409999999999997</v>
      </c>
      <c r="Q349">
        <v>5.4017999999999997</v>
      </c>
      <c r="R349">
        <v>20.117799999999999</v>
      </c>
      <c r="S349">
        <v>0.79359999999999997</v>
      </c>
      <c r="T349">
        <v>2.27</v>
      </c>
      <c r="U349">
        <v>4.6448999999999998</v>
      </c>
      <c r="V349">
        <v>15.4498</v>
      </c>
      <c r="W349">
        <v>3.9687999999999999</v>
      </c>
      <c r="X349">
        <v>0.34329999999999999</v>
      </c>
      <c r="Y349">
        <v>16.5913</v>
      </c>
      <c r="Z349">
        <v>37.569899999999997</v>
      </c>
      <c r="AA349">
        <v>0.68240000000000001</v>
      </c>
      <c r="AB349">
        <v>6.2629000000000001</v>
      </c>
      <c r="AC349">
        <v>12.8718</v>
      </c>
      <c r="AD349">
        <v>17.546099999999999</v>
      </c>
      <c r="AE349">
        <v>64.698899999999995</v>
      </c>
      <c r="AF349">
        <v>25.968</v>
      </c>
      <c r="AG349">
        <v>1.8295999999999999</v>
      </c>
      <c r="AH349">
        <v>0.14169999999999999</v>
      </c>
      <c r="AI349">
        <v>2.5000000000000001E-3</v>
      </c>
      <c r="AJ349">
        <v>0.1709</v>
      </c>
      <c r="AK349">
        <v>2.1100000000000001E-2</v>
      </c>
      <c r="AL349">
        <v>0.37219999999999998</v>
      </c>
      <c r="AM349">
        <v>2.2599999999999999E-2</v>
      </c>
      <c r="AN349">
        <v>4.4000000000000003E-3</v>
      </c>
      <c r="AO349">
        <v>8.6999999999999994E-3</v>
      </c>
      <c r="AP349">
        <v>3.1199999999999999E-2</v>
      </c>
      <c r="AQ349">
        <v>4.0000000000000001E-3</v>
      </c>
      <c r="AR349">
        <v>1.9199999999999998E-2</v>
      </c>
      <c r="AS349">
        <v>8.0000000000000002E-3</v>
      </c>
      <c r="AT349">
        <v>0.1139</v>
      </c>
      <c r="AU349">
        <v>5.3E-3</v>
      </c>
      <c r="AV349">
        <v>1.9199999999999998E-2</v>
      </c>
      <c r="AW349">
        <v>6.2300000000000001E-2</v>
      </c>
      <c r="AX349">
        <v>3.2000000000000002E-3</v>
      </c>
      <c r="AY349">
        <v>2.86E-2</v>
      </c>
      <c r="AZ349">
        <v>6.6299999999999998E-2</v>
      </c>
      <c r="BA349">
        <v>3.8999999999999998E-3</v>
      </c>
      <c r="BB349">
        <v>1.43E-2</v>
      </c>
      <c r="BC349">
        <v>0.17249999999999999</v>
      </c>
      <c r="BD349">
        <v>0.1464</v>
      </c>
      <c r="BE349">
        <v>4.4000000000000003E-3</v>
      </c>
      <c r="BF349">
        <v>1.5800000000000002E-2</v>
      </c>
      <c r="BG349">
        <v>4.7000000000000002E-3</v>
      </c>
      <c r="BH349">
        <v>4.4999999999999997E-3</v>
      </c>
    </row>
    <row r="350" spans="1:60" x14ac:dyDescent="0.3">
      <c r="A350" t="s">
        <v>444</v>
      </c>
      <c r="B350" t="s">
        <v>287</v>
      </c>
      <c r="C350" t="s">
        <v>67</v>
      </c>
      <c r="D350" t="s">
        <v>63</v>
      </c>
      <c r="E350" t="s">
        <v>1208</v>
      </c>
      <c r="F350" s="15">
        <v>26.42</v>
      </c>
      <c r="G350" t="s">
        <v>445</v>
      </c>
      <c r="H350" t="s">
        <v>309</v>
      </c>
      <c r="I350" t="s">
        <v>328</v>
      </c>
      <c r="J350" t="s">
        <v>291</v>
      </c>
      <c r="K350">
        <v>6.1901000000000002</v>
      </c>
      <c r="L350">
        <v>4.1993</v>
      </c>
      <c r="M350">
        <v>5.9707999999999997</v>
      </c>
      <c r="N350">
        <v>94.251499999999993</v>
      </c>
      <c r="O350">
        <v>2.7884000000000002</v>
      </c>
      <c r="P350">
        <v>3.4723000000000002</v>
      </c>
      <c r="Q350">
        <v>4.2199</v>
      </c>
      <c r="R350">
        <v>15.8575</v>
      </c>
      <c r="S350">
        <v>0.14449999999999999</v>
      </c>
      <c r="T350">
        <v>1.9329000000000001</v>
      </c>
      <c r="U350">
        <v>3.0093000000000001</v>
      </c>
      <c r="V350">
        <v>10.850099999999999</v>
      </c>
      <c r="W350">
        <v>3.7660999999999998</v>
      </c>
      <c r="X350">
        <v>0.1595</v>
      </c>
      <c r="Y350">
        <v>11.3628</v>
      </c>
      <c r="Z350">
        <v>19.303100000000001</v>
      </c>
      <c r="AA350">
        <v>0.45100000000000001</v>
      </c>
      <c r="AB350">
        <v>5.41</v>
      </c>
      <c r="AC350">
        <v>8.0914000000000001</v>
      </c>
      <c r="AD350">
        <v>10.8848</v>
      </c>
      <c r="AE350">
        <v>34.5914</v>
      </c>
      <c r="AF350">
        <v>12.3087</v>
      </c>
      <c r="AG350">
        <v>1.419</v>
      </c>
      <c r="AH350">
        <v>0.14169999999999999</v>
      </c>
      <c r="AI350">
        <v>2.5000000000000001E-3</v>
      </c>
      <c r="AJ350">
        <v>0.15</v>
      </c>
      <c r="AK350">
        <v>9.4999999999999998E-3</v>
      </c>
      <c r="AL350">
        <v>0.26989999999999997</v>
      </c>
      <c r="AM350">
        <v>4.3E-3</v>
      </c>
      <c r="AN350">
        <v>4.4000000000000003E-3</v>
      </c>
      <c r="AO350">
        <v>3.5000000000000001E-3</v>
      </c>
      <c r="AP350">
        <v>1.0500000000000001E-2</v>
      </c>
      <c r="AQ350">
        <v>4.0000000000000001E-3</v>
      </c>
      <c r="AR350">
        <v>2.8E-3</v>
      </c>
      <c r="AS350">
        <v>2.7000000000000001E-3</v>
      </c>
      <c r="AT350">
        <v>6.5699999999999995E-2</v>
      </c>
      <c r="AU350">
        <v>5.3E-3</v>
      </c>
      <c r="AV350">
        <v>3.0000000000000001E-3</v>
      </c>
      <c r="AW350">
        <v>3.9899999999999998E-2</v>
      </c>
      <c r="AX350">
        <v>3.2000000000000002E-3</v>
      </c>
      <c r="AY350">
        <v>9.9000000000000008E-3</v>
      </c>
      <c r="AZ350">
        <v>3.9800000000000002E-2</v>
      </c>
      <c r="BA350">
        <v>3.8999999999999998E-3</v>
      </c>
      <c r="BB350">
        <v>3.8999999999999998E-3</v>
      </c>
      <c r="BC350">
        <v>9.0300000000000005E-2</v>
      </c>
      <c r="BD350">
        <v>7.0400000000000004E-2</v>
      </c>
      <c r="BE350">
        <v>4.4000000000000003E-3</v>
      </c>
      <c r="BF350">
        <v>7.7000000000000002E-3</v>
      </c>
      <c r="BG350">
        <v>4.7000000000000002E-3</v>
      </c>
      <c r="BH350">
        <v>4.4999999999999997E-3</v>
      </c>
    </row>
    <row r="351" spans="1:60" x14ac:dyDescent="0.3">
      <c r="A351" t="s">
        <v>446</v>
      </c>
      <c r="B351" t="s">
        <v>287</v>
      </c>
      <c r="C351" t="s">
        <v>62</v>
      </c>
      <c r="D351" t="s">
        <v>63</v>
      </c>
      <c r="E351" t="s">
        <v>1211</v>
      </c>
      <c r="F351" s="15">
        <v>20.02</v>
      </c>
      <c r="G351" t="s">
        <v>288</v>
      </c>
      <c r="H351" t="s">
        <v>309</v>
      </c>
      <c r="I351" t="s">
        <v>317</v>
      </c>
      <c r="J351" t="s">
        <v>291</v>
      </c>
      <c r="K351">
        <v>5.5575000000000001</v>
      </c>
      <c r="L351">
        <v>1.2626999999999999</v>
      </c>
      <c r="M351">
        <v>5.2907999999999999</v>
      </c>
      <c r="N351">
        <v>75.470799999999997</v>
      </c>
      <c r="O351">
        <v>5.0526</v>
      </c>
      <c r="P351">
        <v>1.2551000000000001</v>
      </c>
      <c r="Q351">
        <v>2.1638999999999999</v>
      </c>
      <c r="R351">
        <v>10.358000000000001</v>
      </c>
      <c r="S351">
        <v>1.3146</v>
      </c>
      <c r="T351">
        <v>0.44390000000000002</v>
      </c>
      <c r="U351">
        <v>1.3802000000000001</v>
      </c>
      <c r="V351">
        <v>5.2443</v>
      </c>
      <c r="W351">
        <v>0.29880000000000001</v>
      </c>
      <c r="X351">
        <v>0.1595</v>
      </c>
      <c r="Y351">
        <v>5.6204999999999998</v>
      </c>
      <c r="Z351">
        <v>8.6716999999999995</v>
      </c>
      <c r="AA351">
        <v>0.12770000000000001</v>
      </c>
      <c r="AB351">
        <v>1.3488</v>
      </c>
      <c r="AC351">
        <v>2.2865000000000002</v>
      </c>
      <c r="AD351">
        <v>7.5160999999999998</v>
      </c>
      <c r="AE351">
        <v>29.863099999999999</v>
      </c>
      <c r="AF351">
        <v>9.5380000000000003</v>
      </c>
      <c r="AG351">
        <v>0.48530000000000001</v>
      </c>
      <c r="AH351">
        <v>0.14169999999999999</v>
      </c>
      <c r="AI351">
        <v>2.5000000000000001E-3</v>
      </c>
      <c r="AJ351">
        <v>1.2200000000000001E-2</v>
      </c>
      <c r="AK351">
        <v>2.5999999999999999E-3</v>
      </c>
      <c r="AL351">
        <v>3.2000000000000001E-2</v>
      </c>
      <c r="AM351">
        <v>4.3E-3</v>
      </c>
      <c r="AN351">
        <v>4.4000000000000003E-3</v>
      </c>
      <c r="AO351">
        <v>3.5000000000000001E-3</v>
      </c>
      <c r="AP351">
        <v>3.7000000000000002E-3</v>
      </c>
      <c r="AQ351">
        <v>4.0000000000000001E-3</v>
      </c>
      <c r="AR351">
        <v>2.8E-3</v>
      </c>
      <c r="AS351">
        <v>2.7000000000000001E-3</v>
      </c>
      <c r="AT351">
        <v>2.8E-3</v>
      </c>
      <c r="AU351">
        <v>5.3E-3</v>
      </c>
      <c r="AV351">
        <v>3.0000000000000001E-3</v>
      </c>
      <c r="AW351">
        <v>1.09E-2</v>
      </c>
      <c r="AX351">
        <v>3.2000000000000002E-3</v>
      </c>
      <c r="AY351">
        <v>3.3999999999999998E-3</v>
      </c>
      <c r="AZ351">
        <v>3.2000000000000002E-3</v>
      </c>
      <c r="BA351">
        <v>3.8999999999999998E-3</v>
      </c>
      <c r="BB351">
        <v>3.8999999999999998E-3</v>
      </c>
      <c r="BC351">
        <v>1.2E-2</v>
      </c>
      <c r="BD351">
        <v>4.4000000000000003E-3</v>
      </c>
      <c r="BE351">
        <v>4.4000000000000003E-3</v>
      </c>
      <c r="BF351">
        <v>4.0000000000000001E-3</v>
      </c>
      <c r="BG351">
        <v>4.7000000000000002E-3</v>
      </c>
      <c r="BH351">
        <v>4.4999999999999997E-3</v>
      </c>
    </row>
    <row r="352" spans="1:60" x14ac:dyDescent="0.3">
      <c r="A352" t="s">
        <v>447</v>
      </c>
      <c r="B352" t="s">
        <v>287</v>
      </c>
      <c r="C352" t="s">
        <v>62</v>
      </c>
      <c r="D352" t="s">
        <v>63</v>
      </c>
      <c r="E352" t="s">
        <v>1211</v>
      </c>
      <c r="F352" s="15">
        <v>30.12</v>
      </c>
      <c r="G352" t="s">
        <v>288</v>
      </c>
      <c r="H352" t="s">
        <v>295</v>
      </c>
      <c r="I352" t="s">
        <v>290</v>
      </c>
      <c r="J352" t="s">
        <v>393</v>
      </c>
      <c r="K352">
        <v>9.2007999999999992</v>
      </c>
      <c r="L352">
        <v>5.2544000000000004</v>
      </c>
      <c r="M352">
        <v>15.779500000000001</v>
      </c>
      <c r="N352">
        <v>155.5444</v>
      </c>
      <c r="O352">
        <v>4.1173000000000002</v>
      </c>
      <c r="P352">
        <v>4.7470999999999997</v>
      </c>
      <c r="Q352">
        <v>9.5709</v>
      </c>
      <c r="R352">
        <v>24.2394</v>
      </c>
      <c r="S352">
        <v>0.50529999999999997</v>
      </c>
      <c r="T352">
        <v>2.8176000000000001</v>
      </c>
      <c r="U352">
        <v>7.6566000000000001</v>
      </c>
      <c r="V352">
        <v>15.2248</v>
      </c>
      <c r="W352">
        <v>3.8007</v>
      </c>
      <c r="X352">
        <v>1.1693</v>
      </c>
      <c r="Y352">
        <v>19.677700000000002</v>
      </c>
      <c r="Z352">
        <v>21.001000000000001</v>
      </c>
      <c r="AA352">
        <v>1.1879999999999999</v>
      </c>
      <c r="AB352">
        <v>9.7690999999999999</v>
      </c>
      <c r="AC352">
        <v>9.1654</v>
      </c>
      <c r="AD352">
        <v>28.3749</v>
      </c>
      <c r="AE352">
        <v>67.572100000000006</v>
      </c>
      <c r="AF352">
        <v>12.992699999999999</v>
      </c>
      <c r="AG352">
        <v>2.8860999999999999</v>
      </c>
      <c r="AH352">
        <v>0.14169999999999999</v>
      </c>
      <c r="AI352">
        <v>1.24E-2</v>
      </c>
      <c r="AJ352">
        <v>0.1709</v>
      </c>
      <c r="AK352">
        <v>3.04E-2</v>
      </c>
      <c r="AL352">
        <v>0.25459999999999999</v>
      </c>
      <c r="AM352">
        <v>8.3000000000000001E-3</v>
      </c>
      <c r="AN352">
        <v>4.4000000000000003E-3</v>
      </c>
      <c r="AO352">
        <v>1.0699999999999999E-2</v>
      </c>
      <c r="AP352">
        <v>1.5800000000000002E-2</v>
      </c>
      <c r="AQ352">
        <v>4.0000000000000001E-3</v>
      </c>
      <c r="AR352">
        <v>1.23E-2</v>
      </c>
      <c r="AS352">
        <v>2.7000000000000001E-3</v>
      </c>
      <c r="AT352">
        <v>3.6900000000000002E-2</v>
      </c>
      <c r="AU352">
        <v>5.3E-3</v>
      </c>
      <c r="AV352">
        <v>1.9800000000000002E-2</v>
      </c>
      <c r="AW352">
        <v>6.1499999999999999E-2</v>
      </c>
      <c r="AX352">
        <v>6.4999999999999997E-3</v>
      </c>
      <c r="AY352">
        <v>1.7899999999999999E-2</v>
      </c>
      <c r="AZ352">
        <v>2.7199999999999998E-2</v>
      </c>
      <c r="BA352">
        <v>3.8999999999999998E-3</v>
      </c>
      <c r="BB352">
        <v>2.0799999999999999E-2</v>
      </c>
      <c r="BC352">
        <v>0.10639999999999999</v>
      </c>
      <c r="BD352">
        <v>6.1699999999999998E-2</v>
      </c>
      <c r="BE352">
        <v>4.4000000000000003E-3</v>
      </c>
      <c r="BF352">
        <v>1.8700000000000001E-2</v>
      </c>
      <c r="BG352">
        <v>4.7000000000000002E-3</v>
      </c>
      <c r="BH352">
        <v>4.4999999999999997E-3</v>
      </c>
    </row>
    <row r="353" spans="1:60" x14ac:dyDescent="0.3">
      <c r="A353" t="s">
        <v>448</v>
      </c>
      <c r="B353" t="s">
        <v>287</v>
      </c>
      <c r="C353" t="s">
        <v>62</v>
      </c>
      <c r="D353" t="s">
        <v>63</v>
      </c>
      <c r="E353" t="s">
        <v>1207</v>
      </c>
      <c r="F353" s="15">
        <v>30.61</v>
      </c>
      <c r="G353" t="s">
        <v>294</v>
      </c>
      <c r="H353" t="s">
        <v>298</v>
      </c>
      <c r="I353" t="s">
        <v>290</v>
      </c>
      <c r="J353" t="s">
        <v>291</v>
      </c>
      <c r="K353">
        <v>4.3989000000000003</v>
      </c>
      <c r="L353">
        <v>2.5720999999999998</v>
      </c>
      <c r="M353">
        <v>8.4199000000000002</v>
      </c>
      <c r="N353">
        <v>108.1951</v>
      </c>
      <c r="O353">
        <v>3.3073000000000001</v>
      </c>
      <c r="P353">
        <v>2.6677</v>
      </c>
      <c r="Q353">
        <v>5.9146000000000001</v>
      </c>
      <c r="R353">
        <v>20.137899999999998</v>
      </c>
      <c r="S353">
        <v>0.79220000000000002</v>
      </c>
      <c r="T353">
        <v>1.5666</v>
      </c>
      <c r="U353">
        <v>3.6615000000000002</v>
      </c>
      <c r="V353">
        <v>11.880800000000001</v>
      </c>
      <c r="W353">
        <v>2.3889999999999998</v>
      </c>
      <c r="X353">
        <v>0.2145</v>
      </c>
      <c r="Y353">
        <v>11.0703</v>
      </c>
      <c r="Z353">
        <v>22.078600000000002</v>
      </c>
      <c r="AA353">
        <v>0.51580000000000004</v>
      </c>
      <c r="AB353">
        <v>4.3940999999999999</v>
      </c>
      <c r="AC353">
        <v>7.5205000000000002</v>
      </c>
      <c r="AD353">
        <v>12.806100000000001</v>
      </c>
      <c r="AE353">
        <v>49.192500000000003</v>
      </c>
      <c r="AF353">
        <v>12.9876</v>
      </c>
      <c r="AG353">
        <v>1.1081000000000001</v>
      </c>
      <c r="AH353">
        <v>0.14169999999999999</v>
      </c>
      <c r="AI353">
        <v>2.5000000000000001E-3</v>
      </c>
      <c r="AJ353">
        <v>0.11840000000000001</v>
      </c>
      <c r="AK353">
        <v>8.6999999999999994E-3</v>
      </c>
      <c r="AL353">
        <v>0.18840000000000001</v>
      </c>
      <c r="AM353">
        <v>4.3E-3</v>
      </c>
      <c r="AN353">
        <v>4.4000000000000003E-3</v>
      </c>
      <c r="AO353">
        <v>3.5000000000000001E-3</v>
      </c>
      <c r="AP353">
        <v>1.3599999999999999E-2</v>
      </c>
      <c r="AQ353">
        <v>4.0000000000000001E-3</v>
      </c>
      <c r="AR353">
        <v>2.8E-3</v>
      </c>
      <c r="AS353">
        <v>2.7000000000000001E-3</v>
      </c>
      <c r="AT353">
        <v>5.2999999999999999E-2</v>
      </c>
      <c r="AU353">
        <v>5.3E-3</v>
      </c>
      <c r="AV353">
        <v>9.4999999999999998E-3</v>
      </c>
      <c r="AW353">
        <v>3.7999999999999999E-2</v>
      </c>
      <c r="AX353">
        <v>3.2000000000000002E-3</v>
      </c>
      <c r="AY353">
        <v>3.3999999999999998E-3</v>
      </c>
      <c r="AZ353">
        <v>1.5900000000000001E-2</v>
      </c>
      <c r="BA353">
        <v>3.8999999999999998E-3</v>
      </c>
      <c r="BB353">
        <v>3.8999999999999998E-3</v>
      </c>
      <c r="BC353">
        <v>9.2899999999999996E-2</v>
      </c>
      <c r="BD353">
        <v>6.0999999999999999E-2</v>
      </c>
      <c r="BE353">
        <v>4.4000000000000003E-3</v>
      </c>
      <c r="BF353">
        <v>1.12E-2</v>
      </c>
      <c r="BG353">
        <v>4.7000000000000002E-3</v>
      </c>
      <c r="BH353">
        <v>4.4999999999999997E-3</v>
      </c>
    </row>
    <row r="354" spans="1:60" x14ac:dyDescent="0.3">
      <c r="A354" t="s">
        <v>449</v>
      </c>
      <c r="B354" t="s">
        <v>287</v>
      </c>
      <c r="C354" t="s">
        <v>67</v>
      </c>
      <c r="D354" t="s">
        <v>63</v>
      </c>
      <c r="E354" t="s">
        <v>1207</v>
      </c>
      <c r="F354" s="15">
        <v>20.28</v>
      </c>
      <c r="G354" t="s">
        <v>288</v>
      </c>
      <c r="H354" t="s">
        <v>309</v>
      </c>
      <c r="I354" t="s">
        <v>290</v>
      </c>
      <c r="J354" t="s">
        <v>291</v>
      </c>
      <c r="K354">
        <v>5.2903000000000002</v>
      </c>
      <c r="L354">
        <v>3.7479</v>
      </c>
      <c r="M354">
        <v>8.1800999999999995</v>
      </c>
      <c r="N354">
        <v>99.480599999999995</v>
      </c>
      <c r="O354">
        <v>4.12</v>
      </c>
      <c r="P354">
        <v>3.4767999999999999</v>
      </c>
      <c r="Q354">
        <v>6.6849999999999996</v>
      </c>
      <c r="R354">
        <v>20.3127</v>
      </c>
      <c r="S354">
        <v>0.60760000000000003</v>
      </c>
      <c r="T354">
        <v>1.7823</v>
      </c>
      <c r="U354">
        <v>4.3880999999999997</v>
      </c>
      <c r="V354">
        <v>12.014699999999999</v>
      </c>
      <c r="W354">
        <v>3.1728999999999998</v>
      </c>
      <c r="X354">
        <v>0.4042</v>
      </c>
      <c r="Y354">
        <v>13.51</v>
      </c>
      <c r="Z354">
        <v>19.8812</v>
      </c>
      <c r="AA354">
        <v>0.57289999999999996</v>
      </c>
      <c r="AB354">
        <v>6.3327</v>
      </c>
      <c r="AC354">
        <v>8.4551999999999996</v>
      </c>
      <c r="AD354">
        <v>14.656000000000001</v>
      </c>
      <c r="AE354">
        <v>44.168700000000001</v>
      </c>
      <c r="AF354">
        <v>13.1068</v>
      </c>
      <c r="AG354">
        <v>1.7664</v>
      </c>
      <c r="AH354">
        <v>0.14169999999999999</v>
      </c>
      <c r="AI354">
        <v>2.5000000000000001E-3</v>
      </c>
      <c r="AJ354">
        <v>0.10580000000000001</v>
      </c>
      <c r="AK354">
        <v>2.1399999999999999E-2</v>
      </c>
      <c r="AL354">
        <v>0.1757</v>
      </c>
      <c r="AM354">
        <v>4.3E-3</v>
      </c>
      <c r="AN354">
        <v>4.4000000000000003E-3</v>
      </c>
      <c r="AO354">
        <v>9.7000000000000003E-3</v>
      </c>
      <c r="AP354">
        <v>1.72E-2</v>
      </c>
      <c r="AQ354">
        <v>4.0000000000000001E-3</v>
      </c>
      <c r="AR354">
        <v>1.2E-2</v>
      </c>
      <c r="AS354">
        <v>2.7000000000000001E-3</v>
      </c>
      <c r="AT354">
        <v>4.5199999999999997E-2</v>
      </c>
      <c r="AU354">
        <v>5.3E-3</v>
      </c>
      <c r="AV354">
        <v>1.4999999999999999E-2</v>
      </c>
      <c r="AW354">
        <v>4.8399999999999999E-2</v>
      </c>
      <c r="AX354">
        <v>3.2000000000000002E-3</v>
      </c>
      <c r="AY354">
        <v>1.5599999999999999E-2</v>
      </c>
      <c r="AZ354">
        <v>3.2099999999999997E-2</v>
      </c>
      <c r="BA354">
        <v>3.8999999999999998E-3</v>
      </c>
      <c r="BB354">
        <v>1.09E-2</v>
      </c>
      <c r="BC354">
        <v>0.1089</v>
      </c>
      <c r="BD354">
        <v>6.7500000000000004E-2</v>
      </c>
      <c r="BE354">
        <v>4.4000000000000003E-3</v>
      </c>
      <c r="BF354">
        <v>1.47E-2</v>
      </c>
      <c r="BG354">
        <v>4.7000000000000002E-3</v>
      </c>
      <c r="BH354">
        <v>4.4999999999999997E-3</v>
      </c>
    </row>
    <row r="355" spans="1:60" x14ac:dyDescent="0.3">
      <c r="A355" t="s">
        <v>450</v>
      </c>
      <c r="B355" t="s">
        <v>287</v>
      </c>
      <c r="C355" t="s">
        <v>67</v>
      </c>
      <c r="D355" t="s">
        <v>63</v>
      </c>
      <c r="E355" t="s">
        <v>1211</v>
      </c>
      <c r="F355" s="15">
        <v>28.28</v>
      </c>
      <c r="G355" t="s">
        <v>294</v>
      </c>
      <c r="H355" t="s">
        <v>309</v>
      </c>
      <c r="I355" t="s">
        <v>296</v>
      </c>
      <c r="J355" t="s">
        <v>291</v>
      </c>
      <c r="K355">
        <v>4.2537000000000003</v>
      </c>
      <c r="L355">
        <v>2.7178</v>
      </c>
      <c r="M355">
        <v>6.7748999999999997</v>
      </c>
      <c r="N355">
        <v>92.378500000000003</v>
      </c>
      <c r="O355">
        <v>2.4140999999999999</v>
      </c>
      <c r="P355">
        <v>2.3997000000000002</v>
      </c>
      <c r="Q355">
        <v>3.4441999999999999</v>
      </c>
      <c r="R355">
        <v>12.2531</v>
      </c>
      <c r="S355">
        <v>0.14449999999999999</v>
      </c>
      <c r="T355">
        <v>1.2648999999999999</v>
      </c>
      <c r="U355">
        <v>2.5981000000000001</v>
      </c>
      <c r="V355">
        <v>9.2913999999999994</v>
      </c>
      <c r="W355">
        <v>2.1145999999999998</v>
      </c>
      <c r="X355">
        <v>0.1595</v>
      </c>
      <c r="Y355">
        <v>9.9517000000000007</v>
      </c>
      <c r="Z355">
        <v>16.8323</v>
      </c>
      <c r="AA355">
        <v>0.38229999999999997</v>
      </c>
      <c r="AB355">
        <v>4.3785999999999996</v>
      </c>
      <c r="AC355">
        <v>6.6147999999999998</v>
      </c>
      <c r="AD355">
        <v>11.497299999999999</v>
      </c>
      <c r="AE355">
        <v>38.622500000000002</v>
      </c>
      <c r="AF355">
        <v>12.1751</v>
      </c>
      <c r="AG355">
        <v>0.55000000000000004</v>
      </c>
      <c r="AH355">
        <v>0.14169999999999999</v>
      </c>
      <c r="AI355">
        <v>8.3000000000000001E-3</v>
      </c>
      <c r="AJ355">
        <v>0.19620000000000001</v>
      </c>
      <c r="AK355">
        <v>3.8699999999999998E-2</v>
      </c>
      <c r="AL355">
        <v>0.28910000000000002</v>
      </c>
      <c r="AM355">
        <v>4.3E-3</v>
      </c>
      <c r="AN355">
        <v>4.4000000000000003E-3</v>
      </c>
      <c r="AO355">
        <v>6.1999999999999998E-3</v>
      </c>
      <c r="AP355">
        <v>2.64E-2</v>
      </c>
      <c r="AQ355">
        <v>4.0000000000000001E-3</v>
      </c>
      <c r="AR355">
        <v>1.18E-2</v>
      </c>
      <c r="AS355">
        <v>2.7000000000000001E-3</v>
      </c>
      <c r="AT355">
        <v>5.9799999999999999E-2</v>
      </c>
      <c r="AU355">
        <v>5.3E-3</v>
      </c>
      <c r="AV355">
        <v>0.01</v>
      </c>
      <c r="AW355">
        <v>4.6699999999999998E-2</v>
      </c>
      <c r="AX355">
        <v>3.2000000000000002E-3</v>
      </c>
      <c r="AY355">
        <v>1.23E-2</v>
      </c>
      <c r="AZ355">
        <v>2.8400000000000002E-2</v>
      </c>
      <c r="BA355">
        <v>3.8999999999999998E-3</v>
      </c>
      <c r="BB355">
        <v>1.7600000000000001E-2</v>
      </c>
      <c r="BC355">
        <v>9.9199999999999997E-2</v>
      </c>
      <c r="BD355">
        <v>6.2899999999999998E-2</v>
      </c>
      <c r="BE355">
        <v>4.4000000000000003E-3</v>
      </c>
      <c r="BF355">
        <v>1.9800000000000002E-2</v>
      </c>
      <c r="BG355">
        <v>4.7000000000000002E-3</v>
      </c>
      <c r="BH355">
        <v>4.4999999999999997E-3</v>
      </c>
    </row>
    <row r="356" spans="1:60" x14ac:dyDescent="0.3">
      <c r="A356" t="s">
        <v>451</v>
      </c>
      <c r="B356" t="s">
        <v>287</v>
      </c>
      <c r="C356" t="s">
        <v>62</v>
      </c>
      <c r="D356" t="s">
        <v>63</v>
      </c>
      <c r="E356" t="s">
        <v>1207</v>
      </c>
      <c r="F356" s="15">
        <v>29.07</v>
      </c>
      <c r="G356" t="s">
        <v>288</v>
      </c>
      <c r="H356" t="s">
        <v>316</v>
      </c>
      <c r="I356" t="s">
        <v>296</v>
      </c>
      <c r="J356" t="s">
        <v>291</v>
      </c>
      <c r="K356">
        <v>3.7945000000000002</v>
      </c>
      <c r="L356">
        <v>2.4900000000000002</v>
      </c>
      <c r="M356">
        <v>6.2827999999999999</v>
      </c>
      <c r="N356">
        <v>74.847399999999993</v>
      </c>
      <c r="O356">
        <v>2.6678000000000002</v>
      </c>
      <c r="P356">
        <v>2.1949999999999998</v>
      </c>
      <c r="Q356">
        <v>4.6496000000000004</v>
      </c>
      <c r="R356">
        <v>16.5642</v>
      </c>
      <c r="S356">
        <v>0.81210000000000004</v>
      </c>
      <c r="T356">
        <v>1.4541999999999999</v>
      </c>
      <c r="U356">
        <v>2.8069999999999999</v>
      </c>
      <c r="V356">
        <v>9.9368999999999996</v>
      </c>
      <c r="W356">
        <v>2.2774999999999999</v>
      </c>
      <c r="X356">
        <v>0.19939999999999999</v>
      </c>
      <c r="Y356">
        <v>8.1033000000000008</v>
      </c>
      <c r="Z356">
        <v>15.3856</v>
      </c>
      <c r="AA356">
        <v>0.12770000000000001</v>
      </c>
      <c r="AB356">
        <v>3.371</v>
      </c>
      <c r="AC356">
        <v>6.0176999999999996</v>
      </c>
      <c r="AD356">
        <v>7.3372999999999999</v>
      </c>
      <c r="AE356">
        <v>26.487200000000001</v>
      </c>
      <c r="AF356">
        <v>9.4649000000000001</v>
      </c>
      <c r="AG356">
        <v>0.77600000000000002</v>
      </c>
      <c r="AH356">
        <v>0.14169999999999999</v>
      </c>
      <c r="AI356">
        <v>2.5000000000000001E-3</v>
      </c>
      <c r="AJ356">
        <v>8.9099999999999999E-2</v>
      </c>
      <c r="AK356">
        <v>6.8999999999999999E-3</v>
      </c>
      <c r="AL356">
        <v>0.20499999999999999</v>
      </c>
      <c r="AM356">
        <v>4.3E-3</v>
      </c>
      <c r="AN356">
        <v>4.4000000000000003E-3</v>
      </c>
      <c r="AO356">
        <v>3.5000000000000001E-3</v>
      </c>
      <c r="AP356">
        <v>8.0000000000000002E-3</v>
      </c>
      <c r="AQ356">
        <v>4.0000000000000001E-3</v>
      </c>
      <c r="AR356">
        <v>7.3000000000000001E-3</v>
      </c>
      <c r="AS356">
        <v>2.7000000000000001E-3</v>
      </c>
      <c r="AT356">
        <v>4.9000000000000002E-2</v>
      </c>
      <c r="AU356">
        <v>5.3E-3</v>
      </c>
      <c r="AV356">
        <v>3.0000000000000001E-3</v>
      </c>
      <c r="AW356">
        <v>2.2599999999999999E-2</v>
      </c>
      <c r="AX356">
        <v>3.2000000000000002E-3</v>
      </c>
      <c r="AY356">
        <v>3.3999999999999998E-3</v>
      </c>
      <c r="AZ356">
        <v>2.7099999999999999E-2</v>
      </c>
      <c r="BA356">
        <v>3.8999999999999998E-3</v>
      </c>
      <c r="BB356">
        <v>3.8999999999999998E-3</v>
      </c>
      <c r="BC356">
        <v>7.6200000000000004E-2</v>
      </c>
      <c r="BD356">
        <v>5.7500000000000002E-2</v>
      </c>
      <c r="BE356">
        <v>4.4000000000000003E-3</v>
      </c>
      <c r="BF356">
        <v>4.0000000000000001E-3</v>
      </c>
      <c r="BG356">
        <v>4.7000000000000002E-3</v>
      </c>
      <c r="BH356">
        <v>4.4999999999999997E-3</v>
      </c>
    </row>
    <row r="357" spans="1:60" x14ac:dyDescent="0.3">
      <c r="A357" t="s">
        <v>452</v>
      </c>
      <c r="B357" t="s">
        <v>287</v>
      </c>
      <c r="C357" t="s">
        <v>62</v>
      </c>
      <c r="D357" t="s">
        <v>63</v>
      </c>
      <c r="E357" t="s">
        <v>1212</v>
      </c>
      <c r="F357" s="15">
        <v>31.02</v>
      </c>
      <c r="G357" t="s">
        <v>453</v>
      </c>
      <c r="H357" t="s">
        <v>295</v>
      </c>
      <c r="I357" t="s">
        <v>375</v>
      </c>
      <c r="J357" t="s">
        <v>291</v>
      </c>
      <c r="K357">
        <v>4.2625999999999999</v>
      </c>
      <c r="L357">
        <v>2.4878999999999998</v>
      </c>
      <c r="M357">
        <v>10.224600000000001</v>
      </c>
      <c r="N357">
        <v>109.3952</v>
      </c>
      <c r="O357">
        <v>3.8306</v>
      </c>
      <c r="P357">
        <v>2.7437</v>
      </c>
      <c r="Q357">
        <v>7.0180999999999996</v>
      </c>
      <c r="R357">
        <v>19.8674</v>
      </c>
      <c r="S357">
        <v>0.61060000000000003</v>
      </c>
      <c r="T357">
        <v>1.6135999999999999</v>
      </c>
      <c r="U357">
        <v>4.3654999999999999</v>
      </c>
      <c r="V357">
        <v>9.6538000000000004</v>
      </c>
      <c r="W357">
        <v>1.7901</v>
      </c>
      <c r="X357">
        <v>0.27789999999999998</v>
      </c>
      <c r="Y357">
        <v>11.139699999999999</v>
      </c>
      <c r="Z357">
        <v>17.495000000000001</v>
      </c>
      <c r="AA357">
        <v>0.61990000000000001</v>
      </c>
      <c r="AB357">
        <v>4.8794000000000004</v>
      </c>
      <c r="AC357">
        <v>6.0888999999999998</v>
      </c>
      <c r="AD357">
        <v>15.5908</v>
      </c>
      <c r="AE357">
        <v>45.542299999999997</v>
      </c>
      <c r="AF357">
        <v>10.5367</v>
      </c>
      <c r="AG357">
        <v>1.3091999999999999</v>
      </c>
      <c r="AH357">
        <v>0.14169999999999999</v>
      </c>
      <c r="AI357">
        <v>2.5000000000000001E-3</v>
      </c>
      <c r="AJ357">
        <v>9.74E-2</v>
      </c>
      <c r="AK357">
        <v>8.6E-3</v>
      </c>
      <c r="AL357">
        <v>0.11849999999999999</v>
      </c>
      <c r="AM357">
        <v>4.3E-3</v>
      </c>
      <c r="AN357">
        <v>4.4000000000000003E-3</v>
      </c>
      <c r="AO357">
        <v>3.5000000000000001E-3</v>
      </c>
      <c r="AP357">
        <v>1.23E-2</v>
      </c>
      <c r="AQ357">
        <v>4.0000000000000001E-3</v>
      </c>
      <c r="AR357">
        <v>2.8E-3</v>
      </c>
      <c r="AS357">
        <v>2.7000000000000001E-3</v>
      </c>
      <c r="AT357">
        <v>9.9000000000000008E-3</v>
      </c>
      <c r="AU357">
        <v>5.3E-3</v>
      </c>
      <c r="AV357">
        <v>1.54E-2</v>
      </c>
      <c r="AW357">
        <v>4.4499999999999998E-2</v>
      </c>
      <c r="AX357">
        <v>3.2000000000000002E-3</v>
      </c>
      <c r="AY357">
        <v>1.29E-2</v>
      </c>
      <c r="AZ357">
        <v>3.2000000000000002E-3</v>
      </c>
      <c r="BA357">
        <v>3.8999999999999998E-3</v>
      </c>
      <c r="BB357">
        <v>3.8999999999999998E-3</v>
      </c>
      <c r="BC357">
        <v>5.3400000000000003E-2</v>
      </c>
      <c r="BD357">
        <v>2.4199999999999999E-2</v>
      </c>
      <c r="BE357">
        <v>4.4000000000000003E-3</v>
      </c>
      <c r="BF357">
        <v>4.0000000000000001E-3</v>
      </c>
      <c r="BG357">
        <v>4.7000000000000002E-3</v>
      </c>
      <c r="BH357">
        <v>4.4999999999999997E-3</v>
      </c>
    </row>
    <row r="358" spans="1:60" ht="15.75" customHeight="1" x14ac:dyDescent="0.3">
      <c r="A358" t="s">
        <v>454</v>
      </c>
      <c r="B358" t="s">
        <v>287</v>
      </c>
      <c r="C358" t="s">
        <v>67</v>
      </c>
      <c r="D358" t="s">
        <v>63</v>
      </c>
      <c r="E358" t="s">
        <v>1203</v>
      </c>
      <c r="F358" s="15">
        <v>26.3</v>
      </c>
      <c r="G358" t="s">
        <v>294</v>
      </c>
      <c r="H358" t="s">
        <v>298</v>
      </c>
      <c r="I358" t="s">
        <v>296</v>
      </c>
      <c r="J358" t="s">
        <v>291</v>
      </c>
      <c r="K358">
        <v>6.4414999999999996</v>
      </c>
      <c r="L358">
        <v>4.0698999999999996</v>
      </c>
      <c r="M358">
        <v>11.117800000000001</v>
      </c>
      <c r="N358">
        <v>110.8283</v>
      </c>
      <c r="O358">
        <v>3.2974999999999999</v>
      </c>
      <c r="P358">
        <v>3.4521000000000002</v>
      </c>
      <c r="Q358">
        <v>6.4471999999999996</v>
      </c>
      <c r="R358">
        <v>15.4183</v>
      </c>
      <c r="S358">
        <v>0.31879999999999997</v>
      </c>
      <c r="T358">
        <v>1.671</v>
      </c>
      <c r="U358">
        <v>3.8797000000000001</v>
      </c>
      <c r="V358">
        <v>9.5319000000000003</v>
      </c>
      <c r="W358">
        <v>2.883</v>
      </c>
      <c r="X358">
        <v>0.3201</v>
      </c>
      <c r="Y358">
        <v>13.5808</v>
      </c>
      <c r="Z358">
        <v>21.519200000000001</v>
      </c>
      <c r="AA358">
        <v>0.46970000000000001</v>
      </c>
      <c r="AB358">
        <v>5.4497</v>
      </c>
      <c r="AC358">
        <v>7.9965999999999999</v>
      </c>
      <c r="AD358">
        <v>13.861499999999999</v>
      </c>
      <c r="AE358">
        <v>35.879100000000001</v>
      </c>
      <c r="AF358">
        <v>12.4596</v>
      </c>
      <c r="AG358">
        <v>0.81869999999999998</v>
      </c>
      <c r="AH358">
        <v>0.14169999999999999</v>
      </c>
      <c r="AI358">
        <v>2.5000000000000001E-3</v>
      </c>
      <c r="AJ358">
        <v>8.3000000000000004E-2</v>
      </c>
      <c r="AK358">
        <v>1.2200000000000001E-2</v>
      </c>
      <c r="AL358">
        <v>0.18909999999999999</v>
      </c>
      <c r="AM358">
        <v>4.3E-3</v>
      </c>
      <c r="AN358">
        <v>4.4000000000000003E-3</v>
      </c>
      <c r="AO358">
        <v>3.5000000000000001E-3</v>
      </c>
      <c r="AP358">
        <v>1.0500000000000001E-2</v>
      </c>
      <c r="AQ358">
        <v>4.0000000000000001E-3</v>
      </c>
      <c r="AR358">
        <v>2.8E-3</v>
      </c>
      <c r="AS358">
        <v>2.7000000000000001E-3</v>
      </c>
      <c r="AT358">
        <v>4.2700000000000002E-2</v>
      </c>
      <c r="AU358">
        <v>5.3E-3</v>
      </c>
      <c r="AV358">
        <v>3.0000000000000001E-3</v>
      </c>
      <c r="AW358">
        <v>2.1299999999999999E-2</v>
      </c>
      <c r="AX358">
        <v>3.2000000000000002E-3</v>
      </c>
      <c r="AY358">
        <v>1.23E-2</v>
      </c>
      <c r="AZ358">
        <v>2.4899999999999999E-2</v>
      </c>
      <c r="BA358">
        <v>3.8999999999999998E-3</v>
      </c>
      <c r="BB358">
        <v>3.8999999999999998E-3</v>
      </c>
      <c r="BC358">
        <v>7.0199999999999999E-2</v>
      </c>
      <c r="BD358">
        <v>6.9400000000000003E-2</v>
      </c>
      <c r="BE358">
        <v>4.4000000000000003E-3</v>
      </c>
      <c r="BF358">
        <v>4.0000000000000001E-3</v>
      </c>
      <c r="BG358">
        <v>4.7000000000000002E-3</v>
      </c>
      <c r="BH358">
        <v>4.4999999999999997E-3</v>
      </c>
    </row>
    <row r="359" spans="1:60" x14ac:dyDescent="0.3">
      <c r="A359" t="s">
        <v>455</v>
      </c>
      <c r="B359" t="s">
        <v>287</v>
      </c>
      <c r="C359" t="s">
        <v>62</v>
      </c>
      <c r="D359" t="s">
        <v>63</v>
      </c>
      <c r="E359" t="s">
        <v>1213</v>
      </c>
      <c r="F359" s="15">
        <v>27.45</v>
      </c>
      <c r="G359" t="s">
        <v>288</v>
      </c>
      <c r="H359" t="s">
        <v>298</v>
      </c>
      <c r="I359" t="s">
        <v>296</v>
      </c>
      <c r="J359" t="s">
        <v>291</v>
      </c>
      <c r="K359">
        <v>2.9581</v>
      </c>
      <c r="L359">
        <v>1.7344999999999999</v>
      </c>
      <c r="M359">
        <v>4.8602999999999996</v>
      </c>
      <c r="N359">
        <v>45.425899999999999</v>
      </c>
      <c r="O359">
        <v>1.5188999999999999</v>
      </c>
      <c r="P359">
        <v>1.1986000000000001</v>
      </c>
      <c r="Q359">
        <v>2.2482000000000002</v>
      </c>
      <c r="R359">
        <v>5.9531000000000001</v>
      </c>
      <c r="S359">
        <v>0.14449999999999999</v>
      </c>
      <c r="T359">
        <v>0.48670000000000002</v>
      </c>
      <c r="U359">
        <v>1.5592999999999999</v>
      </c>
      <c r="V359">
        <v>3.9579</v>
      </c>
      <c r="W359">
        <v>0.96409999999999996</v>
      </c>
      <c r="X359">
        <v>0.1595</v>
      </c>
      <c r="Y359">
        <v>5.617</v>
      </c>
      <c r="Z359">
        <v>8.0993999999999993</v>
      </c>
      <c r="AA359">
        <v>0.12770000000000001</v>
      </c>
      <c r="AB359">
        <v>2.5994999999999999</v>
      </c>
      <c r="AC359">
        <v>3.6871</v>
      </c>
      <c r="AD359">
        <v>7.6990999999999996</v>
      </c>
      <c r="AE359">
        <v>22.027799999999999</v>
      </c>
      <c r="AF359">
        <v>5.944</v>
      </c>
      <c r="AG359">
        <v>0.35210000000000002</v>
      </c>
      <c r="AH359">
        <v>0.14169999999999999</v>
      </c>
      <c r="AI359">
        <v>2.5000000000000001E-3</v>
      </c>
      <c r="AJ359">
        <v>4.2299999999999997E-2</v>
      </c>
      <c r="AK359">
        <v>2.5999999999999999E-3</v>
      </c>
      <c r="AL359">
        <v>0.1171</v>
      </c>
      <c r="AM359">
        <v>4.3E-3</v>
      </c>
      <c r="AN359">
        <v>4.4000000000000003E-3</v>
      </c>
      <c r="AO359">
        <v>3.5000000000000001E-3</v>
      </c>
      <c r="AP359">
        <v>3.7000000000000002E-3</v>
      </c>
      <c r="AQ359">
        <v>4.0000000000000001E-3</v>
      </c>
      <c r="AR359">
        <v>2.8E-3</v>
      </c>
      <c r="AS359">
        <v>2.7000000000000001E-3</v>
      </c>
      <c r="AT359">
        <v>1.26E-2</v>
      </c>
      <c r="AU359">
        <v>5.3E-3</v>
      </c>
      <c r="AV359">
        <v>3.0000000000000001E-3</v>
      </c>
      <c r="AW359">
        <v>7.3000000000000001E-3</v>
      </c>
      <c r="AX359">
        <v>3.2000000000000002E-3</v>
      </c>
      <c r="AY359">
        <v>3.3999999999999998E-3</v>
      </c>
      <c r="AZ359">
        <v>9.1999999999999998E-3</v>
      </c>
      <c r="BA359">
        <v>3.8999999999999998E-3</v>
      </c>
      <c r="BB359">
        <v>3.8999999999999998E-3</v>
      </c>
      <c r="BC359">
        <v>5.2699999999999997E-2</v>
      </c>
      <c r="BD359">
        <v>2.0799999999999999E-2</v>
      </c>
      <c r="BE359">
        <v>4.4000000000000003E-3</v>
      </c>
      <c r="BF359">
        <v>4.0000000000000001E-3</v>
      </c>
      <c r="BG359">
        <v>4.7000000000000002E-3</v>
      </c>
      <c r="BH359">
        <v>4.4999999999999997E-3</v>
      </c>
    </row>
    <row r="360" spans="1:60" x14ac:dyDescent="0.3">
      <c r="A360" t="s">
        <v>456</v>
      </c>
      <c r="B360" t="s">
        <v>287</v>
      </c>
      <c r="C360" t="s">
        <v>67</v>
      </c>
      <c r="D360" t="s">
        <v>63</v>
      </c>
      <c r="E360" t="s">
        <v>1211</v>
      </c>
      <c r="F360" s="15">
        <v>24.84</v>
      </c>
      <c r="G360" t="s">
        <v>294</v>
      </c>
      <c r="H360" t="s">
        <v>298</v>
      </c>
      <c r="I360" t="s">
        <v>317</v>
      </c>
      <c r="J360" t="s">
        <v>291</v>
      </c>
      <c r="K360">
        <v>6.3067000000000002</v>
      </c>
      <c r="L360">
        <v>4.1257999999999999</v>
      </c>
      <c r="M360">
        <v>11.151899999999999</v>
      </c>
      <c r="N360">
        <v>128.36250000000001</v>
      </c>
      <c r="O360">
        <v>4.0186000000000002</v>
      </c>
      <c r="P360">
        <v>4.5399000000000003</v>
      </c>
      <c r="Q360">
        <v>8.5092999999999996</v>
      </c>
      <c r="R360">
        <v>24.2836</v>
      </c>
      <c r="S360">
        <v>0.90069999999999995</v>
      </c>
      <c r="T360">
        <v>2.5733999999999999</v>
      </c>
      <c r="U360">
        <v>5.8994999999999997</v>
      </c>
      <c r="V360">
        <v>14.6615</v>
      </c>
      <c r="W360">
        <v>4.0401999999999996</v>
      </c>
      <c r="X360">
        <v>1.1533</v>
      </c>
      <c r="Y360">
        <v>16.976199999999999</v>
      </c>
      <c r="Z360">
        <v>27.597899999999999</v>
      </c>
      <c r="AA360">
        <v>1.5646</v>
      </c>
      <c r="AB360">
        <v>8.1303999999999998</v>
      </c>
      <c r="AC360">
        <v>11.4046</v>
      </c>
      <c r="AD360">
        <v>21.068200000000001</v>
      </c>
      <c r="AE360">
        <v>59.201300000000003</v>
      </c>
      <c r="AF360">
        <v>16.853400000000001</v>
      </c>
      <c r="AG360">
        <v>2.2214</v>
      </c>
      <c r="AH360">
        <v>0.40039999999999998</v>
      </c>
      <c r="AI360">
        <v>2.5000000000000001E-3</v>
      </c>
      <c r="AJ360">
        <v>0.1384</v>
      </c>
      <c r="AK360">
        <v>1.4200000000000001E-2</v>
      </c>
      <c r="AL360">
        <v>0.2319</v>
      </c>
      <c r="AM360">
        <v>1.15E-2</v>
      </c>
      <c r="AN360">
        <v>4.4000000000000003E-3</v>
      </c>
      <c r="AO360">
        <v>3.5000000000000001E-3</v>
      </c>
      <c r="AP360">
        <v>1.5900000000000001E-2</v>
      </c>
      <c r="AQ360">
        <v>4.0000000000000001E-3</v>
      </c>
      <c r="AR360">
        <v>8.3999999999999995E-3</v>
      </c>
      <c r="AS360">
        <v>2.7000000000000001E-3</v>
      </c>
      <c r="AT360">
        <v>5.8099999999999999E-2</v>
      </c>
      <c r="AU360">
        <v>5.3E-3</v>
      </c>
      <c r="AV360">
        <v>1.3100000000000001E-2</v>
      </c>
      <c r="AW360">
        <v>5.5599999999999997E-2</v>
      </c>
      <c r="AX360">
        <v>3.2000000000000002E-3</v>
      </c>
      <c r="AY360">
        <v>1.2500000000000001E-2</v>
      </c>
      <c r="AZ360">
        <v>4.2099999999999999E-2</v>
      </c>
      <c r="BA360">
        <v>3.8999999999999998E-3</v>
      </c>
      <c r="BB360">
        <v>3.8999999999999998E-3</v>
      </c>
      <c r="BC360">
        <v>0.11550000000000001</v>
      </c>
      <c r="BD360">
        <v>8.5599999999999996E-2</v>
      </c>
      <c r="BE360">
        <v>4.4000000000000003E-3</v>
      </c>
      <c r="BF360">
        <v>1.3100000000000001E-2</v>
      </c>
      <c r="BG360">
        <v>4.7000000000000002E-3</v>
      </c>
      <c r="BH360">
        <v>4.4999999999999997E-3</v>
      </c>
    </row>
    <row r="361" spans="1:60" x14ac:dyDescent="0.3">
      <c r="A361" t="s">
        <v>457</v>
      </c>
      <c r="B361" t="s">
        <v>287</v>
      </c>
      <c r="C361" t="s">
        <v>62</v>
      </c>
      <c r="D361" t="s">
        <v>63</v>
      </c>
      <c r="E361" t="s">
        <v>1207</v>
      </c>
      <c r="F361" s="15">
        <v>23.66</v>
      </c>
      <c r="G361" t="s">
        <v>294</v>
      </c>
      <c r="H361" t="s">
        <v>298</v>
      </c>
      <c r="I361" t="s">
        <v>331</v>
      </c>
      <c r="J361" t="s">
        <v>291</v>
      </c>
      <c r="K361">
        <v>13.6312</v>
      </c>
      <c r="L361">
        <v>10.342000000000001</v>
      </c>
      <c r="M361">
        <v>17.0791</v>
      </c>
      <c r="N361">
        <v>204.7184</v>
      </c>
      <c r="O361">
        <v>6.7637999999999998</v>
      </c>
      <c r="P361">
        <v>7.7134</v>
      </c>
      <c r="Q361">
        <v>10.299799999999999</v>
      </c>
      <c r="R361">
        <v>27.3184</v>
      </c>
      <c r="S361">
        <v>0.92859999999999998</v>
      </c>
      <c r="T361">
        <v>3.9016000000000002</v>
      </c>
      <c r="U361">
        <v>6.9950000000000001</v>
      </c>
      <c r="V361">
        <v>17.29</v>
      </c>
      <c r="W361">
        <v>5.2689000000000004</v>
      </c>
      <c r="X361">
        <v>2.2930000000000001</v>
      </c>
      <c r="Y361">
        <v>22.0093</v>
      </c>
      <c r="Z361">
        <v>26.851500000000001</v>
      </c>
      <c r="AA361">
        <v>2.2463000000000002</v>
      </c>
      <c r="AB361">
        <v>11.8781</v>
      </c>
      <c r="AC361">
        <v>11.5748</v>
      </c>
      <c r="AD361">
        <v>29.6525</v>
      </c>
      <c r="AE361">
        <v>80.827200000000005</v>
      </c>
      <c r="AF361">
        <v>16.6738</v>
      </c>
      <c r="AG361">
        <v>5.2912999999999997</v>
      </c>
      <c r="AH361">
        <v>0.80310000000000004</v>
      </c>
      <c r="AI361">
        <v>2.5000000000000001E-3</v>
      </c>
      <c r="AJ361">
        <v>0.1454</v>
      </c>
      <c r="AK361">
        <v>3.7499999999999999E-2</v>
      </c>
      <c r="AL361">
        <v>0.35880000000000001</v>
      </c>
      <c r="AM361">
        <v>4.3E-3</v>
      </c>
      <c r="AN361">
        <v>4.4000000000000003E-3</v>
      </c>
      <c r="AO361">
        <v>1.6400000000000001E-2</v>
      </c>
      <c r="AP361">
        <v>3.7000000000000002E-3</v>
      </c>
      <c r="AQ361">
        <v>4.0000000000000001E-3</v>
      </c>
      <c r="AR361">
        <v>2.8E-3</v>
      </c>
      <c r="AS361">
        <v>2.7000000000000001E-3</v>
      </c>
      <c r="AT361">
        <v>3.7100000000000001E-2</v>
      </c>
      <c r="AU361">
        <v>5.3E-3</v>
      </c>
      <c r="AV361">
        <v>4.4299999999999999E-2</v>
      </c>
      <c r="AW361">
        <v>0.13489999999999999</v>
      </c>
      <c r="AX361">
        <v>3.2000000000000002E-3</v>
      </c>
      <c r="AY361">
        <v>3.1399999999999997E-2</v>
      </c>
      <c r="AZ361">
        <v>1.9400000000000001E-2</v>
      </c>
      <c r="BA361">
        <v>3.8999999999999998E-3</v>
      </c>
      <c r="BB361">
        <v>3.8999999999999998E-3</v>
      </c>
      <c r="BC361">
        <v>0.13950000000000001</v>
      </c>
      <c r="BD361">
        <v>6.7299999999999999E-2</v>
      </c>
      <c r="BE361">
        <v>4.4000000000000003E-3</v>
      </c>
      <c r="BF361">
        <v>4.0000000000000001E-3</v>
      </c>
      <c r="BG361">
        <v>4.7000000000000002E-3</v>
      </c>
      <c r="BH361">
        <v>4.4999999999999997E-3</v>
      </c>
    </row>
    <row r="362" spans="1:60" x14ac:dyDescent="0.3">
      <c r="A362" t="s">
        <v>458</v>
      </c>
      <c r="B362" t="s">
        <v>287</v>
      </c>
      <c r="C362" t="s">
        <v>62</v>
      </c>
      <c r="D362" t="s">
        <v>63</v>
      </c>
      <c r="E362" t="s">
        <v>1207</v>
      </c>
      <c r="F362" s="15">
        <v>26.73</v>
      </c>
      <c r="G362" t="s">
        <v>294</v>
      </c>
      <c r="H362" t="s">
        <v>298</v>
      </c>
      <c r="I362" t="s">
        <v>296</v>
      </c>
      <c r="J362" t="s">
        <v>291</v>
      </c>
      <c r="K362">
        <v>6.6394000000000002</v>
      </c>
      <c r="L362">
        <v>4.8654999999999999</v>
      </c>
      <c r="M362">
        <v>16.4467</v>
      </c>
      <c r="N362">
        <v>205.64259999999999</v>
      </c>
      <c r="O362">
        <v>6.2511999999999999</v>
      </c>
      <c r="P362">
        <v>6.3879999999999999</v>
      </c>
      <c r="Q362">
        <v>12.723000000000001</v>
      </c>
      <c r="R362">
        <v>37.343299999999999</v>
      </c>
      <c r="S362">
        <v>0.95599999999999996</v>
      </c>
      <c r="T362">
        <v>3.798</v>
      </c>
      <c r="U362">
        <v>9.5602</v>
      </c>
      <c r="V362">
        <v>22.126899999999999</v>
      </c>
      <c r="W362">
        <v>3.8157999999999999</v>
      </c>
      <c r="X362">
        <v>0.70660000000000001</v>
      </c>
      <c r="Y362">
        <v>20.609200000000001</v>
      </c>
      <c r="Z362">
        <v>35.918700000000001</v>
      </c>
      <c r="AA362">
        <v>1.2803</v>
      </c>
      <c r="AB362">
        <v>8.5517000000000003</v>
      </c>
      <c r="AC362">
        <v>10.6129</v>
      </c>
      <c r="AD362">
        <v>29.6572</v>
      </c>
      <c r="AE362">
        <v>89.358199999999997</v>
      </c>
      <c r="AF362">
        <v>22.24</v>
      </c>
      <c r="AG362">
        <v>2.7323</v>
      </c>
      <c r="AH362">
        <v>0.14169999999999999</v>
      </c>
      <c r="AI362">
        <v>3.5799999999999998E-2</v>
      </c>
      <c r="AJ362">
        <v>0.34599999999999997</v>
      </c>
      <c r="AK362">
        <v>5.3400000000000003E-2</v>
      </c>
      <c r="AL362">
        <v>0.60470000000000002</v>
      </c>
      <c r="AM362">
        <v>3.2500000000000001E-2</v>
      </c>
      <c r="AN362">
        <v>4.4000000000000003E-3</v>
      </c>
      <c r="AO362">
        <v>2.7400000000000001E-2</v>
      </c>
      <c r="AP362">
        <v>6.7100000000000007E-2</v>
      </c>
      <c r="AQ362">
        <v>4.0000000000000001E-3</v>
      </c>
      <c r="AR362">
        <v>3.8800000000000001E-2</v>
      </c>
      <c r="AS362">
        <v>2.4899999999999999E-2</v>
      </c>
      <c r="AT362">
        <v>0.1416</v>
      </c>
      <c r="AU362">
        <v>6.7000000000000002E-3</v>
      </c>
      <c r="AV362">
        <v>3.1800000000000002E-2</v>
      </c>
      <c r="AW362">
        <v>0.1193</v>
      </c>
      <c r="AX362">
        <v>2.0199999999999999E-2</v>
      </c>
      <c r="AY362">
        <v>5.9499999999999997E-2</v>
      </c>
      <c r="AZ362">
        <v>9.0200000000000002E-2</v>
      </c>
      <c r="BA362">
        <v>3.8999999999999998E-3</v>
      </c>
      <c r="BB362">
        <v>5.2600000000000001E-2</v>
      </c>
      <c r="BC362">
        <v>0.27589999999999998</v>
      </c>
      <c r="BD362">
        <v>0.18959999999999999</v>
      </c>
      <c r="BE362">
        <v>4.4000000000000003E-3</v>
      </c>
      <c r="BF362">
        <v>3.8100000000000002E-2</v>
      </c>
      <c r="BG362">
        <v>4.7000000000000002E-3</v>
      </c>
      <c r="BH362">
        <v>4.4999999999999997E-3</v>
      </c>
    </row>
    <row r="363" spans="1:60" x14ac:dyDescent="0.3">
      <c r="A363" t="s">
        <v>459</v>
      </c>
      <c r="B363" t="s">
        <v>287</v>
      </c>
      <c r="C363" t="s">
        <v>62</v>
      </c>
      <c r="D363" t="s">
        <v>128</v>
      </c>
      <c r="E363" t="s">
        <v>1202</v>
      </c>
      <c r="F363" s="15">
        <v>27.78</v>
      </c>
      <c r="G363" t="s">
        <v>294</v>
      </c>
      <c r="H363" t="s">
        <v>298</v>
      </c>
      <c r="I363" t="s">
        <v>328</v>
      </c>
      <c r="J363" t="s">
        <v>300</v>
      </c>
      <c r="K363">
        <v>12.238099999999999</v>
      </c>
      <c r="L363">
        <v>5.8026999999999997</v>
      </c>
      <c r="M363">
        <v>20.348199999999999</v>
      </c>
      <c r="N363">
        <v>243.31489999999999</v>
      </c>
      <c r="O363">
        <v>8.3539999999999992</v>
      </c>
      <c r="P363">
        <v>6.6535000000000002</v>
      </c>
      <c r="Q363">
        <v>12.2829</v>
      </c>
      <c r="R363">
        <v>39.186500000000002</v>
      </c>
      <c r="S363">
        <v>1.2867</v>
      </c>
      <c r="T363">
        <v>3.0352999999999999</v>
      </c>
      <c r="U363">
        <v>7.9732000000000003</v>
      </c>
      <c r="V363">
        <v>27.898199999999999</v>
      </c>
      <c r="W363">
        <v>5.9513999999999996</v>
      </c>
      <c r="X363">
        <v>0.76629999999999998</v>
      </c>
      <c r="Y363">
        <v>32.148200000000003</v>
      </c>
      <c r="Z363">
        <v>64.988600000000005</v>
      </c>
      <c r="AA363">
        <v>1.6424000000000001</v>
      </c>
      <c r="AB363">
        <v>11.327999999999999</v>
      </c>
      <c r="AC363">
        <v>18.8613</v>
      </c>
      <c r="AD363">
        <v>35.170900000000003</v>
      </c>
      <c r="AE363">
        <v>118.78919999999999</v>
      </c>
      <c r="AF363">
        <v>55.9634</v>
      </c>
      <c r="AG363">
        <v>1.9519</v>
      </c>
      <c r="AH363">
        <v>0.65710000000000002</v>
      </c>
      <c r="AI363">
        <v>1.1299999999999999E-2</v>
      </c>
      <c r="AJ363">
        <v>0.18459999999999999</v>
      </c>
      <c r="AK363">
        <v>5.1900000000000002E-2</v>
      </c>
      <c r="AL363">
        <v>0.37509999999999999</v>
      </c>
      <c r="AM363">
        <v>2.7400000000000001E-2</v>
      </c>
      <c r="AN363">
        <v>4.4000000000000003E-3</v>
      </c>
      <c r="AO363">
        <v>1.3299999999999999E-2</v>
      </c>
      <c r="AP363">
        <v>4.3999999999999997E-2</v>
      </c>
      <c r="AQ363">
        <v>4.0000000000000001E-3</v>
      </c>
      <c r="AR363">
        <v>3.9199999999999999E-2</v>
      </c>
      <c r="AS363">
        <v>1.09E-2</v>
      </c>
      <c r="AT363">
        <v>0.11509999999999999</v>
      </c>
      <c r="AU363">
        <v>5.3E-3</v>
      </c>
      <c r="AV363">
        <v>3.0599999999999999E-2</v>
      </c>
      <c r="AW363">
        <v>8.9700000000000002E-2</v>
      </c>
      <c r="AX363">
        <v>1.6899999999999998E-2</v>
      </c>
      <c r="AY363">
        <v>4.48E-2</v>
      </c>
      <c r="AZ363">
        <v>6.1800000000000001E-2</v>
      </c>
      <c r="BA363">
        <v>3.8999999999999998E-3</v>
      </c>
      <c r="BB363">
        <v>3.8899999999999997E-2</v>
      </c>
      <c r="BC363">
        <v>0.22309999999999999</v>
      </c>
      <c r="BD363">
        <v>0.16209999999999999</v>
      </c>
      <c r="BE363">
        <v>4.4000000000000003E-3</v>
      </c>
      <c r="BF363">
        <v>3.6400000000000002E-2</v>
      </c>
      <c r="BG363">
        <v>4.7000000000000002E-3</v>
      </c>
      <c r="BH363">
        <v>4.4999999999999997E-3</v>
      </c>
    </row>
    <row r="364" spans="1:60" x14ac:dyDescent="0.3">
      <c r="A364" t="s">
        <v>460</v>
      </c>
      <c r="B364" t="s">
        <v>287</v>
      </c>
      <c r="C364" t="s">
        <v>62</v>
      </c>
      <c r="D364" t="s">
        <v>128</v>
      </c>
      <c r="E364" t="s">
        <v>1202</v>
      </c>
      <c r="F364" s="15">
        <v>26</v>
      </c>
      <c r="G364" t="s">
        <v>445</v>
      </c>
      <c r="H364" t="s">
        <v>309</v>
      </c>
      <c r="I364" t="s">
        <v>290</v>
      </c>
      <c r="J364" t="s">
        <v>300</v>
      </c>
      <c r="K364">
        <v>13.5776</v>
      </c>
      <c r="L364">
        <v>7.7534000000000001</v>
      </c>
      <c r="M364">
        <v>18.395700000000001</v>
      </c>
      <c r="N364">
        <v>248.3064</v>
      </c>
      <c r="O364">
        <v>7.1634000000000002</v>
      </c>
      <c r="P364">
        <v>7.0944000000000003</v>
      </c>
      <c r="Q364">
        <v>11.261900000000001</v>
      </c>
      <c r="R364">
        <v>34.933599999999998</v>
      </c>
      <c r="S364">
        <v>0.47299999999999998</v>
      </c>
      <c r="T364">
        <v>4.1515000000000004</v>
      </c>
      <c r="U364">
        <v>7.4097</v>
      </c>
      <c r="V364">
        <v>27.418800000000001</v>
      </c>
      <c r="W364">
        <v>6.9751000000000003</v>
      </c>
      <c r="X364">
        <v>0.90469999999999995</v>
      </c>
      <c r="Y364">
        <v>30.7347</v>
      </c>
      <c r="Z364">
        <v>53.348599999999998</v>
      </c>
      <c r="AA364">
        <v>2.0912000000000002</v>
      </c>
      <c r="AB364">
        <v>14.613200000000001</v>
      </c>
      <c r="AC364">
        <v>20.1128</v>
      </c>
      <c r="AD364">
        <v>38.273899999999998</v>
      </c>
      <c r="AE364">
        <v>116.24339999999999</v>
      </c>
      <c r="AF364">
        <v>41.049799999999998</v>
      </c>
      <c r="AG364">
        <v>3.3553000000000002</v>
      </c>
      <c r="AH364">
        <v>0.44319999999999998</v>
      </c>
      <c r="AI364">
        <v>1.6500000000000001E-2</v>
      </c>
      <c r="AJ364">
        <v>0.2949</v>
      </c>
      <c r="AK364">
        <v>5.8900000000000001E-2</v>
      </c>
      <c r="AL364">
        <v>0.5847</v>
      </c>
      <c r="AM364">
        <v>3.3099999999999997E-2</v>
      </c>
      <c r="AN364">
        <v>4.4000000000000003E-3</v>
      </c>
      <c r="AO364">
        <v>3.1699999999999999E-2</v>
      </c>
      <c r="AP364">
        <v>6.1899999999999997E-2</v>
      </c>
      <c r="AQ364">
        <v>4.0000000000000001E-3</v>
      </c>
      <c r="AR364">
        <v>4.3299999999999998E-2</v>
      </c>
      <c r="AS364">
        <v>1.95E-2</v>
      </c>
      <c r="AT364">
        <v>0.16109999999999999</v>
      </c>
      <c r="AU364">
        <v>5.3E-3</v>
      </c>
      <c r="AV364">
        <v>4.1000000000000002E-2</v>
      </c>
      <c r="AW364">
        <v>0.1186</v>
      </c>
      <c r="AX364">
        <v>2.7E-2</v>
      </c>
      <c r="AY364">
        <v>5.8900000000000001E-2</v>
      </c>
      <c r="AZ364">
        <v>0.11849999999999999</v>
      </c>
      <c r="BA364">
        <v>5.5999999999999999E-3</v>
      </c>
      <c r="BB364">
        <v>4.3400000000000001E-2</v>
      </c>
      <c r="BC364">
        <v>0.30020000000000002</v>
      </c>
      <c r="BD364">
        <v>0.2137</v>
      </c>
      <c r="BE364">
        <v>9.5999999999999992E-3</v>
      </c>
      <c r="BF364">
        <v>7.1099999999999997E-2</v>
      </c>
      <c r="BG364">
        <v>1.11E-2</v>
      </c>
      <c r="BH364">
        <v>4.4999999999999997E-3</v>
      </c>
    </row>
    <row r="365" spans="1:60" x14ac:dyDescent="0.3">
      <c r="A365" t="s">
        <v>461</v>
      </c>
      <c r="B365" t="s">
        <v>287</v>
      </c>
      <c r="C365" t="s">
        <v>62</v>
      </c>
      <c r="D365" t="s">
        <v>128</v>
      </c>
      <c r="E365" t="s">
        <v>1204</v>
      </c>
      <c r="F365" s="15">
        <v>27.47</v>
      </c>
      <c r="G365" t="s">
        <v>288</v>
      </c>
      <c r="H365" t="s">
        <v>298</v>
      </c>
      <c r="I365" t="s">
        <v>296</v>
      </c>
      <c r="J365" t="s">
        <v>300</v>
      </c>
      <c r="K365">
        <v>15.850899999999999</v>
      </c>
      <c r="L365">
        <v>12.1661</v>
      </c>
      <c r="M365">
        <v>16.152699999999999</v>
      </c>
      <c r="N365">
        <v>224.64789999999999</v>
      </c>
      <c r="O365">
        <v>8.9105000000000008</v>
      </c>
      <c r="P365">
        <v>11.3795</v>
      </c>
      <c r="Q365">
        <v>6.6734999999999998</v>
      </c>
      <c r="R365">
        <v>49.651400000000002</v>
      </c>
      <c r="S365">
        <v>3.3944999999999999</v>
      </c>
      <c r="T365">
        <v>6.6074999999999999</v>
      </c>
      <c r="U365">
        <v>8.4428999999999998</v>
      </c>
      <c r="V365">
        <v>34.5563</v>
      </c>
      <c r="W365">
        <v>11.629</v>
      </c>
      <c r="X365">
        <v>2.2025000000000001</v>
      </c>
      <c r="Y365">
        <v>30.684100000000001</v>
      </c>
      <c r="Z365">
        <v>59.679900000000004</v>
      </c>
      <c r="AA365">
        <v>2.956</v>
      </c>
      <c r="AB365">
        <v>16.836099999999998</v>
      </c>
      <c r="AC365">
        <v>25.597000000000001</v>
      </c>
      <c r="AD365">
        <v>28.0839</v>
      </c>
      <c r="AE365">
        <v>88.899500000000003</v>
      </c>
      <c r="AF365">
        <v>37.900599999999997</v>
      </c>
      <c r="AG365">
        <v>6.3247</v>
      </c>
      <c r="AH365">
        <v>2.3473000000000002</v>
      </c>
      <c r="AI365">
        <v>2.0799999999999999E-2</v>
      </c>
      <c r="AJ365">
        <v>0.26269999999999999</v>
      </c>
      <c r="AK365">
        <v>3.5999999999999997E-2</v>
      </c>
      <c r="AL365">
        <v>0.32990000000000003</v>
      </c>
      <c r="AM365">
        <v>3.0700000000000002E-2</v>
      </c>
      <c r="AN365">
        <v>5.4999999999999997E-3</v>
      </c>
      <c r="AO365">
        <v>1.5299999999999999E-2</v>
      </c>
      <c r="AP365">
        <v>6.7799999999999999E-2</v>
      </c>
      <c r="AQ365">
        <v>4.0000000000000001E-3</v>
      </c>
      <c r="AR365">
        <v>1.37E-2</v>
      </c>
      <c r="AS365">
        <v>3.2199999999999999E-2</v>
      </c>
      <c r="AT365">
        <v>5.5100000000000003E-2</v>
      </c>
      <c r="AU365">
        <v>5.3E-3</v>
      </c>
      <c r="AV365">
        <v>1.7999999999999999E-2</v>
      </c>
      <c r="AW365">
        <v>6.8900000000000003E-2</v>
      </c>
      <c r="AX365">
        <v>3.2000000000000002E-3</v>
      </c>
      <c r="AY365">
        <v>5.1900000000000002E-2</v>
      </c>
      <c r="AZ365">
        <v>4.4499999999999998E-2</v>
      </c>
      <c r="BA365">
        <v>3.8999999999999998E-3</v>
      </c>
      <c r="BB365">
        <v>1.55E-2</v>
      </c>
      <c r="BC365">
        <v>0.14599999999999999</v>
      </c>
      <c r="BD365">
        <v>9.4600000000000004E-2</v>
      </c>
      <c r="BE365">
        <v>4.4000000000000003E-3</v>
      </c>
      <c r="BF365">
        <v>1.4E-2</v>
      </c>
      <c r="BG365">
        <v>4.7000000000000002E-3</v>
      </c>
      <c r="BH365">
        <v>4.4999999999999997E-3</v>
      </c>
    </row>
    <row r="366" spans="1:60" x14ac:dyDescent="0.3">
      <c r="A366" t="s">
        <v>462</v>
      </c>
      <c r="B366" t="s">
        <v>287</v>
      </c>
      <c r="C366" t="s">
        <v>62</v>
      </c>
      <c r="D366" t="s">
        <v>128</v>
      </c>
      <c r="E366" t="s">
        <v>1206</v>
      </c>
      <c r="F366" s="15">
        <v>29.03</v>
      </c>
      <c r="G366" t="s">
        <v>294</v>
      </c>
      <c r="H366" t="s">
        <v>295</v>
      </c>
      <c r="I366" t="s">
        <v>375</v>
      </c>
      <c r="J366" t="s">
        <v>300</v>
      </c>
      <c r="K366">
        <v>6.7496</v>
      </c>
      <c r="L366">
        <v>4.2882999999999996</v>
      </c>
      <c r="M366">
        <v>5.5194999999999999</v>
      </c>
      <c r="N366">
        <v>125.5996</v>
      </c>
      <c r="O366">
        <v>3.4458000000000002</v>
      </c>
      <c r="P366">
        <v>3.9903</v>
      </c>
      <c r="Q366">
        <v>3.2233000000000001</v>
      </c>
      <c r="R366">
        <v>21.918099999999999</v>
      </c>
      <c r="S366">
        <v>0.14449999999999999</v>
      </c>
      <c r="T366">
        <v>2.3668999999999998</v>
      </c>
      <c r="U366">
        <v>2.0234000000000001</v>
      </c>
      <c r="V366">
        <v>13.6469</v>
      </c>
      <c r="W366">
        <v>3.3035999999999999</v>
      </c>
      <c r="X366">
        <v>0.1595</v>
      </c>
      <c r="Y366">
        <v>9.0311000000000003</v>
      </c>
      <c r="Z366">
        <v>28.039300000000001</v>
      </c>
      <c r="AA366">
        <v>0.12770000000000001</v>
      </c>
      <c r="AB366">
        <v>4.4692999999999996</v>
      </c>
      <c r="AC366">
        <v>11.0153</v>
      </c>
      <c r="AD366">
        <v>11.1221</v>
      </c>
      <c r="AE366">
        <v>37.1509</v>
      </c>
      <c r="AF366">
        <v>19.768799999999999</v>
      </c>
      <c r="AG366">
        <v>0.90900000000000003</v>
      </c>
      <c r="AH366">
        <v>0.14169999999999999</v>
      </c>
      <c r="AI366">
        <v>2.5000000000000001E-3</v>
      </c>
      <c r="AJ366">
        <v>0.1033</v>
      </c>
      <c r="AK366">
        <v>1.11E-2</v>
      </c>
      <c r="AL366">
        <v>0.1953</v>
      </c>
      <c r="AM366">
        <v>4.3E-3</v>
      </c>
      <c r="AN366">
        <v>4.4000000000000003E-3</v>
      </c>
      <c r="AO366">
        <v>7.4999999999999997E-3</v>
      </c>
      <c r="AP366">
        <v>1.46E-2</v>
      </c>
      <c r="AQ366">
        <v>4.0000000000000001E-3</v>
      </c>
      <c r="AR366">
        <v>2.8E-3</v>
      </c>
      <c r="AS366">
        <v>2.7000000000000001E-3</v>
      </c>
      <c r="AT366">
        <v>4.2599999999999999E-2</v>
      </c>
      <c r="AU366">
        <v>5.3E-3</v>
      </c>
      <c r="AV366">
        <v>2.6499999999999999E-2</v>
      </c>
      <c r="AW366">
        <v>6.8000000000000005E-2</v>
      </c>
      <c r="AX366">
        <v>3.2000000000000002E-3</v>
      </c>
      <c r="AY366">
        <v>2.69E-2</v>
      </c>
      <c r="AZ366">
        <v>2.3E-2</v>
      </c>
      <c r="BA366">
        <v>3.8999999999999998E-3</v>
      </c>
      <c r="BB366">
        <v>5.5999999999999999E-3</v>
      </c>
      <c r="BC366">
        <v>6.3299999999999995E-2</v>
      </c>
      <c r="BD366">
        <v>4.99E-2</v>
      </c>
      <c r="BE366">
        <v>4.4000000000000003E-3</v>
      </c>
      <c r="BF366">
        <v>6.6E-3</v>
      </c>
      <c r="BG366">
        <v>4.7000000000000002E-3</v>
      </c>
      <c r="BH366">
        <v>6.4999999999999997E-3</v>
      </c>
    </row>
    <row r="367" spans="1:60" x14ac:dyDescent="0.3">
      <c r="A367" t="s">
        <v>463</v>
      </c>
      <c r="B367" t="s">
        <v>287</v>
      </c>
      <c r="C367" t="s">
        <v>62</v>
      </c>
      <c r="D367" t="s">
        <v>128</v>
      </c>
      <c r="E367" t="s">
        <v>1204</v>
      </c>
      <c r="F367" s="15">
        <v>26.04</v>
      </c>
      <c r="G367" t="s">
        <v>294</v>
      </c>
      <c r="H367" t="s">
        <v>464</v>
      </c>
      <c r="I367" t="s">
        <v>313</v>
      </c>
      <c r="J367" t="s">
        <v>300</v>
      </c>
      <c r="K367">
        <v>4.8308999999999997</v>
      </c>
      <c r="L367">
        <v>3.7185000000000001</v>
      </c>
      <c r="M367">
        <v>9.5219000000000005</v>
      </c>
      <c r="N367">
        <v>211.5248</v>
      </c>
      <c r="O367">
        <v>7.1361999999999997</v>
      </c>
      <c r="P367">
        <v>5.3215000000000003</v>
      </c>
      <c r="Q367">
        <v>7.4955999999999996</v>
      </c>
      <c r="R367">
        <v>40.162599999999998</v>
      </c>
      <c r="S367">
        <v>1.0301</v>
      </c>
      <c r="T367">
        <v>2.9990000000000001</v>
      </c>
      <c r="U367">
        <v>5.3594999999999997</v>
      </c>
      <c r="V367">
        <v>20.147300000000001</v>
      </c>
      <c r="W367">
        <v>2.3603000000000001</v>
      </c>
      <c r="X367">
        <v>0.43380000000000002</v>
      </c>
      <c r="Y367">
        <v>11.991099999999999</v>
      </c>
      <c r="Z367">
        <v>25.805199999999999</v>
      </c>
      <c r="AA367">
        <v>1.0401</v>
      </c>
      <c r="AB367">
        <v>4.4130000000000003</v>
      </c>
      <c r="AC367">
        <v>7.1346999999999996</v>
      </c>
      <c r="AD367">
        <v>21.860499999999998</v>
      </c>
      <c r="AE367">
        <v>74.244600000000005</v>
      </c>
      <c r="AF367">
        <v>13.704700000000001</v>
      </c>
      <c r="AG367">
        <v>1.552</v>
      </c>
      <c r="AH367">
        <v>0.14169999999999999</v>
      </c>
      <c r="AI367">
        <v>2.5000000000000001E-3</v>
      </c>
      <c r="AJ367">
        <v>6.9699999999999998E-2</v>
      </c>
      <c r="AK367">
        <v>7.0000000000000001E-3</v>
      </c>
      <c r="AL367">
        <v>0.13639999999999999</v>
      </c>
      <c r="AM367">
        <v>4.3E-3</v>
      </c>
      <c r="AN367">
        <v>4.4000000000000003E-3</v>
      </c>
      <c r="AO367">
        <v>3.5000000000000001E-3</v>
      </c>
      <c r="AP367">
        <v>3.7000000000000002E-3</v>
      </c>
      <c r="AQ367">
        <v>4.0000000000000001E-3</v>
      </c>
      <c r="AR367">
        <v>2.8E-3</v>
      </c>
      <c r="AS367">
        <v>2.7000000000000001E-3</v>
      </c>
      <c r="AT367">
        <v>1.06E-2</v>
      </c>
      <c r="AU367">
        <v>5.3E-3</v>
      </c>
      <c r="AV367">
        <v>3.7100000000000001E-2</v>
      </c>
      <c r="AW367">
        <v>5.7099999999999998E-2</v>
      </c>
      <c r="AX367">
        <v>3.2000000000000002E-3</v>
      </c>
      <c r="AY367">
        <v>1.23E-2</v>
      </c>
      <c r="AZ367">
        <v>7.1000000000000004E-3</v>
      </c>
      <c r="BA367">
        <v>3.8999999999999998E-3</v>
      </c>
      <c r="BB367">
        <v>6.1000000000000004E-3</v>
      </c>
      <c r="BC367">
        <v>4.2200000000000001E-2</v>
      </c>
      <c r="BD367">
        <v>1.7899999999999999E-2</v>
      </c>
      <c r="BE367">
        <v>4.4000000000000003E-3</v>
      </c>
      <c r="BF367">
        <v>4.0000000000000001E-3</v>
      </c>
      <c r="BG367">
        <v>4.7000000000000002E-3</v>
      </c>
      <c r="BH367">
        <v>7.5399999999999995E-2</v>
      </c>
    </row>
    <row r="368" spans="1:60" x14ac:dyDescent="0.3">
      <c r="A368" t="s">
        <v>465</v>
      </c>
      <c r="B368" t="s">
        <v>287</v>
      </c>
      <c r="C368" t="s">
        <v>62</v>
      </c>
      <c r="D368" t="s">
        <v>128</v>
      </c>
      <c r="E368" t="s">
        <v>1203</v>
      </c>
      <c r="F368" s="15">
        <v>29.26</v>
      </c>
      <c r="G368" t="s">
        <v>294</v>
      </c>
      <c r="H368" t="s">
        <v>298</v>
      </c>
      <c r="I368" t="s">
        <v>296</v>
      </c>
      <c r="J368" t="s">
        <v>300</v>
      </c>
      <c r="K368">
        <v>8.4794</v>
      </c>
      <c r="L368">
        <v>4.8113999999999999</v>
      </c>
      <c r="M368">
        <v>10.9877</v>
      </c>
      <c r="N368">
        <v>167.36799999999999</v>
      </c>
      <c r="O368">
        <v>5.2527999999999997</v>
      </c>
      <c r="P368">
        <v>5.4396000000000004</v>
      </c>
      <c r="Q368">
        <v>7.61</v>
      </c>
      <c r="R368">
        <v>25.615100000000002</v>
      </c>
      <c r="S368">
        <v>0.14449999999999999</v>
      </c>
      <c r="T368">
        <v>2.3031999999999999</v>
      </c>
      <c r="U368">
        <v>5.1456</v>
      </c>
      <c r="V368">
        <v>17.372199999999999</v>
      </c>
      <c r="W368">
        <v>4.0579999999999998</v>
      </c>
      <c r="X368">
        <v>0.1595</v>
      </c>
      <c r="Y368">
        <v>15.9773</v>
      </c>
      <c r="Z368">
        <v>34.822600000000001</v>
      </c>
      <c r="AA368">
        <v>0.42770000000000002</v>
      </c>
      <c r="AB368">
        <v>6.3350999999999997</v>
      </c>
      <c r="AC368">
        <v>12.084899999999999</v>
      </c>
      <c r="AD368">
        <v>14.985900000000001</v>
      </c>
      <c r="AE368">
        <v>53.254100000000001</v>
      </c>
      <c r="AF368">
        <v>22.6615</v>
      </c>
      <c r="AG368">
        <v>1.1617999999999999</v>
      </c>
      <c r="AH368">
        <v>0.14169999999999999</v>
      </c>
      <c r="AI368">
        <v>2.5000000000000001E-3</v>
      </c>
      <c r="AJ368">
        <v>0.1739</v>
      </c>
      <c r="AK368">
        <v>3.9100000000000003E-2</v>
      </c>
      <c r="AL368">
        <v>0.38890000000000002</v>
      </c>
      <c r="AM368">
        <v>1.24E-2</v>
      </c>
      <c r="AN368">
        <v>4.4000000000000003E-3</v>
      </c>
      <c r="AO368">
        <v>3.5000000000000001E-3</v>
      </c>
      <c r="AP368">
        <v>2.2599999999999999E-2</v>
      </c>
      <c r="AQ368">
        <v>4.0000000000000001E-3</v>
      </c>
      <c r="AR368">
        <v>1.3599999999999999E-2</v>
      </c>
      <c r="AS368">
        <v>2.7000000000000001E-3</v>
      </c>
      <c r="AT368">
        <v>9.3600000000000003E-2</v>
      </c>
      <c r="AU368">
        <v>5.3E-3</v>
      </c>
      <c r="AV368">
        <v>1.43E-2</v>
      </c>
      <c r="AW368">
        <v>3.5700000000000003E-2</v>
      </c>
      <c r="AX368">
        <v>3.2000000000000002E-3</v>
      </c>
      <c r="AY368">
        <v>1.6199999999999999E-2</v>
      </c>
      <c r="AZ368">
        <v>4.24E-2</v>
      </c>
      <c r="BA368">
        <v>3.8999999999999998E-3</v>
      </c>
      <c r="BB368">
        <v>8.6999999999999994E-3</v>
      </c>
      <c r="BC368">
        <v>0.17610000000000001</v>
      </c>
      <c r="BD368">
        <v>0.12239999999999999</v>
      </c>
      <c r="BE368">
        <v>4.4000000000000003E-3</v>
      </c>
      <c r="BF368">
        <v>2.3199999999999998E-2</v>
      </c>
      <c r="BG368">
        <v>4.7000000000000002E-3</v>
      </c>
      <c r="BH368">
        <v>4.4999999999999997E-3</v>
      </c>
    </row>
    <row r="369" spans="1:60" x14ac:dyDescent="0.3">
      <c r="A369" t="s">
        <v>466</v>
      </c>
      <c r="B369" t="s">
        <v>287</v>
      </c>
      <c r="C369" t="s">
        <v>62</v>
      </c>
      <c r="D369" t="s">
        <v>128</v>
      </c>
      <c r="E369" t="s">
        <v>1206</v>
      </c>
      <c r="F369" s="15">
        <v>22.7</v>
      </c>
      <c r="G369" t="s">
        <v>467</v>
      </c>
      <c r="H369" t="s">
        <v>298</v>
      </c>
      <c r="I369" t="s">
        <v>328</v>
      </c>
      <c r="J369" t="s">
        <v>300</v>
      </c>
      <c r="K369">
        <v>8.5117999999999991</v>
      </c>
      <c r="L369">
        <v>4.6341999999999999</v>
      </c>
      <c r="M369">
        <v>10.7562</v>
      </c>
      <c r="N369">
        <v>139.3766</v>
      </c>
      <c r="O369">
        <v>3.1846000000000001</v>
      </c>
      <c r="P369">
        <v>4.0129999999999999</v>
      </c>
      <c r="Q369">
        <v>5.2473999999999998</v>
      </c>
      <c r="R369">
        <v>17.4069</v>
      </c>
      <c r="S369">
        <v>0.14449999999999999</v>
      </c>
      <c r="T369">
        <v>2.0339999999999998</v>
      </c>
      <c r="U369">
        <v>4.1879</v>
      </c>
      <c r="V369">
        <v>13.545</v>
      </c>
      <c r="W369">
        <v>3.7511000000000001</v>
      </c>
      <c r="X369">
        <v>0.1595</v>
      </c>
      <c r="Y369">
        <v>14.8253</v>
      </c>
      <c r="Z369">
        <v>27.144600000000001</v>
      </c>
      <c r="AA369">
        <v>0.12770000000000001</v>
      </c>
      <c r="AB369">
        <v>6.4759000000000002</v>
      </c>
      <c r="AC369">
        <v>9.7447999999999997</v>
      </c>
      <c r="AD369">
        <v>16.5794</v>
      </c>
      <c r="AE369">
        <v>44.447499999999998</v>
      </c>
      <c r="AF369">
        <v>17.593699999999998</v>
      </c>
      <c r="AG369">
        <v>0.20760000000000001</v>
      </c>
      <c r="AH369">
        <v>0.14169999999999999</v>
      </c>
      <c r="AI369">
        <v>8.6999999999999994E-3</v>
      </c>
      <c r="AJ369">
        <v>0.27729999999999999</v>
      </c>
      <c r="AK369">
        <v>7.3899999999999993E-2</v>
      </c>
      <c r="AL369">
        <v>0.58640000000000003</v>
      </c>
      <c r="AM369">
        <v>2.0400000000000001E-2</v>
      </c>
      <c r="AN369">
        <v>4.4000000000000003E-3</v>
      </c>
      <c r="AO369">
        <v>9.1000000000000004E-3</v>
      </c>
      <c r="AP369">
        <v>4.3900000000000002E-2</v>
      </c>
      <c r="AQ369">
        <v>4.0000000000000001E-3</v>
      </c>
      <c r="AR369">
        <v>3.9199999999999999E-2</v>
      </c>
      <c r="AS369">
        <v>2.7000000000000001E-3</v>
      </c>
      <c r="AT369">
        <v>0.2001</v>
      </c>
      <c r="AU369">
        <v>5.3E-3</v>
      </c>
      <c r="AV369">
        <v>3.0000000000000001E-3</v>
      </c>
      <c r="AW369">
        <v>3.8899999999999997E-2</v>
      </c>
      <c r="AX369">
        <v>1.37E-2</v>
      </c>
      <c r="AY369">
        <v>1.8200000000000001E-2</v>
      </c>
      <c r="AZ369">
        <v>0.1094</v>
      </c>
      <c r="BA369">
        <v>3.8999999999999998E-3</v>
      </c>
      <c r="BB369">
        <v>3.5999999999999997E-2</v>
      </c>
      <c r="BC369">
        <v>0.24579999999999999</v>
      </c>
      <c r="BD369">
        <v>0.21959999999999999</v>
      </c>
      <c r="BE369">
        <v>4.4000000000000003E-3</v>
      </c>
      <c r="BF369">
        <v>4.4499999999999998E-2</v>
      </c>
      <c r="BG369">
        <v>8.8999999999999999E-3</v>
      </c>
      <c r="BH369">
        <v>4.4999999999999997E-3</v>
      </c>
    </row>
    <row r="370" spans="1:60" ht="13.5" customHeight="1" x14ac:dyDescent="0.3">
      <c r="A370" t="s">
        <v>468</v>
      </c>
      <c r="B370" t="s">
        <v>287</v>
      </c>
      <c r="C370" t="s">
        <v>62</v>
      </c>
      <c r="D370" t="s">
        <v>128</v>
      </c>
      <c r="E370" t="s">
        <v>1204</v>
      </c>
      <c r="F370" s="15">
        <v>32.950000000000003</v>
      </c>
      <c r="G370" t="s">
        <v>445</v>
      </c>
      <c r="H370" t="s">
        <v>298</v>
      </c>
      <c r="I370" t="s">
        <v>290</v>
      </c>
      <c r="J370" t="s">
        <v>300</v>
      </c>
      <c r="K370">
        <v>10.2918</v>
      </c>
      <c r="L370">
        <v>6.4759000000000002</v>
      </c>
      <c r="M370">
        <v>17.645199999999999</v>
      </c>
      <c r="N370">
        <v>235.9247</v>
      </c>
      <c r="O370">
        <v>7.3179999999999996</v>
      </c>
      <c r="P370">
        <v>7.1246</v>
      </c>
      <c r="Q370">
        <v>10.945</v>
      </c>
      <c r="R370">
        <v>39.030299999999997</v>
      </c>
      <c r="S370">
        <v>1.0093000000000001</v>
      </c>
      <c r="T370">
        <v>3.8226</v>
      </c>
      <c r="U370">
        <v>8.3119999999999994</v>
      </c>
      <c r="V370">
        <v>23.622499999999999</v>
      </c>
      <c r="W370">
        <v>6.5736999999999997</v>
      </c>
      <c r="X370">
        <v>0.72570000000000001</v>
      </c>
      <c r="Y370">
        <v>24.5151</v>
      </c>
      <c r="Z370">
        <v>47.401200000000003</v>
      </c>
      <c r="AA370">
        <v>1.5988</v>
      </c>
      <c r="AB370">
        <v>10.912000000000001</v>
      </c>
      <c r="AC370">
        <v>18.737400000000001</v>
      </c>
      <c r="AD370">
        <v>29.088100000000001</v>
      </c>
      <c r="AE370">
        <v>91.258700000000005</v>
      </c>
      <c r="AF370">
        <v>31.864000000000001</v>
      </c>
      <c r="AG370">
        <v>2.145</v>
      </c>
      <c r="AH370">
        <v>0.36620000000000003</v>
      </c>
      <c r="AI370">
        <v>7.7000000000000002E-3</v>
      </c>
      <c r="AJ370">
        <v>0.19839999999999999</v>
      </c>
      <c r="AK370">
        <v>3.5200000000000002E-2</v>
      </c>
      <c r="AL370">
        <v>0.46450000000000002</v>
      </c>
      <c r="AM370">
        <v>2.0400000000000001E-2</v>
      </c>
      <c r="AN370">
        <v>4.4000000000000003E-3</v>
      </c>
      <c r="AO370">
        <v>6.8999999999999999E-3</v>
      </c>
      <c r="AP370">
        <v>2.0299999999999999E-2</v>
      </c>
      <c r="AQ370">
        <v>4.0000000000000001E-3</v>
      </c>
      <c r="AR370">
        <v>1.11E-2</v>
      </c>
      <c r="AS370">
        <v>2.7000000000000001E-3</v>
      </c>
      <c r="AT370">
        <v>8.3900000000000002E-2</v>
      </c>
      <c r="AU370">
        <v>5.3E-3</v>
      </c>
      <c r="AV370">
        <v>1.38E-2</v>
      </c>
      <c r="AW370">
        <v>4.2000000000000003E-2</v>
      </c>
      <c r="AX370">
        <v>3.2000000000000002E-3</v>
      </c>
      <c r="AY370">
        <v>1.41E-2</v>
      </c>
      <c r="AZ370">
        <v>5.7599999999999998E-2</v>
      </c>
      <c r="BA370">
        <v>3.8999999999999998E-3</v>
      </c>
      <c r="BB370">
        <v>1.55E-2</v>
      </c>
      <c r="BC370">
        <v>0.13930000000000001</v>
      </c>
      <c r="BD370">
        <v>0.1109</v>
      </c>
      <c r="BE370">
        <v>4.4000000000000003E-3</v>
      </c>
      <c r="BF370">
        <v>2.1100000000000001E-2</v>
      </c>
      <c r="BG370">
        <v>4.7000000000000002E-3</v>
      </c>
      <c r="BH370">
        <v>4.4999999999999997E-3</v>
      </c>
    </row>
    <row r="371" spans="1:60" x14ac:dyDescent="0.3">
      <c r="A371" t="s">
        <v>469</v>
      </c>
      <c r="B371" t="s">
        <v>287</v>
      </c>
      <c r="C371" t="s">
        <v>62</v>
      </c>
      <c r="D371" t="s">
        <v>128</v>
      </c>
      <c r="E371" t="s">
        <v>1204</v>
      </c>
      <c r="F371" s="15">
        <v>30.93</v>
      </c>
      <c r="G371" t="s">
        <v>373</v>
      </c>
      <c r="H371" t="s">
        <v>295</v>
      </c>
      <c r="I371" t="s">
        <v>290</v>
      </c>
      <c r="J371" t="s">
        <v>300</v>
      </c>
      <c r="K371">
        <v>11.667400000000001</v>
      </c>
      <c r="L371">
        <v>7.1441999999999997</v>
      </c>
      <c r="M371">
        <v>18.8796</v>
      </c>
      <c r="N371">
        <v>257.01530000000002</v>
      </c>
      <c r="O371">
        <v>12.4854</v>
      </c>
      <c r="P371">
        <v>8.0710999999999995</v>
      </c>
      <c r="Q371">
        <v>14.565300000000001</v>
      </c>
      <c r="R371">
        <v>55.567799999999998</v>
      </c>
      <c r="S371">
        <v>5.9261999999999997</v>
      </c>
      <c r="T371">
        <v>5.2195999999999998</v>
      </c>
      <c r="U371">
        <v>10.0526</v>
      </c>
      <c r="V371">
        <v>28.164400000000001</v>
      </c>
      <c r="W371">
        <v>7.5885999999999996</v>
      </c>
      <c r="X371">
        <v>1.0355000000000001</v>
      </c>
      <c r="Y371">
        <v>27.549600000000002</v>
      </c>
      <c r="Z371">
        <v>65.993700000000004</v>
      </c>
      <c r="AA371">
        <v>2.6105</v>
      </c>
      <c r="AB371">
        <v>13.0672</v>
      </c>
      <c r="AC371">
        <v>26.642600000000002</v>
      </c>
      <c r="AD371">
        <v>32.122300000000003</v>
      </c>
      <c r="AE371">
        <v>118.5714</v>
      </c>
      <c r="AF371">
        <v>49.057499999999997</v>
      </c>
      <c r="AG371">
        <v>4.3304</v>
      </c>
      <c r="AH371">
        <v>0.92400000000000004</v>
      </c>
      <c r="AI371">
        <v>9.1999999999999998E-3</v>
      </c>
      <c r="AJ371">
        <v>0.2427</v>
      </c>
      <c r="AK371">
        <v>3.3099999999999997E-2</v>
      </c>
      <c r="AL371">
        <v>0.40279999999999999</v>
      </c>
      <c r="AM371">
        <v>3.3700000000000001E-2</v>
      </c>
      <c r="AN371">
        <v>8.3999999999999995E-3</v>
      </c>
      <c r="AO371">
        <v>3.5000000000000001E-3</v>
      </c>
      <c r="AP371">
        <v>4.1200000000000001E-2</v>
      </c>
      <c r="AQ371">
        <v>4.0000000000000001E-3</v>
      </c>
      <c r="AR371">
        <v>2.1299999999999999E-2</v>
      </c>
      <c r="AS371">
        <v>8.8000000000000005E-3</v>
      </c>
      <c r="AT371">
        <v>0.13350000000000001</v>
      </c>
      <c r="AU371">
        <v>5.3E-3</v>
      </c>
      <c r="AV371">
        <v>1.11E-2</v>
      </c>
      <c r="AW371">
        <v>7.1499999999999994E-2</v>
      </c>
      <c r="AX371">
        <v>1.0699999999999999E-2</v>
      </c>
      <c r="AY371">
        <v>3.49E-2</v>
      </c>
      <c r="AZ371">
        <v>0.10680000000000001</v>
      </c>
      <c r="BA371">
        <v>3.8999999999999998E-3</v>
      </c>
      <c r="BB371">
        <v>2.1100000000000001E-2</v>
      </c>
      <c r="BC371">
        <v>0.216</v>
      </c>
      <c r="BD371">
        <v>0.14530000000000001</v>
      </c>
      <c r="BE371">
        <v>4.4000000000000003E-3</v>
      </c>
      <c r="BF371">
        <v>5.1499999999999997E-2</v>
      </c>
      <c r="BG371">
        <v>4.7000000000000002E-3</v>
      </c>
      <c r="BH371">
        <v>4.4999999999999997E-3</v>
      </c>
    </row>
    <row r="372" spans="1:60" x14ac:dyDescent="0.3">
      <c r="A372" t="s">
        <v>470</v>
      </c>
      <c r="B372" t="s">
        <v>287</v>
      </c>
      <c r="C372" t="s">
        <v>62</v>
      </c>
      <c r="D372" t="s">
        <v>128</v>
      </c>
      <c r="E372" t="s">
        <v>1206</v>
      </c>
      <c r="F372" s="15">
        <v>31.46</v>
      </c>
      <c r="G372" t="s">
        <v>294</v>
      </c>
      <c r="H372" t="s">
        <v>309</v>
      </c>
      <c r="I372" t="s">
        <v>290</v>
      </c>
      <c r="J372" t="s">
        <v>300</v>
      </c>
      <c r="K372">
        <v>20.8934</v>
      </c>
      <c r="L372">
        <v>8.2156000000000002</v>
      </c>
      <c r="M372">
        <v>24.412500000000001</v>
      </c>
      <c r="N372">
        <v>276.57810000000001</v>
      </c>
      <c r="O372">
        <v>13.0808</v>
      </c>
      <c r="P372">
        <v>6.8975999999999997</v>
      </c>
      <c r="Q372">
        <v>13.1656</v>
      </c>
      <c r="R372">
        <v>46.631799999999998</v>
      </c>
      <c r="S372">
        <v>4.0826000000000002</v>
      </c>
      <c r="T372">
        <v>3.8144</v>
      </c>
      <c r="U372">
        <v>9.9326000000000008</v>
      </c>
      <c r="V372">
        <v>31.1492</v>
      </c>
      <c r="W372">
        <v>8.5376999999999992</v>
      </c>
      <c r="X372">
        <v>1.2346999999999999</v>
      </c>
      <c r="Y372">
        <v>36.448599999999999</v>
      </c>
      <c r="Z372">
        <v>65.481399999999994</v>
      </c>
      <c r="AA372">
        <v>1.3472999999999999</v>
      </c>
      <c r="AB372">
        <v>13.988899999999999</v>
      </c>
      <c r="AC372">
        <v>24.4177</v>
      </c>
      <c r="AD372">
        <v>38.2943</v>
      </c>
      <c r="AE372">
        <v>124.0825</v>
      </c>
      <c r="AF372">
        <v>52.935099999999998</v>
      </c>
      <c r="AG372">
        <v>4.0284000000000004</v>
      </c>
      <c r="AH372">
        <v>0.65949999999999998</v>
      </c>
      <c r="AI372">
        <v>1.37E-2</v>
      </c>
      <c r="AJ372">
        <v>0.32790000000000002</v>
      </c>
      <c r="AK372">
        <v>4.5199999999999997E-2</v>
      </c>
      <c r="AL372">
        <v>0.60540000000000005</v>
      </c>
      <c r="AM372">
        <v>3.5999999999999997E-2</v>
      </c>
      <c r="AN372">
        <v>4.4000000000000003E-3</v>
      </c>
      <c r="AO372">
        <v>3.5000000000000001E-3</v>
      </c>
      <c r="AP372">
        <v>5.5500000000000001E-2</v>
      </c>
      <c r="AQ372">
        <v>4.0000000000000001E-3</v>
      </c>
      <c r="AR372">
        <v>2.7400000000000001E-2</v>
      </c>
      <c r="AS372">
        <v>2.7000000000000001E-3</v>
      </c>
      <c r="AT372">
        <v>0.18659999999999999</v>
      </c>
      <c r="AU372">
        <v>5.3E-3</v>
      </c>
      <c r="AV372">
        <v>2.1899999999999999E-2</v>
      </c>
      <c r="AW372">
        <v>8.6300000000000002E-2</v>
      </c>
      <c r="AX372">
        <v>3.2000000000000002E-3</v>
      </c>
      <c r="AY372">
        <v>2.69E-2</v>
      </c>
      <c r="AZ372">
        <v>0.1394</v>
      </c>
      <c r="BA372">
        <v>3.8999999999999998E-3</v>
      </c>
      <c r="BB372">
        <v>1.4500000000000001E-2</v>
      </c>
      <c r="BC372">
        <v>0.2384</v>
      </c>
      <c r="BD372">
        <v>0.2127</v>
      </c>
      <c r="BE372">
        <v>4.4000000000000003E-3</v>
      </c>
      <c r="BF372">
        <v>5.0200000000000002E-2</v>
      </c>
      <c r="BG372">
        <v>4.7000000000000002E-3</v>
      </c>
      <c r="BH372">
        <v>1.47E-2</v>
      </c>
    </row>
    <row r="374" spans="1:60" x14ac:dyDescent="0.3">
      <c r="K374">
        <f t="shared" ref="K374:BH374" si="0">AVERAGE(K212:K229)</f>
        <v>8.217261111111112</v>
      </c>
      <c r="L374">
        <f t="shared" si="0"/>
        <v>5.1561222222222209</v>
      </c>
      <c r="M374">
        <f t="shared" si="0"/>
        <v>11.789966666666665</v>
      </c>
      <c r="N374">
        <f t="shared" si="0"/>
        <v>139.34631111111113</v>
      </c>
      <c r="O374">
        <f t="shared" si="0"/>
        <v>5.1895055555555549</v>
      </c>
      <c r="P374">
        <f t="shared" si="0"/>
        <v>4.6098944444444445</v>
      </c>
      <c r="Q374">
        <f t="shared" si="0"/>
        <v>8.446299999999999</v>
      </c>
      <c r="R374">
        <f t="shared" si="0"/>
        <v>26.05951111111111</v>
      </c>
      <c r="S374">
        <f t="shared" si="0"/>
        <v>1.1516111111111114</v>
      </c>
      <c r="T374">
        <f t="shared" si="0"/>
        <v>2.7127944444444441</v>
      </c>
      <c r="U374">
        <f t="shared" si="0"/>
        <v>5.4460722222222229</v>
      </c>
      <c r="V374">
        <f t="shared" si="0"/>
        <v>16.03477777777778</v>
      </c>
      <c r="W374">
        <f t="shared" si="0"/>
        <v>4.6772055555555561</v>
      </c>
      <c r="X374">
        <f t="shared" si="0"/>
        <v>0.81625555555555551</v>
      </c>
      <c r="Y374">
        <f t="shared" si="0"/>
        <v>17.707844444444447</v>
      </c>
      <c r="Z374">
        <f t="shared" si="0"/>
        <v>30.537649999999999</v>
      </c>
      <c r="AA374">
        <f t="shared" si="0"/>
        <v>0.9652222222222222</v>
      </c>
      <c r="AB374">
        <f t="shared" si="0"/>
        <v>8.0668333333333315</v>
      </c>
      <c r="AC374">
        <f t="shared" si="0"/>
        <v>11.764005555555556</v>
      </c>
      <c r="AD374">
        <f t="shared" si="0"/>
        <v>19.745549999999998</v>
      </c>
      <c r="AE374">
        <f t="shared" si="0"/>
        <v>56.922494444444446</v>
      </c>
      <c r="AF374">
        <f t="shared" si="0"/>
        <v>18.572844444444442</v>
      </c>
      <c r="AG374">
        <f t="shared" si="0"/>
        <v>2.2867888888888892</v>
      </c>
      <c r="AH374">
        <f t="shared" si="0"/>
        <v>0.38860000000000006</v>
      </c>
      <c r="AI374">
        <f t="shared" si="0"/>
        <v>2.9611111111111118E-3</v>
      </c>
      <c r="AJ374">
        <f t="shared" si="0"/>
        <v>0.15882777777777779</v>
      </c>
      <c r="AK374">
        <f t="shared" si="0"/>
        <v>2.1005555555555559E-2</v>
      </c>
      <c r="AL374">
        <f t="shared" si="0"/>
        <v>0.28747777777777778</v>
      </c>
      <c r="AM374">
        <f t="shared" si="0"/>
        <v>1.0194444444444445E-2</v>
      </c>
      <c r="AN374">
        <f t="shared" si="0"/>
        <v>4.4000000000000003E-3</v>
      </c>
      <c r="AO374">
        <f t="shared" si="0"/>
        <v>8.4833333333333358E-3</v>
      </c>
      <c r="AP374">
        <f t="shared" si="0"/>
        <v>2.5138888888888888E-2</v>
      </c>
      <c r="AQ374">
        <f t="shared" si="0"/>
        <v>4.0000000000000018E-3</v>
      </c>
      <c r="AR374">
        <f t="shared" si="0"/>
        <v>1.0133333333333333E-2</v>
      </c>
      <c r="AS374">
        <f t="shared" si="0"/>
        <v>4.933333333333333E-3</v>
      </c>
      <c r="AT374">
        <f t="shared" si="0"/>
        <v>6.7344444444444471E-2</v>
      </c>
      <c r="AU374">
        <f t="shared" si="0"/>
        <v>5.3E-3</v>
      </c>
      <c r="AV374">
        <f t="shared" si="0"/>
        <v>1.7527777777777778E-2</v>
      </c>
      <c r="AW374">
        <f t="shared" si="0"/>
        <v>6.2788888888888866E-2</v>
      </c>
      <c r="AX374">
        <f t="shared" si="0"/>
        <v>3.944444444444444E-3</v>
      </c>
      <c r="AY374">
        <f t="shared" si="0"/>
        <v>2.137777777777778E-2</v>
      </c>
      <c r="AZ374">
        <f t="shared" si="0"/>
        <v>4.3927777777777781E-2</v>
      </c>
      <c r="BA374">
        <f t="shared" si="0"/>
        <v>3.8999999999999998E-3</v>
      </c>
      <c r="BB374">
        <f t="shared" si="0"/>
        <v>8.522222222222221E-3</v>
      </c>
      <c r="BC374">
        <f t="shared" si="0"/>
        <v>0.12210555555555556</v>
      </c>
      <c r="BD374">
        <f t="shared" si="0"/>
        <v>8.2905555555555552E-2</v>
      </c>
      <c r="BE374">
        <f t="shared" si="0"/>
        <v>4.4000000000000003E-3</v>
      </c>
      <c r="BF374">
        <f t="shared" si="0"/>
        <v>9.7833333333333314E-3</v>
      </c>
      <c r="BG374">
        <f t="shared" si="0"/>
        <v>4.6999999999999993E-3</v>
      </c>
      <c r="BH374">
        <f t="shared" si="0"/>
        <v>4.5000000000000005E-3</v>
      </c>
    </row>
    <row r="375" spans="1:60" x14ac:dyDescent="0.3">
      <c r="K375">
        <f t="shared" ref="K375:BH375" si="1">_xlfn.STDEV.P(K212:K229)</f>
        <v>0.27630880498072546</v>
      </c>
      <c r="L375">
        <f t="shared" si="1"/>
        <v>0.27356718970657024</v>
      </c>
      <c r="M375">
        <f t="shared" si="1"/>
        <v>1.1205628005605044</v>
      </c>
      <c r="N375">
        <f t="shared" si="1"/>
        <v>6.2401969208501482</v>
      </c>
      <c r="O375">
        <f t="shared" si="1"/>
        <v>0.26479314037821672</v>
      </c>
      <c r="P375">
        <f t="shared" si="1"/>
        <v>0.36379716184865407</v>
      </c>
      <c r="Q375">
        <f t="shared" si="1"/>
        <v>0.86782764417828417</v>
      </c>
      <c r="R375">
        <f t="shared" si="1"/>
        <v>1.2762163565655442</v>
      </c>
      <c r="S375">
        <f t="shared" si="1"/>
        <v>0.2138734358054073</v>
      </c>
      <c r="T375">
        <f t="shared" si="1"/>
        <v>0.30068377163507493</v>
      </c>
      <c r="U375">
        <f t="shared" si="1"/>
        <v>1.3534030309661607</v>
      </c>
      <c r="V375">
        <f t="shared" si="1"/>
        <v>0.82366964895963268</v>
      </c>
      <c r="W375">
        <f t="shared" si="1"/>
        <v>0.33976563731853332</v>
      </c>
      <c r="X375">
        <f t="shared" si="1"/>
        <v>0.2604189023311444</v>
      </c>
      <c r="Y375">
        <f t="shared" si="1"/>
        <v>1.5849443447018789</v>
      </c>
      <c r="Z375">
        <f t="shared" si="1"/>
        <v>1.777724695674533</v>
      </c>
      <c r="AA375">
        <f t="shared" si="1"/>
        <v>0.32049448349482923</v>
      </c>
      <c r="AB375">
        <f t="shared" si="1"/>
        <v>0.73259556979884144</v>
      </c>
      <c r="AC375">
        <f t="shared" si="1"/>
        <v>0.77582083733024509</v>
      </c>
      <c r="AD375">
        <f t="shared" si="1"/>
        <v>2.3928707940347427</v>
      </c>
      <c r="AE375">
        <f t="shared" si="1"/>
        <v>5.2251555724284655</v>
      </c>
      <c r="AF375">
        <f t="shared" si="1"/>
        <v>1.2110143733536509</v>
      </c>
      <c r="AG375">
        <f t="shared" si="1"/>
        <v>0.30095029654023048</v>
      </c>
      <c r="AH375">
        <f t="shared" si="1"/>
        <v>0.14762282268598484</v>
      </c>
      <c r="AI375">
        <f t="shared" si="1"/>
        <v>1.3220938313014826E-3</v>
      </c>
      <c r="AJ375">
        <f t="shared" si="1"/>
        <v>7.9448659561838029E-3</v>
      </c>
      <c r="AK375">
        <f t="shared" si="1"/>
        <v>5.1468946648788047E-3</v>
      </c>
      <c r="AL375">
        <f t="shared" si="1"/>
        <v>1.1739607960308067E-2</v>
      </c>
      <c r="AM375">
        <f t="shared" si="1"/>
        <v>3.4577565337822087E-3</v>
      </c>
      <c r="AN375">
        <f t="shared" si="1"/>
        <v>0</v>
      </c>
      <c r="AO375">
        <f t="shared" si="1"/>
        <v>2.2246722605064021E-3</v>
      </c>
      <c r="AP375">
        <f t="shared" si="1"/>
        <v>5.1187171666442878E-3</v>
      </c>
      <c r="AQ375">
        <f t="shared" si="1"/>
        <v>1.7347234759768071E-18</v>
      </c>
      <c r="AR375">
        <f t="shared" si="1"/>
        <v>2.4933244206614322E-3</v>
      </c>
      <c r="AS375">
        <f t="shared" si="1"/>
        <v>2.7640549922170513E-3</v>
      </c>
      <c r="AT375">
        <f t="shared" si="1"/>
        <v>5.9568095694686757E-3</v>
      </c>
      <c r="AU375">
        <f t="shared" si="1"/>
        <v>0</v>
      </c>
      <c r="AV375">
        <f t="shared" si="1"/>
        <v>2.5724621918300494E-3</v>
      </c>
      <c r="AW375">
        <f t="shared" si="1"/>
        <v>4.4655333001021253E-3</v>
      </c>
      <c r="AX375">
        <f t="shared" si="1"/>
        <v>1.6667407390947237E-3</v>
      </c>
      <c r="AY375">
        <f t="shared" si="1"/>
        <v>3.757593135617467E-3</v>
      </c>
      <c r="AZ375">
        <f t="shared" si="1"/>
        <v>5.5011923511135855E-3</v>
      </c>
      <c r="BA375">
        <f t="shared" si="1"/>
        <v>0</v>
      </c>
      <c r="BB375">
        <f t="shared" si="1"/>
        <v>2.857651630186257E-3</v>
      </c>
      <c r="BC375">
        <f t="shared" si="1"/>
        <v>5.8855257692280033E-3</v>
      </c>
      <c r="BD375">
        <f t="shared" si="1"/>
        <v>4.6444078945930252E-3</v>
      </c>
      <c r="BE375">
        <f t="shared" si="1"/>
        <v>0</v>
      </c>
      <c r="BF375">
        <f t="shared" si="1"/>
        <v>4.7718212223193971E-3</v>
      </c>
      <c r="BG375">
        <f t="shared" si="1"/>
        <v>8.6736173798840355E-19</v>
      </c>
      <c r="BH375">
        <f t="shared" si="1"/>
        <v>8.6736173798840355E-19</v>
      </c>
    </row>
    <row r="376" spans="1:60" x14ac:dyDescent="0.3">
      <c r="K376">
        <f>100*K375/K374</f>
        <v>3.3625413777725734</v>
      </c>
      <c r="L376">
        <f t="shared" ref="L376:BH376" si="2">100*L375/L374</f>
        <v>5.3056769780889015</v>
      </c>
      <c r="M376">
        <f t="shared" si="2"/>
        <v>9.5043763247323678</v>
      </c>
      <c r="N376">
        <f t="shared" si="2"/>
        <v>4.4781931226542318</v>
      </c>
      <c r="O376">
        <f t="shared" si="2"/>
        <v>5.1024733964249451</v>
      </c>
      <c r="P376">
        <f t="shared" si="2"/>
        <v>7.8916592610288419</v>
      </c>
      <c r="Q376">
        <f t="shared" si="2"/>
        <v>10.274648593801833</v>
      </c>
      <c r="R376">
        <f t="shared" si="2"/>
        <v>4.8973150383523434</v>
      </c>
      <c r="S376">
        <f t="shared" si="2"/>
        <v>18.571671785890928</v>
      </c>
      <c r="T376">
        <f t="shared" si="2"/>
        <v>11.083912835742048</v>
      </c>
      <c r="U376">
        <f t="shared" si="2"/>
        <v>24.850993077978611</v>
      </c>
      <c r="V376">
        <f t="shared" si="2"/>
        <v>5.1367699657249819</v>
      </c>
      <c r="W376">
        <f t="shared" si="2"/>
        <v>7.2642870466738794</v>
      </c>
      <c r="X376">
        <f t="shared" si="2"/>
        <v>31.904089418895222</v>
      </c>
      <c r="Y376">
        <f t="shared" si="2"/>
        <v>8.9505210511329611</v>
      </c>
      <c r="Z376">
        <f t="shared" si="2"/>
        <v>5.8214194467306193</v>
      </c>
      <c r="AA376">
        <f t="shared" si="2"/>
        <v>33.204217237866501</v>
      </c>
      <c r="AB376">
        <f t="shared" si="2"/>
        <v>9.0815756261090659</v>
      </c>
      <c r="AC376">
        <f t="shared" si="2"/>
        <v>6.5948696952447747</v>
      </c>
      <c r="AD376">
        <f t="shared" si="2"/>
        <v>12.118531993460516</v>
      </c>
      <c r="AE376">
        <f t="shared" si="2"/>
        <v>9.1794212875336019</v>
      </c>
      <c r="AF376">
        <f t="shared" si="2"/>
        <v>6.5203495187614768</v>
      </c>
      <c r="AG376">
        <f t="shared" si="2"/>
        <v>13.160388263319618</v>
      </c>
      <c r="AH376">
        <f t="shared" si="2"/>
        <v>37.988374340191669</v>
      </c>
      <c r="AI376">
        <f t="shared" si="2"/>
        <v>44.648572164027549</v>
      </c>
      <c r="AJ376">
        <f t="shared" si="2"/>
        <v>5.0021892060340845</v>
      </c>
      <c r="AK376">
        <f t="shared" si="2"/>
        <v>24.502540060253498</v>
      </c>
      <c r="AL376">
        <f t="shared" si="2"/>
        <v>4.083657544265165</v>
      </c>
      <c r="AM376">
        <f t="shared" si="2"/>
        <v>33.91804774282275</v>
      </c>
      <c r="AN376">
        <f t="shared" si="2"/>
        <v>0</v>
      </c>
      <c r="AO376">
        <f t="shared" si="2"/>
        <v>26.224034504987049</v>
      </c>
      <c r="AP376">
        <f t="shared" si="2"/>
        <v>20.361747845214847</v>
      </c>
      <c r="AQ376">
        <f t="shared" si="2"/>
        <v>4.3368086899420158E-14</v>
      </c>
      <c r="AR376">
        <f t="shared" si="2"/>
        <v>24.605175203895715</v>
      </c>
      <c r="AS376">
        <f t="shared" si="2"/>
        <v>56.028141734129427</v>
      </c>
      <c r="AT376">
        <f t="shared" si="2"/>
        <v>8.8452872669886258</v>
      </c>
      <c r="AU376">
        <f t="shared" si="2"/>
        <v>0</v>
      </c>
      <c r="AV376">
        <f t="shared" si="2"/>
        <v>14.676487940710267</v>
      </c>
      <c r="AW376">
        <f t="shared" si="2"/>
        <v>7.1119801275737284</v>
      </c>
      <c r="AX376">
        <f t="shared" si="2"/>
        <v>42.255399019302857</v>
      </c>
      <c r="AY376">
        <f t="shared" si="2"/>
        <v>17.57709886723347</v>
      </c>
      <c r="AZ376">
        <f t="shared" si="2"/>
        <v>12.523265754400471</v>
      </c>
      <c r="BA376">
        <f t="shared" si="2"/>
        <v>0</v>
      </c>
      <c r="BB376">
        <f t="shared" si="2"/>
        <v>33.531766195145131</v>
      </c>
      <c r="BC376">
        <f t="shared" si="2"/>
        <v>4.8200311136131786</v>
      </c>
      <c r="BD376">
        <f t="shared" si="2"/>
        <v>5.6020466462959497</v>
      </c>
      <c r="BE376">
        <f t="shared" si="2"/>
        <v>0</v>
      </c>
      <c r="BF376">
        <f t="shared" si="2"/>
        <v>48.775003976007476</v>
      </c>
      <c r="BG376">
        <f t="shared" si="2"/>
        <v>1.8454505063583056E-14</v>
      </c>
      <c r="BH376">
        <f t="shared" si="2"/>
        <v>1.9274705288631187E-14</v>
      </c>
    </row>
  </sheetData>
  <mergeCells count="1">
    <mergeCell ref="A1:Q1"/>
  </mergeCells>
  <conditionalFormatting sqref="A376:XFD376">
    <cfRule type="cellIs" dxfId="1" priority="1" operator="greaterThan">
      <formula>30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E65CB-5056-4E5D-A61D-AFF710A69705}">
  <dimension ref="A1:BT191"/>
  <sheetViews>
    <sheetView workbookViewId="0">
      <selection activeCell="F2" sqref="F2"/>
    </sheetView>
  </sheetViews>
  <sheetFormatPr defaultRowHeight="14.4" x14ac:dyDescent="0.3"/>
  <cols>
    <col min="1" max="1" width="20.77734375" customWidth="1"/>
    <col min="2" max="2" width="19.33203125" customWidth="1"/>
    <col min="5" max="5" width="19.88671875" customWidth="1"/>
    <col min="6" max="6" width="8.88671875" style="43"/>
    <col min="7" max="7" width="8.88671875" style="15"/>
    <col min="12" max="12" width="27.6640625" customWidth="1"/>
    <col min="13" max="13" width="27.44140625" customWidth="1"/>
    <col min="14" max="14" width="11.109375" customWidth="1"/>
    <col min="15" max="15" width="20.88671875" customWidth="1"/>
    <col min="16" max="16" width="18.6640625" customWidth="1"/>
    <col min="17" max="17" width="8.109375" customWidth="1"/>
    <col min="18" max="18" width="9.5546875" customWidth="1"/>
    <col min="19" max="19" width="20.109375" customWidth="1"/>
    <col min="20" max="20" width="17.33203125" customWidth="1"/>
    <col min="21" max="21" width="21.109375" customWidth="1"/>
    <col min="22" max="22" width="24.44140625" customWidth="1"/>
    <col min="23" max="23" width="15.5546875" customWidth="1"/>
    <col min="24" max="24" width="14.44140625" customWidth="1"/>
    <col min="25" max="25" width="13.109375" bestFit="1" customWidth="1"/>
    <col min="26" max="27" width="16.88671875" customWidth="1"/>
    <col min="28" max="28" width="13.109375" bestFit="1" customWidth="1"/>
    <col min="29" max="29" width="16.88671875" customWidth="1"/>
    <col min="30" max="32" width="13.109375" bestFit="1" customWidth="1"/>
    <col min="33" max="33" width="16.88671875" customWidth="1"/>
    <col min="34" max="34" width="13.109375" bestFit="1" customWidth="1"/>
    <col min="35" max="36" width="16.88671875" customWidth="1"/>
    <col min="37" max="38" width="13.109375" bestFit="1" customWidth="1"/>
    <col min="39" max="39" width="16.88671875" customWidth="1"/>
    <col min="40" max="40" width="13.109375" bestFit="1" customWidth="1"/>
    <col min="41" max="42" width="16.88671875" customWidth="1"/>
    <col min="43" max="43" width="19.44140625" bestFit="1" customWidth="1"/>
    <col min="44" max="47" width="16.88671875" customWidth="1"/>
    <col min="48" max="48" width="19.44140625" bestFit="1" customWidth="1"/>
    <col min="49" max="50" width="16.88671875" customWidth="1"/>
    <col min="51" max="54" width="19.44140625" bestFit="1" customWidth="1"/>
    <col min="55" max="55" width="15.109375" bestFit="1" customWidth="1"/>
    <col min="56" max="56" width="19" bestFit="1" customWidth="1"/>
    <col min="57" max="58" width="15.109375" bestFit="1" customWidth="1"/>
    <col min="59" max="59" width="19" bestFit="1" customWidth="1"/>
    <col min="60" max="60" width="14.109375" bestFit="1" customWidth="1"/>
    <col min="61" max="62" width="15.109375" bestFit="1" customWidth="1"/>
    <col min="63" max="63" width="18" customWidth="1"/>
    <col min="64" max="65" width="14.109375" bestFit="1" customWidth="1"/>
    <col min="66" max="66" width="15.109375" bestFit="1" customWidth="1"/>
    <col min="67" max="67" width="18" customWidth="1"/>
    <col min="68" max="68" width="21.5546875" bestFit="1" customWidth="1"/>
    <col min="69" max="70" width="19" bestFit="1" customWidth="1"/>
    <col min="71" max="71" width="21.5546875" bestFit="1" customWidth="1"/>
    <col min="72" max="72" width="22.5546875" bestFit="1" customWidth="1"/>
  </cols>
  <sheetData>
    <row r="1" spans="1:72" ht="41.4" customHeight="1" thickBot="1" x14ac:dyDescent="0.35">
      <c r="A1" s="219" t="s">
        <v>1188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</row>
    <row r="2" spans="1:72" s="49" customFormat="1" ht="42" customHeight="1" thickBot="1" x14ac:dyDescent="0.35">
      <c r="A2" s="46" t="s">
        <v>0</v>
      </c>
      <c r="B2" s="50" t="s">
        <v>711</v>
      </c>
      <c r="C2" s="47" t="s">
        <v>1</v>
      </c>
      <c r="D2" s="47" t="s">
        <v>2</v>
      </c>
      <c r="E2" s="46" t="s">
        <v>712</v>
      </c>
      <c r="F2" s="40" t="s">
        <v>1201</v>
      </c>
      <c r="G2" s="48" t="s">
        <v>4</v>
      </c>
      <c r="H2" s="46" t="s">
        <v>5</v>
      </c>
      <c r="I2" s="2" t="s">
        <v>1174</v>
      </c>
      <c r="J2" s="2" t="s">
        <v>1175</v>
      </c>
      <c r="K2" s="47" t="s">
        <v>6</v>
      </c>
      <c r="L2" s="47" t="s">
        <v>492</v>
      </c>
      <c r="M2" s="47" t="s">
        <v>493</v>
      </c>
      <c r="N2" s="47" t="s">
        <v>494</v>
      </c>
      <c r="O2" s="47" t="s">
        <v>495</v>
      </c>
      <c r="P2" s="47" t="s">
        <v>496</v>
      </c>
      <c r="Q2" s="47" t="s">
        <v>497</v>
      </c>
      <c r="R2" s="47" t="s">
        <v>498</v>
      </c>
      <c r="S2" s="47" t="s">
        <v>499</v>
      </c>
      <c r="T2" s="47" t="s">
        <v>500</v>
      </c>
      <c r="U2" s="47" t="s">
        <v>501</v>
      </c>
      <c r="V2" s="47" t="s">
        <v>502</v>
      </c>
      <c r="W2" s="47" t="s">
        <v>503</v>
      </c>
      <c r="X2" s="47" t="s">
        <v>504</v>
      </c>
      <c r="Y2" s="47" t="s">
        <v>505</v>
      </c>
      <c r="Z2" s="47" t="s">
        <v>506</v>
      </c>
      <c r="AA2" s="47" t="s">
        <v>507</v>
      </c>
      <c r="AB2" s="47" t="s">
        <v>508</v>
      </c>
      <c r="AC2" s="47" t="s">
        <v>509</v>
      </c>
      <c r="AD2" s="47" t="s">
        <v>510</v>
      </c>
      <c r="AE2" s="47" t="s">
        <v>511</v>
      </c>
      <c r="AF2" s="47" t="s">
        <v>512</v>
      </c>
      <c r="AG2" s="47" t="s">
        <v>513</v>
      </c>
      <c r="AH2" s="47" t="s">
        <v>514</v>
      </c>
      <c r="AI2" s="47" t="s">
        <v>515</v>
      </c>
      <c r="AJ2" s="47" t="s">
        <v>516</v>
      </c>
      <c r="AK2" s="47" t="s">
        <v>517</v>
      </c>
      <c r="AL2" s="47" t="s">
        <v>518</v>
      </c>
      <c r="AM2" s="47" t="s">
        <v>519</v>
      </c>
      <c r="AN2" s="47" t="s">
        <v>520</v>
      </c>
      <c r="AO2" s="47" t="s">
        <v>521</v>
      </c>
      <c r="AP2" s="47" t="s">
        <v>522</v>
      </c>
      <c r="AQ2" s="47" t="s">
        <v>523</v>
      </c>
      <c r="AR2" s="47" t="s">
        <v>524</v>
      </c>
      <c r="AS2" s="47" t="s">
        <v>525</v>
      </c>
      <c r="AT2" s="47" t="s">
        <v>526</v>
      </c>
      <c r="AU2" s="47" t="s">
        <v>527</v>
      </c>
      <c r="AV2" s="47" t="s">
        <v>528</v>
      </c>
      <c r="AW2" s="47" t="s">
        <v>529</v>
      </c>
      <c r="AX2" s="47" t="s">
        <v>530</v>
      </c>
      <c r="AY2" s="47" t="s">
        <v>531</v>
      </c>
      <c r="AZ2" s="47" t="s">
        <v>532</v>
      </c>
      <c r="BA2" s="47" t="s">
        <v>533</v>
      </c>
      <c r="BB2" s="47" t="s">
        <v>534</v>
      </c>
      <c r="BC2" s="47" t="s">
        <v>535</v>
      </c>
      <c r="BD2" s="47" t="s">
        <v>536</v>
      </c>
      <c r="BE2" s="47" t="s">
        <v>537</v>
      </c>
      <c r="BF2" s="47" t="s">
        <v>538</v>
      </c>
      <c r="BG2" s="47" t="s">
        <v>539</v>
      </c>
      <c r="BH2" s="47" t="s">
        <v>540</v>
      </c>
      <c r="BI2" s="47" t="s">
        <v>541</v>
      </c>
      <c r="BJ2" s="47" t="s">
        <v>542</v>
      </c>
      <c r="BK2" s="47" t="s">
        <v>543</v>
      </c>
      <c r="BL2" s="47" t="s">
        <v>544</v>
      </c>
      <c r="BM2" s="47" t="s">
        <v>545</v>
      </c>
      <c r="BN2" s="47" t="s">
        <v>546</v>
      </c>
      <c r="BO2" s="47" t="s">
        <v>547</v>
      </c>
      <c r="BP2" s="47" t="s">
        <v>548</v>
      </c>
      <c r="BQ2" s="47" t="s">
        <v>549</v>
      </c>
      <c r="BR2" s="47" t="s">
        <v>550</v>
      </c>
      <c r="BS2" s="47" t="s">
        <v>551</v>
      </c>
      <c r="BT2" s="47" t="s">
        <v>552</v>
      </c>
    </row>
    <row r="4" spans="1:72" x14ac:dyDescent="0.3">
      <c r="A4" t="s">
        <v>60</v>
      </c>
      <c r="B4" s="10" t="s">
        <v>553</v>
      </c>
      <c r="C4" t="s">
        <v>61</v>
      </c>
      <c r="D4" t="s">
        <v>62</v>
      </c>
      <c r="E4" t="s">
        <v>63</v>
      </c>
      <c r="F4" t="s">
        <v>1202</v>
      </c>
      <c r="G4" s="15" t="s">
        <v>64</v>
      </c>
      <c r="H4" t="s">
        <v>65</v>
      </c>
      <c r="I4" t="s">
        <v>65</v>
      </c>
      <c r="J4" t="s">
        <v>65</v>
      </c>
      <c r="K4" t="s">
        <v>65</v>
      </c>
      <c r="L4">
        <v>1078.8865422574231</v>
      </c>
      <c r="M4">
        <v>1819.8232038586293</v>
      </c>
      <c r="N4">
        <v>3255.9353430394717</v>
      </c>
      <c r="O4">
        <v>2438.9952839775065</v>
      </c>
      <c r="P4">
        <v>11.252661729272683</v>
      </c>
      <c r="Q4">
        <v>362.91977953037292</v>
      </c>
      <c r="R4">
        <v>621.37293896460756</v>
      </c>
      <c r="S4">
        <v>417.50917544923499</v>
      </c>
      <c r="T4">
        <v>20.741897385900888</v>
      </c>
      <c r="U4">
        <v>401.07081700197574</v>
      </c>
      <c r="V4">
        <v>560.54688040730196</v>
      </c>
      <c r="W4">
        <v>198.79138285798163</v>
      </c>
      <c r="X4">
        <v>872.75958935343772</v>
      </c>
      <c r="Y4">
        <v>6.8217783563946108</v>
      </c>
      <c r="Z4">
        <v>5.0841484737980736</v>
      </c>
      <c r="AA4">
        <v>0.57940969621782257</v>
      </c>
      <c r="AB4">
        <v>0.9067088863610443</v>
      </c>
      <c r="AC4">
        <v>2.0725455097353644</v>
      </c>
      <c r="AD4">
        <v>1.2883666007142311</v>
      </c>
      <c r="AE4">
        <v>11.115493571338927</v>
      </c>
      <c r="AF4">
        <v>0.77385843921036945</v>
      </c>
      <c r="AG4">
        <v>0.61588385651888156</v>
      </c>
      <c r="AH4">
        <v>5.1850229011462527</v>
      </c>
      <c r="AI4">
        <v>13.382577487772004</v>
      </c>
      <c r="AJ4">
        <v>6.7730215260417559</v>
      </c>
      <c r="AK4">
        <v>1.7350543656716229</v>
      </c>
      <c r="AL4">
        <v>3.6864012422754207</v>
      </c>
      <c r="AM4">
        <v>0.80982728828664452</v>
      </c>
      <c r="AN4">
        <v>8.7854575933982506</v>
      </c>
      <c r="AO4">
        <v>14.20946806970511</v>
      </c>
      <c r="AP4">
        <v>4.0525589991000901</v>
      </c>
      <c r="AQ4">
        <v>7.216406772390223</v>
      </c>
      <c r="AR4">
        <v>0.71257312197552214</v>
      </c>
      <c r="AS4">
        <v>11.163740297064827</v>
      </c>
      <c r="AT4">
        <v>25.381748133815393</v>
      </c>
      <c r="AU4">
        <v>5.9838436535447928</v>
      </c>
      <c r="AV4">
        <v>7.5982494731393588</v>
      </c>
      <c r="AW4">
        <v>0.66509101455093234</v>
      </c>
      <c r="AX4">
        <v>0.59970772183811261</v>
      </c>
      <c r="AY4">
        <v>7.8039323821676421</v>
      </c>
      <c r="AZ4">
        <v>14.479898073366572</v>
      </c>
      <c r="BA4">
        <v>0.62844732964636629</v>
      </c>
      <c r="BB4">
        <v>0.83160298104926533</v>
      </c>
      <c r="BC4">
        <v>1.8014626402065925</v>
      </c>
      <c r="BD4">
        <v>1.2294481960572352</v>
      </c>
      <c r="BE4">
        <v>0.86620326758448707</v>
      </c>
      <c r="BF4">
        <v>0.62396756578439483</v>
      </c>
      <c r="BG4">
        <v>0.70936256440239331</v>
      </c>
      <c r="BH4">
        <v>0.7953757558699377</v>
      </c>
      <c r="BI4">
        <v>2.2330456462238404</v>
      </c>
      <c r="BJ4">
        <v>1.0363859535447471</v>
      </c>
      <c r="BK4">
        <v>1.4713196930174477</v>
      </c>
      <c r="BL4">
        <v>1.4131172476574618</v>
      </c>
      <c r="BM4">
        <v>2.5697800484713391</v>
      </c>
      <c r="BN4">
        <v>2.9100291149064321</v>
      </c>
      <c r="BO4">
        <v>1.1450986307737767</v>
      </c>
      <c r="BP4">
        <v>0.61753462571601458</v>
      </c>
      <c r="BQ4">
        <v>0.97920870516694969</v>
      </c>
      <c r="BR4">
        <v>1.1120085209000601</v>
      </c>
      <c r="BS4">
        <v>0.877977045849333</v>
      </c>
      <c r="BT4">
        <v>0.64537376360379251</v>
      </c>
    </row>
    <row r="5" spans="1:72" x14ac:dyDescent="0.3">
      <c r="A5" t="s">
        <v>66</v>
      </c>
      <c r="B5" s="10" t="s">
        <v>553</v>
      </c>
      <c r="C5" t="s">
        <v>61</v>
      </c>
      <c r="D5" t="s">
        <v>67</v>
      </c>
      <c r="E5" t="s">
        <v>63</v>
      </c>
      <c r="F5" t="s">
        <v>1203</v>
      </c>
      <c r="G5" s="15" t="s">
        <v>64</v>
      </c>
      <c r="H5" t="s">
        <v>65</v>
      </c>
      <c r="I5" t="s">
        <v>65</v>
      </c>
      <c r="J5" t="s">
        <v>65</v>
      </c>
      <c r="K5" t="s">
        <v>65</v>
      </c>
      <c r="L5">
        <v>1051.3087435139862</v>
      </c>
      <c r="M5">
        <v>1956.4843565931983</v>
      </c>
      <c r="N5">
        <v>1570.2742687330817</v>
      </c>
      <c r="O5">
        <v>1786.0486258384892</v>
      </c>
      <c r="P5">
        <v>191.9132954199859</v>
      </c>
      <c r="Q5">
        <v>1070.5654719547756</v>
      </c>
      <c r="R5">
        <v>341.22026585039487</v>
      </c>
      <c r="S5">
        <v>790.52111477598157</v>
      </c>
      <c r="T5">
        <v>20.741897385900888</v>
      </c>
      <c r="U5">
        <v>377.84487486426707</v>
      </c>
      <c r="V5">
        <v>729.40047814502122</v>
      </c>
      <c r="W5">
        <v>303.70693973236195</v>
      </c>
      <c r="X5">
        <v>453.50208302875728</v>
      </c>
      <c r="Y5">
        <v>9.9977561150152017</v>
      </c>
      <c r="Z5">
        <v>7.1411563328471006</v>
      </c>
      <c r="AA5">
        <v>0.7242621202722781</v>
      </c>
      <c r="AB5">
        <v>1.7414782475743027</v>
      </c>
      <c r="AC5">
        <v>2.9593196714756997</v>
      </c>
      <c r="AD5">
        <v>3.4546985453410946</v>
      </c>
      <c r="AE5">
        <v>17.172453026678159</v>
      </c>
      <c r="AF5">
        <v>0.96732304901296162</v>
      </c>
      <c r="AG5">
        <v>1.6659595912630165</v>
      </c>
      <c r="AH5">
        <v>9.9935050242891545</v>
      </c>
      <c r="AI5">
        <v>17.763478533325415</v>
      </c>
      <c r="AJ5">
        <v>11.228989564326191</v>
      </c>
      <c r="AK5">
        <v>1.7350543656716229</v>
      </c>
      <c r="AL5">
        <v>7.2117037056832736</v>
      </c>
      <c r="AM5">
        <v>2.2675990633570096</v>
      </c>
      <c r="AN5">
        <v>12.734679397353915</v>
      </c>
      <c r="AO5">
        <v>20.565945520227672</v>
      </c>
      <c r="AP5">
        <v>7.8076182748854075</v>
      </c>
      <c r="AQ5">
        <v>13.615260504209463</v>
      </c>
      <c r="AR5">
        <v>0.71257312197552214</v>
      </c>
      <c r="AS5">
        <v>15.261092032179391</v>
      </c>
      <c r="AT5">
        <v>33.062348777557119</v>
      </c>
      <c r="AU5">
        <v>9.2782624608266193</v>
      </c>
      <c r="AV5">
        <v>14.570811896381347</v>
      </c>
      <c r="AW5">
        <v>0.83136376818866542</v>
      </c>
      <c r="AX5">
        <v>1.7209439417407812</v>
      </c>
      <c r="AY5">
        <v>12.363118717677009</v>
      </c>
      <c r="AZ5">
        <v>26.893620136578761</v>
      </c>
      <c r="BA5">
        <v>0.78555916205795784</v>
      </c>
      <c r="BB5">
        <v>1.3294229398667721</v>
      </c>
      <c r="BC5">
        <v>1.9648063291031213</v>
      </c>
      <c r="BD5">
        <v>1.2294481960572352</v>
      </c>
      <c r="BE5">
        <v>0.86620326758448707</v>
      </c>
      <c r="BF5">
        <v>0.77995945723049342</v>
      </c>
      <c r="BG5">
        <v>0.70936256440239331</v>
      </c>
      <c r="BH5">
        <v>0.7953757558699377</v>
      </c>
      <c r="BI5">
        <v>2.9160112994291905</v>
      </c>
      <c r="BJ5">
        <v>1.0363859535447471</v>
      </c>
      <c r="BK5">
        <v>0.93617738240810755</v>
      </c>
      <c r="BL5">
        <v>1.4131172476574618</v>
      </c>
      <c r="BM5">
        <v>3.4294874579980816</v>
      </c>
      <c r="BN5">
        <v>3.1171071740514611</v>
      </c>
      <c r="BO5">
        <v>1.1450986307737767</v>
      </c>
      <c r="BP5">
        <v>1.219481761648006</v>
      </c>
      <c r="BQ5">
        <v>0.91706653168259733</v>
      </c>
      <c r="BR5">
        <v>0.90595819884427742</v>
      </c>
      <c r="BS5">
        <v>0.877977045849333</v>
      </c>
      <c r="BT5">
        <v>1.0733612079621013</v>
      </c>
    </row>
    <row r="6" spans="1:72" x14ac:dyDescent="0.3">
      <c r="A6" t="s">
        <v>68</v>
      </c>
      <c r="B6" s="10" t="s">
        <v>553</v>
      </c>
      <c r="C6" t="s">
        <v>61</v>
      </c>
      <c r="D6" t="s">
        <v>67</v>
      </c>
      <c r="E6" t="s">
        <v>63</v>
      </c>
      <c r="F6" t="s">
        <v>1202</v>
      </c>
      <c r="G6" s="15" t="s">
        <v>64</v>
      </c>
      <c r="H6" t="s">
        <v>65</v>
      </c>
      <c r="I6" t="s">
        <v>65</v>
      </c>
      <c r="J6" t="s">
        <v>65</v>
      </c>
      <c r="K6" t="s">
        <v>65</v>
      </c>
      <c r="L6">
        <v>409.94487676361007</v>
      </c>
      <c r="M6">
        <v>821.04084467795042</v>
      </c>
      <c r="N6">
        <v>1633.5342384025146</v>
      </c>
      <c r="O6">
        <v>1670.8848465594342</v>
      </c>
      <c r="P6">
        <v>399.39384587998478</v>
      </c>
      <c r="Q6">
        <v>446.24171642389848</v>
      </c>
      <c r="R6">
        <v>1213.6919144811734</v>
      </c>
      <c r="S6">
        <v>845.26841465370501</v>
      </c>
      <c r="T6">
        <v>34.099023049013333</v>
      </c>
      <c r="U6">
        <v>536.97111343783502</v>
      </c>
      <c r="V6">
        <v>1235.7874067040998</v>
      </c>
      <c r="W6">
        <v>183.40292256099912</v>
      </c>
      <c r="X6">
        <v>807.75070497229706</v>
      </c>
      <c r="Y6">
        <v>27.181167807863648</v>
      </c>
      <c r="Z6">
        <v>17.58087363668956</v>
      </c>
      <c r="AA6">
        <v>2.0785532885260629</v>
      </c>
      <c r="AB6">
        <v>6.1597378665423692</v>
      </c>
      <c r="AC6">
        <v>10.211584449487166</v>
      </c>
      <c r="AD6">
        <v>12.326415228559526</v>
      </c>
      <c r="AE6">
        <v>56.707719969553132</v>
      </c>
      <c r="AF6">
        <v>4.0894273034897468</v>
      </c>
      <c r="AG6">
        <v>5.5161330675887585</v>
      </c>
      <c r="AH6">
        <v>33.878366339151327</v>
      </c>
      <c r="AI6">
        <v>57.372130998849627</v>
      </c>
      <c r="AJ6">
        <v>33.159642654946332</v>
      </c>
      <c r="AK6">
        <v>3.2607800159463554</v>
      </c>
      <c r="AL6">
        <v>20.977273833055861</v>
      </c>
      <c r="AM6">
        <v>9.0074583173442466</v>
      </c>
      <c r="AN6">
        <v>39.829594895737145</v>
      </c>
      <c r="AO6">
        <v>69.539026858303131</v>
      </c>
      <c r="AP6">
        <v>21.908235059117942</v>
      </c>
      <c r="AQ6">
        <v>37.713690007300691</v>
      </c>
      <c r="AR6">
        <v>3.556931032642114</v>
      </c>
      <c r="AS6">
        <v>42.721218843347017</v>
      </c>
      <c r="AT6">
        <v>113.28562846042013</v>
      </c>
      <c r="AU6">
        <v>25.358510606596173</v>
      </c>
      <c r="AV6">
        <v>37.012267484355213</v>
      </c>
      <c r="AW6">
        <v>3.1994262422206874</v>
      </c>
      <c r="AX6">
        <v>7.6874500835775645</v>
      </c>
      <c r="AY6">
        <v>23.241937591495052</v>
      </c>
      <c r="AZ6">
        <v>68.072076037721487</v>
      </c>
      <c r="BA6">
        <v>0.62844732964636629</v>
      </c>
      <c r="BB6">
        <v>4.3585528093788444</v>
      </c>
      <c r="BC6">
        <v>10.128601245278402</v>
      </c>
      <c r="BD6">
        <v>1.2294481960572352</v>
      </c>
      <c r="BE6">
        <v>0.86620326758448707</v>
      </c>
      <c r="BF6">
        <v>2.3309744362349618</v>
      </c>
      <c r="BG6">
        <v>0.70936256440239331</v>
      </c>
      <c r="BH6">
        <v>2.4683916646036717</v>
      </c>
      <c r="BI6">
        <v>12.518488282118518</v>
      </c>
      <c r="BJ6">
        <v>1.0363859535447471</v>
      </c>
      <c r="BK6">
        <v>5.1567037319263775</v>
      </c>
      <c r="BL6">
        <v>1.4131172476574618</v>
      </c>
      <c r="BM6">
        <v>15.051292293673534</v>
      </c>
      <c r="BN6">
        <v>16.536554891567722</v>
      </c>
      <c r="BO6">
        <v>1.4313732884672206</v>
      </c>
      <c r="BP6">
        <v>6.0156012414956619</v>
      </c>
      <c r="BQ6">
        <v>2.7765529602681878</v>
      </c>
      <c r="BR6">
        <v>5.3398724018347137</v>
      </c>
      <c r="BS6">
        <v>2.2663906743660864</v>
      </c>
      <c r="BT6">
        <v>4.0454800592797575</v>
      </c>
    </row>
    <row r="7" spans="1:72" x14ac:dyDescent="0.3">
      <c r="A7" t="s">
        <v>69</v>
      </c>
      <c r="B7" s="10" t="s">
        <v>553</v>
      </c>
      <c r="C7" t="s">
        <v>61</v>
      </c>
      <c r="D7" t="s">
        <v>67</v>
      </c>
      <c r="E7" t="s">
        <v>63</v>
      </c>
      <c r="F7" t="s">
        <v>1202</v>
      </c>
      <c r="G7" s="15" t="s">
        <v>64</v>
      </c>
      <c r="H7" t="s">
        <v>65</v>
      </c>
      <c r="I7" t="s">
        <v>65</v>
      </c>
      <c r="J7" t="s">
        <v>65</v>
      </c>
      <c r="K7" t="s">
        <v>65</v>
      </c>
      <c r="L7">
        <v>420.92443310052539</v>
      </c>
      <c r="M7">
        <v>1177.6968643911177</v>
      </c>
      <c r="N7">
        <v>1691.5526285518224</v>
      </c>
      <c r="O7">
        <v>1293.8698618475034</v>
      </c>
      <c r="P7">
        <v>11.252661729272683</v>
      </c>
      <c r="Q7">
        <v>4789.3496434077388</v>
      </c>
      <c r="R7">
        <v>268.83943628614639</v>
      </c>
      <c r="S7">
        <v>500.55795917900639</v>
      </c>
      <c r="T7">
        <v>20.741897385900888</v>
      </c>
      <c r="U7">
        <v>346.80512872016237</v>
      </c>
      <c r="V7">
        <v>479.06216166931898</v>
      </c>
      <c r="W7">
        <v>317.47742106225996</v>
      </c>
      <c r="X7">
        <v>331.816799900234</v>
      </c>
      <c r="Y7">
        <v>6.5366883732716552</v>
      </c>
      <c r="Z7">
        <v>4.6791489879473556</v>
      </c>
      <c r="AA7">
        <v>0.57940969621782257</v>
      </c>
      <c r="AB7">
        <v>0.53301582090479405</v>
      </c>
      <c r="AC7">
        <v>3.2171677615627532</v>
      </c>
      <c r="AD7">
        <v>0.91406168333932636</v>
      </c>
      <c r="AE7">
        <v>28.15653144117913</v>
      </c>
      <c r="AF7">
        <v>0.77385843921036945</v>
      </c>
      <c r="AG7">
        <v>0.61588385651888156</v>
      </c>
      <c r="AH7">
        <v>15.436443933043968</v>
      </c>
      <c r="AI7">
        <v>38.263259063696772</v>
      </c>
      <c r="AJ7">
        <v>21.076547070910994</v>
      </c>
      <c r="AK7">
        <v>1.7350543656716229</v>
      </c>
      <c r="AL7">
        <v>6.5372010495134045</v>
      </c>
      <c r="AM7">
        <v>0.64786183062931568</v>
      </c>
      <c r="AN7">
        <v>23.67012322360663</v>
      </c>
      <c r="AO7">
        <v>47.522221016511367</v>
      </c>
      <c r="AP7">
        <v>15.525489951648325</v>
      </c>
      <c r="AQ7">
        <v>25.771170879373482</v>
      </c>
      <c r="AR7">
        <v>0.71257312197552214</v>
      </c>
      <c r="AS7">
        <v>25.064799512775728</v>
      </c>
      <c r="AT7">
        <v>78.879509087958425</v>
      </c>
      <c r="AU7">
        <v>16.714029204942765</v>
      </c>
      <c r="AV7">
        <v>34.635076758626674</v>
      </c>
      <c r="AW7">
        <v>0.66509101455093234</v>
      </c>
      <c r="AX7">
        <v>0.47976617747049005</v>
      </c>
      <c r="AY7">
        <v>21.05185545341622</v>
      </c>
      <c r="AZ7">
        <v>68.691651136628693</v>
      </c>
      <c r="BA7">
        <v>0.62844732964636629</v>
      </c>
      <c r="BB7">
        <v>3.6411741564878479</v>
      </c>
      <c r="BC7">
        <v>3.3647259471951076</v>
      </c>
      <c r="BD7">
        <v>1.2294481960572352</v>
      </c>
      <c r="BE7">
        <v>0.86620326758448707</v>
      </c>
      <c r="BF7">
        <v>0.62396756578439483</v>
      </c>
      <c r="BG7">
        <v>0.70936256440239331</v>
      </c>
      <c r="BH7">
        <v>0.7953757558699377</v>
      </c>
      <c r="BI7">
        <v>8.9382102004455763</v>
      </c>
      <c r="BJ7">
        <v>1.0363859535447471</v>
      </c>
      <c r="BK7">
        <v>0.48107033100725705</v>
      </c>
      <c r="BL7">
        <v>1.4131172476574618</v>
      </c>
      <c r="BM7">
        <v>8.4476112019354446</v>
      </c>
      <c r="BN7">
        <v>9.9631182599347916</v>
      </c>
      <c r="BO7">
        <v>1.1450986307737767</v>
      </c>
      <c r="BP7">
        <v>0.49402770057281165</v>
      </c>
      <c r="BQ7">
        <v>0.67539744486544517</v>
      </c>
      <c r="BR7">
        <v>3.2967243665172123</v>
      </c>
      <c r="BS7">
        <v>0.877977045849333</v>
      </c>
      <c r="BT7">
        <v>0.50257588631600325</v>
      </c>
    </row>
    <row r="8" spans="1:72" x14ac:dyDescent="0.3">
      <c r="A8" t="s">
        <v>70</v>
      </c>
      <c r="B8" s="10" t="s">
        <v>553</v>
      </c>
      <c r="C8" t="s">
        <v>61</v>
      </c>
      <c r="D8" t="s">
        <v>67</v>
      </c>
      <c r="E8" t="s">
        <v>63</v>
      </c>
      <c r="F8" t="s">
        <v>1204</v>
      </c>
      <c r="G8" s="15" t="s">
        <v>64</v>
      </c>
      <c r="H8" t="s">
        <v>65</v>
      </c>
      <c r="I8" t="s">
        <v>65</v>
      </c>
      <c r="J8" t="s">
        <v>65</v>
      </c>
      <c r="K8" t="s">
        <v>65</v>
      </c>
      <c r="L8">
        <v>1236.0110621786223</v>
      </c>
      <c r="M8">
        <v>4461.9393039598554</v>
      </c>
      <c r="N8">
        <v>18962.841606533446</v>
      </c>
      <c r="O8">
        <v>14851.293504433133</v>
      </c>
      <c r="P8">
        <v>11.252661729272683</v>
      </c>
      <c r="Q8">
        <v>3916.105896993769</v>
      </c>
      <c r="R8">
        <v>386.08890608122874</v>
      </c>
      <c r="S8">
        <v>2096.6694422799933</v>
      </c>
      <c r="T8">
        <v>20.741897385900888</v>
      </c>
      <c r="U8">
        <v>2286.8950482074092</v>
      </c>
      <c r="V8">
        <v>759.70482843764785</v>
      </c>
      <c r="W8">
        <v>1769.0191444929108</v>
      </c>
      <c r="X8">
        <v>86.524386095188291</v>
      </c>
      <c r="Y8">
        <v>53.214274758212184</v>
      </c>
      <c r="Z8">
        <v>0.84688336548507492</v>
      </c>
      <c r="AA8">
        <v>0.57940969621782257</v>
      </c>
      <c r="AB8">
        <v>18.271167568582225</v>
      </c>
      <c r="AC8">
        <v>21.023979555035677</v>
      </c>
      <c r="AD8">
        <v>32.86332090320753</v>
      </c>
      <c r="AE8">
        <v>220.02386462489324</v>
      </c>
      <c r="AF8">
        <v>0.77385843921036945</v>
      </c>
      <c r="AG8">
        <v>0.61588385651888156</v>
      </c>
      <c r="AH8">
        <v>128.82239447501041</v>
      </c>
      <c r="AI8">
        <v>246.93665676254176</v>
      </c>
      <c r="AJ8">
        <v>129.26181651326718</v>
      </c>
      <c r="AK8">
        <v>1.7350543656716229</v>
      </c>
      <c r="AL8">
        <v>105.26837209383167</v>
      </c>
      <c r="AM8">
        <v>0.64786183062931568</v>
      </c>
      <c r="AN8">
        <v>260.77364475853375</v>
      </c>
      <c r="AO8">
        <v>311.00252259713443</v>
      </c>
      <c r="AP8">
        <v>103.5444290818016</v>
      </c>
      <c r="AQ8">
        <v>119.16263375565636</v>
      </c>
      <c r="AR8">
        <v>0.71257312197552214</v>
      </c>
      <c r="AS8">
        <v>186.94717580357678</v>
      </c>
      <c r="AT8">
        <v>582.6837669972773</v>
      </c>
      <c r="AU8">
        <v>193.47682930114652</v>
      </c>
      <c r="AV8">
        <v>163.46855302733383</v>
      </c>
      <c r="AW8">
        <v>0.66509101455093234</v>
      </c>
      <c r="AX8">
        <v>26.787197173196468</v>
      </c>
      <c r="AY8">
        <v>133.44743216949001</v>
      </c>
      <c r="AZ8">
        <v>350.89231002199534</v>
      </c>
      <c r="BA8">
        <v>0.62844732964636629</v>
      </c>
      <c r="BB8">
        <v>0.83160298104926533</v>
      </c>
      <c r="BC8">
        <v>0.68263493937270292</v>
      </c>
      <c r="BD8">
        <v>1.2294481960572352</v>
      </c>
      <c r="BE8">
        <v>0.86620326758448707</v>
      </c>
      <c r="BF8">
        <v>0.62396756578439483</v>
      </c>
      <c r="BG8">
        <v>0.70936256440239331</v>
      </c>
      <c r="BH8">
        <v>0.7953757558699377</v>
      </c>
      <c r="BI8">
        <v>76.718788101840701</v>
      </c>
      <c r="BJ8">
        <v>1.0363859535447471</v>
      </c>
      <c r="BK8">
        <v>0.48107033100725705</v>
      </c>
      <c r="BL8">
        <v>1.4131172476574618</v>
      </c>
      <c r="BM8">
        <v>94.793200263492025</v>
      </c>
      <c r="BN8">
        <v>107.96506210572879</v>
      </c>
      <c r="BO8">
        <v>1.1450986307737767</v>
      </c>
      <c r="BP8">
        <v>0.49402770057281165</v>
      </c>
      <c r="BQ8">
        <v>16.057939565429361</v>
      </c>
      <c r="BR8">
        <v>19.670497888674625</v>
      </c>
      <c r="BS8">
        <v>0.877977045849333</v>
      </c>
      <c r="BT8">
        <v>16.04525140805719</v>
      </c>
    </row>
    <row r="9" spans="1:72" x14ac:dyDescent="0.3">
      <c r="A9" t="s">
        <v>71</v>
      </c>
      <c r="B9" s="10" t="s">
        <v>553</v>
      </c>
      <c r="C9" t="s">
        <v>61</v>
      </c>
      <c r="D9" t="s">
        <v>67</v>
      </c>
      <c r="E9" t="s">
        <v>63</v>
      </c>
      <c r="F9" t="s">
        <v>1204</v>
      </c>
      <c r="G9" s="15">
        <v>25.39</v>
      </c>
      <c r="H9" t="s">
        <v>65</v>
      </c>
      <c r="I9" t="s">
        <v>65</v>
      </c>
      <c r="J9" t="s">
        <v>65</v>
      </c>
      <c r="K9" t="s">
        <v>65</v>
      </c>
      <c r="L9">
        <v>162.19072107456125</v>
      </c>
      <c r="M9">
        <v>415.13738549477443</v>
      </c>
      <c r="N9">
        <v>676.40346608456309</v>
      </c>
      <c r="O9">
        <v>1214.9783618504844</v>
      </c>
      <c r="P9">
        <v>353.77009035446815</v>
      </c>
      <c r="Q9">
        <v>168.92996831616543</v>
      </c>
      <c r="R9">
        <v>1222.3448339020858</v>
      </c>
      <c r="S9">
        <v>367.25180569108301</v>
      </c>
      <c r="T9">
        <v>20.741897385900888</v>
      </c>
      <c r="U9">
        <v>98.080538152388726</v>
      </c>
      <c r="V9">
        <v>611.85806713974978</v>
      </c>
      <c r="W9">
        <v>15.202518287405386</v>
      </c>
      <c r="X9">
        <v>152.16874149737234</v>
      </c>
      <c r="Y9">
        <v>1.8136186026660281</v>
      </c>
      <c r="Z9">
        <v>1.0586042068563435</v>
      </c>
      <c r="AA9">
        <v>0.57940969621782257</v>
      </c>
      <c r="AB9">
        <v>0.53301582090479405</v>
      </c>
      <c r="AC9">
        <v>1.0337291973797087</v>
      </c>
      <c r="AD9">
        <v>0.91406168333932636</v>
      </c>
      <c r="AE9">
        <v>2.2847698830261396</v>
      </c>
      <c r="AF9">
        <v>0.77385843921036945</v>
      </c>
      <c r="AG9">
        <v>0.61588385651888156</v>
      </c>
      <c r="AH9">
        <v>1.186131677061516</v>
      </c>
      <c r="AI9">
        <v>2.4091334952466292</v>
      </c>
      <c r="AJ9">
        <v>1.1421940759686326</v>
      </c>
      <c r="AK9">
        <v>1.7350543656716229</v>
      </c>
      <c r="AL9">
        <v>0.83460956735022229</v>
      </c>
      <c r="AM9">
        <v>0.64786183062931568</v>
      </c>
      <c r="AN9">
        <v>2.1459886036619329</v>
      </c>
      <c r="AO9">
        <v>3.5342382727310664</v>
      </c>
      <c r="AP9">
        <v>0.79907449299984434</v>
      </c>
      <c r="AQ9">
        <v>1.8231544884069304</v>
      </c>
      <c r="AR9">
        <v>0.71257312197552214</v>
      </c>
      <c r="AS9">
        <v>1.6020274428830155</v>
      </c>
      <c r="AT9">
        <v>6.856732012449271</v>
      </c>
      <c r="AU9">
        <v>1.1059327347280765</v>
      </c>
      <c r="AV9">
        <v>2.0136433590843117</v>
      </c>
      <c r="AW9">
        <v>0.66509101455093234</v>
      </c>
      <c r="AX9">
        <v>0.47976617747049005</v>
      </c>
      <c r="AY9">
        <v>0.92543617374066456</v>
      </c>
      <c r="AZ9">
        <v>5.0282130594817973</v>
      </c>
      <c r="BA9">
        <v>0.62844732964636629</v>
      </c>
      <c r="BB9">
        <v>0.83160298104926533</v>
      </c>
      <c r="BC9">
        <v>2.5820122598013633</v>
      </c>
      <c r="BD9">
        <v>1.2294481960572352</v>
      </c>
      <c r="BE9">
        <v>0.86620326758448707</v>
      </c>
      <c r="BF9">
        <v>0.62396756578439483</v>
      </c>
      <c r="BG9">
        <v>0.70936256440239331</v>
      </c>
      <c r="BH9">
        <v>0.7953757558699377</v>
      </c>
      <c r="BI9">
        <v>0.73805503178019838</v>
      </c>
      <c r="BJ9">
        <v>1.0363859535447471</v>
      </c>
      <c r="BK9">
        <v>0.48107033100725705</v>
      </c>
      <c r="BL9">
        <v>1.4131172476574618</v>
      </c>
      <c r="BM9">
        <v>2.5606164510966938</v>
      </c>
      <c r="BN9">
        <v>1.4835971474877379</v>
      </c>
      <c r="BO9">
        <v>1.1450986307737767</v>
      </c>
      <c r="BP9">
        <v>0.49402770057281165</v>
      </c>
      <c r="BQ9">
        <v>0.67539744486544517</v>
      </c>
      <c r="BR9">
        <v>0.72476655907542198</v>
      </c>
      <c r="BS9">
        <v>0.877977045849333</v>
      </c>
      <c r="BT9">
        <v>0.50257588631600325</v>
      </c>
    </row>
    <row r="10" spans="1:72" x14ac:dyDescent="0.3">
      <c r="A10" t="s">
        <v>72</v>
      </c>
      <c r="B10" s="10" t="s">
        <v>553</v>
      </c>
      <c r="C10" t="s">
        <v>61</v>
      </c>
      <c r="D10" t="s">
        <v>67</v>
      </c>
      <c r="E10" t="s">
        <v>63</v>
      </c>
      <c r="F10" t="s">
        <v>1205</v>
      </c>
      <c r="G10" s="15" t="s">
        <v>64</v>
      </c>
      <c r="H10" t="s">
        <v>65</v>
      </c>
      <c r="I10" t="s">
        <v>65</v>
      </c>
      <c r="J10" t="s">
        <v>65</v>
      </c>
      <c r="K10" t="s">
        <v>65</v>
      </c>
      <c r="L10">
        <v>476.45989459543904</v>
      </c>
      <c r="M10">
        <v>1474.4889269015969</v>
      </c>
      <c r="N10">
        <v>3533.6657608859091</v>
      </c>
      <c r="O10">
        <v>1948.9545576469341</v>
      </c>
      <c r="P10">
        <v>11.252661729272683</v>
      </c>
      <c r="Q10">
        <v>1711.5729986920958</v>
      </c>
      <c r="R10">
        <v>564.30786302376714</v>
      </c>
      <c r="S10">
        <v>2647.318284603783</v>
      </c>
      <c r="T10">
        <v>20.741897385900888</v>
      </c>
      <c r="U10">
        <v>3505.4583288819049</v>
      </c>
      <c r="V10">
        <v>1237.7434678301884</v>
      </c>
      <c r="W10">
        <v>3586.9770093230245</v>
      </c>
      <c r="X10">
        <v>1045.0879821878295</v>
      </c>
      <c r="Y10">
        <v>8.4546608821437825</v>
      </c>
      <c r="Z10">
        <v>5.241530655670795</v>
      </c>
      <c r="AA10">
        <v>0.57940969621782257</v>
      </c>
      <c r="AB10">
        <v>0.53301582090479405</v>
      </c>
      <c r="AC10">
        <v>1.0337291973797087</v>
      </c>
      <c r="AD10">
        <v>0.91406168333932636</v>
      </c>
      <c r="AE10">
        <v>21.083357794585094</v>
      </c>
      <c r="AF10">
        <v>0.77385843921036945</v>
      </c>
      <c r="AG10">
        <v>0.61588385651888156</v>
      </c>
      <c r="AH10">
        <v>8.3708555444304782</v>
      </c>
      <c r="AI10">
        <v>23.627133748101109</v>
      </c>
      <c r="AJ10">
        <v>11.5616424039434</v>
      </c>
      <c r="AK10">
        <v>1.7350543656716229</v>
      </c>
      <c r="AL10">
        <v>4.1330426689715116</v>
      </c>
      <c r="AM10">
        <v>0.64786183062931568</v>
      </c>
      <c r="AN10">
        <v>14.543541840894809</v>
      </c>
      <c r="AO10">
        <v>25.763173330919969</v>
      </c>
      <c r="AP10">
        <v>5.6072500674798853</v>
      </c>
      <c r="AQ10">
        <v>12.679109510099012</v>
      </c>
      <c r="AR10">
        <v>0.71257312197552214</v>
      </c>
      <c r="AS10">
        <v>16.203857522487187</v>
      </c>
      <c r="AT10">
        <v>42.444291320611534</v>
      </c>
      <c r="AU10">
        <v>8.2204441820061689</v>
      </c>
      <c r="AV10">
        <v>13.976166357371486</v>
      </c>
      <c r="AW10">
        <v>0.66509101455093234</v>
      </c>
      <c r="AX10">
        <v>0.47976617747049005</v>
      </c>
      <c r="AY10">
        <v>10.93827683555682</v>
      </c>
      <c r="AZ10">
        <v>29.071597382533017</v>
      </c>
      <c r="BA10">
        <v>0.62844732964636629</v>
      </c>
      <c r="BB10">
        <v>0.83160298104926533</v>
      </c>
      <c r="BC10">
        <v>0.68263493937270292</v>
      </c>
      <c r="BD10">
        <v>1.2294481960572352</v>
      </c>
      <c r="BE10">
        <v>0.86620326758448707</v>
      </c>
      <c r="BF10">
        <v>0.62396756578439483</v>
      </c>
      <c r="BG10">
        <v>0.70936256440239331</v>
      </c>
      <c r="BH10">
        <v>0.7953757558699377</v>
      </c>
      <c r="BI10">
        <v>0.55301309573276514</v>
      </c>
      <c r="BJ10">
        <v>1.0363859535447471</v>
      </c>
      <c r="BK10">
        <v>0.48107033100725705</v>
      </c>
      <c r="BL10">
        <v>1.4131172476574618</v>
      </c>
      <c r="BM10">
        <v>0.37748616279867325</v>
      </c>
      <c r="BN10">
        <v>0.68999744748722536</v>
      </c>
      <c r="BO10">
        <v>1.1450986307737767</v>
      </c>
      <c r="BP10">
        <v>0.49402770057281165</v>
      </c>
      <c r="BQ10">
        <v>0.67539744486544517</v>
      </c>
      <c r="BR10">
        <v>0.72476655907542198</v>
      </c>
      <c r="BS10">
        <v>0.877977045849333</v>
      </c>
      <c r="BT10">
        <v>0.50257588631600325</v>
      </c>
    </row>
    <row r="11" spans="1:72" x14ac:dyDescent="0.3">
      <c r="A11" t="s">
        <v>73</v>
      </c>
      <c r="B11" s="10" t="s">
        <v>553</v>
      </c>
      <c r="C11" t="s">
        <v>61</v>
      </c>
      <c r="D11" t="s">
        <v>67</v>
      </c>
      <c r="E11" t="s">
        <v>63</v>
      </c>
      <c r="F11" t="s">
        <v>1206</v>
      </c>
      <c r="G11" s="15" t="s">
        <v>64</v>
      </c>
      <c r="H11" t="s">
        <v>65</v>
      </c>
      <c r="I11" t="s">
        <v>65</v>
      </c>
      <c r="J11" t="s">
        <v>65</v>
      </c>
      <c r="K11" t="s">
        <v>65</v>
      </c>
      <c r="L11">
        <v>1875.3461841966632</v>
      </c>
      <c r="M11">
        <v>4321.3336564655528</v>
      </c>
      <c r="N11">
        <v>2793.1341118026917</v>
      </c>
      <c r="O11">
        <v>4060.6962493868309</v>
      </c>
      <c r="P11">
        <v>11.252661729272683</v>
      </c>
      <c r="Q11">
        <v>830.62009717350475</v>
      </c>
      <c r="R11">
        <v>1353.8428388511502</v>
      </c>
      <c r="S11">
        <v>464.59195568137102</v>
      </c>
      <c r="T11">
        <v>137.46218088368735</v>
      </c>
      <c r="U11">
        <v>248.61461047090623</v>
      </c>
      <c r="V11">
        <v>327.96556155021142</v>
      </c>
      <c r="W11">
        <v>340.20183132391259</v>
      </c>
      <c r="X11">
        <v>396.91478165475911</v>
      </c>
      <c r="Y11">
        <v>24.023778987332207</v>
      </c>
      <c r="Z11">
        <v>17.475446564550992</v>
      </c>
      <c r="AA11">
        <v>0.57940969621782257</v>
      </c>
      <c r="AB11">
        <v>5.1113543259440624</v>
      </c>
      <c r="AC11">
        <v>7.2234603160109678</v>
      </c>
      <c r="AD11">
        <v>7.9620965199556304</v>
      </c>
      <c r="AE11">
        <v>45.037623054335185</v>
      </c>
      <c r="AF11">
        <v>0.77385843921036945</v>
      </c>
      <c r="AG11">
        <v>2.6536609231503241</v>
      </c>
      <c r="AH11">
        <v>24.904374573568088</v>
      </c>
      <c r="AI11">
        <v>45.320501897898914</v>
      </c>
      <c r="AJ11">
        <v>33.240123990962417</v>
      </c>
      <c r="AK11">
        <v>1.7350543656716229</v>
      </c>
      <c r="AL11">
        <v>17.77347797555327</v>
      </c>
      <c r="AM11">
        <v>4.9066567025127918</v>
      </c>
      <c r="AN11">
        <v>36.513720360213135</v>
      </c>
      <c r="AO11">
        <v>59.246515788226162</v>
      </c>
      <c r="AP11">
        <v>24.054196969176726</v>
      </c>
      <c r="AQ11">
        <v>29.870238318326994</v>
      </c>
      <c r="AR11">
        <v>0.71257312197552214</v>
      </c>
      <c r="AS11">
        <v>42.801043354626316</v>
      </c>
      <c r="AT11">
        <v>105.18894699562107</v>
      </c>
      <c r="AU11">
        <v>31.033105056693294</v>
      </c>
      <c r="AV11">
        <v>35.688244559808737</v>
      </c>
      <c r="AW11">
        <v>2.650532281864848</v>
      </c>
      <c r="AX11">
        <v>5.4156986252693589</v>
      </c>
      <c r="AY11">
        <v>38.097005835333043</v>
      </c>
      <c r="AZ11">
        <v>74.857316912220384</v>
      </c>
      <c r="BA11">
        <v>2.5522755161349093</v>
      </c>
      <c r="BB11">
        <v>4.8958140481347483</v>
      </c>
      <c r="BC11">
        <v>10.665503330184015</v>
      </c>
      <c r="BD11">
        <v>1.2294481960572352</v>
      </c>
      <c r="BE11">
        <v>0.86620326758448707</v>
      </c>
      <c r="BF11">
        <v>2.2978850413638954</v>
      </c>
      <c r="BG11">
        <v>0.70936256440239331</v>
      </c>
      <c r="BH11">
        <v>0.7953757558699377</v>
      </c>
      <c r="BI11">
        <v>13.567830606568936</v>
      </c>
      <c r="BJ11">
        <v>1.0363859535447471</v>
      </c>
      <c r="BK11">
        <v>2.0246853368618272</v>
      </c>
      <c r="BL11">
        <v>1.4131172476574618</v>
      </c>
      <c r="BM11">
        <v>19.861410883553077</v>
      </c>
      <c r="BN11">
        <v>18.751555818829573</v>
      </c>
      <c r="BO11">
        <v>1.1450986307737767</v>
      </c>
      <c r="BP11">
        <v>4.261284895767858</v>
      </c>
      <c r="BQ11">
        <v>0.67539744486544517</v>
      </c>
      <c r="BR11">
        <v>2.6184622484536306</v>
      </c>
      <c r="BS11">
        <v>0.877977045849333</v>
      </c>
      <c r="BT11">
        <v>3.0964228921802914</v>
      </c>
    </row>
    <row r="12" spans="1:72" x14ac:dyDescent="0.3">
      <c r="A12" t="s">
        <v>74</v>
      </c>
      <c r="B12" s="10" t="s">
        <v>553</v>
      </c>
      <c r="C12" t="s">
        <v>61</v>
      </c>
      <c r="D12" t="s">
        <v>67</v>
      </c>
      <c r="E12" t="s">
        <v>63</v>
      </c>
      <c r="F12" t="s">
        <v>1204</v>
      </c>
      <c r="G12" s="15" t="s">
        <v>64</v>
      </c>
      <c r="H12" t="s">
        <v>65</v>
      </c>
      <c r="I12" t="s">
        <v>65</v>
      </c>
      <c r="J12" t="s">
        <v>65</v>
      </c>
      <c r="K12" t="s">
        <v>65</v>
      </c>
      <c r="L12">
        <v>2569.6960498286603</v>
      </c>
      <c r="M12">
        <v>5994.9258290231901</v>
      </c>
      <c r="N12">
        <v>14694.082075774755</v>
      </c>
      <c r="O12">
        <v>16623.207678883897</v>
      </c>
      <c r="P12">
        <v>11.252661729272683</v>
      </c>
      <c r="Q12">
        <v>1013.976379939961</v>
      </c>
      <c r="R12">
        <v>4800.4814238074523</v>
      </c>
      <c r="S12">
        <v>11.544642601459069</v>
      </c>
      <c r="T12">
        <v>553.13264164229145</v>
      </c>
      <c r="U12">
        <v>473.0856764442272</v>
      </c>
      <c r="V12">
        <v>446.4824326022117</v>
      </c>
      <c r="W12">
        <v>133.03364971222436</v>
      </c>
      <c r="X12">
        <v>1203.2885165479915</v>
      </c>
      <c r="Y12">
        <v>53.165333909443177</v>
      </c>
      <c r="Z12">
        <v>30.430682035679091</v>
      </c>
      <c r="AA12">
        <v>0.57940969621782257</v>
      </c>
      <c r="AB12">
        <v>15.768205215607555</v>
      </c>
      <c r="AC12">
        <v>14.119223514954779</v>
      </c>
      <c r="AD12">
        <v>20.977283411303318</v>
      </c>
      <c r="AE12">
        <v>106.25485677156421</v>
      </c>
      <c r="AF12">
        <v>0.77385843921036945</v>
      </c>
      <c r="AG12">
        <v>4.4439224519389589</v>
      </c>
      <c r="AH12">
        <v>59.692438451984508</v>
      </c>
      <c r="AI12">
        <v>93.219536977406349</v>
      </c>
      <c r="AJ12">
        <v>52.712162706304525</v>
      </c>
      <c r="AK12">
        <v>1.7350543656716229</v>
      </c>
      <c r="AL12">
        <v>37.794096701105964</v>
      </c>
      <c r="AM12">
        <v>9.1089024224793729</v>
      </c>
      <c r="AN12">
        <v>84.988776080798303</v>
      </c>
      <c r="AO12">
        <v>114.47114513706325</v>
      </c>
      <c r="AP12">
        <v>35.453561050657797</v>
      </c>
      <c r="AQ12">
        <v>51.584667283916261</v>
      </c>
      <c r="AR12">
        <v>0.71257312197552214</v>
      </c>
      <c r="AS12">
        <v>86.672736073524291</v>
      </c>
      <c r="AT12">
        <v>191.87179159567856</v>
      </c>
      <c r="AU12">
        <v>48.583099619401743</v>
      </c>
      <c r="AV12">
        <v>58.145805624869446</v>
      </c>
      <c r="AW12">
        <v>0.66509101455093234</v>
      </c>
      <c r="AX12">
        <v>6.5862803895447222</v>
      </c>
      <c r="AY12">
        <v>50.235079592472644</v>
      </c>
      <c r="AZ12">
        <v>109.33362194419473</v>
      </c>
      <c r="BA12">
        <v>0.62844732964636629</v>
      </c>
      <c r="BB12">
        <v>0.83160298104926533</v>
      </c>
      <c r="BC12">
        <v>12.561656805300334</v>
      </c>
      <c r="BD12">
        <v>1.2294481960572352</v>
      </c>
      <c r="BE12">
        <v>0.86620326758448707</v>
      </c>
      <c r="BF12">
        <v>0.62396756578439483</v>
      </c>
      <c r="BG12">
        <v>0.70936256440239331</v>
      </c>
      <c r="BH12">
        <v>0.7953757558699377</v>
      </c>
      <c r="BI12">
        <v>17.232806264337565</v>
      </c>
      <c r="BJ12">
        <v>1.0363859535447471</v>
      </c>
      <c r="BK12">
        <v>0.48107033100725705</v>
      </c>
      <c r="BL12">
        <v>1.4131172476574618</v>
      </c>
      <c r="BM12">
        <v>18.250874933746985</v>
      </c>
      <c r="BN12">
        <v>17.416964476939352</v>
      </c>
      <c r="BO12">
        <v>1.1450986307737767</v>
      </c>
      <c r="BP12">
        <v>0.49402770057281165</v>
      </c>
      <c r="BQ12">
        <v>0.67539744486544517</v>
      </c>
      <c r="BR12">
        <v>0.72476655907542198</v>
      </c>
      <c r="BS12">
        <v>0.877977045849333</v>
      </c>
      <c r="BT12">
        <v>0.50257588631600325</v>
      </c>
    </row>
    <row r="13" spans="1:72" x14ac:dyDescent="0.3">
      <c r="A13" t="s">
        <v>75</v>
      </c>
      <c r="B13" s="10" t="s">
        <v>700</v>
      </c>
      <c r="C13" t="s">
        <v>61</v>
      </c>
      <c r="D13" t="s">
        <v>67</v>
      </c>
      <c r="E13" t="s">
        <v>63</v>
      </c>
      <c r="F13" t="s">
        <v>1207</v>
      </c>
      <c r="G13" s="15" t="s">
        <v>64</v>
      </c>
      <c r="H13" t="s">
        <v>65</v>
      </c>
      <c r="I13" t="s">
        <v>65</v>
      </c>
      <c r="J13" t="s">
        <v>65</v>
      </c>
      <c r="K13" t="s">
        <v>65</v>
      </c>
      <c r="L13">
        <v>1672.6715258135282</v>
      </c>
      <c r="M13">
        <v>3701.5122264870915</v>
      </c>
      <c r="N13">
        <v>9794.8448233219497</v>
      </c>
      <c r="O13">
        <v>6426.1522261658874</v>
      </c>
      <c r="P13">
        <v>11.252661729272683</v>
      </c>
      <c r="Q13">
        <v>21207.910305175548</v>
      </c>
      <c r="R13">
        <v>4044.1997852432628</v>
      </c>
      <c r="S13">
        <v>1058.9948157736669</v>
      </c>
      <c r="T13">
        <v>20.741897385900888</v>
      </c>
      <c r="U13">
        <v>2095.5748024115965</v>
      </c>
      <c r="V13">
        <v>9.4044026867673569</v>
      </c>
      <c r="W13">
        <v>1119.1066789794718</v>
      </c>
      <c r="X13">
        <v>2602.0680378634815</v>
      </c>
      <c r="Y13">
        <v>25.582060666671683</v>
      </c>
      <c r="Z13">
        <v>0.84688336548507492</v>
      </c>
      <c r="AA13">
        <v>0.57940969621782257</v>
      </c>
      <c r="AB13">
        <v>0.53301582090479405</v>
      </c>
      <c r="AC13">
        <v>1.0337291973797087</v>
      </c>
      <c r="AD13">
        <v>0.91406168333932636</v>
      </c>
      <c r="AE13">
        <v>17.406271396540497</v>
      </c>
      <c r="AF13">
        <v>0.77385843921036945</v>
      </c>
      <c r="AG13">
        <v>0.61588385651888156</v>
      </c>
      <c r="AH13">
        <v>1.186131677061516</v>
      </c>
      <c r="AI13">
        <v>13.993936437310786</v>
      </c>
      <c r="AJ13">
        <v>0.91375526077490621</v>
      </c>
      <c r="AK13">
        <v>1.7350543656716229</v>
      </c>
      <c r="AL13">
        <v>0.83460956735022229</v>
      </c>
      <c r="AM13">
        <v>0.64786183062931568</v>
      </c>
      <c r="AN13">
        <v>26.391057205572487</v>
      </c>
      <c r="AO13">
        <v>25.759764407036837</v>
      </c>
      <c r="AP13">
        <v>0.79907449299984434</v>
      </c>
      <c r="AQ13">
        <v>1.4585235907255443</v>
      </c>
      <c r="AR13">
        <v>0.71257312197552214</v>
      </c>
      <c r="AS13">
        <v>1.2816219543064125</v>
      </c>
      <c r="AT13">
        <v>59.254544539485458</v>
      </c>
      <c r="AU13">
        <v>0.88474618778246128</v>
      </c>
      <c r="AV13">
        <v>1.6109146872674496</v>
      </c>
      <c r="AW13">
        <v>0.66509101455093234</v>
      </c>
      <c r="AX13">
        <v>0.47976617747049005</v>
      </c>
      <c r="AY13">
        <v>0.74034893899253162</v>
      </c>
      <c r="AZ13">
        <v>19.484269704994293</v>
      </c>
      <c r="BA13">
        <v>0.62844732964636629</v>
      </c>
      <c r="BB13">
        <v>0.83160298104926533</v>
      </c>
      <c r="BC13">
        <v>0.68263493937270292</v>
      </c>
      <c r="BD13">
        <v>1.2294481960572352</v>
      </c>
      <c r="BE13">
        <v>0.86620326758448707</v>
      </c>
      <c r="BF13">
        <v>0.62396756578439483</v>
      </c>
      <c r="BG13">
        <v>0.70936256440239331</v>
      </c>
      <c r="BH13">
        <v>0.7953757558699377</v>
      </c>
      <c r="BI13">
        <v>0.55301309573276514</v>
      </c>
      <c r="BJ13">
        <v>1.0363859535447471</v>
      </c>
      <c r="BK13">
        <v>0.48107033100725705</v>
      </c>
      <c r="BL13">
        <v>1.4131172476574618</v>
      </c>
      <c r="BM13">
        <v>0.37748616279867325</v>
      </c>
      <c r="BN13">
        <v>20.892658277203704</v>
      </c>
      <c r="BO13">
        <v>1.1450986307737767</v>
      </c>
      <c r="BP13">
        <v>0.49402770057281165</v>
      </c>
      <c r="BQ13">
        <v>0.67539744486544517</v>
      </c>
      <c r="BR13">
        <v>0.72476655907542198</v>
      </c>
      <c r="BS13">
        <v>0.877977045849333</v>
      </c>
      <c r="BT13">
        <v>0.50257588631600325</v>
      </c>
    </row>
    <row r="14" spans="1:72" x14ac:dyDescent="0.3">
      <c r="A14" t="s">
        <v>76</v>
      </c>
      <c r="B14" s="10" t="s">
        <v>553</v>
      </c>
      <c r="C14" t="s">
        <v>61</v>
      </c>
      <c r="D14" t="s">
        <v>62</v>
      </c>
      <c r="E14" t="s">
        <v>63</v>
      </c>
      <c r="F14" t="s">
        <v>1206</v>
      </c>
      <c r="G14" s="15">
        <v>27.5</v>
      </c>
      <c r="H14" t="s">
        <v>65</v>
      </c>
      <c r="I14" t="s">
        <v>65</v>
      </c>
      <c r="J14" t="s">
        <v>65</v>
      </c>
      <c r="K14" t="s">
        <v>65</v>
      </c>
      <c r="L14">
        <v>7501.2556854622226</v>
      </c>
      <c r="M14">
        <v>9636.756127372415</v>
      </c>
      <c r="N14">
        <v>49398.654969203504</v>
      </c>
      <c r="O14">
        <v>12094.239804540564</v>
      </c>
      <c r="P14">
        <v>11.252661729272683</v>
      </c>
      <c r="Q14">
        <v>2792.3687101786186</v>
      </c>
      <c r="R14">
        <v>2644.987551869689</v>
      </c>
      <c r="S14">
        <v>4031.622402297628</v>
      </c>
      <c r="T14">
        <v>20.741897385900888</v>
      </c>
      <c r="U14">
        <v>1456.4137482470915</v>
      </c>
      <c r="V14">
        <v>3166.5231169724439</v>
      </c>
      <c r="W14">
        <v>385.82900187137358</v>
      </c>
      <c r="X14">
        <v>2235.7593281431923</v>
      </c>
      <c r="Y14">
        <v>59.242631400135352</v>
      </c>
      <c r="Z14">
        <v>46.974504269201944</v>
      </c>
      <c r="AA14">
        <v>0.57940969621782257</v>
      </c>
      <c r="AB14">
        <v>11.012025474761733</v>
      </c>
      <c r="AC14">
        <v>28.796683627254929</v>
      </c>
      <c r="AD14">
        <v>19.754647901388012</v>
      </c>
      <c r="AE14">
        <v>140.52638310084689</v>
      </c>
      <c r="AF14">
        <v>0.77385843921036945</v>
      </c>
      <c r="AG14">
        <v>15.296833062233011</v>
      </c>
      <c r="AH14">
        <v>82.398769543173813</v>
      </c>
      <c r="AI14">
        <v>200.35080082258017</v>
      </c>
      <c r="AJ14">
        <v>82.128088088411232</v>
      </c>
      <c r="AK14">
        <v>1.7350543656716229</v>
      </c>
      <c r="AL14">
        <v>50.492351212446131</v>
      </c>
      <c r="AM14">
        <v>21.426216624306683</v>
      </c>
      <c r="AN14">
        <v>123.47010604557232</v>
      </c>
      <c r="AO14">
        <v>224.61872488589808</v>
      </c>
      <c r="AP14">
        <v>58.779425485150163</v>
      </c>
      <c r="AQ14">
        <v>92.425109397496385</v>
      </c>
      <c r="AR14">
        <v>0.71257312197552214</v>
      </c>
      <c r="AS14">
        <v>145.59019272804886</v>
      </c>
      <c r="AT14">
        <v>387.42295861526458</v>
      </c>
      <c r="AU14">
        <v>76.27765429971997</v>
      </c>
      <c r="AV14">
        <v>103.15194728272996</v>
      </c>
      <c r="AW14">
        <v>0.66509101455093234</v>
      </c>
      <c r="AX14">
        <v>17.512668360108702</v>
      </c>
      <c r="AY14">
        <v>79.302433342401017</v>
      </c>
      <c r="AZ14">
        <v>213.75364964192457</v>
      </c>
      <c r="BA14">
        <v>0.62844732964636629</v>
      </c>
      <c r="BB14">
        <v>9.3538336833850977</v>
      </c>
      <c r="BC14">
        <v>18.872591061491093</v>
      </c>
      <c r="BD14">
        <v>1.2294481960572352</v>
      </c>
      <c r="BE14">
        <v>0.86620326758448707</v>
      </c>
      <c r="BF14">
        <v>9.4732806878205125</v>
      </c>
      <c r="BG14">
        <v>0.70936256440239331</v>
      </c>
      <c r="BH14">
        <v>0.7953757558699377</v>
      </c>
      <c r="BI14">
        <v>49.248198102011351</v>
      </c>
      <c r="BJ14">
        <v>1.0363859535447471</v>
      </c>
      <c r="BK14">
        <v>31.147102317293509</v>
      </c>
      <c r="BL14">
        <v>1.4131172476574618</v>
      </c>
      <c r="BM14">
        <v>34.117745256597317</v>
      </c>
      <c r="BN14">
        <v>41.50410363780037</v>
      </c>
      <c r="BO14">
        <v>1.1450986307737767</v>
      </c>
      <c r="BP14">
        <v>0.49402770057281165</v>
      </c>
      <c r="BQ14">
        <v>15.896453104175308</v>
      </c>
      <c r="BR14">
        <v>27.680528140681275</v>
      </c>
      <c r="BS14">
        <v>0.877977045849333</v>
      </c>
      <c r="BT14">
        <v>0.50257588631600325</v>
      </c>
    </row>
    <row r="15" spans="1:72" x14ac:dyDescent="0.3">
      <c r="A15" t="s">
        <v>77</v>
      </c>
      <c r="B15" s="10" t="s">
        <v>553</v>
      </c>
      <c r="C15" t="s">
        <v>61</v>
      </c>
      <c r="D15" t="s">
        <v>67</v>
      </c>
      <c r="E15" t="s">
        <v>63</v>
      </c>
      <c r="F15" t="s">
        <v>1208</v>
      </c>
      <c r="G15" s="15">
        <v>28</v>
      </c>
      <c r="H15" t="s">
        <v>65</v>
      </c>
      <c r="I15" t="s">
        <v>65</v>
      </c>
      <c r="J15" t="s">
        <v>65</v>
      </c>
      <c r="K15" t="s">
        <v>65</v>
      </c>
      <c r="L15">
        <v>3739.0001455780694</v>
      </c>
      <c r="M15">
        <v>5410.4651699979931</v>
      </c>
      <c r="N15">
        <v>5654.9683928801696</v>
      </c>
      <c r="O15">
        <v>3826.1569100458387</v>
      </c>
      <c r="P15">
        <v>52.734910684016604</v>
      </c>
      <c r="Q15">
        <v>787.28203653489334</v>
      </c>
      <c r="R15">
        <v>2605.7379879402642</v>
      </c>
      <c r="S15">
        <v>502.88295855863737</v>
      </c>
      <c r="T15">
        <v>20.741897385900888</v>
      </c>
      <c r="U15">
        <v>1472.2397568975359</v>
      </c>
      <c r="V15">
        <v>540.55869095343235</v>
      </c>
      <c r="W15">
        <v>681.51027386123519</v>
      </c>
      <c r="X15">
        <v>1159.8386739629755</v>
      </c>
      <c r="Y15">
        <v>32.232892201051399</v>
      </c>
      <c r="Z15">
        <v>19.225673648892759</v>
      </c>
      <c r="AA15">
        <v>2.8263439651559974</v>
      </c>
      <c r="AB15">
        <v>8.9314959906242795</v>
      </c>
      <c r="AC15">
        <v>11.775537360868348</v>
      </c>
      <c r="AD15">
        <v>14.376428125800555</v>
      </c>
      <c r="AE15">
        <v>68.435037817117845</v>
      </c>
      <c r="AF15">
        <v>5.8687929246284458</v>
      </c>
      <c r="AG15">
        <v>6.8200460923531256</v>
      </c>
      <c r="AH15">
        <v>41.78990885314856</v>
      </c>
      <c r="AI15">
        <v>65.567634916312045</v>
      </c>
      <c r="AJ15">
        <v>34.186759671130787</v>
      </c>
      <c r="AK15">
        <v>4.5729376381531877</v>
      </c>
      <c r="AL15">
        <v>30.149991518003336</v>
      </c>
      <c r="AM15">
        <v>10.533011583856599</v>
      </c>
      <c r="AN15">
        <v>56.417130272843657</v>
      </c>
      <c r="AO15">
        <v>83.789077290901915</v>
      </c>
      <c r="AP15">
        <v>25.285901121731651</v>
      </c>
      <c r="AQ15">
        <v>33.872916141463548</v>
      </c>
      <c r="AR15">
        <v>3.8860331723024735</v>
      </c>
      <c r="AS15">
        <v>63.744671226589659</v>
      </c>
      <c r="AT15">
        <v>150.91445841302124</v>
      </c>
      <c r="AU15">
        <v>35.30916530909515</v>
      </c>
      <c r="AV15">
        <v>40.048033833655339</v>
      </c>
      <c r="AW15">
        <v>5.3611709876534439</v>
      </c>
      <c r="AX15">
        <v>8.7099897283429772</v>
      </c>
      <c r="AY15">
        <v>35.242928180734914</v>
      </c>
      <c r="AZ15">
        <v>81.59161333952494</v>
      </c>
      <c r="BA15">
        <v>1.9887932490981504</v>
      </c>
      <c r="BB15">
        <v>4.7958124637009805</v>
      </c>
      <c r="BC15">
        <v>10.116117351974294</v>
      </c>
      <c r="BD15">
        <v>5.221114245796632</v>
      </c>
      <c r="BE15">
        <v>0.86620326758448707</v>
      </c>
      <c r="BF15">
        <v>3.0226794443818106</v>
      </c>
      <c r="BG15">
        <v>2.7316211593637343</v>
      </c>
      <c r="BH15">
        <v>1.6433036389277342</v>
      </c>
      <c r="BI15">
        <v>15.99283564352119</v>
      </c>
      <c r="BJ15">
        <v>1.0363859535447471</v>
      </c>
      <c r="BK15">
        <v>12.205976256730418</v>
      </c>
      <c r="BL15">
        <v>1.4131172476574618</v>
      </c>
      <c r="BM15">
        <v>18.029320025160079</v>
      </c>
      <c r="BN15">
        <v>18.798597810164303</v>
      </c>
      <c r="BO15">
        <v>4.5766222743109779</v>
      </c>
      <c r="BP15">
        <v>13.649635079297006</v>
      </c>
      <c r="BQ15">
        <v>11.403704019266236</v>
      </c>
      <c r="BR15">
        <v>12.091333334610963</v>
      </c>
      <c r="BS15">
        <v>8.3027124876007772</v>
      </c>
      <c r="BT15">
        <v>12.855615345016655</v>
      </c>
    </row>
    <row r="16" spans="1:72" x14ac:dyDescent="0.3">
      <c r="A16" t="s">
        <v>78</v>
      </c>
      <c r="B16" s="10" t="s">
        <v>553</v>
      </c>
      <c r="C16" t="s">
        <v>61</v>
      </c>
      <c r="D16" t="s">
        <v>62</v>
      </c>
      <c r="E16" t="s">
        <v>63</v>
      </c>
      <c r="F16" t="s">
        <v>1209</v>
      </c>
      <c r="G16" s="15">
        <v>29.63</v>
      </c>
      <c r="H16" t="s">
        <v>65</v>
      </c>
      <c r="I16" t="s">
        <v>65</v>
      </c>
      <c r="J16" t="s">
        <v>65</v>
      </c>
      <c r="K16" t="s">
        <v>65</v>
      </c>
      <c r="L16">
        <v>3164.5694278126784</v>
      </c>
      <c r="M16">
        <v>4667.7231595259236</v>
      </c>
      <c r="N16">
        <v>9153.7902977582617</v>
      </c>
      <c r="O16">
        <v>8518.6864162782786</v>
      </c>
      <c r="P16">
        <v>11.252661729272683</v>
      </c>
      <c r="Q16">
        <v>281.35484935597884</v>
      </c>
      <c r="R16">
        <v>817.55139147863952</v>
      </c>
      <c r="S16">
        <v>1481.6015337743854</v>
      </c>
      <c r="T16">
        <v>20.741897385900888</v>
      </c>
      <c r="U16">
        <v>770.62122784570511</v>
      </c>
      <c r="V16">
        <v>1302.7701217055048</v>
      </c>
      <c r="W16">
        <v>745.67965985718399</v>
      </c>
      <c r="X16">
        <v>830.87954399532748</v>
      </c>
      <c r="Y16">
        <v>34.320243333401045</v>
      </c>
      <c r="Z16">
        <v>22.3392258920586</v>
      </c>
      <c r="AA16">
        <v>2.2037574384688017</v>
      </c>
      <c r="AB16">
        <v>12.379429949073291</v>
      </c>
      <c r="AC16">
        <v>15.74443743411722</v>
      </c>
      <c r="AD16">
        <v>14.261341682753521</v>
      </c>
      <c r="AE16">
        <v>79.380368897458581</v>
      </c>
      <c r="AF16">
        <v>4.7295711511590079</v>
      </c>
      <c r="AG16">
        <v>7.3546996144015413</v>
      </c>
      <c r="AH16">
        <v>46.601266980606923</v>
      </c>
      <c r="AI16">
        <v>90.803584266217101</v>
      </c>
      <c r="AJ16">
        <v>49.414800130696982</v>
      </c>
      <c r="AK16">
        <v>2.8952537170068946</v>
      </c>
      <c r="AL16">
        <v>33.606665583340579</v>
      </c>
      <c r="AM16">
        <v>10.755169683634305</v>
      </c>
      <c r="AN16">
        <v>79.387569474828197</v>
      </c>
      <c r="AO16">
        <v>108.52417825582589</v>
      </c>
      <c r="AP16">
        <v>39.769972038722102</v>
      </c>
      <c r="AQ16">
        <v>62.413868067330874</v>
      </c>
      <c r="AR16">
        <v>2.8563911794991172</v>
      </c>
      <c r="AS16">
        <v>74.473794370833247</v>
      </c>
      <c r="AT16">
        <v>208.06721355111347</v>
      </c>
      <c r="AU16">
        <v>50.056716981099164</v>
      </c>
      <c r="AV16">
        <v>79.151803769102514</v>
      </c>
      <c r="AW16">
        <v>4.9221675996854213</v>
      </c>
      <c r="AX16">
        <v>12.693013817766191</v>
      </c>
      <c r="AY16">
        <v>55.991282226095564</v>
      </c>
      <c r="AZ16">
        <v>156.65816611875206</v>
      </c>
      <c r="BA16">
        <v>5.0630402325628641</v>
      </c>
      <c r="BB16">
        <v>12.965724785657827</v>
      </c>
      <c r="BC16">
        <v>8.6910321160910211</v>
      </c>
      <c r="BD16">
        <v>1.2294481960572352</v>
      </c>
      <c r="BE16">
        <v>0.86620326758448707</v>
      </c>
      <c r="BF16">
        <v>2.6180506946766275</v>
      </c>
      <c r="BG16">
        <v>2.5400671043254248</v>
      </c>
      <c r="BH16">
        <v>0.7953757558699377</v>
      </c>
      <c r="BI16">
        <v>21.488750532888023</v>
      </c>
      <c r="BJ16">
        <v>1.0363859535447471</v>
      </c>
      <c r="BK16">
        <v>15.843727230369254</v>
      </c>
      <c r="BL16">
        <v>1.4131172476574618</v>
      </c>
      <c r="BM16">
        <v>19.785443175288602</v>
      </c>
      <c r="BN16">
        <v>27.57959222367926</v>
      </c>
      <c r="BO16">
        <v>4.9419117785418942</v>
      </c>
      <c r="BP16">
        <v>18.977789956196325</v>
      </c>
      <c r="BQ16">
        <v>9.8508140647296489</v>
      </c>
      <c r="BR16">
        <v>18.379918006586941</v>
      </c>
      <c r="BS16">
        <v>12.110984203834452</v>
      </c>
      <c r="BT16">
        <v>19.436001939768481</v>
      </c>
    </row>
    <row r="17" spans="1:72" x14ac:dyDescent="0.3">
      <c r="A17" t="s">
        <v>79</v>
      </c>
      <c r="B17" s="10" t="s">
        <v>553</v>
      </c>
      <c r="C17" t="s">
        <v>61</v>
      </c>
      <c r="D17" t="s">
        <v>62</v>
      </c>
      <c r="E17" t="s">
        <v>63</v>
      </c>
      <c r="F17" t="s">
        <v>1206</v>
      </c>
      <c r="G17" s="15">
        <v>26.79</v>
      </c>
      <c r="H17" t="s">
        <v>65</v>
      </c>
      <c r="I17" t="s">
        <v>65</v>
      </c>
      <c r="J17" t="s">
        <v>65</v>
      </c>
      <c r="K17" t="s">
        <v>65</v>
      </c>
      <c r="L17">
        <v>1009.998221601756</v>
      </c>
      <c r="M17">
        <v>4495.7508533328137</v>
      </c>
      <c r="N17">
        <v>10921.794485743243</v>
      </c>
      <c r="O17">
        <v>7900.5905426453592</v>
      </c>
      <c r="P17">
        <v>11.252661729272683</v>
      </c>
      <c r="Q17">
        <v>217.28305725759648</v>
      </c>
      <c r="R17">
        <v>1401.4626675763952</v>
      </c>
      <c r="S17">
        <v>1272.4521927654896</v>
      </c>
      <c r="T17">
        <v>20.741897385900888</v>
      </c>
      <c r="U17">
        <v>922.17091061287249</v>
      </c>
      <c r="V17">
        <v>878.69930830665999</v>
      </c>
      <c r="W17">
        <v>1173.7621736679523</v>
      </c>
      <c r="X17">
        <v>786.96769382304831</v>
      </c>
      <c r="Y17">
        <v>43.130963382447788</v>
      </c>
      <c r="Z17">
        <v>29.39968544307068</v>
      </c>
      <c r="AA17">
        <v>0.57940969621782257</v>
      </c>
      <c r="AB17">
        <v>15.115182723967017</v>
      </c>
      <c r="AC17">
        <v>18.734405336480428</v>
      </c>
      <c r="AD17">
        <v>15.189270899752113</v>
      </c>
      <c r="AE17">
        <v>109.42293747512781</v>
      </c>
      <c r="AF17">
        <v>0.77385843921036945</v>
      </c>
      <c r="AG17">
        <v>4.9931973081388605</v>
      </c>
      <c r="AH17">
        <v>58.915227755739338</v>
      </c>
      <c r="AI17">
        <v>117.01416068334814</v>
      </c>
      <c r="AJ17">
        <v>72.059392081230968</v>
      </c>
      <c r="AK17">
        <v>1.7350543656716229</v>
      </c>
      <c r="AL17">
        <v>47.480815187743069</v>
      </c>
      <c r="AM17">
        <v>5.6444132138591341</v>
      </c>
      <c r="AN17">
        <v>125.16467093835914</v>
      </c>
      <c r="AO17">
        <v>121.50492083404853</v>
      </c>
      <c r="AP17">
        <v>44.036260196945207</v>
      </c>
      <c r="AQ17">
        <v>92.34048454635338</v>
      </c>
      <c r="AR17">
        <v>0.71257312197552214</v>
      </c>
      <c r="AS17">
        <v>82.90938432550611</v>
      </c>
      <c r="AT17">
        <v>241.82723100728293</v>
      </c>
      <c r="AU17">
        <v>73.482554785270565</v>
      </c>
      <c r="AV17">
        <v>87.570269062125178</v>
      </c>
      <c r="AW17">
        <v>0.66509101455093234</v>
      </c>
      <c r="AX17">
        <v>12.019545932722993</v>
      </c>
      <c r="AY17">
        <v>78.195457943738447</v>
      </c>
      <c r="AZ17">
        <v>197.93050461316776</v>
      </c>
      <c r="BA17">
        <v>0.62844732964636629</v>
      </c>
      <c r="BB17">
        <v>11.5738168129778</v>
      </c>
      <c r="BC17">
        <v>30.229139376761957</v>
      </c>
      <c r="BD17">
        <v>1.2294481960572352</v>
      </c>
      <c r="BE17">
        <v>4.9518688273075497</v>
      </c>
      <c r="BF17">
        <v>15.816540826927225</v>
      </c>
      <c r="BG17">
        <v>3.9068088831314887</v>
      </c>
      <c r="BH17">
        <v>7.1079634493924315</v>
      </c>
      <c r="BI17">
        <v>62.823945016522394</v>
      </c>
      <c r="BJ17">
        <v>3.7462380064422369</v>
      </c>
      <c r="BK17">
        <v>24.346680165651918</v>
      </c>
      <c r="BL17">
        <v>5.8895172768198822</v>
      </c>
      <c r="BM17">
        <v>68.617354011701522</v>
      </c>
      <c r="BN17">
        <v>82.714783235837857</v>
      </c>
      <c r="BO17">
        <v>6.5717490477667422</v>
      </c>
      <c r="BP17">
        <v>30.191094288996172</v>
      </c>
      <c r="BQ17">
        <v>9.7515658146515101</v>
      </c>
      <c r="BR17">
        <v>25.923272933869878</v>
      </c>
      <c r="BS17">
        <v>14.98476903712892</v>
      </c>
      <c r="BT17">
        <v>25.606152675022244</v>
      </c>
    </row>
    <row r="18" spans="1:72" x14ac:dyDescent="0.3">
      <c r="A18" t="s">
        <v>80</v>
      </c>
      <c r="B18" s="10" t="s">
        <v>553</v>
      </c>
      <c r="C18" t="s">
        <v>61</v>
      </c>
      <c r="D18" t="s">
        <v>67</v>
      </c>
      <c r="E18" t="s">
        <v>63</v>
      </c>
      <c r="F18" t="s">
        <v>1206</v>
      </c>
      <c r="G18" s="15">
        <v>26.5</v>
      </c>
      <c r="H18" t="s">
        <v>65</v>
      </c>
      <c r="I18" t="s">
        <v>65</v>
      </c>
      <c r="J18" t="s">
        <v>65</v>
      </c>
      <c r="K18" t="s">
        <v>65</v>
      </c>
      <c r="L18">
        <v>671.21863070487382</v>
      </c>
      <c r="M18">
        <v>1171.2144093875943</v>
      </c>
      <c r="N18">
        <v>1564.0431721782766</v>
      </c>
      <c r="O18">
        <v>1119.805674016415</v>
      </c>
      <c r="P18">
        <v>11.252661729272683</v>
      </c>
      <c r="Q18">
        <v>484.88914455944422</v>
      </c>
      <c r="R18">
        <v>172.32420138708568</v>
      </c>
      <c r="S18">
        <v>471.87777071695831</v>
      </c>
      <c r="T18">
        <v>20.741897385900888</v>
      </c>
      <c r="U18">
        <v>396.16974501049583</v>
      </c>
      <c r="V18">
        <v>536.51735493686249</v>
      </c>
      <c r="W18">
        <v>150.77508762057181</v>
      </c>
      <c r="X18">
        <v>426.17647042981406</v>
      </c>
      <c r="Y18">
        <v>20.13227327867229</v>
      </c>
      <c r="Z18">
        <v>12.012295875986364</v>
      </c>
      <c r="AA18">
        <v>1.3630259600946646</v>
      </c>
      <c r="AB18">
        <v>4.3038436686044212</v>
      </c>
      <c r="AC18">
        <v>6.023527121903034</v>
      </c>
      <c r="AD18">
        <v>5.5482502690344759</v>
      </c>
      <c r="AE18">
        <v>31.912238640298398</v>
      </c>
      <c r="AF18">
        <v>1.4774054075871164</v>
      </c>
      <c r="AG18">
        <v>2.8366021960018992</v>
      </c>
      <c r="AH18">
        <v>17.907927704356378</v>
      </c>
      <c r="AI18">
        <v>34.191641776256709</v>
      </c>
      <c r="AJ18">
        <v>23.383194195698419</v>
      </c>
      <c r="AK18">
        <v>1.7350543656716229</v>
      </c>
      <c r="AL18">
        <v>8.8154850351379714</v>
      </c>
      <c r="AM18">
        <v>4.1795024049888756</v>
      </c>
      <c r="AN18">
        <v>21.766922469983772</v>
      </c>
      <c r="AO18">
        <v>36.143632611113397</v>
      </c>
      <c r="AP18">
        <v>14.883940962614581</v>
      </c>
      <c r="AQ18">
        <v>21.075010975545343</v>
      </c>
      <c r="AR18">
        <v>0.71257312197552214</v>
      </c>
      <c r="AS18">
        <v>20.720028105334691</v>
      </c>
      <c r="AT18">
        <v>56.020363260774417</v>
      </c>
      <c r="AU18">
        <v>16.168914609474168</v>
      </c>
      <c r="AV18">
        <v>22.064491963826136</v>
      </c>
      <c r="AW18">
        <v>0.66509101455093234</v>
      </c>
      <c r="AX18">
        <v>2.9420940635354591</v>
      </c>
      <c r="AY18">
        <v>14.027312723317843</v>
      </c>
      <c r="AZ18">
        <v>39.174310062825803</v>
      </c>
      <c r="BA18">
        <v>0.91504613361434428</v>
      </c>
      <c r="BB18">
        <v>2.5451555391474434</v>
      </c>
      <c r="BC18">
        <v>5.9631917634705625</v>
      </c>
      <c r="BD18">
        <v>1.2294481960572352</v>
      </c>
      <c r="BE18">
        <v>0.86620326758448707</v>
      </c>
      <c r="BF18">
        <v>2.5991871556827424</v>
      </c>
      <c r="BG18">
        <v>0.70936256440239331</v>
      </c>
      <c r="BH18">
        <v>0.99421969483742212</v>
      </c>
      <c r="BI18">
        <v>7.2338276568939301</v>
      </c>
      <c r="BJ18">
        <v>1.0363859535447471</v>
      </c>
      <c r="BK18">
        <v>4.0269963683961647</v>
      </c>
      <c r="BL18">
        <v>1.4131172476574618</v>
      </c>
      <c r="BM18">
        <v>5.966906550372812</v>
      </c>
      <c r="BN18">
        <v>8.1967767069030373</v>
      </c>
      <c r="BO18">
        <v>1.1450986307737767</v>
      </c>
      <c r="BP18">
        <v>3.4893286423865746</v>
      </c>
      <c r="BQ18">
        <v>1.5668063324459442</v>
      </c>
      <c r="BR18">
        <v>2.8310553338075986</v>
      </c>
      <c r="BS18">
        <v>1.6738817842029072</v>
      </c>
      <c r="BT18">
        <v>2.7327919872447906</v>
      </c>
    </row>
    <row r="19" spans="1:72" x14ac:dyDescent="0.3">
      <c r="A19" t="s">
        <v>81</v>
      </c>
      <c r="B19" s="10" t="s">
        <v>553</v>
      </c>
      <c r="C19" t="s">
        <v>61</v>
      </c>
      <c r="D19" t="s">
        <v>62</v>
      </c>
      <c r="E19" t="s">
        <v>63</v>
      </c>
      <c r="F19" t="s">
        <v>1202</v>
      </c>
      <c r="G19" s="15">
        <v>30.42</v>
      </c>
      <c r="H19" t="s">
        <v>65</v>
      </c>
      <c r="I19" t="s">
        <v>65</v>
      </c>
      <c r="J19" t="s">
        <v>65</v>
      </c>
      <c r="K19" t="s">
        <v>65</v>
      </c>
      <c r="L19">
        <v>384.87991669459001</v>
      </c>
      <c r="M19">
        <v>357.45515951065414</v>
      </c>
      <c r="N19">
        <v>307.56436752391238</v>
      </c>
      <c r="O19">
        <v>287.34233737561266</v>
      </c>
      <c r="P19">
        <v>11.252661729272683</v>
      </c>
      <c r="Q19">
        <v>483.89869103544754</v>
      </c>
      <c r="R19">
        <v>458.05341393168305</v>
      </c>
      <c r="S19">
        <v>3850.1977241319587</v>
      </c>
      <c r="T19">
        <v>20.741897385900888</v>
      </c>
      <c r="U19">
        <v>1974.1464903551839</v>
      </c>
      <c r="V19">
        <v>1205.5823881613708</v>
      </c>
      <c r="W19">
        <v>1306.7783122129426</v>
      </c>
      <c r="X19">
        <v>1207.7562064306921</v>
      </c>
      <c r="Y19">
        <v>26.598738748984662</v>
      </c>
      <c r="Z19">
        <v>19.053918702412229</v>
      </c>
      <c r="AA19">
        <v>0.57940969621782257</v>
      </c>
      <c r="AB19">
        <v>6.1439347335981269</v>
      </c>
      <c r="AC19">
        <v>12.175700269396883</v>
      </c>
      <c r="AD19">
        <v>10.842383502902894</v>
      </c>
      <c r="AE19">
        <v>104.85668142649762</v>
      </c>
      <c r="AF19">
        <v>0.77385843921036945</v>
      </c>
      <c r="AG19">
        <v>0.61588385651888156</v>
      </c>
      <c r="AH19">
        <v>54.34783816936794</v>
      </c>
      <c r="AI19">
        <v>122.68408186720553</v>
      </c>
      <c r="AJ19">
        <v>70.548416939860886</v>
      </c>
      <c r="AK19">
        <v>1.7350543656716229</v>
      </c>
      <c r="AL19">
        <v>32.714072071773359</v>
      </c>
      <c r="AM19">
        <v>7.9765121875811067</v>
      </c>
      <c r="AN19">
        <v>94.150989524854396</v>
      </c>
      <c r="AO19">
        <v>148.14047568483488</v>
      </c>
      <c r="AP19">
        <v>40.170110631068866</v>
      </c>
      <c r="AQ19">
        <v>73.242047614273019</v>
      </c>
      <c r="AR19">
        <v>0.71257312197552214</v>
      </c>
      <c r="AS19">
        <v>81.181417005724441</v>
      </c>
      <c r="AT19">
        <v>281.8401951399469</v>
      </c>
      <c r="AU19">
        <v>74.896408190977638</v>
      </c>
      <c r="AV19">
        <v>78.388344056958445</v>
      </c>
      <c r="AW19">
        <v>0.66509101455093234</v>
      </c>
      <c r="AX19">
        <v>9.2042597583731087</v>
      </c>
      <c r="AY19">
        <v>56.238878591913718</v>
      </c>
      <c r="AZ19">
        <v>183.19267261559256</v>
      </c>
      <c r="BA19">
        <v>0.62844732964636629</v>
      </c>
      <c r="BB19">
        <v>0.83160298104926533</v>
      </c>
      <c r="BC19">
        <v>25.186123836870305</v>
      </c>
      <c r="BD19">
        <v>1.2294481960572352</v>
      </c>
      <c r="BE19">
        <v>5.6632874957961352</v>
      </c>
      <c r="BF19">
        <v>20.811655482723374</v>
      </c>
      <c r="BG19">
        <v>0.70936256440239331</v>
      </c>
      <c r="BH19">
        <v>10.220796048282738</v>
      </c>
      <c r="BI19">
        <v>75.147761249509784</v>
      </c>
      <c r="BJ19">
        <v>1.0363859535447471</v>
      </c>
      <c r="BK19">
        <v>11.532044123469237</v>
      </c>
      <c r="BL19">
        <v>7.3013152224553304</v>
      </c>
      <c r="BM19">
        <v>88.534766204575291</v>
      </c>
      <c r="BN19">
        <v>101.1284876326179</v>
      </c>
      <c r="BO19">
        <v>1.1450986307737767</v>
      </c>
      <c r="BP19">
        <v>18.995050636555995</v>
      </c>
      <c r="BQ19">
        <v>0.67539744486544517</v>
      </c>
      <c r="BR19">
        <v>10.453860155478864</v>
      </c>
      <c r="BS19">
        <v>7.9453834742801019</v>
      </c>
      <c r="BT19">
        <v>18.434940550946855</v>
      </c>
    </row>
    <row r="20" spans="1:72" x14ac:dyDescent="0.3">
      <c r="A20" t="s">
        <v>82</v>
      </c>
      <c r="B20" s="10" t="s">
        <v>553</v>
      </c>
      <c r="C20" t="s">
        <v>61</v>
      </c>
      <c r="D20" t="s">
        <v>67</v>
      </c>
      <c r="E20" t="s">
        <v>63</v>
      </c>
      <c r="F20" t="s">
        <v>1202</v>
      </c>
      <c r="G20" s="15">
        <v>38</v>
      </c>
      <c r="H20" t="s">
        <v>65</v>
      </c>
      <c r="I20" t="s">
        <v>65</v>
      </c>
      <c r="J20" t="s">
        <v>65</v>
      </c>
      <c r="K20" t="s">
        <v>65</v>
      </c>
      <c r="L20">
        <v>1916.6510929752394</v>
      </c>
      <c r="M20">
        <v>2453.891012409937</v>
      </c>
      <c r="N20">
        <v>3143.4223279579437</v>
      </c>
      <c r="O20">
        <v>4367.1876934342827</v>
      </c>
      <c r="P20">
        <v>11.252661729272683</v>
      </c>
      <c r="Q20">
        <v>1712.1307534059822</v>
      </c>
      <c r="R20">
        <v>1008.404275097483</v>
      </c>
      <c r="S20">
        <v>479.67692969731769</v>
      </c>
      <c r="T20">
        <v>20.741897385900888</v>
      </c>
      <c r="U20">
        <v>1059.3747392025082</v>
      </c>
      <c r="V20">
        <v>329.90949095933411</v>
      </c>
      <c r="W20">
        <v>780.87980005122381</v>
      </c>
      <c r="X20">
        <v>1132.3891961163179</v>
      </c>
      <c r="Y20">
        <v>20.89864981214577</v>
      </c>
      <c r="Z20">
        <v>10.509079770526231</v>
      </c>
      <c r="AA20">
        <v>0.57940969621782257</v>
      </c>
      <c r="AB20">
        <v>5.4484857632068104</v>
      </c>
      <c r="AC20">
        <v>6.6200594414751173</v>
      </c>
      <c r="AD20">
        <v>9.9789374435937646</v>
      </c>
      <c r="AE20">
        <v>36.194868461040556</v>
      </c>
      <c r="AF20">
        <v>1.6619112675125189</v>
      </c>
      <c r="AG20">
        <v>3.2529853345066</v>
      </c>
      <c r="AH20">
        <v>19.519161400376273</v>
      </c>
      <c r="AI20">
        <v>36.191576719912959</v>
      </c>
      <c r="AJ20">
        <v>23.036328371036571</v>
      </c>
      <c r="AK20">
        <v>3.6229301057221353</v>
      </c>
      <c r="AL20">
        <v>24.339159650213428</v>
      </c>
      <c r="AM20">
        <v>3.4985652124000697</v>
      </c>
      <c r="AN20">
        <v>40.901586844207827</v>
      </c>
      <c r="AO20">
        <v>38.857882420831395</v>
      </c>
      <c r="AP20">
        <v>14.726702654763852</v>
      </c>
      <c r="AQ20">
        <v>21.849613990437909</v>
      </c>
      <c r="AR20">
        <v>0.71257312197552214</v>
      </c>
      <c r="AS20">
        <v>31.89402898505417</v>
      </c>
      <c r="AT20">
        <v>76.602169471625061</v>
      </c>
      <c r="AU20">
        <v>22.411901337964903</v>
      </c>
      <c r="AV20">
        <v>24.865847839868554</v>
      </c>
      <c r="AW20">
        <v>0.66509101455093234</v>
      </c>
      <c r="AX20">
        <v>2.5968443513302009</v>
      </c>
      <c r="AY20">
        <v>21.689640137819559</v>
      </c>
      <c r="AZ20">
        <v>55.146038469245561</v>
      </c>
      <c r="BA20">
        <v>0.62844732964636629</v>
      </c>
      <c r="BB20">
        <v>2.5935091764394769</v>
      </c>
      <c r="BC20">
        <v>7.1380057214693986</v>
      </c>
      <c r="BD20">
        <v>1.2294481960572352</v>
      </c>
      <c r="BE20">
        <v>0.86620326758448707</v>
      </c>
      <c r="BF20">
        <v>2.8898756154397671</v>
      </c>
      <c r="BG20">
        <v>0.70936256440239331</v>
      </c>
      <c r="BH20">
        <v>0.7953757558699377</v>
      </c>
      <c r="BI20">
        <v>12.924761319299915</v>
      </c>
      <c r="BJ20">
        <v>1.0363859535447471</v>
      </c>
      <c r="BK20">
        <v>6.7086185782732786</v>
      </c>
      <c r="BL20">
        <v>1.4131172476574618</v>
      </c>
      <c r="BM20">
        <v>12.52065723867865</v>
      </c>
      <c r="BN20">
        <v>13.481968838388989</v>
      </c>
      <c r="BO20">
        <v>1.4882865290760214</v>
      </c>
      <c r="BP20">
        <v>3.8533969558953838</v>
      </c>
      <c r="BQ20">
        <v>5.767104318417914</v>
      </c>
      <c r="BR20">
        <v>6.0697023493181543</v>
      </c>
      <c r="BS20">
        <v>0.877977045849333</v>
      </c>
      <c r="BT20">
        <v>3.512418084435236</v>
      </c>
    </row>
    <row r="21" spans="1:72" x14ac:dyDescent="0.3">
      <c r="A21" t="s">
        <v>83</v>
      </c>
      <c r="B21" s="10" t="s">
        <v>553</v>
      </c>
      <c r="C21" t="s">
        <v>61</v>
      </c>
      <c r="D21" t="s">
        <v>62</v>
      </c>
      <c r="E21" t="s">
        <v>63</v>
      </c>
      <c r="F21" t="s">
        <v>1203</v>
      </c>
      <c r="G21" s="15">
        <v>29.06</v>
      </c>
      <c r="H21" t="s">
        <v>65</v>
      </c>
      <c r="I21" t="s">
        <v>65</v>
      </c>
      <c r="J21" t="s">
        <v>65</v>
      </c>
      <c r="K21" t="s">
        <v>65</v>
      </c>
      <c r="L21">
        <v>2795.1037069627046</v>
      </c>
      <c r="M21">
        <v>4057.1370969361978</v>
      </c>
      <c r="N21">
        <v>7193.3757420678166</v>
      </c>
      <c r="O21">
        <v>6389.7151493300553</v>
      </c>
      <c r="P21">
        <v>78.542836260349929</v>
      </c>
      <c r="Q21">
        <v>1334.5548912339236</v>
      </c>
      <c r="R21">
        <v>2029.8701389181724</v>
      </c>
      <c r="S21">
        <v>2224.3140234055454</v>
      </c>
      <c r="T21">
        <v>20.741897385900888</v>
      </c>
      <c r="U21">
        <v>816.883914831374</v>
      </c>
      <c r="V21">
        <v>1455.812235200845</v>
      </c>
      <c r="W21">
        <v>517.53509747510634</v>
      </c>
      <c r="X21">
        <v>855.29643914359633</v>
      </c>
      <c r="Y21">
        <v>24.42543196711512</v>
      </c>
      <c r="Z21">
        <v>10.886016361905424</v>
      </c>
      <c r="AA21">
        <v>0.57940969621782257</v>
      </c>
      <c r="AB21">
        <v>4.073029371304794</v>
      </c>
      <c r="AC21">
        <v>3.4718850881303545</v>
      </c>
      <c r="AD21">
        <v>4.6352691606866303</v>
      </c>
      <c r="AE21">
        <v>43.247799873899076</v>
      </c>
      <c r="AF21">
        <v>0.77385843921036945</v>
      </c>
      <c r="AG21">
        <v>0.61588385651888156</v>
      </c>
      <c r="AH21">
        <v>26.808063147991426</v>
      </c>
      <c r="AI21">
        <v>37.087133672009479</v>
      </c>
      <c r="AJ21">
        <v>23.698738286683195</v>
      </c>
      <c r="AK21">
        <v>1.7350543656716229</v>
      </c>
      <c r="AL21">
        <v>16.983063800901352</v>
      </c>
      <c r="AM21">
        <v>2.412248579821195</v>
      </c>
      <c r="AN21">
        <v>45.789283134727903</v>
      </c>
      <c r="AO21">
        <v>49.094870285266325</v>
      </c>
      <c r="AP21">
        <v>17.928693058840867</v>
      </c>
      <c r="AQ21">
        <v>21.030021714067352</v>
      </c>
      <c r="AR21">
        <v>0.71257312197552214</v>
      </c>
      <c r="AS21">
        <v>27.498986989005207</v>
      </c>
      <c r="AT21">
        <v>92.785007311724101</v>
      </c>
      <c r="AU21">
        <v>24.881274147912663</v>
      </c>
      <c r="AV21">
        <v>25.813494737754091</v>
      </c>
      <c r="AW21">
        <v>0.66509101455093234</v>
      </c>
      <c r="AX21">
        <v>5.4552880588306358</v>
      </c>
      <c r="AY21">
        <v>17.113399178793653</v>
      </c>
      <c r="AZ21">
        <v>53.616858689239187</v>
      </c>
      <c r="BA21">
        <v>0.62844732964636629</v>
      </c>
      <c r="BB21">
        <v>2.5564277915783884</v>
      </c>
      <c r="BC21">
        <v>8.4398869385447206</v>
      </c>
      <c r="BD21">
        <v>1.2294481960572352</v>
      </c>
      <c r="BE21">
        <v>0.86620326758448707</v>
      </c>
      <c r="BF21">
        <v>3.2835687179113848</v>
      </c>
      <c r="BG21">
        <v>0.70936256440239331</v>
      </c>
      <c r="BH21">
        <v>0.7953757558699377</v>
      </c>
      <c r="BI21">
        <v>18.816159279639709</v>
      </c>
      <c r="BJ21">
        <v>1.0363859535447471</v>
      </c>
      <c r="BK21">
        <v>2.4299159166468658</v>
      </c>
      <c r="BL21">
        <v>1.4131172476574618</v>
      </c>
      <c r="BM21">
        <v>16.677865108358251</v>
      </c>
      <c r="BN21">
        <v>21.580368470801023</v>
      </c>
      <c r="BO21">
        <v>1.1450986307737767</v>
      </c>
      <c r="BP21">
        <v>0.49402770057281165</v>
      </c>
      <c r="BQ21">
        <v>0.67539744486544517</v>
      </c>
      <c r="BR21">
        <v>3.7621229557893097</v>
      </c>
      <c r="BS21">
        <v>0.877977045849333</v>
      </c>
      <c r="BT21">
        <v>0.50257588631600325</v>
      </c>
    </row>
    <row r="22" spans="1:72" x14ac:dyDescent="0.3">
      <c r="A22" t="s">
        <v>84</v>
      </c>
      <c r="B22" s="10" t="s">
        <v>553</v>
      </c>
      <c r="C22" t="s">
        <v>61</v>
      </c>
      <c r="D22" t="s">
        <v>67</v>
      </c>
      <c r="E22" t="s">
        <v>63</v>
      </c>
      <c r="F22" t="s">
        <v>1206</v>
      </c>
      <c r="G22" s="15">
        <v>28</v>
      </c>
      <c r="H22" t="s">
        <v>65</v>
      </c>
      <c r="I22" t="s">
        <v>65</v>
      </c>
      <c r="J22" t="s">
        <v>65</v>
      </c>
      <c r="K22" t="s">
        <v>65</v>
      </c>
      <c r="L22">
        <v>2277.6988899498115</v>
      </c>
      <c r="M22">
        <v>4932.6073755808065</v>
      </c>
      <c r="N22">
        <v>22915.220190796485</v>
      </c>
      <c r="O22">
        <v>6084.8574288007876</v>
      </c>
      <c r="P22">
        <v>341.83218161568635</v>
      </c>
      <c r="Q22">
        <v>758.69301484983225</v>
      </c>
      <c r="R22">
        <v>4825.5582186284073</v>
      </c>
      <c r="S22">
        <v>5478.999170429207</v>
      </c>
      <c r="T22">
        <v>180.60585334212615</v>
      </c>
      <c r="U22">
        <v>3329.2081442296112</v>
      </c>
      <c r="V22">
        <v>3454.0054356810269</v>
      </c>
      <c r="W22">
        <v>3994.7039004831663</v>
      </c>
      <c r="X22">
        <v>1961.2539862249002</v>
      </c>
      <c r="Y22">
        <v>121.57440201341056</v>
      </c>
      <c r="Z22">
        <v>77.687212954415784</v>
      </c>
      <c r="AA22">
        <v>11.483182447088637</v>
      </c>
      <c r="AB22">
        <v>72.768459979646607</v>
      </c>
      <c r="AC22">
        <v>76.643345403335047</v>
      </c>
      <c r="AD22">
        <v>72.307403654889569</v>
      </c>
      <c r="AE22">
        <v>398.64897872202664</v>
      </c>
      <c r="AF22">
        <v>27.652176608235905</v>
      </c>
      <c r="AG22">
        <v>38.115479055180884</v>
      </c>
      <c r="AH22">
        <v>235.6346693528169</v>
      </c>
      <c r="AI22">
        <v>435.6276308905916</v>
      </c>
      <c r="AJ22">
        <v>164.28485968068074</v>
      </c>
      <c r="AK22">
        <v>1.7350543656716229</v>
      </c>
      <c r="AL22">
        <v>144.93674634400804</v>
      </c>
      <c r="AM22">
        <v>52.818405375080545</v>
      </c>
      <c r="AN22">
        <v>389.2696533789736</v>
      </c>
      <c r="AO22">
        <v>498.03228302304279</v>
      </c>
      <c r="AP22">
        <v>124.5972637286314</v>
      </c>
      <c r="AQ22">
        <v>172.80379476294974</v>
      </c>
      <c r="AR22">
        <v>20.587094382648168</v>
      </c>
      <c r="AS22">
        <v>323.21973894707708</v>
      </c>
      <c r="AT22">
        <v>925.14881710807379</v>
      </c>
      <c r="AU22">
        <v>190.36014167957001</v>
      </c>
      <c r="AV22">
        <v>204.1261181790058</v>
      </c>
      <c r="AW22">
        <v>23.322144880025085</v>
      </c>
      <c r="AX22">
        <v>58.844191704275993</v>
      </c>
      <c r="AY22">
        <v>115.30500184209977</v>
      </c>
      <c r="AZ22">
        <v>409.45053917207969</v>
      </c>
      <c r="BA22">
        <v>12.287163377839354</v>
      </c>
      <c r="BB22">
        <v>39.042607797753504</v>
      </c>
      <c r="BC22">
        <v>8.9606573278409858</v>
      </c>
      <c r="BD22">
        <v>7.6441823915213725</v>
      </c>
      <c r="BE22">
        <v>0.86620326758448707</v>
      </c>
      <c r="BF22">
        <v>0.62396756578439483</v>
      </c>
      <c r="BG22">
        <v>11.231195992133591</v>
      </c>
      <c r="BH22">
        <v>0.7953757558699377</v>
      </c>
      <c r="BI22">
        <v>39.451980990507977</v>
      </c>
      <c r="BJ22">
        <v>1.0363859535447471</v>
      </c>
      <c r="BK22">
        <v>65.37787008173575</v>
      </c>
      <c r="BL22">
        <v>1.4131172476574618</v>
      </c>
      <c r="BM22">
        <v>28.341189413348332</v>
      </c>
      <c r="BN22">
        <v>47.319766386532493</v>
      </c>
      <c r="BO22">
        <v>25.149004759830191</v>
      </c>
      <c r="BP22">
        <v>26.634299611019159</v>
      </c>
      <c r="BQ22">
        <v>33.02923847056536</v>
      </c>
      <c r="BR22">
        <v>64.100970362096064</v>
      </c>
      <c r="BS22">
        <v>12.357831098854165</v>
      </c>
      <c r="BT22">
        <v>25.039057777686441</v>
      </c>
    </row>
    <row r="23" spans="1:72" x14ac:dyDescent="0.3">
      <c r="A23" t="s">
        <v>85</v>
      </c>
      <c r="B23" s="10" t="s">
        <v>553</v>
      </c>
      <c r="C23" t="s">
        <v>61</v>
      </c>
      <c r="D23" t="s">
        <v>67</v>
      </c>
      <c r="E23" t="s">
        <v>63</v>
      </c>
      <c r="F23" t="s">
        <v>1204</v>
      </c>
      <c r="G23" s="15">
        <v>22.1</v>
      </c>
      <c r="H23" t="s">
        <v>65</v>
      </c>
      <c r="I23" t="s">
        <v>65</v>
      </c>
      <c r="J23" t="s">
        <v>65</v>
      </c>
      <c r="K23" t="s">
        <v>65</v>
      </c>
      <c r="L23">
        <v>160.13137319378302</v>
      </c>
      <c r="M23">
        <v>900.46314529324627</v>
      </c>
      <c r="N23">
        <v>1972.0318310999437</v>
      </c>
      <c r="O23">
        <v>552.8590176221511</v>
      </c>
      <c r="P23">
        <v>11.252661729272683</v>
      </c>
      <c r="Q23">
        <v>500.03853009312928</v>
      </c>
      <c r="R23">
        <v>715.98167565709127</v>
      </c>
      <c r="S23">
        <v>636.83598326529113</v>
      </c>
      <c r="T23">
        <v>20.741897385900888</v>
      </c>
      <c r="U23">
        <v>1138.0727627685969</v>
      </c>
      <c r="V23">
        <v>936.85489783277058</v>
      </c>
      <c r="W23">
        <v>481.90912743297065</v>
      </c>
      <c r="X23">
        <v>825.51581627183054</v>
      </c>
      <c r="Y23">
        <v>18.149308960205115</v>
      </c>
      <c r="Z23">
        <v>9.2546703159541668</v>
      </c>
      <c r="AA23">
        <v>0.57940969621782257</v>
      </c>
      <c r="AB23">
        <v>0.53301582090479405</v>
      </c>
      <c r="AC23">
        <v>3.4050932363966053</v>
      </c>
      <c r="AD23">
        <v>4.0487546607215137</v>
      </c>
      <c r="AE23">
        <v>36.881454495456637</v>
      </c>
      <c r="AF23">
        <v>0.77385843921036945</v>
      </c>
      <c r="AG23">
        <v>0.61588385651888156</v>
      </c>
      <c r="AH23">
        <v>19.847382067601369</v>
      </c>
      <c r="AI23">
        <v>34.749661337129801</v>
      </c>
      <c r="AJ23">
        <v>16.970272274709096</v>
      </c>
      <c r="AK23">
        <v>1.7350543656716229</v>
      </c>
      <c r="AL23">
        <v>12.236311405949529</v>
      </c>
      <c r="AM23">
        <v>0.64786183062931568</v>
      </c>
      <c r="AN23">
        <v>33.660660917275344</v>
      </c>
      <c r="AO23">
        <v>39.07505803854135</v>
      </c>
      <c r="AP23">
        <v>8.8959263543173321</v>
      </c>
      <c r="AQ23">
        <v>17.359052450608647</v>
      </c>
      <c r="AR23">
        <v>0.71257312197552214</v>
      </c>
      <c r="AS23">
        <v>27.866224366846101</v>
      </c>
      <c r="AT23">
        <v>73.962104167467913</v>
      </c>
      <c r="AU23">
        <v>13.314669369541068</v>
      </c>
      <c r="AV23">
        <v>19.399636833519196</v>
      </c>
      <c r="AW23">
        <v>0.66509101455093234</v>
      </c>
      <c r="AX23">
        <v>2.3359325987077777</v>
      </c>
      <c r="AY23">
        <v>14.035390138695686</v>
      </c>
      <c r="AZ23">
        <v>36.14395730686573</v>
      </c>
      <c r="BA23">
        <v>0.62844732964636629</v>
      </c>
      <c r="BB23">
        <v>0.83160298104926533</v>
      </c>
      <c r="BC23">
        <v>0.68263493937270292</v>
      </c>
      <c r="BD23">
        <v>1.2294481960572352</v>
      </c>
      <c r="BE23">
        <v>0.86620326758448707</v>
      </c>
      <c r="BF23">
        <v>0.62396756578439483</v>
      </c>
      <c r="BG23">
        <v>0.70936256440239331</v>
      </c>
      <c r="BH23">
        <v>0.7953757558699377</v>
      </c>
      <c r="BI23">
        <v>4.271029703037386</v>
      </c>
      <c r="BJ23">
        <v>1.0363859535447471</v>
      </c>
      <c r="BK23">
        <v>2.3511640676358478</v>
      </c>
      <c r="BL23">
        <v>1.4131172476574618</v>
      </c>
      <c r="BM23">
        <v>4.5517854797966306</v>
      </c>
      <c r="BN23">
        <v>4.7945664755981978</v>
      </c>
      <c r="BO23">
        <v>1.1450986307737767</v>
      </c>
      <c r="BP23">
        <v>0.49402770057281165</v>
      </c>
      <c r="BQ23">
        <v>0.67539744486544517</v>
      </c>
      <c r="BR23">
        <v>4.0887201147818146</v>
      </c>
      <c r="BS23">
        <v>0.877977045849333</v>
      </c>
      <c r="BT23">
        <v>0.50257588631600325</v>
      </c>
    </row>
    <row r="24" spans="1:72" x14ac:dyDescent="0.3">
      <c r="A24" t="s">
        <v>86</v>
      </c>
      <c r="B24" s="10" t="s">
        <v>553</v>
      </c>
      <c r="C24" t="s">
        <v>61</v>
      </c>
      <c r="D24" t="s">
        <v>67</v>
      </c>
      <c r="E24" t="s">
        <v>63</v>
      </c>
      <c r="F24" t="s">
        <v>1206</v>
      </c>
      <c r="G24" s="15">
        <v>27.4</v>
      </c>
      <c r="H24" t="s">
        <v>65</v>
      </c>
      <c r="I24" t="s">
        <v>65</v>
      </c>
      <c r="J24" t="s">
        <v>65</v>
      </c>
      <c r="K24" t="s">
        <v>65</v>
      </c>
      <c r="L24">
        <v>738.62852905366071</v>
      </c>
      <c r="M24">
        <v>2444.5123523780089</v>
      </c>
      <c r="N24">
        <v>4840.0586461966768</v>
      </c>
      <c r="O24">
        <v>2291.951209076919</v>
      </c>
      <c r="P24">
        <v>88.503855677742848</v>
      </c>
      <c r="Q24">
        <v>3151.2373739369805</v>
      </c>
      <c r="R24">
        <v>663.56486260245788</v>
      </c>
      <c r="S24">
        <v>6796.7136703566184</v>
      </c>
      <c r="T24">
        <v>20.741897385900888</v>
      </c>
      <c r="U24">
        <v>2022.4579569431044</v>
      </c>
      <c r="V24">
        <v>1342.0148625988581</v>
      </c>
      <c r="W24">
        <v>889.96955598273962</v>
      </c>
      <c r="X24">
        <v>675.81136052495697</v>
      </c>
      <c r="Y24">
        <v>23.649540741021926</v>
      </c>
      <c r="Z24">
        <v>17.647669345816929</v>
      </c>
      <c r="AA24">
        <v>0.57940969621782257</v>
      </c>
      <c r="AB24">
        <v>0.53301582090479405</v>
      </c>
      <c r="AC24">
        <v>1.0337291973797087</v>
      </c>
      <c r="AD24">
        <v>8.0688108614441294</v>
      </c>
      <c r="AE24">
        <v>85.775988883331351</v>
      </c>
      <c r="AF24">
        <v>0.77385843921036945</v>
      </c>
      <c r="AG24">
        <v>0.61588385651888156</v>
      </c>
      <c r="AH24">
        <v>45.330761670994846</v>
      </c>
      <c r="AI24">
        <v>79.374086227031469</v>
      </c>
      <c r="AJ24">
        <v>66.572223735656181</v>
      </c>
      <c r="AK24">
        <v>1.7350543656716229</v>
      </c>
      <c r="AL24">
        <v>26.352269583401256</v>
      </c>
      <c r="AM24">
        <v>0.64786183062931568</v>
      </c>
      <c r="AN24">
        <v>70.062344559787959</v>
      </c>
      <c r="AO24">
        <v>93.705112556688647</v>
      </c>
      <c r="AP24">
        <v>43.720304555634705</v>
      </c>
      <c r="AQ24">
        <v>79.413037607097166</v>
      </c>
      <c r="AR24">
        <v>0.71257312197552214</v>
      </c>
      <c r="AS24">
        <v>63.444978658720402</v>
      </c>
      <c r="AT24">
        <v>167.49579435000371</v>
      </c>
      <c r="AU24">
        <v>59.005380453107243</v>
      </c>
      <c r="AV24">
        <v>99.933221640046369</v>
      </c>
      <c r="AW24">
        <v>0.66509101455093234</v>
      </c>
      <c r="AX24">
        <v>6.3376177315163194</v>
      </c>
      <c r="AY24">
        <v>65.636527724125301</v>
      </c>
      <c r="AZ24">
        <v>205.59229313528684</v>
      </c>
      <c r="BA24">
        <v>0.62844732964636629</v>
      </c>
      <c r="BB24">
        <v>15.574149307455102</v>
      </c>
      <c r="BC24">
        <v>7.2047648607429862</v>
      </c>
      <c r="BD24">
        <v>1.2294481960572352</v>
      </c>
      <c r="BE24">
        <v>0.86620326758448707</v>
      </c>
      <c r="BF24">
        <v>0.62396756578439483</v>
      </c>
      <c r="BG24">
        <v>0.70936256440239331</v>
      </c>
      <c r="BH24">
        <v>0.7953757558699377</v>
      </c>
      <c r="BI24">
        <v>19.688465130481578</v>
      </c>
      <c r="BJ24">
        <v>1.0363859535447471</v>
      </c>
      <c r="BK24">
        <v>0.48107033100725705</v>
      </c>
      <c r="BL24">
        <v>1.4131172476574618</v>
      </c>
      <c r="BM24">
        <v>24.829416522828414</v>
      </c>
      <c r="BN24">
        <v>19.197358660774697</v>
      </c>
      <c r="BO24">
        <v>1.1450986307737767</v>
      </c>
      <c r="BP24">
        <v>12.331624393478936</v>
      </c>
      <c r="BQ24">
        <v>0.67539744486544517</v>
      </c>
      <c r="BR24">
        <v>0.72476655907542198</v>
      </c>
      <c r="BS24">
        <v>0.877977045849333</v>
      </c>
      <c r="BT24">
        <v>14.230650749931339</v>
      </c>
    </row>
    <row r="25" spans="1:72" x14ac:dyDescent="0.3">
      <c r="A25" t="s">
        <v>87</v>
      </c>
      <c r="B25" s="10" t="s">
        <v>553</v>
      </c>
      <c r="C25" t="s">
        <v>61</v>
      </c>
      <c r="D25" t="s">
        <v>62</v>
      </c>
      <c r="E25" t="s">
        <v>63</v>
      </c>
      <c r="F25" t="s">
        <v>1208</v>
      </c>
      <c r="G25" s="15">
        <v>28.98</v>
      </c>
      <c r="H25" t="s">
        <v>65</v>
      </c>
      <c r="I25" t="s">
        <v>65</v>
      </c>
      <c r="J25" t="s">
        <v>65</v>
      </c>
      <c r="K25" t="s">
        <v>65</v>
      </c>
      <c r="L25">
        <v>1165.7793793709582</v>
      </c>
      <c r="M25">
        <v>2842.6335170105008</v>
      </c>
      <c r="N25">
        <v>6737.0118688413431</v>
      </c>
      <c r="O25">
        <v>4803.7503556736356</v>
      </c>
      <c r="P25">
        <v>11.252661729272683</v>
      </c>
      <c r="Q25">
        <v>1183.3599303916194</v>
      </c>
      <c r="R25">
        <v>437.54301946075651</v>
      </c>
      <c r="S25">
        <v>230.76040227183114</v>
      </c>
      <c r="T25">
        <v>20.741897385900888</v>
      </c>
      <c r="U25">
        <v>532.28944179786254</v>
      </c>
      <c r="V25">
        <v>482.38380145204064</v>
      </c>
      <c r="W25">
        <v>502.06706185335815</v>
      </c>
      <c r="X25">
        <v>1534.8465682217859</v>
      </c>
      <c r="Y25">
        <v>13.351519738985752</v>
      </c>
      <c r="Z25">
        <v>7.817478320350177</v>
      </c>
      <c r="AA25">
        <v>0.57940969621782257</v>
      </c>
      <c r="AB25">
        <v>2.7490667431429268</v>
      </c>
      <c r="AC25">
        <v>3.36210048299005</v>
      </c>
      <c r="AD25">
        <v>5.0073067317890594</v>
      </c>
      <c r="AE25">
        <v>21.180887407975842</v>
      </c>
      <c r="AF25">
        <v>0.77385843921036945</v>
      </c>
      <c r="AG25">
        <v>1.9175101733846478</v>
      </c>
      <c r="AH25">
        <v>10.177113974169027</v>
      </c>
      <c r="AI25">
        <v>22.981104119412699</v>
      </c>
      <c r="AJ25">
        <v>12.416729396830791</v>
      </c>
      <c r="AK25">
        <v>1.7350543656716229</v>
      </c>
      <c r="AL25">
        <v>10.368545148946383</v>
      </c>
      <c r="AM25">
        <v>1.9224460621385528</v>
      </c>
      <c r="AN25">
        <v>17.654308343359148</v>
      </c>
      <c r="AO25">
        <v>21.287593220806372</v>
      </c>
      <c r="AP25">
        <v>5.6647519270141711</v>
      </c>
      <c r="AQ25">
        <v>8.6612905615598592</v>
      </c>
      <c r="AR25">
        <v>0.71257312197552214</v>
      </c>
      <c r="AS25">
        <v>19.594464156464898</v>
      </c>
      <c r="AT25">
        <v>36.412822220716748</v>
      </c>
      <c r="AU25">
        <v>8.1673111943491321</v>
      </c>
      <c r="AV25">
        <v>8.1030944988735296</v>
      </c>
      <c r="AW25">
        <v>0.66509101455093234</v>
      </c>
      <c r="AX25">
        <v>0.47976617747049005</v>
      </c>
      <c r="AY25">
        <v>10.58887289878593</v>
      </c>
      <c r="AZ25">
        <v>12.853450578692556</v>
      </c>
      <c r="BA25">
        <v>0.62844732964636629</v>
      </c>
      <c r="BB25">
        <v>0.83160298104926533</v>
      </c>
      <c r="BC25">
        <v>4.8993098610143493</v>
      </c>
      <c r="BD25">
        <v>1.2294481960572352</v>
      </c>
      <c r="BE25">
        <v>0.86620326758448707</v>
      </c>
      <c r="BF25">
        <v>0.62396756578439483</v>
      </c>
      <c r="BG25">
        <v>0.70936256440239331</v>
      </c>
      <c r="BH25">
        <v>0.7953757558699377</v>
      </c>
      <c r="BI25">
        <v>5.877570690498291</v>
      </c>
      <c r="BJ25">
        <v>1.0363859535447471</v>
      </c>
      <c r="BK25">
        <v>2.8980244923844602</v>
      </c>
      <c r="BL25">
        <v>1.4131172476574618</v>
      </c>
      <c r="BM25">
        <v>6.0940671113562388</v>
      </c>
      <c r="BN25">
        <v>4.5485675829703327</v>
      </c>
      <c r="BO25">
        <v>1.1450986307737767</v>
      </c>
      <c r="BP25">
        <v>0.49402770057281165</v>
      </c>
      <c r="BQ25">
        <v>2.3469539584970689</v>
      </c>
      <c r="BR25">
        <v>1.8508329285273022</v>
      </c>
      <c r="BS25">
        <v>0.877977045849333</v>
      </c>
      <c r="BT25">
        <v>0.50257588631600325</v>
      </c>
    </row>
    <row r="26" spans="1:72" x14ac:dyDescent="0.3">
      <c r="A26" t="s">
        <v>88</v>
      </c>
      <c r="B26" s="10" t="s">
        <v>553</v>
      </c>
      <c r="C26" t="s">
        <v>61</v>
      </c>
      <c r="D26" t="s">
        <v>62</v>
      </c>
      <c r="E26" t="s">
        <v>63</v>
      </c>
      <c r="F26" t="s">
        <v>1204</v>
      </c>
      <c r="G26" s="15">
        <v>35.19</v>
      </c>
      <c r="H26" t="s">
        <v>65</v>
      </c>
      <c r="I26" t="s">
        <v>65</v>
      </c>
      <c r="J26" t="s">
        <v>65</v>
      </c>
      <c r="K26" t="s">
        <v>65</v>
      </c>
      <c r="L26">
        <v>51.447820521800878</v>
      </c>
      <c r="M26">
        <v>198.51219523691316</v>
      </c>
      <c r="N26">
        <v>373.83554392957933</v>
      </c>
      <c r="O26">
        <v>38.948399429476339</v>
      </c>
      <c r="P26">
        <v>552.44034638818209</v>
      </c>
      <c r="Q26">
        <v>747.35976108620662</v>
      </c>
      <c r="R26">
        <v>4400.9566320580361</v>
      </c>
      <c r="S26">
        <v>3002.1584360569991</v>
      </c>
      <c r="T26">
        <v>20.741897385900888</v>
      </c>
      <c r="U26">
        <v>1115.2493209926345</v>
      </c>
      <c r="V26">
        <v>3694.2869354499089</v>
      </c>
      <c r="W26">
        <v>964.43323113567862</v>
      </c>
      <c r="X26">
        <v>1338.0442331686411</v>
      </c>
      <c r="Y26">
        <v>9.1557731127629367</v>
      </c>
      <c r="Z26">
        <v>6.6076504965699741</v>
      </c>
      <c r="AA26">
        <v>0.57940969621782257</v>
      </c>
      <c r="AB26">
        <v>0.53301582090479405</v>
      </c>
      <c r="AC26">
        <v>1.0337291973797087</v>
      </c>
      <c r="AD26">
        <v>0.91406168333932636</v>
      </c>
      <c r="AE26">
        <v>26.656507042568762</v>
      </c>
      <c r="AF26">
        <v>0.77385843921036945</v>
      </c>
      <c r="AG26">
        <v>0.61588385651888156</v>
      </c>
      <c r="AH26">
        <v>11.977764088726712</v>
      </c>
      <c r="AI26">
        <v>34.685171202293347</v>
      </c>
      <c r="AJ26">
        <v>29.506584673150826</v>
      </c>
      <c r="AK26">
        <v>1.7350543656716229</v>
      </c>
      <c r="AL26">
        <v>6.7253971619788739</v>
      </c>
      <c r="AM26">
        <v>0.64786183062931568</v>
      </c>
      <c r="AN26">
        <v>24.03632644299147</v>
      </c>
      <c r="AO26">
        <v>35.132050812785018</v>
      </c>
      <c r="AP26">
        <v>15.894228682524979</v>
      </c>
      <c r="AQ26">
        <v>39.256862859469614</v>
      </c>
      <c r="AR26">
        <v>0.71257312197552214</v>
      </c>
      <c r="AS26">
        <v>25.335250010295482</v>
      </c>
      <c r="AT26">
        <v>73.466897973246304</v>
      </c>
      <c r="AU26">
        <v>28.427626279205121</v>
      </c>
      <c r="AV26">
        <v>40.25549253272694</v>
      </c>
      <c r="AW26">
        <v>0.66509101455093234</v>
      </c>
      <c r="AX26">
        <v>0.47976617747049005</v>
      </c>
      <c r="AY26">
        <v>35.470032569549637</v>
      </c>
      <c r="AZ26">
        <v>86.168827306548565</v>
      </c>
      <c r="BA26">
        <v>0.62844732964636629</v>
      </c>
      <c r="BB26">
        <v>0.83160298104926533</v>
      </c>
      <c r="BC26">
        <v>0.68263493937270292</v>
      </c>
      <c r="BD26">
        <v>1.2294481960572352</v>
      </c>
      <c r="BE26">
        <v>0.86620326758448707</v>
      </c>
      <c r="BF26">
        <v>0.62396756578439483</v>
      </c>
      <c r="BG26">
        <v>0.70936256440239331</v>
      </c>
      <c r="BH26">
        <v>0.7953757558699377</v>
      </c>
      <c r="BI26">
        <v>0.55301309573276514</v>
      </c>
      <c r="BJ26">
        <v>1.0363859535447471</v>
      </c>
      <c r="BK26">
        <v>0.48107033100725705</v>
      </c>
      <c r="BL26">
        <v>1.4131172476574618</v>
      </c>
      <c r="BM26">
        <v>5.4116241685130264</v>
      </c>
      <c r="BN26">
        <v>0.68999744748722536</v>
      </c>
      <c r="BO26">
        <v>1.1450986307737767</v>
      </c>
      <c r="BP26">
        <v>0.49402770057281165</v>
      </c>
      <c r="BQ26">
        <v>0.67539744486544517</v>
      </c>
      <c r="BR26">
        <v>0.72476655907542198</v>
      </c>
      <c r="BS26">
        <v>0.877977045849333</v>
      </c>
      <c r="BT26">
        <v>0.50257588631600325</v>
      </c>
    </row>
    <row r="27" spans="1:72" x14ac:dyDescent="0.3">
      <c r="A27" t="s">
        <v>89</v>
      </c>
      <c r="B27" s="10" t="s">
        <v>553</v>
      </c>
      <c r="C27" t="s">
        <v>61</v>
      </c>
      <c r="D27" t="s">
        <v>67</v>
      </c>
      <c r="E27" t="s">
        <v>63</v>
      </c>
      <c r="F27" t="s">
        <v>1209</v>
      </c>
      <c r="G27" s="15">
        <v>24</v>
      </c>
      <c r="H27" t="s">
        <v>65</v>
      </c>
      <c r="I27" t="s">
        <v>65</v>
      </c>
      <c r="J27" t="s">
        <v>65</v>
      </c>
      <c r="K27" t="s">
        <v>65</v>
      </c>
      <c r="L27">
        <v>1739.2204578710839</v>
      </c>
      <c r="M27">
        <v>4779.7349418917665</v>
      </c>
      <c r="N27">
        <v>9689.8197195145549</v>
      </c>
      <c r="O27">
        <v>4678.2931837546257</v>
      </c>
      <c r="P27">
        <v>124.01301106907505</v>
      </c>
      <c r="Q27">
        <v>452.7750856710868</v>
      </c>
      <c r="R27">
        <v>4938.2496275688036</v>
      </c>
      <c r="S27">
        <v>4301.1108088428527</v>
      </c>
      <c r="T27">
        <v>99.692599767601664</v>
      </c>
      <c r="U27">
        <v>5954.8212951600744</v>
      </c>
      <c r="V27">
        <v>5053.4927562265493</v>
      </c>
      <c r="W27">
        <v>3256.2155305419778</v>
      </c>
      <c r="X27">
        <v>7981.6094606718807</v>
      </c>
      <c r="Y27">
        <v>44.064878242009044</v>
      </c>
      <c r="Z27">
        <v>33.004633130928077</v>
      </c>
      <c r="AA27">
        <v>3.743004630298929</v>
      </c>
      <c r="AB27">
        <v>11.721733109400981</v>
      </c>
      <c r="AC27">
        <v>16.232693253369657</v>
      </c>
      <c r="AD27">
        <v>9.6359364186524274</v>
      </c>
      <c r="AE27">
        <v>70.57876445623215</v>
      </c>
      <c r="AF27">
        <v>0.77385843921036945</v>
      </c>
      <c r="AG27">
        <v>4.6655521073959667</v>
      </c>
      <c r="AH27">
        <v>38.94181936740484</v>
      </c>
      <c r="AI27">
        <v>86.45333103830734</v>
      </c>
      <c r="AJ27">
        <v>49.738720572551301</v>
      </c>
      <c r="AK27">
        <v>1.7350543656716229</v>
      </c>
      <c r="AL27">
        <v>21.556699453142937</v>
      </c>
      <c r="AM27">
        <v>5.9914813273020995</v>
      </c>
      <c r="AN27">
        <v>55.916625156721857</v>
      </c>
      <c r="AO27">
        <v>94.903622867997868</v>
      </c>
      <c r="AP27">
        <v>30.169352513414786</v>
      </c>
      <c r="AQ27">
        <v>58.543496487989131</v>
      </c>
      <c r="AR27">
        <v>0.71257312197552214</v>
      </c>
      <c r="AS27">
        <v>47.669519991979776</v>
      </c>
      <c r="AT27">
        <v>142.95740597245555</v>
      </c>
      <c r="AU27">
        <v>39.639194150175868</v>
      </c>
      <c r="AV27">
        <v>56.271313322180589</v>
      </c>
      <c r="AW27">
        <v>0.66509101455093234</v>
      </c>
      <c r="AX27">
        <v>6.9035598316050386</v>
      </c>
      <c r="AY27">
        <v>36.419156832045381</v>
      </c>
      <c r="AZ27">
        <v>105.49630474903586</v>
      </c>
      <c r="BA27">
        <v>0.62844732964636629</v>
      </c>
      <c r="BB27">
        <v>5.1316840109356567</v>
      </c>
      <c r="BC27">
        <v>6.4325193364012936</v>
      </c>
      <c r="BD27">
        <v>5.4814141468157525</v>
      </c>
      <c r="BE27">
        <v>0.86620326758448707</v>
      </c>
      <c r="BF27">
        <v>0.62396756578439483</v>
      </c>
      <c r="BG27">
        <v>3.0089599665097557</v>
      </c>
      <c r="BH27">
        <v>0.7953757558699377</v>
      </c>
      <c r="BI27">
        <v>9.8867745097116266</v>
      </c>
      <c r="BJ27">
        <v>1.0363859535447471</v>
      </c>
      <c r="BK27">
        <v>15.105237880889712</v>
      </c>
      <c r="BL27">
        <v>1.4131172476574618</v>
      </c>
      <c r="BM27">
        <v>5.4212952696514263</v>
      </c>
      <c r="BN27">
        <v>8.089316743508892</v>
      </c>
      <c r="BO27">
        <v>4.1440888943410839</v>
      </c>
      <c r="BP27">
        <v>21.535927223444453</v>
      </c>
      <c r="BQ27">
        <v>3.6666242387635362</v>
      </c>
      <c r="BR27">
        <v>8.4935733396546151</v>
      </c>
      <c r="BS27">
        <v>9.0044631670397806</v>
      </c>
      <c r="BT27">
        <v>13.618648885670869</v>
      </c>
    </row>
    <row r="28" spans="1:72" x14ac:dyDescent="0.3">
      <c r="A28" t="s">
        <v>90</v>
      </c>
      <c r="B28" s="10" t="s">
        <v>553</v>
      </c>
      <c r="C28" t="s">
        <v>61</v>
      </c>
      <c r="D28" t="s">
        <v>67</v>
      </c>
      <c r="E28" t="s">
        <v>63</v>
      </c>
      <c r="F28" t="s">
        <v>1206</v>
      </c>
      <c r="G28" s="15">
        <v>31.64</v>
      </c>
      <c r="H28" t="s">
        <v>65</v>
      </c>
      <c r="I28" t="s">
        <v>65</v>
      </c>
      <c r="J28" t="s">
        <v>65</v>
      </c>
      <c r="K28" t="s">
        <v>65</v>
      </c>
      <c r="L28">
        <v>1995.0723458347504</v>
      </c>
      <c r="M28">
        <v>4622.0661116406172</v>
      </c>
      <c r="N28">
        <v>32427.083880682287</v>
      </c>
      <c r="O28">
        <v>11538.795603541072</v>
      </c>
      <c r="P28">
        <v>11.252661729272683</v>
      </c>
      <c r="Q28">
        <v>8606.5243748313897</v>
      </c>
      <c r="R28">
        <v>9523.4995503999926</v>
      </c>
      <c r="S28">
        <v>886.26372978141285</v>
      </c>
      <c r="T28">
        <v>20.741897385900888</v>
      </c>
      <c r="U28">
        <v>1958.682999205048</v>
      </c>
      <c r="V28">
        <v>2156.3799420263972</v>
      </c>
      <c r="W28">
        <v>375.13088432635482</v>
      </c>
      <c r="X28">
        <v>5280.0296785495775</v>
      </c>
      <c r="Y28">
        <v>61.924056618417822</v>
      </c>
      <c r="Z28">
        <v>48.662612241887416</v>
      </c>
      <c r="AA28">
        <v>0.57940969621782257</v>
      </c>
      <c r="AB28">
        <v>0.53301582090479405</v>
      </c>
      <c r="AC28">
        <v>1.0337291973797087</v>
      </c>
      <c r="AD28">
        <v>34.840572027509339</v>
      </c>
      <c r="AE28">
        <v>364.10754927727589</v>
      </c>
      <c r="AF28">
        <v>0.77385843921036945</v>
      </c>
      <c r="AG28">
        <v>0.61588385651888156</v>
      </c>
      <c r="AH28">
        <v>153.70135723476568</v>
      </c>
      <c r="AI28">
        <v>385.62623182066534</v>
      </c>
      <c r="AJ28">
        <v>268.33502125845382</v>
      </c>
      <c r="AK28">
        <v>1.7350543656716229</v>
      </c>
      <c r="AL28">
        <v>122.43726155798039</v>
      </c>
      <c r="AM28">
        <v>0.64786183062931568</v>
      </c>
      <c r="AN28">
        <v>178.78472743085047</v>
      </c>
      <c r="AO28">
        <v>450.89750985110481</v>
      </c>
      <c r="AP28">
        <v>156.210207607325</v>
      </c>
      <c r="AQ28">
        <v>178.6803029515051</v>
      </c>
      <c r="AR28">
        <v>0.71257312197552214</v>
      </c>
      <c r="AS28">
        <v>421.28995849751846</v>
      </c>
      <c r="AT28">
        <v>614.09205654011134</v>
      </c>
      <c r="AU28">
        <v>149.4862449864516</v>
      </c>
      <c r="AV28">
        <v>227.4694194556626</v>
      </c>
      <c r="AW28">
        <v>0.66509101455093234</v>
      </c>
      <c r="AX28">
        <v>0.47976617747049005</v>
      </c>
      <c r="AY28">
        <v>271.92154443096928</v>
      </c>
      <c r="AZ28">
        <v>389.88603220416974</v>
      </c>
      <c r="BA28">
        <v>0.62844732964636629</v>
      </c>
      <c r="BB28">
        <v>0.83160298104926533</v>
      </c>
      <c r="BC28">
        <v>0.68263493937270292</v>
      </c>
      <c r="BD28">
        <v>1.2294481960572352</v>
      </c>
      <c r="BE28">
        <v>0.86620326758448707</v>
      </c>
      <c r="BF28">
        <v>0.62396756578439483</v>
      </c>
      <c r="BG28">
        <v>0.70936256440239331</v>
      </c>
      <c r="BH28">
        <v>0.7953757558699377</v>
      </c>
      <c r="BI28">
        <v>0.55301309573276514</v>
      </c>
      <c r="BJ28">
        <v>1.0363859535447471</v>
      </c>
      <c r="BK28">
        <v>0.48107033100725705</v>
      </c>
      <c r="BL28">
        <v>1.4131172476574618</v>
      </c>
      <c r="BM28">
        <v>0.37748616279867325</v>
      </c>
      <c r="BN28">
        <v>0.68999744748722536</v>
      </c>
      <c r="BO28">
        <v>1.1450986307737767</v>
      </c>
      <c r="BP28">
        <v>0.49402770057281165</v>
      </c>
      <c r="BQ28">
        <v>0.67539744486544517</v>
      </c>
      <c r="BR28">
        <v>0.72476655907542198</v>
      </c>
      <c r="BS28">
        <v>0.877977045849333</v>
      </c>
      <c r="BT28">
        <v>0.50257588631600325</v>
      </c>
    </row>
    <row r="29" spans="1:72" x14ac:dyDescent="0.3">
      <c r="A29" t="s">
        <v>91</v>
      </c>
      <c r="B29" s="10" t="s">
        <v>553</v>
      </c>
      <c r="C29" t="s">
        <v>61</v>
      </c>
      <c r="D29" t="s">
        <v>67</v>
      </c>
      <c r="E29" t="s">
        <v>63</v>
      </c>
      <c r="F29" t="s">
        <v>1206</v>
      </c>
      <c r="G29" s="15">
        <v>38.200000000000003</v>
      </c>
      <c r="H29" t="s">
        <v>65</v>
      </c>
      <c r="I29" t="s">
        <v>65</v>
      </c>
      <c r="J29" t="s">
        <v>65</v>
      </c>
      <c r="K29" t="s">
        <v>65</v>
      </c>
      <c r="L29">
        <v>1110.8852282337111</v>
      </c>
      <c r="M29">
        <v>3817.066859361214</v>
      </c>
      <c r="N29">
        <v>3621.3497797886125</v>
      </c>
      <c r="O29">
        <v>2377.5636104077425</v>
      </c>
      <c r="P29">
        <v>11.252661729272683</v>
      </c>
      <c r="Q29">
        <v>2458.7520580439782</v>
      </c>
      <c r="R29">
        <v>77.612681690589667</v>
      </c>
      <c r="S29">
        <v>11.544642601459069</v>
      </c>
      <c r="T29">
        <v>20.741897385900888</v>
      </c>
      <c r="U29">
        <v>351.89752853592279</v>
      </c>
      <c r="V29">
        <v>192.66919605096149</v>
      </c>
      <c r="W29">
        <v>2059.0229588490429</v>
      </c>
      <c r="X29">
        <v>86.524386095188291</v>
      </c>
      <c r="Y29">
        <v>15.522648550746496</v>
      </c>
      <c r="Z29">
        <v>0.84688336548507492</v>
      </c>
      <c r="AA29">
        <v>0.57940969621782257</v>
      </c>
      <c r="AB29">
        <v>0.53301582090479405</v>
      </c>
      <c r="AC29">
        <v>1.0337291973797087</v>
      </c>
      <c r="AD29">
        <v>0.91406168333932636</v>
      </c>
      <c r="AE29">
        <v>45.884976034102159</v>
      </c>
      <c r="AF29">
        <v>0.77385843921036945</v>
      </c>
      <c r="AG29">
        <v>0.61588385651888156</v>
      </c>
      <c r="AH29">
        <v>22.702585690440134</v>
      </c>
      <c r="AI29">
        <v>35.2745829692469</v>
      </c>
      <c r="AJ29">
        <v>12.763635224602853</v>
      </c>
      <c r="AK29">
        <v>1.7350543656716229</v>
      </c>
      <c r="AL29">
        <v>9.4449024263818391</v>
      </c>
      <c r="AM29">
        <v>0.64786183062931568</v>
      </c>
      <c r="AN29">
        <v>41.982738010438354</v>
      </c>
      <c r="AO29">
        <v>48.841197863325007</v>
      </c>
      <c r="AP29">
        <v>0.79907449299984434</v>
      </c>
      <c r="AQ29">
        <v>24.179555179571373</v>
      </c>
      <c r="AR29">
        <v>0.71257312197552214</v>
      </c>
      <c r="AS29">
        <v>24.398503390122311</v>
      </c>
      <c r="AT29">
        <v>88.052859271523957</v>
      </c>
      <c r="AU29">
        <v>16.065468410445408</v>
      </c>
      <c r="AV29">
        <v>21.001553502492182</v>
      </c>
      <c r="AW29">
        <v>0.66509101455093234</v>
      </c>
      <c r="AX29">
        <v>0.47976617747049005</v>
      </c>
      <c r="AY29">
        <v>11.176364691868022</v>
      </c>
      <c r="AZ29">
        <v>56.495404181189514</v>
      </c>
      <c r="BA29">
        <v>0.62844732964636629</v>
      </c>
      <c r="BB29">
        <v>0.83160298104926533</v>
      </c>
      <c r="BC29">
        <v>0.68263493937270292</v>
      </c>
      <c r="BD29">
        <v>1.2294481960572352</v>
      </c>
      <c r="BE29">
        <v>0.86620326758448707</v>
      </c>
      <c r="BF29">
        <v>0.62396756578439483</v>
      </c>
      <c r="BG29">
        <v>0.70936256440239331</v>
      </c>
      <c r="BH29">
        <v>0.7953757558699377</v>
      </c>
      <c r="BI29">
        <v>10.761324344980849</v>
      </c>
      <c r="BJ29">
        <v>1.0363859535447471</v>
      </c>
      <c r="BK29">
        <v>0.48107033100725705</v>
      </c>
      <c r="BL29">
        <v>1.4131172476574618</v>
      </c>
      <c r="BM29">
        <v>0.37748616279867325</v>
      </c>
      <c r="BN29">
        <v>10.02526403324088</v>
      </c>
      <c r="BO29">
        <v>1.1450986307737767</v>
      </c>
      <c r="BP29">
        <v>0.49402770057281165</v>
      </c>
      <c r="BQ29">
        <v>0.67539744486544517</v>
      </c>
      <c r="BR29">
        <v>0.72476655907542198</v>
      </c>
      <c r="BS29">
        <v>0.877977045849333</v>
      </c>
      <c r="BT29">
        <v>0.50257588631600325</v>
      </c>
    </row>
    <row r="30" spans="1:72" x14ac:dyDescent="0.3">
      <c r="A30" t="s">
        <v>92</v>
      </c>
      <c r="B30" s="10" t="s">
        <v>553</v>
      </c>
      <c r="C30" t="s">
        <v>61</v>
      </c>
      <c r="D30" t="s">
        <v>67</v>
      </c>
      <c r="E30" t="s">
        <v>63</v>
      </c>
      <c r="F30" t="s">
        <v>1208</v>
      </c>
      <c r="G30" s="15">
        <v>26.23</v>
      </c>
      <c r="H30" t="s">
        <v>65</v>
      </c>
      <c r="I30" t="s">
        <v>65</v>
      </c>
      <c r="J30" t="s">
        <v>65</v>
      </c>
      <c r="K30" t="s">
        <v>65</v>
      </c>
      <c r="L30">
        <v>1287.0290997994343</v>
      </c>
      <c r="M30">
        <v>2630.5290669986484</v>
      </c>
      <c r="N30">
        <v>1796.2727663299572</v>
      </c>
      <c r="O30">
        <v>2493.9776481458948</v>
      </c>
      <c r="P30">
        <v>144.98565241504085</v>
      </c>
      <c r="Q30">
        <v>6876.3432314941792</v>
      </c>
      <c r="R30">
        <v>1465.869812824373</v>
      </c>
      <c r="S30">
        <v>653.95521830376276</v>
      </c>
      <c r="T30">
        <v>20.741897385900888</v>
      </c>
      <c r="U30">
        <v>487.93645378813648</v>
      </c>
      <c r="V30">
        <v>771.02438000731934</v>
      </c>
      <c r="W30">
        <v>509.18143337298471</v>
      </c>
      <c r="X30">
        <v>768.37844439253308</v>
      </c>
      <c r="Y30">
        <v>15.904778796100665</v>
      </c>
      <c r="Z30">
        <v>12.869806960974145</v>
      </c>
      <c r="AA30">
        <v>1.4748684024326213</v>
      </c>
      <c r="AB30">
        <v>2.2134651552923139</v>
      </c>
      <c r="AC30">
        <v>5.4290960212852957</v>
      </c>
      <c r="AD30">
        <v>2.9162132446695765</v>
      </c>
      <c r="AE30">
        <v>20.052875714430527</v>
      </c>
      <c r="AF30">
        <v>0.77385843921036945</v>
      </c>
      <c r="AG30">
        <v>2.0185379202331468</v>
      </c>
      <c r="AH30">
        <v>10.898743220657254</v>
      </c>
      <c r="AI30">
        <v>24.493836238990252</v>
      </c>
      <c r="AJ30">
        <v>13.952098271612503</v>
      </c>
      <c r="AK30">
        <v>1.7350543656716229</v>
      </c>
      <c r="AL30">
        <v>6.2712152353995583</v>
      </c>
      <c r="AM30">
        <v>1.7902740525945213</v>
      </c>
      <c r="AN30">
        <v>14.898006355631203</v>
      </c>
      <c r="AO30">
        <v>27.619753963833851</v>
      </c>
      <c r="AP30">
        <v>9.1439797540999788</v>
      </c>
      <c r="AQ30">
        <v>19.54577358604077</v>
      </c>
      <c r="AR30">
        <v>0.71257312197552214</v>
      </c>
      <c r="AS30">
        <v>16.273318083370686</v>
      </c>
      <c r="AT30">
        <v>44.465278992378089</v>
      </c>
      <c r="AU30">
        <v>10.459182421650196</v>
      </c>
      <c r="AV30">
        <v>21.804008641350411</v>
      </c>
      <c r="AW30">
        <v>0.66509101455093234</v>
      </c>
      <c r="AX30">
        <v>1.6889526045798586</v>
      </c>
      <c r="AY30">
        <v>11.273088925776831</v>
      </c>
      <c r="AZ30">
        <v>38.097690626024054</v>
      </c>
      <c r="BA30">
        <v>0.62844732964636629</v>
      </c>
      <c r="BB30">
        <v>2.145094709656743</v>
      </c>
      <c r="BC30">
        <v>10.11136300202193</v>
      </c>
      <c r="BD30">
        <v>2.9206520679242325</v>
      </c>
      <c r="BE30">
        <v>1.7723180190165175</v>
      </c>
      <c r="BF30">
        <v>3.290474713479973</v>
      </c>
      <c r="BG30">
        <v>0.88670320550299164</v>
      </c>
      <c r="BH30">
        <v>1.5289550193987846</v>
      </c>
      <c r="BI30">
        <v>9.4189149526381826</v>
      </c>
      <c r="BJ30">
        <v>1.0363859535447471</v>
      </c>
      <c r="BK30">
        <v>3.42560481177971</v>
      </c>
      <c r="BL30">
        <v>1.4131172476574618</v>
      </c>
      <c r="BM30">
        <v>10.674058716833771</v>
      </c>
      <c r="BN30">
        <v>9.11286813757971</v>
      </c>
      <c r="BO30">
        <v>1.1450986307737767</v>
      </c>
      <c r="BP30">
        <v>3.2928419349213294</v>
      </c>
      <c r="BQ30">
        <v>3.5538866340079975</v>
      </c>
      <c r="BR30">
        <v>3.4429910048414354</v>
      </c>
      <c r="BS30">
        <v>1.4954706336157222</v>
      </c>
      <c r="BT30">
        <v>2.3152013312646815</v>
      </c>
    </row>
    <row r="31" spans="1:72" x14ac:dyDescent="0.3">
      <c r="A31" t="s">
        <v>93</v>
      </c>
      <c r="B31" s="10" t="s">
        <v>553</v>
      </c>
      <c r="C31" t="s">
        <v>61</v>
      </c>
      <c r="D31" t="s">
        <v>62</v>
      </c>
      <c r="E31" t="s">
        <v>63</v>
      </c>
      <c r="F31" t="s">
        <v>1206</v>
      </c>
      <c r="G31" s="15" t="s">
        <v>64</v>
      </c>
      <c r="H31" t="s">
        <v>65</v>
      </c>
      <c r="I31" t="s">
        <v>65</v>
      </c>
      <c r="J31" t="s">
        <v>65</v>
      </c>
      <c r="K31" t="s">
        <v>65</v>
      </c>
      <c r="L31">
        <v>2160.5267224559234</v>
      </c>
      <c r="M31">
        <v>5153.6386655810111</v>
      </c>
      <c r="N31">
        <v>5098.2008884379111</v>
      </c>
      <c r="O31">
        <v>5305.4413993002163</v>
      </c>
      <c r="P31">
        <v>11.252661729272683</v>
      </c>
      <c r="Q31">
        <v>216.3778606309622</v>
      </c>
      <c r="R31">
        <v>572.47702465240616</v>
      </c>
      <c r="S31">
        <v>2800.5841296276608</v>
      </c>
      <c r="T31">
        <v>20.741897385900888</v>
      </c>
      <c r="U31">
        <v>3202.1414727998463</v>
      </c>
      <c r="V31">
        <v>1211.6645322888769</v>
      </c>
      <c r="W31">
        <v>2742.0449588403922</v>
      </c>
      <c r="X31">
        <v>1054.9981412858658</v>
      </c>
      <c r="Y31">
        <v>19.942599989757376</v>
      </c>
      <c r="Z31">
        <v>11.586920005563821</v>
      </c>
      <c r="AA31">
        <v>0.57940969621782257</v>
      </c>
      <c r="AB31">
        <v>3.3753660539297408</v>
      </c>
      <c r="AC31">
        <v>4.0850936233161752</v>
      </c>
      <c r="AD31">
        <v>3.3316811814357221</v>
      </c>
      <c r="AE31">
        <v>40.349110585845651</v>
      </c>
      <c r="AF31">
        <v>0.77385843921036945</v>
      </c>
      <c r="AG31">
        <v>0.61588385651888156</v>
      </c>
      <c r="AH31">
        <v>21.531443581935662</v>
      </c>
      <c r="AI31">
        <v>46.270385376440451</v>
      </c>
      <c r="AJ31">
        <v>30.822954449561802</v>
      </c>
      <c r="AK31">
        <v>1.7350543656716229</v>
      </c>
      <c r="AL31">
        <v>11.202437706041927</v>
      </c>
      <c r="AM31">
        <v>0.64786183062931568</v>
      </c>
      <c r="AN31">
        <v>42.091764016730444</v>
      </c>
      <c r="AO31">
        <v>52.214132014128637</v>
      </c>
      <c r="AP31">
        <v>18.624754668246485</v>
      </c>
      <c r="AQ31">
        <v>30.369496658537035</v>
      </c>
      <c r="AR31">
        <v>0.71257312197552214</v>
      </c>
      <c r="AS31">
        <v>26.501093384734187</v>
      </c>
      <c r="AT31">
        <v>84.293502261345679</v>
      </c>
      <c r="AU31">
        <v>27.286776361259548</v>
      </c>
      <c r="AV31">
        <v>32.856726758795624</v>
      </c>
      <c r="AW31">
        <v>0.66509101455093234</v>
      </c>
      <c r="AX31">
        <v>0.47976617747049005</v>
      </c>
      <c r="AY31">
        <v>18.674844701228668</v>
      </c>
      <c r="AZ31">
        <v>58.417826723874775</v>
      </c>
      <c r="BA31">
        <v>0.62844732964636629</v>
      </c>
      <c r="BB31">
        <v>0.83160298104926533</v>
      </c>
      <c r="BC31">
        <v>8.2069339785464983</v>
      </c>
      <c r="BD31">
        <v>1.2294481960572352</v>
      </c>
      <c r="BE31">
        <v>0.86620326758448707</v>
      </c>
      <c r="BF31">
        <v>0.62396756578439483</v>
      </c>
      <c r="BG31">
        <v>0.70936256440239331</v>
      </c>
      <c r="BH31">
        <v>0.7953757558699377</v>
      </c>
      <c r="BI31">
        <v>19.244849677102025</v>
      </c>
      <c r="BJ31">
        <v>1.0363859535447471</v>
      </c>
      <c r="BK31">
        <v>5.2351845923690581</v>
      </c>
      <c r="BL31">
        <v>1.4131172476574618</v>
      </c>
      <c r="BM31">
        <v>14.845839134779794</v>
      </c>
      <c r="BN31">
        <v>17.451275237742621</v>
      </c>
      <c r="BO31">
        <v>1.1450986307737767</v>
      </c>
      <c r="BP31">
        <v>8.2723234296021442</v>
      </c>
      <c r="BQ31">
        <v>0.67539744486544517</v>
      </c>
      <c r="BR31">
        <v>6.5156457642336516</v>
      </c>
      <c r="BS31">
        <v>2.7537333748814636</v>
      </c>
      <c r="BT31">
        <v>5.0730698724947922</v>
      </c>
    </row>
    <row r="32" spans="1:72" x14ac:dyDescent="0.3">
      <c r="A32" t="s">
        <v>94</v>
      </c>
      <c r="B32" s="10" t="s">
        <v>553</v>
      </c>
      <c r="C32" t="s">
        <v>61</v>
      </c>
      <c r="D32" t="s">
        <v>67</v>
      </c>
      <c r="E32" t="s">
        <v>63</v>
      </c>
      <c r="F32" t="s">
        <v>1204</v>
      </c>
      <c r="G32" s="15" t="s">
        <v>64</v>
      </c>
      <c r="H32" t="s">
        <v>65</v>
      </c>
      <c r="I32" t="s">
        <v>65</v>
      </c>
      <c r="J32" t="s">
        <v>65</v>
      </c>
      <c r="K32" t="s">
        <v>65</v>
      </c>
      <c r="L32">
        <v>406.17738718940092</v>
      </c>
      <c r="M32">
        <v>851.3271357593311</v>
      </c>
      <c r="N32">
        <v>2322.7584670700162</v>
      </c>
      <c r="O32">
        <v>1358.5329546797936</v>
      </c>
      <c r="P32">
        <v>184.60558305202863</v>
      </c>
      <c r="Q32">
        <v>536.80549039230527</v>
      </c>
      <c r="R32">
        <v>990.28763480014379</v>
      </c>
      <c r="S32">
        <v>1056.7615682481082</v>
      </c>
      <c r="T32">
        <v>20.741897385900888</v>
      </c>
      <c r="U32">
        <v>610.29249928216223</v>
      </c>
      <c r="V32">
        <v>709.96545999616319</v>
      </c>
      <c r="W32">
        <v>233.6545626120718</v>
      </c>
      <c r="X32">
        <v>584.70705839406935</v>
      </c>
      <c r="Y32">
        <v>7.7718260239566685</v>
      </c>
      <c r="Z32">
        <v>4.579410933837667</v>
      </c>
      <c r="AA32">
        <v>0.57940969621782257</v>
      </c>
      <c r="AB32">
        <v>3.5620746259856899</v>
      </c>
      <c r="AC32">
        <v>2.5451195317370692</v>
      </c>
      <c r="AD32">
        <v>1.226921125351695</v>
      </c>
      <c r="AE32">
        <v>17.259793025876835</v>
      </c>
      <c r="AF32">
        <v>0.77385843921036945</v>
      </c>
      <c r="AG32">
        <v>0.61588385651888156</v>
      </c>
      <c r="AH32">
        <v>7.7610067115375143</v>
      </c>
      <c r="AI32">
        <v>14.376539562814981</v>
      </c>
      <c r="AJ32">
        <v>10.68652862351956</v>
      </c>
      <c r="AK32">
        <v>1.7350543656716229</v>
      </c>
      <c r="AL32">
        <v>3.9858174863867482</v>
      </c>
      <c r="AM32">
        <v>0.64786183062931568</v>
      </c>
      <c r="AN32">
        <v>12.970720118020216</v>
      </c>
      <c r="AO32">
        <v>15.377201824242363</v>
      </c>
      <c r="AP32">
        <v>6.320202574746375</v>
      </c>
      <c r="AQ32">
        <v>10.7139663564404</v>
      </c>
      <c r="AR32">
        <v>0.71257312197552214</v>
      </c>
      <c r="AS32">
        <v>8.6020710180460824</v>
      </c>
      <c r="AT32">
        <v>25.197208057475176</v>
      </c>
      <c r="AU32">
        <v>8.2991965989418848</v>
      </c>
      <c r="AV32">
        <v>10.714012758317866</v>
      </c>
      <c r="AW32">
        <v>0.66509101455093234</v>
      </c>
      <c r="AX32">
        <v>1.1023310985742678</v>
      </c>
      <c r="AY32">
        <v>6.8760277104407681</v>
      </c>
      <c r="AZ32">
        <v>20.584817288480512</v>
      </c>
      <c r="BA32">
        <v>0.62844732964636629</v>
      </c>
      <c r="BB32">
        <v>1.3037622119633381</v>
      </c>
      <c r="BC32">
        <v>1.168133537640333</v>
      </c>
      <c r="BD32">
        <v>1.2294481960572352</v>
      </c>
      <c r="BE32">
        <v>0.86620326758448707</v>
      </c>
      <c r="BF32">
        <v>0.62396756578439483</v>
      </c>
      <c r="BG32">
        <v>0.70936256440239331</v>
      </c>
      <c r="BH32">
        <v>0.7953757558699377</v>
      </c>
      <c r="BI32">
        <v>2.052404892502552</v>
      </c>
      <c r="BJ32">
        <v>1.0363859535447471</v>
      </c>
      <c r="BK32">
        <v>0.60133791375907131</v>
      </c>
      <c r="BL32">
        <v>1.4131172476574618</v>
      </c>
      <c r="BM32">
        <v>2.1921747407550343</v>
      </c>
      <c r="BN32">
        <v>2.576415239268453</v>
      </c>
      <c r="BO32">
        <v>1.1450986307737767</v>
      </c>
      <c r="BP32">
        <v>1.2494444136020044</v>
      </c>
      <c r="BQ32">
        <v>0.67539744486544517</v>
      </c>
      <c r="BR32">
        <v>0.72476655907542198</v>
      </c>
      <c r="BS32">
        <v>0.877977045849333</v>
      </c>
      <c r="BT32">
        <v>0.6387413476263113</v>
      </c>
    </row>
    <row r="33" spans="1:72" x14ac:dyDescent="0.3">
      <c r="A33" t="s">
        <v>95</v>
      </c>
      <c r="B33" s="10" t="s">
        <v>553</v>
      </c>
      <c r="C33" t="s">
        <v>61</v>
      </c>
      <c r="D33" t="s">
        <v>67</v>
      </c>
      <c r="E33" t="s">
        <v>63</v>
      </c>
      <c r="F33" t="s">
        <v>1204</v>
      </c>
      <c r="G33" s="15">
        <v>29.41</v>
      </c>
      <c r="H33" t="s">
        <v>65</v>
      </c>
      <c r="I33" t="s">
        <v>65</v>
      </c>
      <c r="J33" t="s">
        <v>65</v>
      </c>
      <c r="K33" t="s">
        <v>65</v>
      </c>
      <c r="L33">
        <v>2679.2687129423366</v>
      </c>
      <c r="M33">
        <v>7121.2048282616806</v>
      </c>
      <c r="N33">
        <v>21699.792247743604</v>
      </c>
      <c r="O33">
        <v>18678.998484649586</v>
      </c>
      <c r="P33">
        <v>11.252661729272683</v>
      </c>
      <c r="Q33">
        <v>2816.6876811224238</v>
      </c>
      <c r="R33">
        <v>6298.3336326864501</v>
      </c>
      <c r="S33">
        <v>11.544642601459069</v>
      </c>
      <c r="T33">
        <v>20.741897385900888</v>
      </c>
      <c r="U33">
        <v>40.387831540764829</v>
      </c>
      <c r="V33">
        <v>9.4044026867673569</v>
      </c>
      <c r="W33">
        <v>12.162014629924309</v>
      </c>
      <c r="X33">
        <v>2219.2623884515838</v>
      </c>
      <c r="Y33">
        <v>59.322691897824072</v>
      </c>
      <c r="Z33">
        <v>19.448700307015383</v>
      </c>
      <c r="AA33">
        <v>0.57940969621782257</v>
      </c>
      <c r="AB33">
        <v>0.53301582090479405</v>
      </c>
      <c r="AC33">
        <v>1.0337291973797087</v>
      </c>
      <c r="AD33">
        <v>0.91406168333932636</v>
      </c>
      <c r="AE33">
        <v>68.114165508795622</v>
      </c>
      <c r="AF33">
        <v>0.77385843921036945</v>
      </c>
      <c r="AG33">
        <v>0.61588385651888156</v>
      </c>
      <c r="AH33">
        <v>29.65901586533122</v>
      </c>
      <c r="AI33">
        <v>53.786234356441589</v>
      </c>
      <c r="AJ33">
        <v>21.79108923817202</v>
      </c>
      <c r="AK33">
        <v>1.7350543656716229</v>
      </c>
      <c r="AL33">
        <v>39.921655913369165</v>
      </c>
      <c r="AM33">
        <v>0.64786183062931568</v>
      </c>
      <c r="AN33">
        <v>51.500588402874072</v>
      </c>
      <c r="AO33">
        <v>67.24213864697677</v>
      </c>
      <c r="AP33">
        <v>0.79907449299984434</v>
      </c>
      <c r="AQ33">
        <v>17.818960889726004</v>
      </c>
      <c r="AR33">
        <v>0.71257312197552214</v>
      </c>
      <c r="AS33">
        <v>43.647852518552888</v>
      </c>
      <c r="AT33">
        <v>118.02207075629971</v>
      </c>
      <c r="AU33">
        <v>14.886822823089298</v>
      </c>
      <c r="AV33">
        <v>20.765636611641256</v>
      </c>
      <c r="AW33">
        <v>0.66509101455093234</v>
      </c>
      <c r="AX33">
        <v>0.47976617747049005</v>
      </c>
      <c r="AY33">
        <v>22.409301184012168</v>
      </c>
      <c r="AZ33">
        <v>48.132226588995238</v>
      </c>
      <c r="BA33">
        <v>0.62844732964636629</v>
      </c>
      <c r="BB33">
        <v>0.83160298104926533</v>
      </c>
      <c r="BC33">
        <v>25.168540776360167</v>
      </c>
      <c r="BD33">
        <v>1.2294481960572352</v>
      </c>
      <c r="BE33">
        <v>0.86620326758448707</v>
      </c>
      <c r="BF33">
        <v>0.62396756578439483</v>
      </c>
      <c r="BG33">
        <v>0.70936256440239331</v>
      </c>
      <c r="BH33">
        <v>0.7953757558699377</v>
      </c>
      <c r="BI33">
        <v>27.370069421244253</v>
      </c>
      <c r="BJ33">
        <v>1.0363859535447471</v>
      </c>
      <c r="BK33">
        <v>0.48107033100725705</v>
      </c>
      <c r="BL33">
        <v>1.4131172476574618</v>
      </c>
      <c r="BM33">
        <v>34.677274256597585</v>
      </c>
      <c r="BN33">
        <v>26.794651314470247</v>
      </c>
      <c r="BO33">
        <v>1.1450986307737767</v>
      </c>
      <c r="BP33">
        <v>0.49402770057281165</v>
      </c>
      <c r="BQ33">
        <v>0.67539744486544517</v>
      </c>
      <c r="BR33">
        <v>0.72476655907542198</v>
      </c>
      <c r="BS33">
        <v>0.877977045849333</v>
      </c>
      <c r="BT33">
        <v>0.50257588631600325</v>
      </c>
    </row>
    <row r="34" spans="1:72" x14ac:dyDescent="0.3">
      <c r="A34" t="s">
        <v>96</v>
      </c>
      <c r="B34" s="10" t="s">
        <v>553</v>
      </c>
      <c r="C34" t="s">
        <v>61</v>
      </c>
      <c r="D34" t="s">
        <v>62</v>
      </c>
      <c r="E34" t="s">
        <v>63</v>
      </c>
      <c r="F34" t="s">
        <v>1204</v>
      </c>
      <c r="G34" s="15">
        <v>25.9</v>
      </c>
      <c r="H34" t="s">
        <v>65</v>
      </c>
      <c r="I34" t="s">
        <v>65</v>
      </c>
      <c r="J34" t="s">
        <v>65</v>
      </c>
      <c r="K34" t="s">
        <v>65</v>
      </c>
      <c r="L34">
        <v>725.06065966476763</v>
      </c>
      <c r="M34">
        <v>6583.5548443673924</v>
      </c>
      <c r="N34">
        <v>14020.446835303526</v>
      </c>
      <c r="O34">
        <v>9653.6797915321476</v>
      </c>
      <c r="P34">
        <v>631.53346294008463</v>
      </c>
      <c r="Q34">
        <v>94.854872310386483</v>
      </c>
      <c r="R34">
        <v>2073.9501260967163</v>
      </c>
      <c r="S34">
        <v>2819.4082482136346</v>
      </c>
      <c r="T34">
        <v>20.741897385900888</v>
      </c>
      <c r="U34">
        <v>1213.5760680058602</v>
      </c>
      <c r="V34">
        <v>2558.663305307196</v>
      </c>
      <c r="W34">
        <v>976.02149250206082</v>
      </c>
      <c r="X34">
        <v>1392.5866712671186</v>
      </c>
      <c r="Y34">
        <v>52.296474252874596</v>
      </c>
      <c r="Z34">
        <v>34.202926249770726</v>
      </c>
      <c r="AA34">
        <v>0.57940969621782257</v>
      </c>
      <c r="AB34">
        <v>9.896045676165766</v>
      </c>
      <c r="AC34">
        <v>28.429726904707845</v>
      </c>
      <c r="AD34">
        <v>11.277040178261357</v>
      </c>
      <c r="AE34">
        <v>199.7817245754778</v>
      </c>
      <c r="AF34">
        <v>0.77385843921036945</v>
      </c>
      <c r="AG34">
        <v>0.61588385651888156</v>
      </c>
      <c r="AH34">
        <v>143.3223599414205</v>
      </c>
      <c r="AI34">
        <v>278.07494771533584</v>
      </c>
      <c r="AJ34">
        <v>150.78665312639458</v>
      </c>
      <c r="AK34">
        <v>1.7350543656716229</v>
      </c>
      <c r="AL34">
        <v>45.139824652644897</v>
      </c>
      <c r="AM34">
        <v>14.100855409773493</v>
      </c>
      <c r="AN34">
        <v>234.92216804772374</v>
      </c>
      <c r="AO34">
        <v>371.68773661410762</v>
      </c>
      <c r="AP34">
        <v>125.43921827645445</v>
      </c>
      <c r="AQ34">
        <v>169.35642217506873</v>
      </c>
      <c r="AR34">
        <v>0.71257312197552214</v>
      </c>
      <c r="AS34">
        <v>134.62461013886428</v>
      </c>
      <c r="AT34">
        <v>739.34543908818478</v>
      </c>
      <c r="AU34">
        <v>178.05737503163076</v>
      </c>
      <c r="AV34">
        <v>231.84786012794112</v>
      </c>
      <c r="AW34">
        <v>0.66509101455093234</v>
      </c>
      <c r="AX34">
        <v>48.215036148557544</v>
      </c>
      <c r="AY34">
        <v>77.798833046565278</v>
      </c>
      <c r="AZ34">
        <v>498.97435682595489</v>
      </c>
      <c r="BA34">
        <v>0.62844732964636629</v>
      </c>
      <c r="BB34">
        <v>45.961650055433957</v>
      </c>
      <c r="BC34">
        <v>13.23266562400034</v>
      </c>
      <c r="BD34">
        <v>1.2294481960572352</v>
      </c>
      <c r="BE34">
        <v>0.86620326758448707</v>
      </c>
      <c r="BF34">
        <v>0.62396756578439483</v>
      </c>
      <c r="BG34">
        <v>0.70936256440239331</v>
      </c>
      <c r="BH34">
        <v>0.7953757558699377</v>
      </c>
      <c r="BI34">
        <v>45.875052447133491</v>
      </c>
      <c r="BJ34">
        <v>1.0363859535447471</v>
      </c>
      <c r="BK34">
        <v>45.178773601355132</v>
      </c>
      <c r="BL34">
        <v>1.4131172476574618</v>
      </c>
      <c r="BM34">
        <v>32.690523108333224</v>
      </c>
      <c r="BN34">
        <v>93.979566782470542</v>
      </c>
      <c r="BO34">
        <v>21.066606046261636</v>
      </c>
      <c r="BP34">
        <v>47.387239388300621</v>
      </c>
      <c r="BQ34">
        <v>9.284149560917907</v>
      </c>
      <c r="BR34">
        <v>48.932915046349315</v>
      </c>
      <c r="BS34">
        <v>29.222615546308081</v>
      </c>
      <c r="BT34">
        <v>58.827724620969192</v>
      </c>
    </row>
    <row r="35" spans="1:72" x14ac:dyDescent="0.3">
      <c r="A35" t="s">
        <v>97</v>
      </c>
      <c r="B35" s="10" t="s">
        <v>553</v>
      </c>
      <c r="C35" t="s">
        <v>61</v>
      </c>
      <c r="D35" t="s">
        <v>62</v>
      </c>
      <c r="E35" t="s">
        <v>63</v>
      </c>
      <c r="F35" t="s">
        <v>1202</v>
      </c>
      <c r="G35" s="15">
        <v>32.6</v>
      </c>
      <c r="H35" t="s">
        <v>65</v>
      </c>
      <c r="I35" t="s">
        <v>65</v>
      </c>
      <c r="J35" t="s">
        <v>65</v>
      </c>
      <c r="K35" t="s">
        <v>65</v>
      </c>
      <c r="L35">
        <v>5344.1429869587473</v>
      </c>
      <c r="M35">
        <v>7962.8926027123562</v>
      </c>
      <c r="N35">
        <v>11810.234793038961</v>
      </c>
      <c r="O35">
        <v>8041.3005660599911</v>
      </c>
      <c r="P35">
        <v>11.252661729272683</v>
      </c>
      <c r="Q35">
        <v>309.61011800394141</v>
      </c>
      <c r="R35">
        <v>829.96750938187995</v>
      </c>
      <c r="S35">
        <v>2477.0691191534738</v>
      </c>
      <c r="T35">
        <v>20.741897385900888</v>
      </c>
      <c r="U35">
        <v>1948.2971365977248</v>
      </c>
      <c r="V35">
        <v>806.17801652142089</v>
      </c>
      <c r="W35">
        <v>2290.8532381333434</v>
      </c>
      <c r="X35">
        <v>691.01026165460485</v>
      </c>
      <c r="Y35">
        <v>73.200133227496877</v>
      </c>
      <c r="Z35">
        <v>61.910255384312798</v>
      </c>
      <c r="AA35">
        <v>10.481317382935979</v>
      </c>
      <c r="AB35">
        <v>33.831388998159568</v>
      </c>
      <c r="AC35">
        <v>36.043234430098771</v>
      </c>
      <c r="AD35">
        <v>18.354724153191249</v>
      </c>
      <c r="AE35">
        <v>163.88768611528678</v>
      </c>
      <c r="AF35">
        <v>0.77385843921036945</v>
      </c>
      <c r="AG35">
        <v>8.8533578091852938</v>
      </c>
      <c r="AH35">
        <v>83.142412958878325</v>
      </c>
      <c r="AI35">
        <v>180.33177174447519</v>
      </c>
      <c r="AJ35">
        <v>82.321158944351566</v>
      </c>
      <c r="AK35">
        <v>1.7350543656716229</v>
      </c>
      <c r="AL35">
        <v>39.85600681380744</v>
      </c>
      <c r="AM35">
        <v>10.655124453841724</v>
      </c>
      <c r="AN35">
        <v>130.95745241574059</v>
      </c>
      <c r="AO35">
        <v>175.30372966043353</v>
      </c>
      <c r="AP35">
        <v>51.308012679301484</v>
      </c>
      <c r="AQ35">
        <v>91.100196673176072</v>
      </c>
      <c r="AR35">
        <v>0.71257312197552214</v>
      </c>
      <c r="AS35">
        <v>98.550024845811279</v>
      </c>
      <c r="AT35">
        <v>317.51597668553927</v>
      </c>
      <c r="AU35">
        <v>69.986005113867861</v>
      </c>
      <c r="AV35">
        <v>96.719223879234036</v>
      </c>
      <c r="AW35">
        <v>5.4771471922898618</v>
      </c>
      <c r="AX35">
        <v>15.37901739277034</v>
      </c>
      <c r="AY35">
        <v>53.439633072956916</v>
      </c>
      <c r="AZ35">
        <v>178.78391089366244</v>
      </c>
      <c r="BA35">
        <v>0.62844732964636629</v>
      </c>
      <c r="BB35">
        <v>12.187061605248738</v>
      </c>
      <c r="BC35">
        <v>12.715052922912657</v>
      </c>
      <c r="BD35">
        <v>5.3511368240632775</v>
      </c>
      <c r="BE35">
        <v>0.86620326758448707</v>
      </c>
      <c r="BF35">
        <v>4.7537824498798802</v>
      </c>
      <c r="BG35">
        <v>0.70936256440239331</v>
      </c>
      <c r="BH35">
        <v>0.7953757558699377</v>
      </c>
      <c r="BI35">
        <v>29.181916850475559</v>
      </c>
      <c r="BJ35">
        <v>1.0363859535447471</v>
      </c>
      <c r="BK35">
        <v>23.292452471936947</v>
      </c>
      <c r="BL35">
        <v>1.4131172476574618</v>
      </c>
      <c r="BM35">
        <v>22.003180755559928</v>
      </c>
      <c r="BN35">
        <v>29.57582499754141</v>
      </c>
      <c r="BO35">
        <v>1.1450986307737767</v>
      </c>
      <c r="BP35">
        <v>10.814129300776916</v>
      </c>
      <c r="BQ35">
        <v>13.443223338344172</v>
      </c>
      <c r="BR35">
        <v>21.013531884404106</v>
      </c>
      <c r="BS35">
        <v>5.3877699813147135</v>
      </c>
      <c r="BT35">
        <v>10.189297355961731</v>
      </c>
    </row>
    <row r="36" spans="1:72" x14ac:dyDescent="0.3">
      <c r="A36" t="s">
        <v>98</v>
      </c>
      <c r="B36" s="10" t="s">
        <v>553</v>
      </c>
      <c r="C36" t="s">
        <v>61</v>
      </c>
      <c r="D36" t="s">
        <v>62</v>
      </c>
      <c r="E36" t="s">
        <v>63</v>
      </c>
      <c r="F36" t="s">
        <v>1205</v>
      </c>
      <c r="G36" s="15">
        <v>23</v>
      </c>
      <c r="H36" t="s">
        <v>65</v>
      </c>
      <c r="I36" t="s">
        <v>65</v>
      </c>
      <c r="J36" t="s">
        <v>65</v>
      </c>
      <c r="K36" t="s">
        <v>65</v>
      </c>
      <c r="L36">
        <v>587.92445447237537</v>
      </c>
      <c r="M36">
        <v>2099.3020608112679</v>
      </c>
      <c r="N36">
        <v>4602.46144600757</v>
      </c>
      <c r="O36">
        <v>2771.0500379148066</v>
      </c>
      <c r="P36">
        <v>11.252661729272683</v>
      </c>
      <c r="Q36">
        <v>383.80562869530218</v>
      </c>
      <c r="R36">
        <v>264.72220541711704</v>
      </c>
      <c r="S36">
        <v>238.79118792983473</v>
      </c>
      <c r="T36">
        <v>20.741897385900888</v>
      </c>
      <c r="U36">
        <v>294.88093863356971</v>
      </c>
      <c r="V36">
        <v>293.36896015855984</v>
      </c>
      <c r="W36">
        <v>151.09002573754165</v>
      </c>
      <c r="X36">
        <v>281.67647268970239</v>
      </c>
      <c r="Y36">
        <v>32.358318018685523</v>
      </c>
      <c r="Z36">
        <v>20.778338198642171</v>
      </c>
      <c r="AA36">
        <v>2.9506057776675925</v>
      </c>
      <c r="AB36">
        <v>10.214282950017607</v>
      </c>
      <c r="AC36">
        <v>12.216121793562399</v>
      </c>
      <c r="AD36">
        <v>12.357112428903344</v>
      </c>
      <c r="AE36">
        <v>77.966810037229379</v>
      </c>
      <c r="AF36">
        <v>3.3446747709700895</v>
      </c>
      <c r="AG36">
        <v>6.3254115641530353</v>
      </c>
      <c r="AH36">
        <v>44.411959964770453</v>
      </c>
      <c r="AI36">
        <v>89.467210274313729</v>
      </c>
      <c r="AJ36">
        <v>43.513673105895251</v>
      </c>
      <c r="AK36">
        <v>2.1688179570895283</v>
      </c>
      <c r="AL36">
        <v>25.122561030460194</v>
      </c>
      <c r="AM36">
        <v>10.274863524060137</v>
      </c>
      <c r="AN36">
        <v>63.198892650533594</v>
      </c>
      <c r="AO36">
        <v>106.3659825833347</v>
      </c>
      <c r="AP36">
        <v>30.381768238332469</v>
      </c>
      <c r="AQ36">
        <v>41.013334403973801</v>
      </c>
      <c r="AR36">
        <v>2.2298991339163057</v>
      </c>
      <c r="AS36">
        <v>49.109284152982589</v>
      </c>
      <c r="AT36">
        <v>170.82007906720963</v>
      </c>
      <c r="AU36">
        <v>42.145990577187902</v>
      </c>
      <c r="AV36">
        <v>53.97014285428213</v>
      </c>
      <c r="AW36">
        <v>2.6897964079085894</v>
      </c>
      <c r="AX36">
        <v>10.528161881178351</v>
      </c>
      <c r="AY36">
        <v>29.826265194215463</v>
      </c>
      <c r="AZ36">
        <v>106.27421485000907</v>
      </c>
      <c r="BA36">
        <v>2.4668293566913575</v>
      </c>
      <c r="BB36">
        <v>9.2482417708033928</v>
      </c>
      <c r="BC36">
        <v>11.19870452909748</v>
      </c>
      <c r="BD36">
        <v>2.7840274912537462</v>
      </c>
      <c r="BE36">
        <v>0.86620326758448707</v>
      </c>
      <c r="BF36">
        <v>4.6395025957546387</v>
      </c>
      <c r="BG36">
        <v>1.8885040484370543</v>
      </c>
      <c r="BH36">
        <v>0.7953757558699377</v>
      </c>
      <c r="BI36">
        <v>20.539970467379877</v>
      </c>
      <c r="BJ36">
        <v>1.0363859535447471</v>
      </c>
      <c r="BK36">
        <v>13.323397996878374</v>
      </c>
      <c r="BL36">
        <v>1.4131172476574618</v>
      </c>
      <c r="BM36">
        <v>15.069080218785849</v>
      </c>
      <c r="BN36">
        <v>20.3214233544265</v>
      </c>
      <c r="BO36">
        <v>4.6103178476085223</v>
      </c>
      <c r="BP36">
        <v>13.491751550843043</v>
      </c>
      <c r="BQ36">
        <v>4.6090855566996645</v>
      </c>
      <c r="BR36">
        <v>11.91981889804952</v>
      </c>
      <c r="BS36">
        <v>7.860411211828338</v>
      </c>
      <c r="BT36">
        <v>12.953380848666008</v>
      </c>
    </row>
    <row r="37" spans="1:72" x14ac:dyDescent="0.3">
      <c r="A37" t="s">
        <v>99</v>
      </c>
      <c r="B37" s="10" t="s">
        <v>553</v>
      </c>
      <c r="C37" t="s">
        <v>61</v>
      </c>
      <c r="D37" t="s">
        <v>67</v>
      </c>
      <c r="E37" t="s">
        <v>63</v>
      </c>
      <c r="F37" t="s">
        <v>1205</v>
      </c>
      <c r="G37" s="15">
        <v>23.3</v>
      </c>
      <c r="H37" t="s">
        <v>65</v>
      </c>
      <c r="I37" t="s">
        <v>65</v>
      </c>
      <c r="J37" t="s">
        <v>65</v>
      </c>
      <c r="K37" t="s">
        <v>65</v>
      </c>
      <c r="L37">
        <v>1254.5152481622745</v>
      </c>
      <c r="M37">
        <v>3914.6613106688942</v>
      </c>
      <c r="N37">
        <v>8481.1244548631803</v>
      </c>
      <c r="O37">
        <v>2019.739470326484</v>
      </c>
      <c r="P37">
        <v>11.252661729272683</v>
      </c>
      <c r="Q37">
        <v>1547.9525993606708</v>
      </c>
      <c r="R37">
        <v>768.31049770450443</v>
      </c>
      <c r="S37">
        <v>1338.4159089636569</v>
      </c>
      <c r="T37">
        <v>20.741897385900888</v>
      </c>
      <c r="U37">
        <v>3124.6185178446499</v>
      </c>
      <c r="V37">
        <v>793.80254859627348</v>
      </c>
      <c r="W37">
        <v>1633.256827149781</v>
      </c>
      <c r="X37">
        <v>1316.8780254071546</v>
      </c>
      <c r="Y37">
        <v>30.571043264098243</v>
      </c>
      <c r="Z37">
        <v>26.574647275686466</v>
      </c>
      <c r="AA37">
        <v>2.5585715654848529</v>
      </c>
      <c r="AB37">
        <v>5.6232322341019021</v>
      </c>
      <c r="AC37">
        <v>8.951154117350832</v>
      </c>
      <c r="AD37">
        <v>8.7565382502100295</v>
      </c>
      <c r="AE37">
        <v>60.033954246283059</v>
      </c>
      <c r="AF37">
        <v>0.77385843921036945</v>
      </c>
      <c r="AG37">
        <v>4.1010546962688368</v>
      </c>
      <c r="AH37">
        <v>30.441549129358364</v>
      </c>
      <c r="AI37">
        <v>62.460572599937827</v>
      </c>
      <c r="AJ37">
        <v>45.541989365423355</v>
      </c>
      <c r="AK37">
        <v>1.7350543656716229</v>
      </c>
      <c r="AL37">
        <v>20.908861685472768</v>
      </c>
      <c r="AM37">
        <v>5.784500637615773</v>
      </c>
      <c r="AN37">
        <v>41.096608117720564</v>
      </c>
      <c r="AO37">
        <v>69.671646614686836</v>
      </c>
      <c r="AP37">
        <v>28.263496984887226</v>
      </c>
      <c r="AQ37">
        <v>58.247114411602787</v>
      </c>
      <c r="AR37">
        <v>0.71257312197552214</v>
      </c>
      <c r="AS37">
        <v>43.083888623269317</v>
      </c>
      <c r="AT37">
        <v>112.33373353399573</v>
      </c>
      <c r="AU37">
        <v>37.337442516556564</v>
      </c>
      <c r="AV37">
        <v>58.462338562349757</v>
      </c>
      <c r="AW37">
        <v>0.66509101455093234</v>
      </c>
      <c r="AX37">
        <v>4.5800060459459013</v>
      </c>
      <c r="AY37">
        <v>34.212155526942972</v>
      </c>
      <c r="AZ37">
        <v>113.08174472953208</v>
      </c>
      <c r="BA37">
        <v>0.62844732964636629</v>
      </c>
      <c r="BB37">
        <v>6.7551684050072343</v>
      </c>
      <c r="BC37">
        <v>5.0047262681696747</v>
      </c>
      <c r="BD37">
        <v>1.2294481960572352</v>
      </c>
      <c r="BE37">
        <v>0.86620326758448707</v>
      </c>
      <c r="BF37">
        <v>0.62396756578439483</v>
      </c>
      <c r="BG37">
        <v>0.70936256440239331</v>
      </c>
      <c r="BH37">
        <v>0.7953757558699377</v>
      </c>
      <c r="BI37">
        <v>7.6687055870898515</v>
      </c>
      <c r="BJ37">
        <v>1.0363859535447471</v>
      </c>
      <c r="BK37">
        <v>3.7120929370171494</v>
      </c>
      <c r="BL37">
        <v>1.4131172476574618</v>
      </c>
      <c r="BM37">
        <v>7.4468114315468368</v>
      </c>
      <c r="BN37">
        <v>10.170320386805672</v>
      </c>
      <c r="BO37">
        <v>1.1450986307737767</v>
      </c>
      <c r="BP37">
        <v>10.258732799606326</v>
      </c>
      <c r="BQ37">
        <v>2.4612861061266367</v>
      </c>
      <c r="BR37">
        <v>2.9654742891851678</v>
      </c>
      <c r="BS37">
        <v>5.5092512799272821</v>
      </c>
      <c r="BT37">
        <v>6.9861711596102039</v>
      </c>
    </row>
    <row r="38" spans="1:72" x14ac:dyDescent="0.3">
      <c r="A38" t="s">
        <v>100</v>
      </c>
      <c r="B38" s="10" t="s">
        <v>553</v>
      </c>
      <c r="C38" t="s">
        <v>61</v>
      </c>
      <c r="D38" t="s">
        <v>67</v>
      </c>
      <c r="E38" t="s">
        <v>63</v>
      </c>
      <c r="F38" t="s">
        <v>1208</v>
      </c>
      <c r="G38" s="15">
        <v>29</v>
      </c>
      <c r="H38" t="s">
        <v>65</v>
      </c>
      <c r="I38" t="s">
        <v>65</v>
      </c>
      <c r="J38" t="s">
        <v>65</v>
      </c>
      <c r="K38" t="s">
        <v>65</v>
      </c>
      <c r="L38">
        <v>828.85325298166231</v>
      </c>
      <c r="M38">
        <v>3334.5732488522181</v>
      </c>
      <c r="N38">
        <v>4852.4398543623092</v>
      </c>
      <c r="O38">
        <v>2068.2442616241829</v>
      </c>
      <c r="P38">
        <v>11.252661729272683</v>
      </c>
      <c r="Q38">
        <v>354.97373809335721</v>
      </c>
      <c r="R38">
        <v>77.612681690589667</v>
      </c>
      <c r="S38">
        <v>9196.6650297025153</v>
      </c>
      <c r="T38">
        <v>20.741897385900888</v>
      </c>
      <c r="U38">
        <v>7197.1556263547582</v>
      </c>
      <c r="V38">
        <v>1635.0690322376006</v>
      </c>
      <c r="W38">
        <v>6319.7476490491654</v>
      </c>
      <c r="X38">
        <v>1481.8717760830398</v>
      </c>
      <c r="Y38">
        <v>31.029238838616703</v>
      </c>
      <c r="Z38">
        <v>21.598005597249578</v>
      </c>
      <c r="AA38">
        <v>0.57940969621782257</v>
      </c>
      <c r="AB38">
        <v>0.53301582090479405</v>
      </c>
      <c r="AC38">
        <v>1.0337291973797087</v>
      </c>
      <c r="AD38">
        <v>0.91406168333932636</v>
      </c>
      <c r="AE38">
        <v>50.781760327131188</v>
      </c>
      <c r="AF38">
        <v>0.77385843921036945</v>
      </c>
      <c r="AG38">
        <v>0.61588385651888156</v>
      </c>
      <c r="AH38">
        <v>24.185695185555861</v>
      </c>
      <c r="AI38">
        <v>62.950028541523942</v>
      </c>
      <c r="AJ38">
        <v>29.752194511196503</v>
      </c>
      <c r="AK38">
        <v>1.7350543656716229</v>
      </c>
      <c r="AL38">
        <v>0.83460956735022229</v>
      </c>
      <c r="AM38">
        <v>0.64786183062931568</v>
      </c>
      <c r="AN38">
        <v>33.319152106837784</v>
      </c>
      <c r="AO38">
        <v>76.712871767356717</v>
      </c>
      <c r="AP38">
        <v>16.528827859069597</v>
      </c>
      <c r="AQ38">
        <v>26.985881353562331</v>
      </c>
      <c r="AR38">
        <v>0.71257312197552214</v>
      </c>
      <c r="AS38">
        <v>49.149023424956106</v>
      </c>
      <c r="AT38">
        <v>111.80781903954636</v>
      </c>
      <c r="AU38">
        <v>18.167184673444158</v>
      </c>
      <c r="AV38">
        <v>36.472503130954159</v>
      </c>
      <c r="AW38">
        <v>0.66509101455093234</v>
      </c>
      <c r="AX38">
        <v>0.47976617747049005</v>
      </c>
      <c r="AY38">
        <v>29.443386093479049</v>
      </c>
      <c r="AZ38">
        <v>68.359126296536147</v>
      </c>
      <c r="BA38">
        <v>0.62844732964636629</v>
      </c>
      <c r="BB38">
        <v>0.83160298104926533</v>
      </c>
      <c r="BC38">
        <v>0.68263493937270292</v>
      </c>
      <c r="BD38">
        <v>1.2294481960572352</v>
      </c>
      <c r="BE38">
        <v>0.86620326758448707</v>
      </c>
      <c r="BF38">
        <v>0.62396756578439483</v>
      </c>
      <c r="BG38">
        <v>0.70936256440239331</v>
      </c>
      <c r="BH38">
        <v>0.7953757558699377</v>
      </c>
      <c r="BI38">
        <v>0.55301309573276514</v>
      </c>
      <c r="BJ38">
        <v>1.0363859535447471</v>
      </c>
      <c r="BK38">
        <v>0.48107033100725705</v>
      </c>
      <c r="BL38">
        <v>1.4131172476574618</v>
      </c>
      <c r="BM38">
        <v>0.37748616279867325</v>
      </c>
      <c r="BN38">
        <v>0.68999744748722536</v>
      </c>
      <c r="BO38">
        <v>1.1450986307737767</v>
      </c>
      <c r="BP38">
        <v>0.49402770057281165</v>
      </c>
      <c r="BQ38">
        <v>0.67539744486544517</v>
      </c>
      <c r="BR38">
        <v>0.72476655907542198</v>
      </c>
      <c r="BS38">
        <v>0.877977045849333</v>
      </c>
      <c r="BT38">
        <v>0.50257588631600325</v>
      </c>
    </row>
    <row r="39" spans="1:72" x14ac:dyDescent="0.3">
      <c r="A39" t="s">
        <v>101</v>
      </c>
      <c r="B39" s="10" t="s">
        <v>553</v>
      </c>
      <c r="C39" t="s">
        <v>61</v>
      </c>
      <c r="D39" t="s">
        <v>67</v>
      </c>
      <c r="E39" t="s">
        <v>63</v>
      </c>
      <c r="F39" t="s">
        <v>1210</v>
      </c>
      <c r="G39" s="15">
        <v>22</v>
      </c>
      <c r="H39" t="s">
        <v>65</v>
      </c>
      <c r="I39" t="s">
        <v>65</v>
      </c>
      <c r="J39" t="s">
        <v>65</v>
      </c>
      <c r="K39" t="s">
        <v>65</v>
      </c>
      <c r="L39">
        <v>813.9774637066364</v>
      </c>
      <c r="M39">
        <v>2987.7185535622111</v>
      </c>
      <c r="N39">
        <v>4768.4517979073235</v>
      </c>
      <c r="O39">
        <v>2034.1883139762215</v>
      </c>
      <c r="P39">
        <v>11.252661729272683</v>
      </c>
      <c r="Q39">
        <v>347.64929240820544</v>
      </c>
      <c r="R39">
        <v>77.612681690589667</v>
      </c>
      <c r="S39">
        <v>10699.271499424851</v>
      </c>
      <c r="T39">
        <v>20.741897385900888</v>
      </c>
      <c r="U39">
        <v>7895.5979959424903</v>
      </c>
      <c r="V39">
        <v>1773.615140275072</v>
      </c>
      <c r="W39">
        <v>6281.0662740204225</v>
      </c>
      <c r="X39">
        <v>1581.5036336745618</v>
      </c>
      <c r="Y39">
        <v>35.104922512254781</v>
      </c>
      <c r="Z39">
        <v>30.245151971181848</v>
      </c>
      <c r="AA39">
        <v>0.57940969621782257</v>
      </c>
      <c r="AB39">
        <v>0.53301582090479405</v>
      </c>
      <c r="AC39">
        <v>1.0337291973797087</v>
      </c>
      <c r="AD39">
        <v>0.91406168333932636</v>
      </c>
      <c r="AE39">
        <v>67.159554095117684</v>
      </c>
      <c r="AF39">
        <v>0.77385843921036945</v>
      </c>
      <c r="AG39">
        <v>0.61588385651888156</v>
      </c>
      <c r="AH39">
        <v>32.779931402397168</v>
      </c>
      <c r="AI39">
        <v>76.805451576751736</v>
      </c>
      <c r="AJ39">
        <v>36.529057580664833</v>
      </c>
      <c r="AK39">
        <v>1.7350543656716229</v>
      </c>
      <c r="AL39">
        <v>8.5417008811084365</v>
      </c>
      <c r="AM39">
        <v>0.64786183062931568</v>
      </c>
      <c r="AN39">
        <v>43.005330173982578</v>
      </c>
      <c r="AO39">
        <v>96.3417306625674</v>
      </c>
      <c r="AP39">
        <v>27.822610393446826</v>
      </c>
      <c r="AQ39">
        <v>34.662818567321438</v>
      </c>
      <c r="AR39">
        <v>0.71257312197552214</v>
      </c>
      <c r="AS39">
        <v>55.475346485010739</v>
      </c>
      <c r="AT39">
        <v>144.94179864418075</v>
      </c>
      <c r="AU39">
        <v>27.758808390387916</v>
      </c>
      <c r="AV39">
        <v>48.171479578731592</v>
      </c>
      <c r="AW39">
        <v>0.66509101455093234</v>
      </c>
      <c r="AX39">
        <v>0.47976617747049005</v>
      </c>
      <c r="AY39">
        <v>32.525353898643473</v>
      </c>
      <c r="AZ39">
        <v>92.936887293820959</v>
      </c>
      <c r="BA39">
        <v>0.62844732964636629</v>
      </c>
      <c r="BB39">
        <v>0.83160298104926533</v>
      </c>
      <c r="BC39">
        <v>0.68263493937270292</v>
      </c>
      <c r="BD39">
        <v>1.2294481960572352</v>
      </c>
      <c r="BE39">
        <v>0.86620326758448707</v>
      </c>
      <c r="BF39">
        <v>0.62396756578439483</v>
      </c>
      <c r="BG39">
        <v>0.70936256440239331</v>
      </c>
      <c r="BH39">
        <v>0.7953757558699377</v>
      </c>
      <c r="BI39">
        <v>0.55301309573276514</v>
      </c>
      <c r="BJ39">
        <v>1.0363859535447471</v>
      </c>
      <c r="BK39">
        <v>0.48107033100725705</v>
      </c>
      <c r="BL39">
        <v>1.4131172476574618</v>
      </c>
      <c r="BM39">
        <v>0.37748616279867325</v>
      </c>
      <c r="BN39">
        <v>0.68999744748722536</v>
      </c>
      <c r="BO39">
        <v>1.1450986307737767</v>
      </c>
      <c r="BP39">
        <v>0.49402770057281165</v>
      </c>
      <c r="BQ39">
        <v>0.67539744486544517</v>
      </c>
      <c r="BR39">
        <v>0.72476655907542198</v>
      </c>
      <c r="BS39">
        <v>0.877977045849333</v>
      </c>
      <c r="BT39">
        <v>0.50257588631600325</v>
      </c>
    </row>
    <row r="40" spans="1:72" x14ac:dyDescent="0.3">
      <c r="A40" t="s">
        <v>102</v>
      </c>
      <c r="B40" s="10" t="s">
        <v>553</v>
      </c>
      <c r="C40" t="s">
        <v>61</v>
      </c>
      <c r="D40" t="s">
        <v>62</v>
      </c>
      <c r="E40" t="s">
        <v>63</v>
      </c>
      <c r="F40" t="s">
        <v>1205</v>
      </c>
      <c r="G40" s="15">
        <v>29.8</v>
      </c>
      <c r="H40" t="s">
        <v>65</v>
      </c>
      <c r="I40" t="s">
        <v>65</v>
      </c>
      <c r="J40" t="s">
        <v>65</v>
      </c>
      <c r="K40" t="s">
        <v>65</v>
      </c>
      <c r="L40">
        <v>7654.3850673742945</v>
      </c>
      <c r="M40">
        <v>13581.481494444493</v>
      </c>
      <c r="N40">
        <v>43287.927533466333</v>
      </c>
      <c r="O40">
        <v>28560.122154871762</v>
      </c>
      <c r="P40">
        <v>1884.6039532225948</v>
      </c>
      <c r="Q40">
        <v>1045.8173583989665</v>
      </c>
      <c r="R40">
        <v>37615.802538551456</v>
      </c>
      <c r="S40">
        <v>2480.2933174727086</v>
      </c>
      <c r="T40">
        <v>366.45955583260815</v>
      </c>
      <c r="U40">
        <v>3927.1032414961223</v>
      </c>
      <c r="V40">
        <v>9071.9174230043245</v>
      </c>
      <c r="W40">
        <v>2106.2183911696479</v>
      </c>
      <c r="X40">
        <v>19408.511993548993</v>
      </c>
      <c r="Y40">
        <v>220.78784686714286</v>
      </c>
      <c r="Z40">
        <v>151.6620462566413</v>
      </c>
      <c r="AA40">
        <v>21.45682277770516</v>
      </c>
      <c r="AB40">
        <v>72.901652736876898</v>
      </c>
      <c r="AC40">
        <v>88.226118163574441</v>
      </c>
      <c r="AD40">
        <v>77.085945008726938</v>
      </c>
      <c r="AE40">
        <v>425.59541008942233</v>
      </c>
      <c r="AF40">
        <v>19.110795651137579</v>
      </c>
      <c r="AG40">
        <v>39.045455069700211</v>
      </c>
      <c r="AH40">
        <v>229.62519126229267</v>
      </c>
      <c r="AI40">
        <v>443.908092221103</v>
      </c>
      <c r="AJ40">
        <v>238.01301160260502</v>
      </c>
      <c r="AK40">
        <v>1.7350543656716229</v>
      </c>
      <c r="AL40">
        <v>157.1796539209731</v>
      </c>
      <c r="AM40">
        <v>49.726835156892754</v>
      </c>
      <c r="AN40">
        <v>316.96993625871733</v>
      </c>
      <c r="AO40">
        <v>478.89024619974316</v>
      </c>
      <c r="AP40">
        <v>158.37082586865756</v>
      </c>
      <c r="AQ40">
        <v>258.41225001345566</v>
      </c>
      <c r="AR40">
        <v>0.71257312197552214</v>
      </c>
      <c r="AS40">
        <v>318.58624679948025</v>
      </c>
      <c r="AT40">
        <v>753.45232474991724</v>
      </c>
      <c r="AU40">
        <v>180.80831289357744</v>
      </c>
      <c r="AV40">
        <v>284.37259624626125</v>
      </c>
      <c r="AW40">
        <v>17.333855540263116</v>
      </c>
      <c r="AX40">
        <v>30.966091790522619</v>
      </c>
      <c r="AY40">
        <v>192.77867781049846</v>
      </c>
      <c r="AZ40">
        <v>501.22372498212326</v>
      </c>
      <c r="BA40">
        <v>0.62844732964636629</v>
      </c>
      <c r="BB40">
        <v>20.960699923879531</v>
      </c>
      <c r="BC40">
        <v>52.84907963431418</v>
      </c>
      <c r="BD40">
        <v>1.2294481960572352</v>
      </c>
      <c r="BE40">
        <v>0.86620326758448707</v>
      </c>
      <c r="BF40">
        <v>28.186070338390088</v>
      </c>
      <c r="BG40">
        <v>0.70936256440239331</v>
      </c>
      <c r="BH40">
        <v>0.7953757558699377</v>
      </c>
      <c r="BI40">
        <v>87.322464381002177</v>
      </c>
      <c r="BJ40">
        <v>1.0363859535447471</v>
      </c>
      <c r="BK40">
        <v>45.859284775137048</v>
      </c>
      <c r="BL40">
        <v>1.4131172476574618</v>
      </c>
      <c r="BM40">
        <v>67.398659818387316</v>
      </c>
      <c r="BN40">
        <v>56.625306596338525</v>
      </c>
      <c r="BO40">
        <v>1.1450986307737767</v>
      </c>
      <c r="BP40">
        <v>41.899174977125412</v>
      </c>
      <c r="BQ40">
        <v>29.08457830028372</v>
      </c>
      <c r="BR40">
        <v>41.276023205210024</v>
      </c>
      <c r="BS40">
        <v>15.226418032093619</v>
      </c>
      <c r="BT40">
        <v>30.67208224086362</v>
      </c>
    </row>
    <row r="41" spans="1:72" x14ac:dyDescent="0.3">
      <c r="A41" t="s">
        <v>103</v>
      </c>
      <c r="B41" s="10" t="s">
        <v>553</v>
      </c>
      <c r="C41" t="s">
        <v>61</v>
      </c>
      <c r="D41" t="s">
        <v>62</v>
      </c>
      <c r="E41" t="s">
        <v>63</v>
      </c>
      <c r="F41" t="s">
        <v>1206</v>
      </c>
      <c r="G41" s="15">
        <v>24.49</v>
      </c>
      <c r="H41" t="s">
        <v>65</v>
      </c>
      <c r="I41" t="s">
        <v>65</v>
      </c>
      <c r="J41" t="s">
        <v>65</v>
      </c>
      <c r="K41" t="s">
        <v>65</v>
      </c>
      <c r="L41">
        <v>1137.1830089502603</v>
      </c>
      <c r="M41">
        <v>5177.5773452447711</v>
      </c>
      <c r="N41">
        <v>20443.933700741083</v>
      </c>
      <c r="O41">
        <v>10621.345974764694</v>
      </c>
      <c r="P41">
        <v>11.252661729272683</v>
      </c>
      <c r="Q41">
        <v>594.52025028113508</v>
      </c>
      <c r="R41">
        <v>1868.6126079769599</v>
      </c>
      <c r="S41">
        <v>12767.000354561296</v>
      </c>
      <c r="T41">
        <v>20.741897385900888</v>
      </c>
      <c r="U41">
        <v>11930.056004640292</v>
      </c>
      <c r="V41">
        <v>6325.6537538101684</v>
      </c>
      <c r="W41">
        <v>5386.9341158843381</v>
      </c>
      <c r="X41">
        <v>8002.946360736526</v>
      </c>
      <c r="Y41">
        <v>62.880208929826679</v>
      </c>
      <c r="Z41">
        <v>32.256004689631702</v>
      </c>
      <c r="AA41">
        <v>3.6822414682431401</v>
      </c>
      <c r="AB41">
        <v>14.718624063012733</v>
      </c>
      <c r="AC41">
        <v>12.96498918879082</v>
      </c>
      <c r="AD41">
        <v>16.008742087522389</v>
      </c>
      <c r="AE41">
        <v>97.264632788161762</v>
      </c>
      <c r="AF41">
        <v>0.77385843921036945</v>
      </c>
      <c r="AG41">
        <v>4.2280936650649288</v>
      </c>
      <c r="AH41">
        <v>48.887572957012516</v>
      </c>
      <c r="AI41">
        <v>86.933765712936264</v>
      </c>
      <c r="AJ41">
        <v>59.267409401237991</v>
      </c>
      <c r="AK41">
        <v>4.9980421689073422</v>
      </c>
      <c r="AL41">
        <v>44.227793660585149</v>
      </c>
      <c r="AM41">
        <v>6.5219663504963927</v>
      </c>
      <c r="AN41">
        <v>99.006926833106547</v>
      </c>
      <c r="AO41">
        <v>101.56732781488039</v>
      </c>
      <c r="AP41">
        <v>34.996472666898349</v>
      </c>
      <c r="AQ41">
        <v>58.859543035444645</v>
      </c>
      <c r="AR41">
        <v>0.71257312197552214</v>
      </c>
      <c r="AS41">
        <v>61.432618060146488</v>
      </c>
      <c r="AT41">
        <v>181.33022552417583</v>
      </c>
      <c r="AU41">
        <v>49.037967930484136</v>
      </c>
      <c r="AV41">
        <v>66.233884308808555</v>
      </c>
      <c r="AW41">
        <v>0.66509101455093234</v>
      </c>
      <c r="AX41">
        <v>9.0903713657539456</v>
      </c>
      <c r="AY41">
        <v>49.855860650329149</v>
      </c>
      <c r="AZ41">
        <v>141.75430888950083</v>
      </c>
      <c r="BA41">
        <v>3.6571321491918125</v>
      </c>
      <c r="BB41">
        <v>7.5089198268556192</v>
      </c>
      <c r="BC41">
        <v>35.040216883733947</v>
      </c>
      <c r="BD41">
        <v>1.2294481960572352</v>
      </c>
      <c r="BE41">
        <v>0.86620326758448707</v>
      </c>
      <c r="BF41">
        <v>7.6311668470148053</v>
      </c>
      <c r="BG41">
        <v>0.70936256440239331</v>
      </c>
      <c r="BH41">
        <v>3.3655535325608157</v>
      </c>
      <c r="BI41">
        <v>35.831073915530979</v>
      </c>
      <c r="BJ41">
        <v>1.0363859535447471</v>
      </c>
      <c r="BK41">
        <v>11.461032326707254</v>
      </c>
      <c r="BL41">
        <v>1.4131172476574618</v>
      </c>
      <c r="BM41">
        <v>41.825772679453863</v>
      </c>
      <c r="BN41">
        <v>45.297493891533364</v>
      </c>
      <c r="BO41">
        <v>3.0812282000573981</v>
      </c>
      <c r="BP41">
        <v>22.01271118052022</v>
      </c>
      <c r="BQ41">
        <v>0.67539744486544517</v>
      </c>
      <c r="BR41">
        <v>10.243216295965677</v>
      </c>
      <c r="BS41">
        <v>13.442012795511255</v>
      </c>
      <c r="BT41">
        <v>19.336080656417039</v>
      </c>
    </row>
    <row r="42" spans="1:72" x14ac:dyDescent="0.3">
      <c r="A42" t="s">
        <v>104</v>
      </c>
      <c r="B42" s="10" t="s">
        <v>553</v>
      </c>
      <c r="C42" t="s">
        <v>61</v>
      </c>
      <c r="D42" t="s">
        <v>62</v>
      </c>
      <c r="E42" t="s">
        <v>63</v>
      </c>
      <c r="F42" t="s">
        <v>1204</v>
      </c>
      <c r="G42" s="15">
        <v>27.43</v>
      </c>
      <c r="H42" t="s">
        <v>65</v>
      </c>
      <c r="I42" t="s">
        <v>65</v>
      </c>
      <c r="J42" t="s">
        <v>65</v>
      </c>
      <c r="K42" t="s">
        <v>65</v>
      </c>
      <c r="L42">
        <v>2018.2026458612415</v>
      </c>
      <c r="M42">
        <v>1238.8514241063137</v>
      </c>
      <c r="N42">
        <v>5043.2632672614864</v>
      </c>
      <c r="O42">
        <v>2460.4290971718124</v>
      </c>
      <c r="P42">
        <v>135.53872707006246</v>
      </c>
      <c r="Q42">
        <v>249.03302395859808</v>
      </c>
      <c r="R42">
        <v>986.79020201875767</v>
      </c>
      <c r="S42">
        <v>373.32640276774919</v>
      </c>
      <c r="T42">
        <v>20.741897385900888</v>
      </c>
      <c r="U42">
        <v>485.36420045330169</v>
      </c>
      <c r="V42">
        <v>609.91814095199766</v>
      </c>
      <c r="W42">
        <v>192.62944260466077</v>
      </c>
      <c r="X42">
        <v>698.26508735566699</v>
      </c>
      <c r="Y42">
        <v>12.178863718610325</v>
      </c>
      <c r="Z42">
        <v>9.0141844453277979</v>
      </c>
      <c r="AA42">
        <v>0.57940969621782257</v>
      </c>
      <c r="AB42">
        <v>1.6382457638273722</v>
      </c>
      <c r="AC42">
        <v>3.4139130820749886</v>
      </c>
      <c r="AD42">
        <v>1.6196266372856505</v>
      </c>
      <c r="AE42">
        <v>20.453991537581036</v>
      </c>
      <c r="AF42">
        <v>0.77385843921036945</v>
      </c>
      <c r="AG42">
        <v>0.61588385651888156</v>
      </c>
      <c r="AH42">
        <v>10.620517038471348</v>
      </c>
      <c r="AI42">
        <v>22.203669691066018</v>
      </c>
      <c r="AJ42">
        <v>12.424058194624871</v>
      </c>
      <c r="AK42">
        <v>1.7350543656716229</v>
      </c>
      <c r="AL42">
        <v>5.9421600709917977</v>
      </c>
      <c r="AM42">
        <v>0.64786183062931568</v>
      </c>
      <c r="AN42">
        <v>13.286388769316446</v>
      </c>
      <c r="AO42">
        <v>24.721456447540884</v>
      </c>
      <c r="AP42">
        <v>8.2356862458966198</v>
      </c>
      <c r="AQ42">
        <v>16.770915701986972</v>
      </c>
      <c r="AR42">
        <v>0.71257312197552214</v>
      </c>
      <c r="AS42">
        <v>16.559133972788565</v>
      </c>
      <c r="AT42">
        <v>40.456335266136428</v>
      </c>
      <c r="AU42">
        <v>7.8071521059725795</v>
      </c>
      <c r="AV42">
        <v>17.862118081016945</v>
      </c>
      <c r="AW42">
        <v>0.66509101455093234</v>
      </c>
      <c r="AX42">
        <v>0.47976617747049005</v>
      </c>
      <c r="AY42">
        <v>12.821864627806866</v>
      </c>
      <c r="AZ42">
        <v>31.972127326979827</v>
      </c>
      <c r="BA42">
        <v>0.62844732964636629</v>
      </c>
      <c r="BB42">
        <v>0.83160298104926533</v>
      </c>
      <c r="BC42">
        <v>4.5810299767171854</v>
      </c>
      <c r="BD42">
        <v>1.2294481960572352</v>
      </c>
      <c r="BE42">
        <v>0.86620326758448707</v>
      </c>
      <c r="BF42">
        <v>0.62396756578439483</v>
      </c>
      <c r="BG42">
        <v>0.70936256440239331</v>
      </c>
      <c r="BH42">
        <v>0.7953757558699377</v>
      </c>
      <c r="BI42">
        <v>4.8070159952117475</v>
      </c>
      <c r="BJ42">
        <v>1.0363859535447471</v>
      </c>
      <c r="BK42">
        <v>0.48107033100725705</v>
      </c>
      <c r="BL42">
        <v>1.4131172476574618</v>
      </c>
      <c r="BM42">
        <v>5.8547573511158264</v>
      </c>
      <c r="BN42">
        <v>4.9735523138209219</v>
      </c>
      <c r="BO42">
        <v>1.1450986307737767</v>
      </c>
      <c r="BP42">
        <v>1.8846623298581038</v>
      </c>
      <c r="BQ42">
        <v>0.67539744486544517</v>
      </c>
      <c r="BR42">
        <v>0.72476655907542198</v>
      </c>
      <c r="BS42">
        <v>0.877977045849333</v>
      </c>
      <c r="BT42">
        <v>0.50257588631600325</v>
      </c>
    </row>
    <row r="43" spans="1:72" x14ac:dyDescent="0.3">
      <c r="A43" t="s">
        <v>105</v>
      </c>
      <c r="B43" s="10" t="s">
        <v>553</v>
      </c>
      <c r="C43" t="s">
        <v>61</v>
      </c>
      <c r="D43" t="s">
        <v>67</v>
      </c>
      <c r="E43" t="s">
        <v>63</v>
      </c>
      <c r="F43" t="s">
        <v>1202</v>
      </c>
      <c r="G43" s="15">
        <v>24.45</v>
      </c>
      <c r="H43" t="s">
        <v>65</v>
      </c>
      <c r="I43" t="s">
        <v>65</v>
      </c>
      <c r="J43" t="s">
        <v>65</v>
      </c>
      <c r="K43" t="s">
        <v>65</v>
      </c>
      <c r="L43">
        <v>1679.453979494406</v>
      </c>
      <c r="M43">
        <v>7366.6602287685273</v>
      </c>
      <c r="N43">
        <v>30948.021501560721</v>
      </c>
      <c r="O43">
        <v>3929.4376163262309</v>
      </c>
      <c r="P43">
        <v>11.252661729272683</v>
      </c>
      <c r="Q43">
        <v>10978.93146496629</v>
      </c>
      <c r="R43">
        <v>4614.0951939589513</v>
      </c>
      <c r="S43">
        <v>7686.9895102291175</v>
      </c>
      <c r="T43">
        <v>20.741897385900888</v>
      </c>
      <c r="U43">
        <v>10925.925794893043</v>
      </c>
      <c r="V43">
        <v>5828.8886635918516</v>
      </c>
      <c r="W43">
        <v>12656.854492003627</v>
      </c>
      <c r="X43">
        <v>5818.0455212729512</v>
      </c>
      <c r="Y43">
        <v>47.513133211342804</v>
      </c>
      <c r="Z43">
        <v>36.341071705364776</v>
      </c>
      <c r="AA43">
        <v>0.57940969621782257</v>
      </c>
      <c r="AB43">
        <v>0.53301582090479405</v>
      </c>
      <c r="AC43">
        <v>10.806060893245938</v>
      </c>
      <c r="AD43">
        <v>0.91406168333932636</v>
      </c>
      <c r="AE43">
        <v>54.36442171511618</v>
      </c>
      <c r="AF43">
        <v>0.77385843921036945</v>
      </c>
      <c r="AG43">
        <v>0.61588385651888156</v>
      </c>
      <c r="AH43">
        <v>25.724650930982371</v>
      </c>
      <c r="AI43">
        <v>70.066552284452342</v>
      </c>
      <c r="AJ43">
        <v>37.637257483257166</v>
      </c>
      <c r="AK43">
        <v>1.7350543656716229</v>
      </c>
      <c r="AL43">
        <v>12.573057055178539</v>
      </c>
      <c r="AM43">
        <v>0.64786183062931568</v>
      </c>
      <c r="AN43">
        <v>35.45054501206593</v>
      </c>
      <c r="AO43">
        <v>70.342466864544335</v>
      </c>
      <c r="AP43">
        <v>18.656756929156373</v>
      </c>
      <c r="AQ43">
        <v>44.731495673221488</v>
      </c>
      <c r="AR43">
        <v>0.71257312197552214</v>
      </c>
      <c r="AS43">
        <v>43.040154182736877</v>
      </c>
      <c r="AT43">
        <v>114.79598709637666</v>
      </c>
      <c r="AU43">
        <v>29.460161541929185</v>
      </c>
      <c r="AV43">
        <v>49.26718567133792</v>
      </c>
      <c r="AW43">
        <v>0.66509101455093234</v>
      </c>
      <c r="AX43">
        <v>0.47976617747049005</v>
      </c>
      <c r="AY43">
        <v>47.03516002348411</v>
      </c>
      <c r="AZ43">
        <v>107.86616813540387</v>
      </c>
      <c r="BA43">
        <v>0.62844732964636629</v>
      </c>
      <c r="BB43">
        <v>0.83160298104926533</v>
      </c>
      <c r="BC43">
        <v>9.4782041473035665</v>
      </c>
      <c r="BD43">
        <v>1.2294481960572352</v>
      </c>
      <c r="BE43">
        <v>0.86620326758448707</v>
      </c>
      <c r="BF43">
        <v>0.62396756578439483</v>
      </c>
      <c r="BG43">
        <v>0.70936256440239331</v>
      </c>
      <c r="BH43">
        <v>0.7953757558699377</v>
      </c>
      <c r="BI43">
        <v>0.55301309573276514</v>
      </c>
      <c r="BJ43">
        <v>1.0363859535447471</v>
      </c>
      <c r="BK43">
        <v>0.48107033100725705</v>
      </c>
      <c r="BL43">
        <v>1.4131172476574618</v>
      </c>
      <c r="BM43">
        <v>0.37748616279867325</v>
      </c>
      <c r="BN43">
        <v>0.68999744748722536</v>
      </c>
      <c r="BO43">
        <v>1.1450986307737767</v>
      </c>
      <c r="BP43">
        <v>10.34262037670779</v>
      </c>
      <c r="BQ43">
        <v>0.67539744486544517</v>
      </c>
      <c r="BR43">
        <v>0.72476655907542198</v>
      </c>
      <c r="BS43">
        <v>0.877977045849333</v>
      </c>
      <c r="BT43">
        <v>7.1659079963599446</v>
      </c>
    </row>
    <row r="44" spans="1:72" x14ac:dyDescent="0.3">
      <c r="A44" t="s">
        <v>106</v>
      </c>
      <c r="B44" s="10" t="s">
        <v>553</v>
      </c>
      <c r="C44" t="s">
        <v>61</v>
      </c>
      <c r="D44" t="s">
        <v>67</v>
      </c>
      <c r="E44" t="s">
        <v>63</v>
      </c>
      <c r="F44" t="s">
        <v>1205</v>
      </c>
      <c r="G44" s="15">
        <v>24.5</v>
      </c>
      <c r="H44" t="s">
        <v>65</v>
      </c>
      <c r="I44" t="s">
        <v>65</v>
      </c>
      <c r="J44" t="s">
        <v>65</v>
      </c>
      <c r="K44" t="s">
        <v>65</v>
      </c>
      <c r="L44">
        <v>295.49174925228067</v>
      </c>
      <c r="M44">
        <v>513.73800932457254</v>
      </c>
      <c r="N44">
        <v>585.62278017250742</v>
      </c>
      <c r="O44">
        <v>621.84193827070669</v>
      </c>
      <c r="P44">
        <v>11.252661729272683</v>
      </c>
      <c r="Q44">
        <v>2681.9210108733287</v>
      </c>
      <c r="R44">
        <v>207.2604042790154</v>
      </c>
      <c r="S44">
        <v>246.62441466065209</v>
      </c>
      <c r="T44">
        <v>20.741897385900888</v>
      </c>
      <c r="U44">
        <v>254.22352687478821</v>
      </c>
      <c r="V44">
        <v>222.91368103356348</v>
      </c>
      <c r="W44">
        <v>190.67729099908573</v>
      </c>
      <c r="X44">
        <v>201.31170604279248</v>
      </c>
      <c r="Y44">
        <v>2.2443165664681044</v>
      </c>
      <c r="Z44">
        <v>1.9683155834874977</v>
      </c>
      <c r="AA44">
        <v>0.57940969621782257</v>
      </c>
      <c r="AB44">
        <v>0.53301582090479405</v>
      </c>
      <c r="AC44">
        <v>1.0337291973797087</v>
      </c>
      <c r="AD44">
        <v>0.91406168333932636</v>
      </c>
      <c r="AE44">
        <v>3.3918692278267084</v>
      </c>
      <c r="AF44">
        <v>0.77385843921036945</v>
      </c>
      <c r="AG44">
        <v>0.61588385651888156</v>
      </c>
      <c r="AH44">
        <v>1.6072556710343431</v>
      </c>
      <c r="AI44">
        <v>4.7872737546232722</v>
      </c>
      <c r="AJ44">
        <v>2.1725104513417217</v>
      </c>
      <c r="AK44">
        <v>1.7350543656716229</v>
      </c>
      <c r="AL44">
        <v>1.1165340173302114</v>
      </c>
      <c r="AM44">
        <v>0.64786183062931568</v>
      </c>
      <c r="AN44">
        <v>3.4955766547704723</v>
      </c>
      <c r="AO44">
        <v>5.3247272333181961</v>
      </c>
      <c r="AP44">
        <v>0.99884311624980537</v>
      </c>
      <c r="AQ44">
        <v>4.754997710044341</v>
      </c>
      <c r="AR44">
        <v>0.71257312197552214</v>
      </c>
      <c r="AS44">
        <v>2.6472387607249321</v>
      </c>
      <c r="AT44">
        <v>9.6358717416012176</v>
      </c>
      <c r="AU44">
        <v>1.9054031379183294</v>
      </c>
      <c r="AV44">
        <v>4.8225606991347867</v>
      </c>
      <c r="AW44">
        <v>0.66509101455093234</v>
      </c>
      <c r="AX44">
        <v>0.47976617747049005</v>
      </c>
      <c r="AY44">
        <v>2.6578668235205054</v>
      </c>
      <c r="AZ44">
        <v>10.269214509374931</v>
      </c>
      <c r="BA44">
        <v>0.62844732964636629</v>
      </c>
      <c r="BB44">
        <v>0.83160298104926533</v>
      </c>
      <c r="BC44">
        <v>0.68263493937270292</v>
      </c>
      <c r="BD44">
        <v>1.2294481960572352</v>
      </c>
      <c r="BE44">
        <v>0.86620326758448707</v>
      </c>
      <c r="BF44">
        <v>0.62396756578439483</v>
      </c>
      <c r="BG44">
        <v>0.70936256440239331</v>
      </c>
      <c r="BH44">
        <v>0.7953757558699377</v>
      </c>
      <c r="BI44">
        <v>0.55301309573276514</v>
      </c>
      <c r="BJ44">
        <v>1.0363859535447471</v>
      </c>
      <c r="BK44">
        <v>0.48107033100725705</v>
      </c>
      <c r="BL44">
        <v>1.4131172476574618</v>
      </c>
      <c r="BM44">
        <v>0.37748616279867325</v>
      </c>
      <c r="BN44">
        <v>0.68999744748722536</v>
      </c>
      <c r="BO44">
        <v>1.1450986307737767</v>
      </c>
      <c r="BP44">
        <v>0.65926199406862163</v>
      </c>
      <c r="BQ44">
        <v>0.67539744486544517</v>
      </c>
      <c r="BR44">
        <v>0.72476655907542198</v>
      </c>
      <c r="BS44">
        <v>0.877977045849333</v>
      </c>
      <c r="BT44">
        <v>0.62821985789500401</v>
      </c>
    </row>
    <row r="45" spans="1:72" x14ac:dyDescent="0.3">
      <c r="A45" t="s">
        <v>107</v>
      </c>
      <c r="B45" s="10" t="s">
        <v>553</v>
      </c>
      <c r="C45" t="s">
        <v>61</v>
      </c>
      <c r="D45" t="s">
        <v>62</v>
      </c>
      <c r="E45" t="s">
        <v>63</v>
      </c>
      <c r="F45" t="s">
        <v>1205</v>
      </c>
      <c r="G45" s="15">
        <v>25.66</v>
      </c>
      <c r="H45" t="s">
        <v>65</v>
      </c>
      <c r="I45" t="s">
        <v>65</v>
      </c>
      <c r="J45" t="s">
        <v>65</v>
      </c>
      <c r="K45" t="s">
        <v>65</v>
      </c>
      <c r="L45">
        <v>19880.981152161039</v>
      </c>
      <c r="M45">
        <v>16243.538550037654</v>
      </c>
      <c r="N45">
        <v>41612.178164793157</v>
      </c>
      <c r="O45">
        <v>30863.769711552035</v>
      </c>
      <c r="P45">
        <v>11.252661729272683</v>
      </c>
      <c r="Q45">
        <v>236.76994528527035</v>
      </c>
      <c r="R45">
        <v>1349.032746243309</v>
      </c>
      <c r="S45">
        <v>1308.8307999875788</v>
      </c>
      <c r="T45">
        <v>20.741897385900888</v>
      </c>
      <c r="U45">
        <v>1921.4252722777755</v>
      </c>
      <c r="V45">
        <v>1170.033689135639</v>
      </c>
      <c r="W45">
        <v>1619.4973324723926</v>
      </c>
      <c r="X45">
        <v>1172.749068051095</v>
      </c>
      <c r="Y45">
        <v>123.17775541436214</v>
      </c>
      <c r="Z45">
        <v>76.777399732596081</v>
      </c>
      <c r="AA45">
        <v>0.57940969621782257</v>
      </c>
      <c r="AB45">
        <v>38.041090045099494</v>
      </c>
      <c r="AC45">
        <v>59.704581803007933</v>
      </c>
      <c r="AD45">
        <v>41.235631007631468</v>
      </c>
      <c r="AE45">
        <v>312.38319607443765</v>
      </c>
      <c r="AF45">
        <v>0.77385843921036945</v>
      </c>
      <c r="AG45">
        <v>19.58078384865636</v>
      </c>
      <c r="AH45">
        <v>164.69644806271992</v>
      </c>
      <c r="AI45">
        <v>296.29704534192945</v>
      </c>
      <c r="AJ45">
        <v>185.30336238069307</v>
      </c>
      <c r="AK45">
        <v>1.7350543656716229</v>
      </c>
      <c r="AL45">
        <v>91.259423576200888</v>
      </c>
      <c r="AM45">
        <v>35.170280773504984</v>
      </c>
      <c r="AN45">
        <v>236.49174090152414</v>
      </c>
      <c r="AO45">
        <v>337.47899419386636</v>
      </c>
      <c r="AP45">
        <v>133.62026516651912</v>
      </c>
      <c r="AQ45">
        <v>214.72753152922758</v>
      </c>
      <c r="AR45">
        <v>10.375232821905209</v>
      </c>
      <c r="AS45">
        <v>250.2597351888123</v>
      </c>
      <c r="AT45">
        <v>554.34065041086512</v>
      </c>
      <c r="AU45">
        <v>166.52020100842805</v>
      </c>
      <c r="AV45">
        <v>238.44894013419437</v>
      </c>
      <c r="AW45">
        <v>12.983485632317645</v>
      </c>
      <c r="AX45">
        <v>21.206095279106147</v>
      </c>
      <c r="AY45">
        <v>142.1147916522423</v>
      </c>
      <c r="AZ45">
        <v>445.04303926725083</v>
      </c>
      <c r="BA45">
        <v>0.62844732964636629</v>
      </c>
      <c r="BB45">
        <v>28.630209701644723</v>
      </c>
      <c r="BC45">
        <v>45.928799339864959</v>
      </c>
      <c r="BD45">
        <v>1.2294481960572352</v>
      </c>
      <c r="BE45">
        <v>0.86620326758448707</v>
      </c>
      <c r="BF45">
        <v>23.526086378457762</v>
      </c>
      <c r="BG45">
        <v>0.70936256440239331</v>
      </c>
      <c r="BH45">
        <v>14.584620063455491</v>
      </c>
      <c r="BI45">
        <v>98.433002854464547</v>
      </c>
      <c r="BJ45">
        <v>1.0363859535447471</v>
      </c>
      <c r="BK45">
        <v>36.890412805473765</v>
      </c>
      <c r="BL45">
        <v>1.4131172476574618</v>
      </c>
      <c r="BM45">
        <v>119.4459521258228</v>
      </c>
      <c r="BN45">
        <v>92.287819422693147</v>
      </c>
      <c r="BO45">
        <v>9.5017528596968415</v>
      </c>
      <c r="BP45">
        <v>50.774356982725465</v>
      </c>
      <c r="BQ45">
        <v>12.745718977577008</v>
      </c>
      <c r="BR45">
        <v>35.905452175789321</v>
      </c>
      <c r="BS45">
        <v>28.851701806388856</v>
      </c>
      <c r="BT45">
        <v>49.878213202744185</v>
      </c>
    </row>
    <row r="46" spans="1:72" x14ac:dyDescent="0.3">
      <c r="A46" t="s">
        <v>108</v>
      </c>
      <c r="B46" s="10" t="s">
        <v>553</v>
      </c>
      <c r="C46" t="s">
        <v>61</v>
      </c>
      <c r="D46" t="s">
        <v>62</v>
      </c>
      <c r="E46" t="s">
        <v>63</v>
      </c>
      <c r="F46" t="s">
        <v>1204</v>
      </c>
      <c r="G46" s="15">
        <v>21.7</v>
      </c>
      <c r="H46" t="s">
        <v>65</v>
      </c>
      <c r="I46" t="s">
        <v>65</v>
      </c>
      <c r="J46" t="s">
        <v>65</v>
      </c>
      <c r="K46" t="s">
        <v>65</v>
      </c>
      <c r="L46">
        <v>1615.9603050945861</v>
      </c>
      <c r="M46">
        <v>3437.1500525630918</v>
      </c>
      <c r="N46">
        <v>6555.2251262261461</v>
      </c>
      <c r="O46">
        <v>4496.8719542297322</v>
      </c>
      <c r="P46">
        <v>243.22366367884487</v>
      </c>
      <c r="Q46">
        <v>932.70715457239248</v>
      </c>
      <c r="R46">
        <v>936.00600077484762</v>
      </c>
      <c r="S46">
        <v>7058.6914234526703</v>
      </c>
      <c r="T46">
        <v>20.741897385900888</v>
      </c>
      <c r="U46">
        <v>1481.7091848376601</v>
      </c>
      <c r="V46">
        <v>6495.8490853731937</v>
      </c>
      <c r="W46">
        <v>839.37243518691105</v>
      </c>
      <c r="X46">
        <v>1783.6696094674833</v>
      </c>
      <c r="Y46">
        <v>43.549193823589221</v>
      </c>
      <c r="Z46">
        <v>26.155562385042376</v>
      </c>
      <c r="AA46">
        <v>2.158380877564178</v>
      </c>
      <c r="AB46">
        <v>12.617499736747991</v>
      </c>
      <c r="AC46">
        <v>13.818353406691079</v>
      </c>
      <c r="AD46">
        <v>12.300033233436272</v>
      </c>
      <c r="AE46">
        <v>80.271380216415679</v>
      </c>
      <c r="AF46">
        <v>3.1352975639949361</v>
      </c>
      <c r="AG46">
        <v>5.771190445497429</v>
      </c>
      <c r="AH46">
        <v>40.499375023068346</v>
      </c>
      <c r="AI46">
        <v>74.491634829394016</v>
      </c>
      <c r="AJ46">
        <v>66.025830260194525</v>
      </c>
      <c r="AK46">
        <v>1.7350543656716229</v>
      </c>
      <c r="AL46">
        <v>26.725221514505417</v>
      </c>
      <c r="AM46">
        <v>7.6142929987070831</v>
      </c>
      <c r="AN46">
        <v>63.940447853114449</v>
      </c>
      <c r="AO46">
        <v>76.317550010519128</v>
      </c>
      <c r="AP46">
        <v>42.482325027858813</v>
      </c>
      <c r="AQ46">
        <v>59.918743582401859</v>
      </c>
      <c r="AR46">
        <v>0.71257312197552214</v>
      </c>
      <c r="AS46">
        <v>48.847530470439104</v>
      </c>
      <c r="AT46">
        <v>138.96995510031516</v>
      </c>
      <c r="AU46">
        <v>54.948139976449902</v>
      </c>
      <c r="AV46">
        <v>65.645410752323116</v>
      </c>
      <c r="AW46">
        <v>2.3723772332597495</v>
      </c>
      <c r="AX46">
        <v>7.1996415695958547</v>
      </c>
      <c r="AY46">
        <v>46.628377930004547</v>
      </c>
      <c r="AZ46">
        <v>125.0129160711204</v>
      </c>
      <c r="BA46">
        <v>2.9589512570202903</v>
      </c>
      <c r="BB46">
        <v>7.5147309827708781</v>
      </c>
      <c r="BC46">
        <v>14.860674891300727</v>
      </c>
      <c r="BD46">
        <v>1.2294481960572352</v>
      </c>
      <c r="BE46">
        <v>2.1266909005868562</v>
      </c>
      <c r="BF46">
        <v>6.8296613036329497</v>
      </c>
      <c r="BG46">
        <v>0.70936256440239331</v>
      </c>
      <c r="BH46">
        <v>2.8843513464568815</v>
      </c>
      <c r="BI46">
        <v>21.72020290047346</v>
      </c>
      <c r="BJ46">
        <v>1.0363859535447471</v>
      </c>
      <c r="BK46">
        <v>6.7857240072382359</v>
      </c>
      <c r="BL46">
        <v>1.4131172476574618</v>
      </c>
      <c r="BM46">
        <v>24.304712700848182</v>
      </c>
      <c r="BN46">
        <v>21.934808785939886</v>
      </c>
      <c r="BO46">
        <v>1.1450986307737767</v>
      </c>
      <c r="BP46">
        <v>11.251857021654967</v>
      </c>
      <c r="BQ46">
        <v>2.7976671979768835</v>
      </c>
      <c r="BR46">
        <v>6.1620598310273804</v>
      </c>
      <c r="BS46">
        <v>5.0966962471615256</v>
      </c>
      <c r="BT46">
        <v>8.9442834134640066</v>
      </c>
    </row>
    <row r="47" spans="1:72" x14ac:dyDescent="0.3">
      <c r="A47" t="s">
        <v>109</v>
      </c>
      <c r="B47" s="10" t="s">
        <v>553</v>
      </c>
      <c r="C47" t="s">
        <v>61</v>
      </c>
      <c r="D47" t="s">
        <v>62</v>
      </c>
      <c r="E47" t="s">
        <v>63</v>
      </c>
      <c r="F47" t="s">
        <v>1205</v>
      </c>
      <c r="G47" s="15">
        <v>27.2</v>
      </c>
      <c r="H47" t="s">
        <v>65</v>
      </c>
      <c r="I47" t="s">
        <v>65</v>
      </c>
      <c r="J47" t="s">
        <v>65</v>
      </c>
      <c r="K47" t="s">
        <v>65</v>
      </c>
      <c r="L47">
        <v>3284.3888609413207</v>
      </c>
      <c r="M47">
        <v>5242.9255070065765</v>
      </c>
      <c r="N47">
        <v>11705.792034914952</v>
      </c>
      <c r="O47">
        <v>12089.330763753778</v>
      </c>
      <c r="P47">
        <v>115.21714989577612</v>
      </c>
      <c r="Q47">
        <v>1431.1750799169072</v>
      </c>
      <c r="R47">
        <v>2795.6953319857621</v>
      </c>
      <c r="S47">
        <v>723.675548203787</v>
      </c>
      <c r="T47">
        <v>20.741897385900888</v>
      </c>
      <c r="U47">
        <v>724.65585428559348</v>
      </c>
      <c r="V47">
        <v>1734.4177693478027</v>
      </c>
      <c r="W47">
        <v>457.13599791404937</v>
      </c>
      <c r="X47">
        <v>1194.3098269443644</v>
      </c>
      <c r="Y47">
        <v>96.918906945751417</v>
      </c>
      <c r="Z47">
        <v>59.324309781309651</v>
      </c>
      <c r="AA47">
        <v>8.5275425983068072</v>
      </c>
      <c r="AB47">
        <v>25.870095247718265</v>
      </c>
      <c r="AC47">
        <v>31.867432229186001</v>
      </c>
      <c r="AD47">
        <v>33.497877915135135</v>
      </c>
      <c r="AE47">
        <v>172.87228315020081</v>
      </c>
      <c r="AF47">
        <v>8.1919381691089264</v>
      </c>
      <c r="AG47">
        <v>17.751808085400363</v>
      </c>
      <c r="AH47">
        <v>79.268328957805863</v>
      </c>
      <c r="AI47">
        <v>163.36865873268673</v>
      </c>
      <c r="AJ47">
        <v>101.85660934793316</v>
      </c>
      <c r="AK47">
        <v>4.9259631666921448</v>
      </c>
      <c r="AL47">
        <v>61.189413744789356</v>
      </c>
      <c r="AM47">
        <v>21.435510012134376</v>
      </c>
      <c r="AN47">
        <v>115.24658132107457</v>
      </c>
      <c r="AO47">
        <v>172.04844105119219</v>
      </c>
      <c r="AP47">
        <v>61.648258547783435</v>
      </c>
      <c r="AQ47">
        <v>100.85404734513584</v>
      </c>
      <c r="AR47">
        <v>9.1735150504860155</v>
      </c>
      <c r="AS47">
        <v>156.91516574098827</v>
      </c>
      <c r="AT47">
        <v>304.29844629318819</v>
      </c>
      <c r="AU47">
        <v>67.574702852967405</v>
      </c>
      <c r="AV47">
        <v>89.663812870263129</v>
      </c>
      <c r="AW47">
        <v>8.5043085630333515</v>
      </c>
      <c r="AX47">
        <v>10.492161921693372</v>
      </c>
      <c r="AY47">
        <v>94.160337270805115</v>
      </c>
      <c r="AZ47">
        <v>145.22983517291408</v>
      </c>
      <c r="BA47">
        <v>4.4317004728150353</v>
      </c>
      <c r="BB47">
        <v>0.83160298104926533</v>
      </c>
      <c r="BC47">
        <v>28.186143051444194</v>
      </c>
      <c r="BD47">
        <v>8.7722190521659531</v>
      </c>
      <c r="BE47">
        <v>0.86620326758448707</v>
      </c>
      <c r="BF47">
        <v>7.2893582719842041</v>
      </c>
      <c r="BG47">
        <v>4.312797252392822</v>
      </c>
      <c r="BH47">
        <v>0.7953757558699377</v>
      </c>
      <c r="BI47">
        <v>27.970770435017513</v>
      </c>
      <c r="BJ47">
        <v>1.0363859535447471</v>
      </c>
      <c r="BK47">
        <v>19.250317491960626</v>
      </c>
      <c r="BL47">
        <v>1.4131172476574618</v>
      </c>
      <c r="BM47">
        <v>30.144559291995986</v>
      </c>
      <c r="BN47">
        <v>24.499097518191938</v>
      </c>
      <c r="BO47">
        <v>4.5713786210225749</v>
      </c>
      <c r="BP47">
        <v>18.103284504638918</v>
      </c>
      <c r="BQ47">
        <v>15.355937800114029</v>
      </c>
      <c r="BR47">
        <v>14.384553466226301</v>
      </c>
      <c r="BS47">
        <v>4.4311799933381133</v>
      </c>
      <c r="BT47">
        <v>6.3951903346646359</v>
      </c>
    </row>
    <row r="48" spans="1:72" x14ac:dyDescent="0.3">
      <c r="A48" t="s">
        <v>110</v>
      </c>
      <c r="B48" s="10" t="s">
        <v>553</v>
      </c>
      <c r="C48" t="s">
        <v>61</v>
      </c>
      <c r="D48" t="s">
        <v>67</v>
      </c>
      <c r="E48" t="s">
        <v>63</v>
      </c>
      <c r="F48" t="s">
        <v>1206</v>
      </c>
      <c r="G48" s="15">
        <v>33.1</v>
      </c>
      <c r="H48" t="s">
        <v>65</v>
      </c>
      <c r="I48" t="s">
        <v>65</v>
      </c>
      <c r="J48" t="s">
        <v>65</v>
      </c>
      <c r="K48" t="s">
        <v>65</v>
      </c>
      <c r="L48">
        <v>863.76503758814818</v>
      </c>
      <c r="M48">
        <v>3041.2256371709082</v>
      </c>
      <c r="N48">
        <v>13409.534967962485</v>
      </c>
      <c r="O48">
        <v>6630.8837849733181</v>
      </c>
      <c r="P48">
        <v>93.26217820521623</v>
      </c>
      <c r="Q48">
        <v>4447.8734928261429</v>
      </c>
      <c r="R48">
        <v>2526.708700589546</v>
      </c>
      <c r="S48">
        <v>1930.7196678523371</v>
      </c>
      <c r="T48">
        <v>20.741897385900888</v>
      </c>
      <c r="U48">
        <v>2373.0510299688108</v>
      </c>
      <c r="V48">
        <v>1842.6401345453819</v>
      </c>
      <c r="W48">
        <v>2135.0768428658721</v>
      </c>
      <c r="X48">
        <v>1918.0782732523692</v>
      </c>
      <c r="Y48">
        <v>33.630350251612263</v>
      </c>
      <c r="Z48">
        <v>23.519247283636467</v>
      </c>
      <c r="AA48">
        <v>0.57940969621782257</v>
      </c>
      <c r="AB48">
        <v>8.5819160169509505</v>
      </c>
      <c r="AC48">
        <v>12.918635195800949</v>
      </c>
      <c r="AD48">
        <v>12.873449764703821</v>
      </c>
      <c r="AE48">
        <v>70.536391448629118</v>
      </c>
      <c r="AF48">
        <v>3.4830086997583529</v>
      </c>
      <c r="AG48">
        <v>7.3199912793644408</v>
      </c>
      <c r="AH48">
        <v>41.073766720944604</v>
      </c>
      <c r="AI48">
        <v>84.356909064170424</v>
      </c>
      <c r="AJ48">
        <v>44.655977454461485</v>
      </c>
      <c r="AK48">
        <v>4.6914469019273524</v>
      </c>
      <c r="AL48">
        <v>41.00966254133624</v>
      </c>
      <c r="AM48">
        <v>10.032162678211902</v>
      </c>
      <c r="AN48">
        <v>70.218110008289671</v>
      </c>
      <c r="AO48">
        <v>96.405241759309618</v>
      </c>
      <c r="AP48">
        <v>31.295774851652354</v>
      </c>
      <c r="AQ48">
        <v>39.198910729651665</v>
      </c>
      <c r="AR48">
        <v>2.9694944270015893</v>
      </c>
      <c r="AS48">
        <v>74.898496468021023</v>
      </c>
      <c r="AT48">
        <v>169.66923937712809</v>
      </c>
      <c r="AU48">
        <v>37.948212823082102</v>
      </c>
      <c r="AV48">
        <v>52.005568965504231</v>
      </c>
      <c r="AW48">
        <v>4.1474580072597345</v>
      </c>
      <c r="AX48">
        <v>5.9312134025293943</v>
      </c>
      <c r="AY48">
        <v>43.415766118440168</v>
      </c>
      <c r="AZ48">
        <v>95.996785048532786</v>
      </c>
      <c r="BA48">
        <v>0.62844732964636629</v>
      </c>
      <c r="BB48">
        <v>4.6275485011465278</v>
      </c>
      <c r="BC48">
        <v>18.494965013071731</v>
      </c>
      <c r="BD48">
        <v>3.2913447377659359</v>
      </c>
      <c r="BE48">
        <v>0.86620326758448707</v>
      </c>
      <c r="BF48">
        <v>5.1526227221311718</v>
      </c>
      <c r="BG48">
        <v>2.6446878283286588</v>
      </c>
      <c r="BH48">
        <v>2.9557245635762501</v>
      </c>
      <c r="BI48">
        <v>27.389841763350908</v>
      </c>
      <c r="BJ48">
        <v>1.0363859535447471</v>
      </c>
      <c r="BK48">
        <v>16.65522113782788</v>
      </c>
      <c r="BL48">
        <v>1.4131172476574618</v>
      </c>
      <c r="BM48">
        <v>29.122205764070966</v>
      </c>
      <c r="BN48">
        <v>29.571716369649973</v>
      </c>
      <c r="BO48">
        <v>6.0362173126038048</v>
      </c>
      <c r="BP48">
        <v>9.3476903437385932</v>
      </c>
      <c r="BQ48">
        <v>14.108584543841001</v>
      </c>
      <c r="BR48">
        <v>17.309620900112794</v>
      </c>
      <c r="BS48">
        <v>3.8541338713559949</v>
      </c>
      <c r="BT48">
        <v>8.4148402478669393</v>
      </c>
    </row>
    <row r="49" spans="1:72" x14ac:dyDescent="0.3">
      <c r="A49" t="s">
        <v>111</v>
      </c>
      <c r="B49" s="10" t="s">
        <v>700</v>
      </c>
      <c r="C49" t="s">
        <v>61</v>
      </c>
      <c r="D49" t="s">
        <v>62</v>
      </c>
      <c r="E49" t="s">
        <v>63</v>
      </c>
      <c r="F49" t="s">
        <v>1204</v>
      </c>
      <c r="G49" s="15" t="s">
        <v>64</v>
      </c>
      <c r="H49" t="s">
        <v>65</v>
      </c>
      <c r="I49" t="s">
        <v>65</v>
      </c>
      <c r="J49" t="s">
        <v>65</v>
      </c>
      <c r="K49" t="s">
        <v>65</v>
      </c>
      <c r="L49">
        <v>1942.640643009737</v>
      </c>
      <c r="M49">
        <v>3706.3790974627705</v>
      </c>
      <c r="N49">
        <v>14544.56984309954</v>
      </c>
      <c r="O49">
        <v>7657.0671598585886</v>
      </c>
      <c r="P49">
        <v>11.252661729272683</v>
      </c>
      <c r="Q49">
        <v>2777.9878170705515</v>
      </c>
      <c r="R49">
        <v>2448.1400671414185</v>
      </c>
      <c r="S49">
        <v>11.544642601459069</v>
      </c>
      <c r="T49">
        <v>20.741897385900888</v>
      </c>
      <c r="U49">
        <v>1645.5582002004001</v>
      </c>
      <c r="V49">
        <v>973.30481867229139</v>
      </c>
      <c r="W49">
        <v>611.85857996808033</v>
      </c>
      <c r="X49">
        <v>3604.2107789747665</v>
      </c>
      <c r="Y49">
        <v>1.4508948821328225</v>
      </c>
      <c r="Z49">
        <v>0.84688336548507492</v>
      </c>
      <c r="AA49">
        <v>0.57940969621782257</v>
      </c>
      <c r="AB49">
        <v>0.53301582090479405</v>
      </c>
      <c r="AC49">
        <v>1.0337291973797087</v>
      </c>
      <c r="AD49">
        <v>0.91406168333932636</v>
      </c>
      <c r="AE49">
        <v>311.55130089687447</v>
      </c>
      <c r="AF49">
        <v>0.77385843921036945</v>
      </c>
      <c r="AG49">
        <v>0.61588385651888156</v>
      </c>
      <c r="AH49">
        <v>139.37127438208418</v>
      </c>
      <c r="AI49">
        <v>370.80611071530046</v>
      </c>
      <c r="AJ49">
        <v>171.26348390163176</v>
      </c>
      <c r="AK49">
        <v>1.7350543656716229</v>
      </c>
      <c r="AL49">
        <v>110.76304286685541</v>
      </c>
      <c r="AM49">
        <v>0.64786183062931568</v>
      </c>
      <c r="AN49">
        <v>326.24375711800417</v>
      </c>
      <c r="AO49">
        <v>441.48950188703469</v>
      </c>
      <c r="AP49">
        <v>97.927604177397072</v>
      </c>
      <c r="AQ49">
        <v>117.88323358744537</v>
      </c>
      <c r="AR49">
        <v>0.71257312197552214</v>
      </c>
      <c r="AS49">
        <v>239.01640956008157</v>
      </c>
      <c r="AT49">
        <v>792.61216465426082</v>
      </c>
      <c r="AU49">
        <v>189.42399636439774</v>
      </c>
      <c r="AV49">
        <v>150.56277714400159</v>
      </c>
      <c r="AW49">
        <v>0.66509101455093234</v>
      </c>
      <c r="AX49">
        <v>0.47976617747049005</v>
      </c>
      <c r="AY49">
        <v>92.769784877561932</v>
      </c>
      <c r="AZ49">
        <v>393.18530647485045</v>
      </c>
      <c r="BA49">
        <v>0.62844732964636629</v>
      </c>
      <c r="BB49">
        <v>0.83160298104926533</v>
      </c>
      <c r="BC49">
        <v>49.868281526320501</v>
      </c>
      <c r="BD49">
        <v>1.2294481960572352</v>
      </c>
      <c r="BE49">
        <v>0.86620326758448707</v>
      </c>
      <c r="BF49">
        <v>0.62396756578439483</v>
      </c>
      <c r="BG49">
        <v>0.70936256440239331</v>
      </c>
      <c r="BH49">
        <v>0.7953757558699377</v>
      </c>
      <c r="BI49">
        <v>227.62251711315548</v>
      </c>
      <c r="BJ49">
        <v>1.0363859535447471</v>
      </c>
      <c r="BK49">
        <v>0.48107033100725705</v>
      </c>
      <c r="BL49">
        <v>1.4131172476574618</v>
      </c>
      <c r="BM49">
        <v>290.31828792264236</v>
      </c>
      <c r="BN49">
        <v>262.1387228054507</v>
      </c>
      <c r="BO49">
        <v>1.1450986307737767</v>
      </c>
      <c r="BP49">
        <v>0.49402770057281165</v>
      </c>
      <c r="BQ49">
        <v>0.67539744486544517</v>
      </c>
      <c r="BR49">
        <v>0.72476655907542198</v>
      </c>
      <c r="BS49">
        <v>0.877977045849333</v>
      </c>
      <c r="BT49">
        <v>0.50257588631600325</v>
      </c>
    </row>
    <row r="50" spans="1:72" x14ac:dyDescent="0.3">
      <c r="A50" t="s">
        <v>112</v>
      </c>
      <c r="B50" s="10" t="s">
        <v>553</v>
      </c>
      <c r="C50" t="s">
        <v>61</v>
      </c>
      <c r="D50" t="s">
        <v>62</v>
      </c>
      <c r="E50" t="s">
        <v>63</v>
      </c>
      <c r="F50" t="s">
        <v>1205</v>
      </c>
      <c r="G50" s="15">
        <v>23.55</v>
      </c>
      <c r="H50" t="s">
        <v>65</v>
      </c>
      <c r="I50" t="s">
        <v>65</v>
      </c>
      <c r="J50" t="s">
        <v>65</v>
      </c>
      <c r="K50" t="s">
        <v>65</v>
      </c>
      <c r="L50">
        <v>6409.5011245197002</v>
      </c>
      <c r="M50">
        <v>6968.2323793862297</v>
      </c>
      <c r="N50">
        <v>17518.080731263042</v>
      </c>
      <c r="O50">
        <v>8783.9640808118147</v>
      </c>
      <c r="P50">
        <v>11.252661729272683</v>
      </c>
      <c r="Q50">
        <v>705.23190895959942</v>
      </c>
      <c r="R50">
        <v>373.13955556903187</v>
      </c>
      <c r="S50">
        <v>194.70151036450116</v>
      </c>
      <c r="T50">
        <v>20.741897385900888</v>
      </c>
      <c r="U50">
        <v>329.1132551506127</v>
      </c>
      <c r="V50">
        <v>282.4906878691059</v>
      </c>
      <c r="W50">
        <v>88.46841430811314</v>
      </c>
      <c r="X50">
        <v>424.76834059957173</v>
      </c>
      <c r="Y50">
        <v>38.572366090109</v>
      </c>
      <c r="Z50">
        <v>28.18414910289145</v>
      </c>
      <c r="AA50">
        <v>4.1469205429738141</v>
      </c>
      <c r="AB50">
        <v>13.902804775680474</v>
      </c>
      <c r="AC50">
        <v>21.029685654427396</v>
      </c>
      <c r="AD50">
        <v>14.922966448395174</v>
      </c>
      <c r="AE50">
        <v>94.878164409518448</v>
      </c>
      <c r="AF50">
        <v>3.6165846064545035</v>
      </c>
      <c r="AG50">
        <v>7.3688042402933229</v>
      </c>
      <c r="AH50">
        <v>51.555688376475551</v>
      </c>
      <c r="AI50">
        <v>119.66558167406509</v>
      </c>
      <c r="AJ50">
        <v>63.506116564645176</v>
      </c>
      <c r="AK50">
        <v>1.7350543656716229</v>
      </c>
      <c r="AL50">
        <v>40.879913264786467</v>
      </c>
      <c r="AM50">
        <v>12.331490423469971</v>
      </c>
      <c r="AN50">
        <v>95.19461546091388</v>
      </c>
      <c r="AO50">
        <v>134.75473018335032</v>
      </c>
      <c r="AP50">
        <v>42.672983635071184</v>
      </c>
      <c r="AQ50">
        <v>73.653092124008054</v>
      </c>
      <c r="AR50">
        <v>0.71257312197552214</v>
      </c>
      <c r="AS50">
        <v>88.423408593075877</v>
      </c>
      <c r="AT50">
        <v>250.40189536163956</v>
      </c>
      <c r="AU50">
        <v>58.499234400174217</v>
      </c>
      <c r="AV50">
        <v>85.895201716824204</v>
      </c>
      <c r="AW50">
        <v>4.2176237534744887</v>
      </c>
      <c r="AX50">
        <v>14.23422711835083</v>
      </c>
      <c r="AY50">
        <v>62.257004109539281</v>
      </c>
      <c r="AZ50">
        <v>176.73645608542148</v>
      </c>
      <c r="BA50">
        <v>4.0488535123583187</v>
      </c>
      <c r="BB50">
        <v>11.263281749064973</v>
      </c>
      <c r="BC50">
        <v>9.7725169079474448</v>
      </c>
      <c r="BD50">
        <v>1.2294481960572352</v>
      </c>
      <c r="BE50">
        <v>0.86620326758448707</v>
      </c>
      <c r="BF50">
        <v>3.2909687600770892</v>
      </c>
      <c r="BG50">
        <v>3.421363642878545</v>
      </c>
      <c r="BH50">
        <v>0.7953757558699377</v>
      </c>
      <c r="BI50">
        <v>23.905834963178442</v>
      </c>
      <c r="BJ50">
        <v>1.0363859535447471</v>
      </c>
      <c r="BK50">
        <v>18.2547180966566</v>
      </c>
      <c r="BL50">
        <v>1.4131172476574618</v>
      </c>
      <c r="BM50">
        <v>18.863685311454912</v>
      </c>
      <c r="BN50">
        <v>26.766268547076457</v>
      </c>
      <c r="BO50">
        <v>3.9972868252860865</v>
      </c>
      <c r="BP50">
        <v>17.377829707987591</v>
      </c>
      <c r="BQ50">
        <v>8.9255210163029037</v>
      </c>
      <c r="BR50">
        <v>20.285023480846874</v>
      </c>
      <c r="BS50">
        <v>10.108955080539976</v>
      </c>
      <c r="BT50">
        <v>18.819046265897622</v>
      </c>
    </row>
    <row r="51" spans="1:72" x14ac:dyDescent="0.3">
      <c r="A51" t="s">
        <v>113</v>
      </c>
      <c r="B51" s="10" t="s">
        <v>553</v>
      </c>
      <c r="C51" t="s">
        <v>61</v>
      </c>
      <c r="D51" t="s">
        <v>62</v>
      </c>
      <c r="E51" t="s">
        <v>63</v>
      </c>
      <c r="F51" t="s">
        <v>1206</v>
      </c>
      <c r="G51" s="15">
        <v>24.11</v>
      </c>
      <c r="H51" t="s">
        <v>65</v>
      </c>
      <c r="I51" t="s">
        <v>65</v>
      </c>
      <c r="J51" t="s">
        <v>65</v>
      </c>
      <c r="K51" t="s">
        <v>65</v>
      </c>
      <c r="L51">
        <v>2659.2707181052033</v>
      </c>
      <c r="M51">
        <v>5053.1916646623768</v>
      </c>
      <c r="N51">
        <v>16250.41667249115</v>
      </c>
      <c r="O51">
        <v>5057.6664383691104</v>
      </c>
      <c r="P51">
        <v>11.252661729272683</v>
      </c>
      <c r="Q51">
        <v>312.18993130690689</v>
      </c>
      <c r="R51">
        <v>3348.7580417168974</v>
      </c>
      <c r="S51">
        <v>2357.5360166974319</v>
      </c>
      <c r="T51">
        <v>20.741897385900888</v>
      </c>
      <c r="U51">
        <v>6139.6006129050065</v>
      </c>
      <c r="V51">
        <v>2139.3517746024559</v>
      </c>
      <c r="W51">
        <v>3467.7799135703326</v>
      </c>
      <c r="X51">
        <v>6250.2055303017105</v>
      </c>
      <c r="Y51">
        <v>87.805474847890238</v>
      </c>
      <c r="Z51">
        <v>63.069772414951743</v>
      </c>
      <c r="AA51">
        <v>8.9397717551998834</v>
      </c>
      <c r="AB51">
        <v>34.353583663139396</v>
      </c>
      <c r="AC51">
        <v>51.488815253861397</v>
      </c>
      <c r="AD51">
        <v>36.243318741585412</v>
      </c>
      <c r="AE51">
        <v>260.25269325751407</v>
      </c>
      <c r="AF51">
        <v>0.77385843921036945</v>
      </c>
      <c r="AG51">
        <v>17.206986012421989</v>
      </c>
      <c r="AH51">
        <v>139.71053344947202</v>
      </c>
      <c r="AI51">
        <v>283.95835008477735</v>
      </c>
      <c r="AJ51">
        <v>146.86513978826733</v>
      </c>
      <c r="AK51">
        <v>1.7350543656716229</v>
      </c>
      <c r="AL51">
        <v>71.514778336997693</v>
      </c>
      <c r="AM51">
        <v>23.462586986108843</v>
      </c>
      <c r="AN51">
        <v>215.22226939497557</v>
      </c>
      <c r="AO51">
        <v>287.6703762424977</v>
      </c>
      <c r="AP51">
        <v>104.83509684203665</v>
      </c>
      <c r="AQ51">
        <v>130.09429170789898</v>
      </c>
      <c r="AR51">
        <v>0.71257312197552214</v>
      </c>
      <c r="AS51">
        <v>169.57581378217981</v>
      </c>
      <c r="AT51">
        <v>508.99126000396581</v>
      </c>
      <c r="AU51">
        <v>131.9439521662604</v>
      </c>
      <c r="AV51">
        <v>151.977667006307</v>
      </c>
      <c r="AW51">
        <v>0.66509101455093234</v>
      </c>
      <c r="AX51">
        <v>23.578134324431904</v>
      </c>
      <c r="AY51">
        <v>89.812190888695724</v>
      </c>
      <c r="AZ51">
        <v>312.93095591914278</v>
      </c>
      <c r="BA51">
        <v>0.62844732964636629</v>
      </c>
      <c r="BB51">
        <v>19.544951975933259</v>
      </c>
      <c r="BC51">
        <v>36.88880398462878</v>
      </c>
      <c r="BD51">
        <v>1.2294481960572352</v>
      </c>
      <c r="BE51">
        <v>0.86620326758448707</v>
      </c>
      <c r="BF51">
        <v>12.07174471407224</v>
      </c>
      <c r="BG51">
        <v>0.70936256440239331</v>
      </c>
      <c r="BH51">
        <v>0.7953757558699377</v>
      </c>
      <c r="BI51">
        <v>80.8892819903147</v>
      </c>
      <c r="BJ51">
        <v>1.0363859535447471</v>
      </c>
      <c r="BK51">
        <v>43.768234095263765</v>
      </c>
      <c r="BL51">
        <v>1.4131172476574618</v>
      </c>
      <c r="BM51">
        <v>82.716093601339665</v>
      </c>
      <c r="BN51">
        <v>118.59186339918833</v>
      </c>
      <c r="BO51">
        <v>1.1450986307737767</v>
      </c>
      <c r="BP51">
        <v>22.708329896579833</v>
      </c>
      <c r="BQ51">
        <v>0.67539744486544517</v>
      </c>
      <c r="BR51">
        <v>30.067647348426327</v>
      </c>
      <c r="BS51">
        <v>7.9855798233730537</v>
      </c>
      <c r="BT51">
        <v>19.40366095210107</v>
      </c>
    </row>
    <row r="52" spans="1:72" x14ac:dyDescent="0.3">
      <c r="A52" t="s">
        <v>114</v>
      </c>
      <c r="B52" s="10" t="s">
        <v>553</v>
      </c>
      <c r="C52" t="s">
        <v>61</v>
      </c>
      <c r="D52" t="s">
        <v>62</v>
      </c>
      <c r="E52" t="s">
        <v>63</v>
      </c>
      <c r="F52" t="s">
        <v>1208</v>
      </c>
      <c r="G52" s="15" t="s">
        <v>64</v>
      </c>
      <c r="H52" t="s">
        <v>65</v>
      </c>
      <c r="I52" t="s">
        <v>65</v>
      </c>
      <c r="J52" t="s">
        <v>65</v>
      </c>
      <c r="K52" t="s">
        <v>65</v>
      </c>
      <c r="L52">
        <v>7260.5507015678068</v>
      </c>
      <c r="M52">
        <v>8653.6247049911926</v>
      </c>
      <c r="N52">
        <v>42953.494591006493</v>
      </c>
      <c r="O52">
        <v>16657.920552565392</v>
      </c>
      <c r="P52">
        <v>11.252661729272683</v>
      </c>
      <c r="Q52">
        <v>830.78140120609874</v>
      </c>
      <c r="R52">
        <v>1949.7498295769308</v>
      </c>
      <c r="S52">
        <v>11.544642601459069</v>
      </c>
      <c r="T52">
        <v>20.741897385900888</v>
      </c>
      <c r="U52">
        <v>5569.7869838711977</v>
      </c>
      <c r="V52">
        <v>1329.3035435124893</v>
      </c>
      <c r="W52">
        <v>1814.608750238363</v>
      </c>
      <c r="X52">
        <v>6176.1841268597036</v>
      </c>
      <c r="Y52">
        <v>30.35355663413981</v>
      </c>
      <c r="Z52">
        <v>14.091939558232006</v>
      </c>
      <c r="AA52">
        <v>0.57940969621782257</v>
      </c>
      <c r="AB52">
        <v>0.53301582090479405</v>
      </c>
      <c r="AC52">
        <v>1.0337291973797087</v>
      </c>
      <c r="AD52">
        <v>0.91406168333932636</v>
      </c>
      <c r="AE52">
        <v>46.579728824830639</v>
      </c>
      <c r="AF52">
        <v>0.77385843921036945</v>
      </c>
      <c r="AG52">
        <v>0.61588385651888156</v>
      </c>
      <c r="AH52">
        <v>14.388431991465742</v>
      </c>
      <c r="AI52">
        <v>55.21673566886335</v>
      </c>
      <c r="AJ52">
        <v>30.454330166852166</v>
      </c>
      <c r="AK52">
        <v>1.7350543656716229</v>
      </c>
      <c r="AL52">
        <v>0.83460956735022229</v>
      </c>
      <c r="AM52">
        <v>0.64786183062931568</v>
      </c>
      <c r="AN52">
        <v>26.339254014288422</v>
      </c>
      <c r="AO52">
        <v>58.998661903860288</v>
      </c>
      <c r="AP52">
        <v>13.305295235500303</v>
      </c>
      <c r="AQ52">
        <v>25.109869700146394</v>
      </c>
      <c r="AR52">
        <v>0.71257312197552214</v>
      </c>
      <c r="AS52">
        <v>45.840401844471444</v>
      </c>
      <c r="AT52">
        <v>92.507317273100909</v>
      </c>
      <c r="AU52">
        <v>17.864129671791225</v>
      </c>
      <c r="AV52">
        <v>26.086457751259591</v>
      </c>
      <c r="AW52">
        <v>0.66509101455093234</v>
      </c>
      <c r="AX52">
        <v>0.47976617747049005</v>
      </c>
      <c r="AY52">
        <v>22.013690605387485</v>
      </c>
      <c r="AZ52">
        <v>66.338685410018513</v>
      </c>
      <c r="BA52">
        <v>0.62844732964636629</v>
      </c>
      <c r="BB52">
        <v>0.83160298104926533</v>
      </c>
      <c r="BC52">
        <v>0.68263493937270292</v>
      </c>
      <c r="BD52">
        <v>1.2294481960572352</v>
      </c>
      <c r="BE52">
        <v>0.86620326758448707</v>
      </c>
      <c r="BF52">
        <v>0.62396756578439483</v>
      </c>
      <c r="BG52">
        <v>0.70936256440239331</v>
      </c>
      <c r="BH52">
        <v>0.7953757558699377</v>
      </c>
      <c r="BI52">
        <v>0.55301309573276514</v>
      </c>
      <c r="BJ52">
        <v>1.0363859535447471</v>
      </c>
      <c r="BK52">
        <v>0.48107033100725705</v>
      </c>
      <c r="BL52">
        <v>1.4131172476574618</v>
      </c>
      <c r="BM52">
        <v>0.37748616279867325</v>
      </c>
      <c r="BN52">
        <v>0.68999744748722536</v>
      </c>
      <c r="BO52">
        <v>1.1450986307737767</v>
      </c>
      <c r="BP52">
        <v>0.49402770057281165</v>
      </c>
      <c r="BQ52">
        <v>0.67539744486544517</v>
      </c>
      <c r="BR52">
        <v>0.72476655907542198</v>
      </c>
      <c r="BS52">
        <v>0.877977045849333</v>
      </c>
      <c r="BT52">
        <v>0.50257588631600325</v>
      </c>
    </row>
    <row r="53" spans="1:72" x14ac:dyDescent="0.3">
      <c r="A53" t="s">
        <v>115</v>
      </c>
      <c r="B53" s="10" t="s">
        <v>553</v>
      </c>
      <c r="C53" t="s">
        <v>61</v>
      </c>
      <c r="D53" t="s">
        <v>62</v>
      </c>
      <c r="E53" t="s">
        <v>63</v>
      </c>
      <c r="F53" t="s">
        <v>1206</v>
      </c>
      <c r="G53" s="15" t="s">
        <v>64</v>
      </c>
      <c r="H53" t="s">
        <v>65</v>
      </c>
      <c r="I53" t="s">
        <v>65</v>
      </c>
      <c r="J53" t="s">
        <v>65</v>
      </c>
      <c r="K53" t="s">
        <v>65</v>
      </c>
      <c r="L53">
        <v>3123.4461342898335</v>
      </c>
      <c r="M53">
        <v>3088.9267456511802</v>
      </c>
      <c r="N53">
        <v>5792.4176806139876</v>
      </c>
      <c r="O53">
        <v>5029.2103137135009</v>
      </c>
      <c r="P53">
        <v>294.72409430107251</v>
      </c>
      <c r="Q53">
        <v>486.72667183261439</v>
      </c>
      <c r="R53">
        <v>2365.9697784388195</v>
      </c>
      <c r="S53">
        <v>430.19744313727927</v>
      </c>
      <c r="T53">
        <v>20.741897385900888</v>
      </c>
      <c r="U53">
        <v>590.03589064407765</v>
      </c>
      <c r="V53">
        <v>867.47313204938575</v>
      </c>
      <c r="W53">
        <v>242.75638189548968</v>
      </c>
      <c r="X53">
        <v>1262.6272235791571</v>
      </c>
      <c r="Y53">
        <v>29.852882879391906</v>
      </c>
      <c r="Z53">
        <v>20.19045467287415</v>
      </c>
      <c r="AA53">
        <v>2.0120131110952304</v>
      </c>
      <c r="AB53">
        <v>6.2756745423734843</v>
      </c>
      <c r="AC53">
        <v>7.4612565214333957</v>
      </c>
      <c r="AD53">
        <v>8.6113181341864617</v>
      </c>
      <c r="AE53">
        <v>41.170756708618377</v>
      </c>
      <c r="AF53">
        <v>1.9554086127357952</v>
      </c>
      <c r="AG53">
        <v>3.8845952002280715</v>
      </c>
      <c r="AH53">
        <v>21.790658078394067</v>
      </c>
      <c r="AI53">
        <v>39.91676968502329</v>
      </c>
      <c r="AJ53">
        <v>22.456115101486009</v>
      </c>
      <c r="AK53">
        <v>1.7350543656716229</v>
      </c>
      <c r="AL53">
        <v>16.774196812353566</v>
      </c>
      <c r="AM53">
        <v>5.8072174454547723</v>
      </c>
      <c r="AN53">
        <v>31.673000672549282</v>
      </c>
      <c r="AO53">
        <v>49.222568637257616</v>
      </c>
      <c r="AP53">
        <v>15.782885049967533</v>
      </c>
      <c r="AQ53">
        <v>22.861183230986015</v>
      </c>
      <c r="AR53">
        <v>2.2846573880648489</v>
      </c>
      <c r="AS53">
        <v>43.087285404971468</v>
      </c>
      <c r="AT53">
        <v>95.655596694975486</v>
      </c>
      <c r="AU53">
        <v>24.915510099188023</v>
      </c>
      <c r="AV53">
        <v>26.430413600077792</v>
      </c>
      <c r="AW53">
        <v>2.4505010516914854</v>
      </c>
      <c r="AX53">
        <v>4.825937837301689</v>
      </c>
      <c r="AY53">
        <v>23.87231515497324</v>
      </c>
      <c r="AZ53">
        <v>61.150562221534784</v>
      </c>
      <c r="BA53">
        <v>0.62844732964636629</v>
      </c>
      <c r="BB53">
        <v>2.9550520798985853</v>
      </c>
      <c r="BC53">
        <v>5.8177903944295188</v>
      </c>
      <c r="BD53">
        <v>1.2294481960572352</v>
      </c>
      <c r="BE53">
        <v>0.86620326758448707</v>
      </c>
      <c r="BF53">
        <v>0.62396756578439483</v>
      </c>
      <c r="BG53">
        <v>0.70936256440239331</v>
      </c>
      <c r="BH53">
        <v>0.7953757558699377</v>
      </c>
      <c r="BI53">
        <v>6.1138854667348266</v>
      </c>
      <c r="BJ53">
        <v>1.0363859535447471</v>
      </c>
      <c r="BK53">
        <v>3.6198842380001675</v>
      </c>
      <c r="BL53">
        <v>1.4131172476574618</v>
      </c>
      <c r="BM53">
        <v>9.6784084166227196</v>
      </c>
      <c r="BN53">
        <v>6.8214335465608187</v>
      </c>
      <c r="BO53">
        <v>1.1450986307737767</v>
      </c>
      <c r="BP53">
        <v>5.5204884851274523</v>
      </c>
      <c r="BQ53">
        <v>0.67539744486544517</v>
      </c>
      <c r="BR53">
        <v>2.5039529157296987</v>
      </c>
      <c r="BS53">
        <v>2.2674723998263593</v>
      </c>
      <c r="BT53">
        <v>5.2406399025715427</v>
      </c>
    </row>
    <row r="54" spans="1:72" x14ac:dyDescent="0.3">
      <c r="A54" t="s">
        <v>116</v>
      </c>
      <c r="B54" s="10" t="s">
        <v>553</v>
      </c>
      <c r="C54" t="s">
        <v>61</v>
      </c>
      <c r="D54" t="s">
        <v>62</v>
      </c>
      <c r="E54" t="s">
        <v>63</v>
      </c>
      <c r="F54" t="s">
        <v>1208</v>
      </c>
      <c r="G54" s="15">
        <v>28.4</v>
      </c>
      <c r="H54" t="s">
        <v>65</v>
      </c>
      <c r="I54" t="s">
        <v>65</v>
      </c>
      <c r="J54" t="s">
        <v>65</v>
      </c>
      <c r="K54" t="s">
        <v>65</v>
      </c>
      <c r="L54">
        <v>3213.901102763863</v>
      </c>
      <c r="M54">
        <v>2375.4726959006289</v>
      </c>
      <c r="N54">
        <v>3640.6182766501456</v>
      </c>
      <c r="O54">
        <v>4769.7670673833654</v>
      </c>
      <c r="P54">
        <v>45.073628013178691</v>
      </c>
      <c r="Q54">
        <v>312.83316832606971</v>
      </c>
      <c r="R54">
        <v>1036.0984593185053</v>
      </c>
      <c r="S54">
        <v>680.19669278176264</v>
      </c>
      <c r="T54">
        <v>20.741897385900888</v>
      </c>
      <c r="U54">
        <v>1071.3125464367347</v>
      </c>
      <c r="V54">
        <v>333.66891240054412</v>
      </c>
      <c r="W54">
        <v>346.75642013602726</v>
      </c>
      <c r="X54">
        <v>582.05735818323956</v>
      </c>
      <c r="Y54">
        <v>20.579725051482331</v>
      </c>
      <c r="Z54">
        <v>11.887089973750831</v>
      </c>
      <c r="AA54">
        <v>1.4595462369019989</v>
      </c>
      <c r="AB54">
        <v>6.1218180537580897</v>
      </c>
      <c r="AC54">
        <v>7.8312633447112843</v>
      </c>
      <c r="AD54">
        <v>5.6853049141797687</v>
      </c>
      <c r="AE54">
        <v>41.950682368668637</v>
      </c>
      <c r="AF54">
        <v>0.77385843921036945</v>
      </c>
      <c r="AG54">
        <v>2.4725555364667149</v>
      </c>
      <c r="AH54">
        <v>21.535362921536326</v>
      </c>
      <c r="AI54">
        <v>39.002485730956927</v>
      </c>
      <c r="AJ54">
        <v>20.907624112212343</v>
      </c>
      <c r="AK54">
        <v>1.7350543656716229</v>
      </c>
      <c r="AL54">
        <v>13.692841277800079</v>
      </c>
      <c r="AM54">
        <v>3.5903291487818283</v>
      </c>
      <c r="AN54">
        <v>29.114296003978293</v>
      </c>
      <c r="AO54">
        <v>40.507493951466039</v>
      </c>
      <c r="AP54">
        <v>13.595696163143348</v>
      </c>
      <c r="AQ54">
        <v>22.671257636248736</v>
      </c>
      <c r="AR54">
        <v>0.71257312197552214</v>
      </c>
      <c r="AS54">
        <v>34.995965089260658</v>
      </c>
      <c r="AT54">
        <v>74.090404894336643</v>
      </c>
      <c r="AU54">
        <v>17.572931465498989</v>
      </c>
      <c r="AV54">
        <v>21.956430728347716</v>
      </c>
      <c r="AW54">
        <v>1.5835654814661646</v>
      </c>
      <c r="AX54">
        <v>2.3088236199986811</v>
      </c>
      <c r="AY54">
        <v>22.243529386651449</v>
      </c>
      <c r="AZ54">
        <v>41.6909022200526</v>
      </c>
      <c r="BA54">
        <v>0.62844732964636629</v>
      </c>
      <c r="BB54">
        <v>0.83160298104926533</v>
      </c>
      <c r="BC54">
        <v>14.937185505088246</v>
      </c>
      <c r="BD54">
        <v>1.2294481960572352</v>
      </c>
      <c r="BE54">
        <v>2.6139001690619188</v>
      </c>
      <c r="BF54">
        <v>6.6492710917861029</v>
      </c>
      <c r="BG54">
        <v>0.70936256440239331</v>
      </c>
      <c r="BH54">
        <v>3.9563360636661544</v>
      </c>
      <c r="BI54">
        <v>19.176365231343677</v>
      </c>
      <c r="BJ54">
        <v>1.0363859535447471</v>
      </c>
      <c r="BK54">
        <v>4.7349135050250428</v>
      </c>
      <c r="BL54">
        <v>3.3066731626659318</v>
      </c>
      <c r="BM54">
        <v>26.8062345410627</v>
      </c>
      <c r="BN54">
        <v>18.740181054829232</v>
      </c>
      <c r="BO54">
        <v>1.1450986307737767</v>
      </c>
      <c r="BP54">
        <v>4.5064475555320724</v>
      </c>
      <c r="BQ54">
        <v>2.1175432078163166</v>
      </c>
      <c r="BR54">
        <v>4.1064433842014987</v>
      </c>
      <c r="BS54">
        <v>1.4357737829513249</v>
      </c>
      <c r="BT54">
        <v>2.5654414183782714</v>
      </c>
    </row>
    <row r="55" spans="1:72" x14ac:dyDescent="0.3">
      <c r="A55" t="s">
        <v>117</v>
      </c>
      <c r="B55" s="10" t="s">
        <v>553</v>
      </c>
      <c r="C55" t="s">
        <v>61</v>
      </c>
      <c r="D55" t="s">
        <v>62</v>
      </c>
      <c r="E55" t="s">
        <v>63</v>
      </c>
      <c r="F55" t="s">
        <v>1203</v>
      </c>
      <c r="G55" s="15">
        <v>34.29</v>
      </c>
      <c r="H55" t="s">
        <v>65</v>
      </c>
      <c r="I55" t="s">
        <v>65</v>
      </c>
      <c r="J55" t="s">
        <v>65</v>
      </c>
      <c r="K55" t="s">
        <v>65</v>
      </c>
      <c r="L55">
        <v>4194.2023899138449</v>
      </c>
      <c r="M55">
        <v>6958.8202014760591</v>
      </c>
      <c r="N55">
        <v>9787.7562179814649</v>
      </c>
      <c r="O55">
        <v>16474.54536926081</v>
      </c>
      <c r="P55">
        <v>11.252661729272683</v>
      </c>
      <c r="Q55">
        <v>1153.5659062861898</v>
      </c>
      <c r="R55">
        <v>2163.2873006028872</v>
      </c>
      <c r="S55">
        <v>691.61486020441009</v>
      </c>
      <c r="T55">
        <v>20.741897385900888</v>
      </c>
      <c r="U55">
        <v>1538.239924002894</v>
      </c>
      <c r="V55">
        <v>977.37666364332063</v>
      </c>
      <c r="W55">
        <v>536.63068119049149</v>
      </c>
      <c r="X55">
        <v>2933.5779227576882</v>
      </c>
      <c r="Y55">
        <v>48.942786677642367</v>
      </c>
      <c r="Z55">
        <v>34.147868171002521</v>
      </c>
      <c r="AA55">
        <v>0.57940969621782257</v>
      </c>
      <c r="AB55">
        <v>0.53301582090479405</v>
      </c>
      <c r="AC55">
        <v>9.3829723789639736</v>
      </c>
      <c r="AD55">
        <v>0.91406168333932636</v>
      </c>
      <c r="AE55">
        <v>59.406844437463526</v>
      </c>
      <c r="AF55">
        <v>0.77385843921036945</v>
      </c>
      <c r="AG55">
        <v>0.61588385651888156</v>
      </c>
      <c r="AH55">
        <v>28.080684547690126</v>
      </c>
      <c r="AI55">
        <v>69.348447022314133</v>
      </c>
      <c r="AJ55">
        <v>34.886650472612111</v>
      </c>
      <c r="AK55">
        <v>1.7350543656716229</v>
      </c>
      <c r="AL55">
        <v>11.404891810414645</v>
      </c>
      <c r="AM55">
        <v>0.64786183062931568</v>
      </c>
      <c r="AN55">
        <v>41.453426838454924</v>
      </c>
      <c r="AO55">
        <v>67.013446353897919</v>
      </c>
      <c r="AP55">
        <v>18.361635321363821</v>
      </c>
      <c r="AQ55">
        <v>48.139409169168772</v>
      </c>
      <c r="AR55">
        <v>0.71257312197552214</v>
      </c>
      <c r="AS55">
        <v>45.86108514120906</v>
      </c>
      <c r="AT55">
        <v>124.95598486578693</v>
      </c>
      <c r="AU55">
        <v>21.816990677687404</v>
      </c>
      <c r="AV55">
        <v>49.198555917850932</v>
      </c>
      <c r="AW55">
        <v>0.66509101455093234</v>
      </c>
      <c r="AX55">
        <v>0.47976617747049005</v>
      </c>
      <c r="AY55">
        <v>27.058285170313312</v>
      </c>
      <c r="AZ55">
        <v>85.489656945132978</v>
      </c>
      <c r="BA55">
        <v>0.62844732964636629</v>
      </c>
      <c r="BB55">
        <v>0.83160298104926533</v>
      </c>
      <c r="BC55">
        <v>14.148641613715498</v>
      </c>
      <c r="BD55">
        <v>1.2294481960572352</v>
      </c>
      <c r="BE55">
        <v>0.86620326758448707</v>
      </c>
      <c r="BF55">
        <v>0.62396756578439483</v>
      </c>
      <c r="BG55">
        <v>0.70936256440239331</v>
      </c>
      <c r="BH55">
        <v>0.7953757558699377</v>
      </c>
      <c r="BI55">
        <v>13.564942768848399</v>
      </c>
      <c r="BJ55">
        <v>1.0363859535447471</v>
      </c>
      <c r="BK55">
        <v>6.4292483623803234</v>
      </c>
      <c r="BL55">
        <v>1.4131172476574618</v>
      </c>
      <c r="BM55">
        <v>8.070317167093366</v>
      </c>
      <c r="BN55">
        <v>9.9461670156963766</v>
      </c>
      <c r="BO55">
        <v>1.1450986307737767</v>
      </c>
      <c r="BP55">
        <v>0.49402770057281165</v>
      </c>
      <c r="BQ55">
        <v>0.67539744486544517</v>
      </c>
      <c r="BR55">
        <v>0.72476655907542198</v>
      </c>
      <c r="BS55">
        <v>0.877977045849333</v>
      </c>
      <c r="BT55">
        <v>0.50257588631600325</v>
      </c>
    </row>
    <row r="56" spans="1:72" x14ac:dyDescent="0.3">
      <c r="A56" t="s">
        <v>118</v>
      </c>
      <c r="B56" s="10" t="s">
        <v>553</v>
      </c>
      <c r="C56" t="s">
        <v>61</v>
      </c>
      <c r="D56" t="s">
        <v>67</v>
      </c>
      <c r="E56" t="s">
        <v>63</v>
      </c>
      <c r="F56" t="s">
        <v>1202</v>
      </c>
      <c r="G56" s="15">
        <v>20</v>
      </c>
      <c r="H56" t="s">
        <v>65</v>
      </c>
      <c r="I56" t="s">
        <v>65</v>
      </c>
      <c r="J56" t="s">
        <v>65</v>
      </c>
      <c r="K56" t="s">
        <v>65</v>
      </c>
      <c r="L56">
        <v>1217.5942675263457</v>
      </c>
      <c r="M56">
        <v>4534.2898424998857</v>
      </c>
      <c r="N56">
        <v>8969.1366502396868</v>
      </c>
      <c r="O56">
        <v>1717.5730673096193</v>
      </c>
      <c r="P56">
        <v>11.252661729272683</v>
      </c>
      <c r="Q56">
        <v>2328.4429365857882</v>
      </c>
      <c r="R56">
        <v>439.84656896506306</v>
      </c>
      <c r="S56">
        <v>2869.7704837010365</v>
      </c>
      <c r="T56">
        <v>20.741897385900888</v>
      </c>
      <c r="U56">
        <v>1548.2014232719728</v>
      </c>
      <c r="V56">
        <v>1247.0244931868085</v>
      </c>
      <c r="W56">
        <v>681.92330099577271</v>
      </c>
      <c r="X56">
        <v>627.23380180420213</v>
      </c>
      <c r="Y56">
        <v>20.276030335637213</v>
      </c>
      <c r="Z56">
        <v>8.553903544156114</v>
      </c>
      <c r="AA56">
        <v>0.57940969621782257</v>
      </c>
      <c r="AB56">
        <v>7.7732234000374314</v>
      </c>
      <c r="AC56">
        <v>1.0337291973797087</v>
      </c>
      <c r="AD56">
        <v>0.91406168333932636</v>
      </c>
      <c r="AE56">
        <v>57.434712742183613</v>
      </c>
      <c r="AF56">
        <v>0.77385843921036945</v>
      </c>
      <c r="AG56">
        <v>0.61588385651888156</v>
      </c>
      <c r="AH56">
        <v>32.440369691613157</v>
      </c>
      <c r="AI56">
        <v>48.699528109032677</v>
      </c>
      <c r="AJ56">
        <v>35.034339843133395</v>
      </c>
      <c r="AK56">
        <v>1.7350543656716229</v>
      </c>
      <c r="AL56">
        <v>22.306544874765802</v>
      </c>
      <c r="AM56">
        <v>0.64786183062931568</v>
      </c>
      <c r="AN56">
        <v>75.716435303349229</v>
      </c>
      <c r="AO56">
        <v>56.377547146042282</v>
      </c>
      <c r="AP56">
        <v>21.656606635293851</v>
      </c>
      <c r="AQ56">
        <v>28.965391173639375</v>
      </c>
      <c r="AR56">
        <v>0.71257312197552214</v>
      </c>
      <c r="AS56">
        <v>34.30662401406515</v>
      </c>
      <c r="AT56">
        <v>119.42693071108148</v>
      </c>
      <c r="AU56">
        <v>62.669621327372759</v>
      </c>
      <c r="AV56">
        <v>35.001459926208966</v>
      </c>
      <c r="AW56">
        <v>0.66509101455093234</v>
      </c>
      <c r="AX56">
        <v>0.47976617747049005</v>
      </c>
      <c r="AY56">
        <v>17.934548659560573</v>
      </c>
      <c r="AZ56">
        <v>86.696770103261201</v>
      </c>
      <c r="BA56">
        <v>0.62844732964636629</v>
      </c>
      <c r="BB56">
        <v>0.83160298104926533</v>
      </c>
      <c r="BC56">
        <v>0.68263493937270292</v>
      </c>
      <c r="BD56">
        <v>1.2294481960572352</v>
      </c>
      <c r="BE56">
        <v>0.86620326758448707</v>
      </c>
      <c r="BF56">
        <v>0.62396756578439483</v>
      </c>
      <c r="BG56">
        <v>0.70936256440239331</v>
      </c>
      <c r="BH56">
        <v>0.7953757558699377</v>
      </c>
      <c r="BI56">
        <v>0.55301309573276514</v>
      </c>
      <c r="BJ56">
        <v>1.0363859535447471</v>
      </c>
      <c r="BK56">
        <v>0.48107033100725705</v>
      </c>
      <c r="BL56">
        <v>1.4131172476574618</v>
      </c>
      <c r="BM56">
        <v>0.37748616279867325</v>
      </c>
      <c r="BN56">
        <v>7.5434095113116149</v>
      </c>
      <c r="BO56">
        <v>1.1450986307737767</v>
      </c>
      <c r="BP56">
        <v>0.49402770057281165</v>
      </c>
      <c r="BQ56">
        <v>0.67539744486544517</v>
      </c>
      <c r="BR56">
        <v>0.72476655907542198</v>
      </c>
      <c r="BS56">
        <v>0.877977045849333</v>
      </c>
      <c r="BT56">
        <v>0.50257588631600325</v>
      </c>
    </row>
    <row r="57" spans="1:72" x14ac:dyDescent="0.3">
      <c r="A57" t="s">
        <v>119</v>
      </c>
      <c r="B57" s="10" t="s">
        <v>553</v>
      </c>
      <c r="C57" t="s">
        <v>61</v>
      </c>
      <c r="D57" t="s">
        <v>62</v>
      </c>
      <c r="E57" t="s">
        <v>63</v>
      </c>
      <c r="F57" t="s">
        <v>1206</v>
      </c>
      <c r="G57" s="15">
        <v>26.3</v>
      </c>
      <c r="H57" t="s">
        <v>65</v>
      </c>
      <c r="I57" t="s">
        <v>65</v>
      </c>
      <c r="J57" t="s">
        <v>65</v>
      </c>
      <c r="K57" t="s">
        <v>65</v>
      </c>
      <c r="L57">
        <v>1338.0375336932173</v>
      </c>
      <c r="M57">
        <v>3454.6599820522015</v>
      </c>
      <c r="N57">
        <v>9506.2375694616967</v>
      </c>
      <c r="O57">
        <v>7902.1849291747949</v>
      </c>
      <c r="P57">
        <v>11.252661729272683</v>
      </c>
      <c r="Q57">
        <v>1445.711958737377</v>
      </c>
      <c r="R57">
        <v>384.62260298313942</v>
      </c>
      <c r="S57">
        <v>1866.0878058744688</v>
      </c>
      <c r="T57">
        <v>20.741897385900888</v>
      </c>
      <c r="U57">
        <v>487.69936124114872</v>
      </c>
      <c r="V57">
        <v>1519.7545157102418</v>
      </c>
      <c r="W57">
        <v>12.162014629924309</v>
      </c>
      <c r="X57">
        <v>965.44779547706275</v>
      </c>
      <c r="Y57">
        <v>20.936569261968906</v>
      </c>
      <c r="Z57">
        <v>15.643546701639659</v>
      </c>
      <c r="AA57">
        <v>0.57940969621782257</v>
      </c>
      <c r="AB57">
        <v>0.53301582090479405</v>
      </c>
      <c r="AC57">
        <v>1.0337291973797087</v>
      </c>
      <c r="AD57">
        <v>0.91406168333932636</v>
      </c>
      <c r="AE57">
        <v>43.097664497229026</v>
      </c>
      <c r="AF57">
        <v>0.77385843921036945</v>
      </c>
      <c r="AG57">
        <v>0.61588385651888156</v>
      </c>
      <c r="AH57">
        <v>11.985420508027683</v>
      </c>
      <c r="AI57">
        <v>70.786736192985671</v>
      </c>
      <c r="AJ57">
        <v>27.68646549435492</v>
      </c>
      <c r="AK57">
        <v>1.7350543656716229</v>
      </c>
      <c r="AL57">
        <v>0.83460956735022229</v>
      </c>
      <c r="AM57">
        <v>0.64786183062931568</v>
      </c>
      <c r="AN57">
        <v>11.480139962376164</v>
      </c>
      <c r="AO57">
        <v>56.620665858889978</v>
      </c>
      <c r="AP57">
        <v>11.240602172164129</v>
      </c>
      <c r="AQ57">
        <v>38.390433549244449</v>
      </c>
      <c r="AR57">
        <v>0.71257312197552214</v>
      </c>
      <c r="AS57">
        <v>46.95826394951338</v>
      </c>
      <c r="AT57">
        <v>87.883676118209976</v>
      </c>
      <c r="AU57">
        <v>0.88474618778246128</v>
      </c>
      <c r="AV57">
        <v>36.240020857662337</v>
      </c>
      <c r="AW57">
        <v>0.66509101455093234</v>
      </c>
      <c r="AX57">
        <v>0.47976617747049005</v>
      </c>
      <c r="AY57">
        <v>30.987153410408066</v>
      </c>
      <c r="AZ57">
        <v>69.985421412320605</v>
      </c>
      <c r="BA57">
        <v>0.62844732964636629</v>
      </c>
      <c r="BB57">
        <v>0.83160298104926533</v>
      </c>
      <c r="BC57">
        <v>0.68263493937270292</v>
      </c>
      <c r="BD57">
        <v>1.2294481960572352</v>
      </c>
      <c r="BE57">
        <v>0.86620326758448707</v>
      </c>
      <c r="BF57">
        <v>0.62396756578439483</v>
      </c>
      <c r="BG57">
        <v>0.70936256440239331</v>
      </c>
      <c r="BH57">
        <v>0.7953757558699377</v>
      </c>
      <c r="BI57">
        <v>0.55301309573276514</v>
      </c>
      <c r="BJ57">
        <v>1.0363859535447471</v>
      </c>
      <c r="BK57">
        <v>0.48107033100725705</v>
      </c>
      <c r="BL57">
        <v>1.4131172476574618</v>
      </c>
      <c r="BM57">
        <v>0.37748616279867325</v>
      </c>
      <c r="BN57">
        <v>0.68999744748722536</v>
      </c>
      <c r="BO57">
        <v>1.1450986307737767</v>
      </c>
      <c r="BP57">
        <v>0.49402770057281165</v>
      </c>
      <c r="BQ57">
        <v>0.67539744486544517</v>
      </c>
      <c r="BR57">
        <v>0.72476655907542198</v>
      </c>
      <c r="BS57">
        <v>0.877977045849333</v>
      </c>
      <c r="BT57">
        <v>0.50257588631600325</v>
      </c>
    </row>
    <row r="58" spans="1:72" x14ac:dyDescent="0.3">
      <c r="A58" t="s">
        <v>120</v>
      </c>
      <c r="B58" s="10" t="s">
        <v>553</v>
      </c>
      <c r="C58" t="s">
        <v>61</v>
      </c>
      <c r="D58" t="s">
        <v>67</v>
      </c>
      <c r="E58" t="s">
        <v>63</v>
      </c>
      <c r="F58" t="s">
        <v>1206</v>
      </c>
      <c r="G58" s="15">
        <v>23.71</v>
      </c>
      <c r="H58" t="s">
        <v>65</v>
      </c>
      <c r="I58" t="s">
        <v>65</v>
      </c>
      <c r="J58" t="s">
        <v>65</v>
      </c>
      <c r="K58" t="s">
        <v>65</v>
      </c>
      <c r="L58">
        <v>1796.9035499813822</v>
      </c>
      <c r="M58">
        <v>2851.8972014297688</v>
      </c>
      <c r="N58">
        <v>12202.793291069758</v>
      </c>
      <c r="O58">
        <v>5292.2846822219017</v>
      </c>
      <c r="P58">
        <v>572.15315409193727</v>
      </c>
      <c r="Q58">
        <v>8406.6849766298874</v>
      </c>
      <c r="R58">
        <v>4838.521457464607</v>
      </c>
      <c r="S58">
        <v>7676.3619507363692</v>
      </c>
      <c r="T58">
        <v>601.03464199736823</v>
      </c>
      <c r="U58">
        <v>4767.041531874439</v>
      </c>
      <c r="V58">
        <v>6627.5615779002464</v>
      </c>
      <c r="W58">
        <v>4942.2761223769103</v>
      </c>
      <c r="X58">
        <v>6593.5870855785615</v>
      </c>
      <c r="Y58">
        <v>28.45434896666271</v>
      </c>
      <c r="Z58">
        <v>13.716061259354436</v>
      </c>
      <c r="AA58">
        <v>0.57940969621782257</v>
      </c>
      <c r="AB58">
        <v>5.7680904418769288</v>
      </c>
      <c r="AC58">
        <v>5.5458279372120529</v>
      </c>
      <c r="AD58">
        <v>8.8621413492295051</v>
      </c>
      <c r="AE58">
        <v>57.232663939441018</v>
      </c>
      <c r="AF58">
        <v>0.77385843921036945</v>
      </c>
      <c r="AG58">
        <v>0.61588385651888156</v>
      </c>
      <c r="AH58">
        <v>23.205045659278944</v>
      </c>
      <c r="AI58">
        <v>42.768184767536006</v>
      </c>
      <c r="AJ58">
        <v>24.080660287757393</v>
      </c>
      <c r="AK58">
        <v>4.7464791161199154</v>
      </c>
      <c r="AL58">
        <v>31.774521322220565</v>
      </c>
      <c r="AM58">
        <v>0.64786183062931568</v>
      </c>
      <c r="AN58">
        <v>45.772187612168239</v>
      </c>
      <c r="AO58">
        <v>56.029284829082847</v>
      </c>
      <c r="AP58">
        <v>13.876308012672581</v>
      </c>
      <c r="AQ58">
        <v>28.404249215191378</v>
      </c>
      <c r="AR58">
        <v>0.71257312197552214</v>
      </c>
      <c r="AS58">
        <v>50.366488575153205</v>
      </c>
      <c r="AT58">
        <v>99.914873423842252</v>
      </c>
      <c r="AU58">
        <v>21.695563273623613</v>
      </c>
      <c r="AV58">
        <v>32.182375373775351</v>
      </c>
      <c r="AW58">
        <v>0.66509101455093234</v>
      </c>
      <c r="AX58">
        <v>0.47976617747049005</v>
      </c>
      <c r="AY58">
        <v>34.2734241883728</v>
      </c>
      <c r="AZ58">
        <v>73.354471408819776</v>
      </c>
      <c r="BA58">
        <v>0.62844732964636629</v>
      </c>
      <c r="BB58">
        <v>0.83160298104926533</v>
      </c>
      <c r="BC58">
        <v>10.087049736476546</v>
      </c>
      <c r="BD58">
        <v>1.2294481960572352</v>
      </c>
      <c r="BE58">
        <v>0.86620326758448707</v>
      </c>
      <c r="BF58">
        <v>0.62396756578439483</v>
      </c>
      <c r="BG58">
        <v>0.70936256440239331</v>
      </c>
      <c r="BH58">
        <v>0.7953757558699377</v>
      </c>
      <c r="BI58">
        <v>12.28922842913879</v>
      </c>
      <c r="BJ58">
        <v>1.0363859535447471</v>
      </c>
      <c r="BK58">
        <v>0.48107033100725705</v>
      </c>
      <c r="BL58">
        <v>1.4131172476574618</v>
      </c>
      <c r="BM58">
        <v>18.739384942953645</v>
      </c>
      <c r="BN58">
        <v>17.091388472480137</v>
      </c>
      <c r="BO58">
        <v>1.1450986307737767</v>
      </c>
      <c r="BP58">
        <v>0.49402770057281165</v>
      </c>
      <c r="BQ58">
        <v>5.7987437564985056</v>
      </c>
      <c r="BR58">
        <v>0.72476655907542198</v>
      </c>
      <c r="BS58">
        <v>0.877977045849333</v>
      </c>
      <c r="BT58">
        <v>0.50257588631600325</v>
      </c>
    </row>
    <row r="59" spans="1:72" x14ac:dyDescent="0.3">
      <c r="A59" t="s">
        <v>121</v>
      </c>
      <c r="B59" s="10" t="s">
        <v>553</v>
      </c>
      <c r="C59" t="s">
        <v>61</v>
      </c>
      <c r="D59" t="s">
        <v>62</v>
      </c>
      <c r="E59" t="s">
        <v>63</v>
      </c>
      <c r="F59" t="s">
        <v>1210</v>
      </c>
      <c r="G59" s="15">
        <v>25.45</v>
      </c>
      <c r="H59" t="s">
        <v>65</v>
      </c>
      <c r="I59" t="s">
        <v>65</v>
      </c>
      <c r="J59" t="s">
        <v>65</v>
      </c>
      <c r="K59" t="s">
        <v>65</v>
      </c>
      <c r="L59">
        <v>2880.922216578796</v>
      </c>
      <c r="M59">
        <v>8855.5768591031447</v>
      </c>
      <c r="N59">
        <v>10328.739057205714</v>
      </c>
      <c r="O59">
        <v>16263.639352259946</v>
      </c>
      <c r="P59">
        <v>11.252661729272683</v>
      </c>
      <c r="Q59">
        <v>1068.1139426076618</v>
      </c>
      <c r="R59">
        <v>4191.646150829175</v>
      </c>
      <c r="S59">
        <v>11.544642601459069</v>
      </c>
      <c r="T59">
        <v>20.741897385900888</v>
      </c>
      <c r="U59">
        <v>1189.373147433641</v>
      </c>
      <c r="V59">
        <v>302.12914549156147</v>
      </c>
      <c r="W59">
        <v>597.92701446623698</v>
      </c>
      <c r="X59">
        <v>2509.7656167769255</v>
      </c>
      <c r="Y59">
        <v>337.0396769698994</v>
      </c>
      <c r="Z59">
        <v>199.46501002761099</v>
      </c>
      <c r="AA59">
        <v>0.57940969621782257</v>
      </c>
      <c r="AB59">
        <v>112.06455309574859</v>
      </c>
      <c r="AC59">
        <v>141.08089781363213</v>
      </c>
      <c r="AD59">
        <v>103.89610748285173</v>
      </c>
      <c r="AE59">
        <v>750.1503159818202</v>
      </c>
      <c r="AF59">
        <v>29.504345401853165</v>
      </c>
      <c r="AG59">
        <v>39.504871610155377</v>
      </c>
      <c r="AH59">
        <v>393.13210529084893</v>
      </c>
      <c r="AI59">
        <v>750.92031730648603</v>
      </c>
      <c r="AJ59">
        <v>407.32687723508161</v>
      </c>
      <c r="AK59">
        <v>1.7350543656716229</v>
      </c>
      <c r="AL59">
        <v>282.51316481955439</v>
      </c>
      <c r="AM59">
        <v>53.369229609564499</v>
      </c>
      <c r="AN59">
        <v>572.50832698759802</v>
      </c>
      <c r="AO59">
        <v>769.25512179453449</v>
      </c>
      <c r="AP59">
        <v>303.11478618088745</v>
      </c>
      <c r="AQ59">
        <v>365.98699986862306</v>
      </c>
      <c r="AR59">
        <v>0.71257312197552214</v>
      </c>
      <c r="AS59">
        <v>522.22317835885269</v>
      </c>
      <c r="AT59">
        <v>1336.2103113556079</v>
      </c>
      <c r="AU59">
        <v>351.29476144497227</v>
      </c>
      <c r="AV59">
        <v>436.25765469247671</v>
      </c>
      <c r="AW59">
        <v>0.66509101455093234</v>
      </c>
      <c r="AX59">
        <v>40.377344977524267</v>
      </c>
      <c r="AY59">
        <v>300.72296911302806</v>
      </c>
      <c r="AZ59">
        <v>779.19679490033241</v>
      </c>
      <c r="BA59">
        <v>0.62844732964636629</v>
      </c>
      <c r="BB59">
        <v>37.655205376119468</v>
      </c>
      <c r="BC59">
        <v>98.820858761675652</v>
      </c>
      <c r="BD59">
        <v>39.033596037957359</v>
      </c>
      <c r="BE59">
        <v>0.86620326758448707</v>
      </c>
      <c r="BF59">
        <v>44.996378922590644</v>
      </c>
      <c r="BG59">
        <v>42.305549259977255</v>
      </c>
      <c r="BH59">
        <v>0.7953757558699377</v>
      </c>
      <c r="BI59">
        <v>168.02384561837607</v>
      </c>
      <c r="BJ59">
        <v>1.0363859535447471</v>
      </c>
      <c r="BK59">
        <v>165.79019212634853</v>
      </c>
      <c r="BL59">
        <v>1.4131172476574618</v>
      </c>
      <c r="BM59">
        <v>128.50598415039735</v>
      </c>
      <c r="BN59">
        <v>124.70399366495327</v>
      </c>
      <c r="BO59">
        <v>37.922053809449238</v>
      </c>
      <c r="BP59">
        <v>75.450704999266833</v>
      </c>
      <c r="BQ59">
        <v>97.817380424397385</v>
      </c>
      <c r="BR59">
        <v>110.78429401696256</v>
      </c>
      <c r="BS59">
        <v>24.1686564931505</v>
      </c>
      <c r="BT59">
        <v>67.145590069334034</v>
      </c>
    </row>
    <row r="60" spans="1:72" x14ac:dyDescent="0.3">
      <c r="A60" t="s">
        <v>122</v>
      </c>
      <c r="B60" s="10" t="s">
        <v>553</v>
      </c>
      <c r="C60" t="s">
        <v>61</v>
      </c>
      <c r="D60" t="s">
        <v>67</v>
      </c>
      <c r="E60" t="s">
        <v>63</v>
      </c>
      <c r="F60" t="s">
        <v>1206</v>
      </c>
      <c r="G60" s="15">
        <v>30.12</v>
      </c>
      <c r="H60" t="s">
        <v>65</v>
      </c>
      <c r="I60" t="s">
        <v>65</v>
      </c>
      <c r="J60" t="s">
        <v>65</v>
      </c>
      <c r="K60" t="s">
        <v>65</v>
      </c>
      <c r="L60">
        <v>142.42672109724137</v>
      </c>
      <c r="M60">
        <v>372.3082356942441</v>
      </c>
      <c r="N60">
        <v>302.88852362018224</v>
      </c>
      <c r="O60">
        <v>593.60554646177104</v>
      </c>
      <c r="P60">
        <v>11.252661729272683</v>
      </c>
      <c r="Q60">
        <v>1092.6980178263234</v>
      </c>
      <c r="R60">
        <v>168.74734066846216</v>
      </c>
      <c r="S60">
        <v>161.38159130624445</v>
      </c>
      <c r="T60">
        <v>20.741897385900888</v>
      </c>
      <c r="U60">
        <v>146.88140833560385</v>
      </c>
      <c r="V60">
        <v>140.4511284534652</v>
      </c>
      <c r="W60">
        <v>25.72372448589871</v>
      </c>
      <c r="X60">
        <v>157.36370573559626</v>
      </c>
      <c r="Y60">
        <v>2.5747954539985911</v>
      </c>
      <c r="Z60">
        <v>0.84688336548507492</v>
      </c>
      <c r="AA60">
        <v>0.57940969621782257</v>
      </c>
      <c r="AB60">
        <v>0.53301582090479405</v>
      </c>
      <c r="AC60">
        <v>1.0337291973797087</v>
      </c>
      <c r="AD60">
        <v>0.91406168333932636</v>
      </c>
      <c r="AE60">
        <v>8.6277911410439874</v>
      </c>
      <c r="AF60">
        <v>0.77385843921036945</v>
      </c>
      <c r="AG60">
        <v>0.61588385651888156</v>
      </c>
      <c r="AH60">
        <v>3.4547575255632745</v>
      </c>
      <c r="AI60">
        <v>9.9720745548876</v>
      </c>
      <c r="AJ60">
        <v>5.3729158867523754</v>
      </c>
      <c r="AK60">
        <v>1.7350543656716229</v>
      </c>
      <c r="AL60">
        <v>0.83460956735022229</v>
      </c>
      <c r="AM60">
        <v>0.64786183062931568</v>
      </c>
      <c r="AN60">
        <v>6.7151496551148426</v>
      </c>
      <c r="AO60">
        <v>10.532802449285454</v>
      </c>
      <c r="AP60">
        <v>2.7021396428186537</v>
      </c>
      <c r="AQ60">
        <v>7.2797716234630583</v>
      </c>
      <c r="AR60">
        <v>0.71257312197552214</v>
      </c>
      <c r="AS60">
        <v>2.9178899859245413</v>
      </c>
      <c r="AT60">
        <v>17.439450052515145</v>
      </c>
      <c r="AU60">
        <v>5.0349571900633592</v>
      </c>
      <c r="AV60">
        <v>8.6887214784686844</v>
      </c>
      <c r="AW60">
        <v>0.66509101455093234</v>
      </c>
      <c r="AX60">
        <v>0.47976617747049005</v>
      </c>
      <c r="AY60">
        <v>3.1166839578403427</v>
      </c>
      <c r="AZ60">
        <v>21.114596222382662</v>
      </c>
      <c r="BA60">
        <v>0.62844732964636629</v>
      </c>
      <c r="BB60">
        <v>0.83160298104926533</v>
      </c>
      <c r="BC60">
        <v>0.68263493937270292</v>
      </c>
      <c r="BD60">
        <v>1.2294481960572352</v>
      </c>
      <c r="BE60">
        <v>0.86620326758448707</v>
      </c>
      <c r="BF60">
        <v>0.62396756578439483</v>
      </c>
      <c r="BG60">
        <v>0.70936256440239331</v>
      </c>
      <c r="BH60">
        <v>0.7953757558699377</v>
      </c>
      <c r="BI60">
        <v>0.55301309573276514</v>
      </c>
      <c r="BJ60">
        <v>1.0363859535447471</v>
      </c>
      <c r="BK60">
        <v>0.48107033100725705</v>
      </c>
      <c r="BL60">
        <v>1.4131172476574618</v>
      </c>
      <c r="BM60">
        <v>0.37748616279867325</v>
      </c>
      <c r="BN60">
        <v>0.68999744748722536</v>
      </c>
      <c r="BO60">
        <v>1.1450986307737767</v>
      </c>
      <c r="BP60">
        <v>0.49402770057281165</v>
      </c>
      <c r="BQ60">
        <v>0.67539744486544517</v>
      </c>
      <c r="BR60">
        <v>0.72476655907542198</v>
      </c>
      <c r="BS60">
        <v>0.877977045849333</v>
      </c>
      <c r="BT60">
        <v>0.50257588631600325</v>
      </c>
    </row>
    <row r="61" spans="1:72" x14ac:dyDescent="0.3">
      <c r="A61" t="s">
        <v>123</v>
      </c>
      <c r="B61" s="10" t="s">
        <v>553</v>
      </c>
      <c r="C61" t="s">
        <v>61</v>
      </c>
      <c r="D61" t="s">
        <v>67</v>
      </c>
      <c r="E61" t="s">
        <v>63</v>
      </c>
      <c r="F61" t="s">
        <v>1205</v>
      </c>
      <c r="G61" s="15">
        <v>23.4</v>
      </c>
      <c r="H61" t="s">
        <v>65</v>
      </c>
      <c r="I61" t="s">
        <v>65</v>
      </c>
      <c r="J61" t="s">
        <v>65</v>
      </c>
      <c r="K61" t="s">
        <v>65</v>
      </c>
      <c r="L61">
        <v>843.80575112842985</v>
      </c>
      <c r="M61">
        <v>1298.9906881922268</v>
      </c>
      <c r="N61">
        <v>3689.3530845344521</v>
      </c>
      <c r="O61">
        <v>2564.5204706228046</v>
      </c>
      <c r="P61">
        <v>11.252661729272683</v>
      </c>
      <c r="Q61">
        <v>2236.6820078208057</v>
      </c>
      <c r="R61">
        <v>376.44693378762673</v>
      </c>
      <c r="S61">
        <v>457.39947819403392</v>
      </c>
      <c r="T61">
        <v>20.741897385900888</v>
      </c>
      <c r="U61">
        <v>242.59996234426634</v>
      </c>
      <c r="V61">
        <v>481.23498320396163</v>
      </c>
      <c r="W61">
        <v>171.64398819774914</v>
      </c>
      <c r="X61">
        <v>459.06579992326363</v>
      </c>
      <c r="Y61">
        <v>6.2099370934712725</v>
      </c>
      <c r="Z61">
        <v>4.3980401349419767</v>
      </c>
      <c r="AA61">
        <v>0.57940969621782257</v>
      </c>
      <c r="AB61">
        <v>0.66626977613099247</v>
      </c>
      <c r="AC61">
        <v>1.2921614967246358</v>
      </c>
      <c r="AD61">
        <v>1.5637183804098984</v>
      </c>
      <c r="AE61">
        <v>10.138348624910634</v>
      </c>
      <c r="AF61">
        <v>0.77385843921036945</v>
      </c>
      <c r="AG61">
        <v>0.76985482064860189</v>
      </c>
      <c r="AH61">
        <v>5.2473579022820251</v>
      </c>
      <c r="AI61">
        <v>10.815586831056827</v>
      </c>
      <c r="AJ61">
        <v>5.7343190132988884</v>
      </c>
      <c r="AK61">
        <v>1.7350543656716229</v>
      </c>
      <c r="AL61">
        <v>4.4530510105136019</v>
      </c>
      <c r="AM61">
        <v>1.0202507747534051</v>
      </c>
      <c r="AN61">
        <v>9.0889957648359676</v>
      </c>
      <c r="AO61">
        <v>12.842545315628165</v>
      </c>
      <c r="AP61">
        <v>3.7862083154672441</v>
      </c>
      <c r="AQ61">
        <v>8.0630978965024553</v>
      </c>
      <c r="AR61">
        <v>0.71257312197552214</v>
      </c>
      <c r="AS61">
        <v>10.864571796070425</v>
      </c>
      <c r="AT61">
        <v>23.966296894422623</v>
      </c>
      <c r="AU61">
        <v>4.9425231164712446</v>
      </c>
      <c r="AV61">
        <v>8.6956903500866503</v>
      </c>
      <c r="AW61">
        <v>0.66509101455093234</v>
      </c>
      <c r="AX61">
        <v>0.61095064440870961</v>
      </c>
      <c r="AY61">
        <v>7.5719390128884099</v>
      </c>
      <c r="AZ61">
        <v>18.547334264743718</v>
      </c>
      <c r="BA61">
        <v>0.62844732964636629</v>
      </c>
      <c r="BB61">
        <v>0.83160298104926533</v>
      </c>
      <c r="BC61">
        <v>1.1454670482999101</v>
      </c>
      <c r="BD61">
        <v>1.2294481960572352</v>
      </c>
      <c r="BE61">
        <v>0.86620326758448707</v>
      </c>
      <c r="BF61">
        <v>0.62396756578439483</v>
      </c>
      <c r="BG61">
        <v>0.70936256440239331</v>
      </c>
      <c r="BH61">
        <v>0.7953757558699377</v>
      </c>
      <c r="BI61">
        <v>1.4230078401567361</v>
      </c>
      <c r="BJ61">
        <v>1.0363859535447471</v>
      </c>
      <c r="BK61">
        <v>0.94373205216312195</v>
      </c>
      <c r="BL61">
        <v>1.4131172476574618</v>
      </c>
      <c r="BM61">
        <v>1.7833973847138644</v>
      </c>
      <c r="BN61">
        <v>1.7968624906744597</v>
      </c>
      <c r="BO61">
        <v>1.1450986307737767</v>
      </c>
      <c r="BP61">
        <v>1.3776567179720591</v>
      </c>
      <c r="BQ61">
        <v>1.2436769805997587</v>
      </c>
      <c r="BR61">
        <v>1.0595977035230555</v>
      </c>
      <c r="BS61">
        <v>0.877977045849333</v>
      </c>
      <c r="BT61">
        <v>0.92725359317364109</v>
      </c>
    </row>
    <row r="62" spans="1:72" x14ac:dyDescent="0.3">
      <c r="A62" t="s">
        <v>124</v>
      </c>
      <c r="B62" s="10" t="s">
        <v>553</v>
      </c>
      <c r="C62" t="s">
        <v>61</v>
      </c>
      <c r="D62" t="s">
        <v>62</v>
      </c>
      <c r="E62" t="s">
        <v>63</v>
      </c>
      <c r="F62" t="s">
        <v>1205</v>
      </c>
      <c r="G62" s="15">
        <v>25.38</v>
      </c>
      <c r="H62" t="s">
        <v>65</v>
      </c>
      <c r="I62" t="s">
        <v>65</v>
      </c>
      <c r="J62" t="s">
        <v>65</v>
      </c>
      <c r="K62" t="s">
        <v>65</v>
      </c>
      <c r="L62">
        <v>3197.8577241735625</v>
      </c>
      <c r="M62">
        <v>2768.4210621927241</v>
      </c>
      <c r="N62">
        <v>11062.026945672782</v>
      </c>
      <c r="O62">
        <v>5761.6225762583317</v>
      </c>
      <c r="P62">
        <v>11.252661729272683</v>
      </c>
      <c r="Q62">
        <v>424.96795285773896</v>
      </c>
      <c r="R62">
        <v>1436.9057990792041</v>
      </c>
      <c r="S62">
        <v>11.544642601459069</v>
      </c>
      <c r="T62">
        <v>20.741897385900888</v>
      </c>
      <c r="U62">
        <v>436.26332572930704</v>
      </c>
      <c r="V62">
        <v>538.04942689722338</v>
      </c>
      <c r="W62">
        <v>12.162014629924309</v>
      </c>
      <c r="X62">
        <v>1686.2668502530178</v>
      </c>
      <c r="Y62">
        <v>28.736811849035092</v>
      </c>
      <c r="Z62">
        <v>23.194974076924687</v>
      </c>
      <c r="AA62">
        <v>0.57940969621782257</v>
      </c>
      <c r="AB62">
        <v>8.0821425828887055</v>
      </c>
      <c r="AC62">
        <v>15.164133651550115</v>
      </c>
      <c r="AD62">
        <v>8.0949104505585652</v>
      </c>
      <c r="AE62">
        <v>86.326483433539238</v>
      </c>
      <c r="AF62">
        <v>0.77385843921036945</v>
      </c>
      <c r="AG62">
        <v>5.0371017461173873</v>
      </c>
      <c r="AH62">
        <v>39.908614276320996</v>
      </c>
      <c r="AI62">
        <v>97.099533796592652</v>
      </c>
      <c r="AJ62">
        <v>52.395187834608713</v>
      </c>
      <c r="AK62">
        <v>1.7350543656716229</v>
      </c>
      <c r="AL62">
        <v>22.125782900103886</v>
      </c>
      <c r="AM62">
        <v>4.5283075495238236</v>
      </c>
      <c r="AN62">
        <v>55.274238495300978</v>
      </c>
      <c r="AO62">
        <v>92.551104602013297</v>
      </c>
      <c r="AP62">
        <v>30.910368022689404</v>
      </c>
      <c r="AQ62">
        <v>66.942900882663849</v>
      </c>
      <c r="AR62">
        <v>0.71257312197552214</v>
      </c>
      <c r="AS62">
        <v>78.195894923285294</v>
      </c>
      <c r="AT62">
        <v>171.63353918350521</v>
      </c>
      <c r="AU62">
        <v>37.039897144964748</v>
      </c>
      <c r="AV62">
        <v>66.860065696134441</v>
      </c>
      <c r="AW62">
        <v>0.66509101455093234</v>
      </c>
      <c r="AX62">
        <v>0.47976617747049005</v>
      </c>
      <c r="AY62">
        <v>51.229290931799333</v>
      </c>
      <c r="AZ62">
        <v>126.85684836369229</v>
      </c>
      <c r="BA62">
        <v>0.62844732964636629</v>
      </c>
      <c r="BB62">
        <v>0.83160298104926533</v>
      </c>
      <c r="BC62">
        <v>4.9559366420269262</v>
      </c>
      <c r="BD62">
        <v>1.2294481960572352</v>
      </c>
      <c r="BE62">
        <v>0.86620326758448707</v>
      </c>
      <c r="BF62">
        <v>0.62396756578439483</v>
      </c>
      <c r="BG62">
        <v>0.70936256440239331</v>
      </c>
      <c r="BH62">
        <v>0.7953757558699377</v>
      </c>
      <c r="BI62">
        <v>16.496390731816433</v>
      </c>
      <c r="BJ62">
        <v>1.0363859535447471</v>
      </c>
      <c r="BK62">
        <v>18.008073099170144</v>
      </c>
      <c r="BL62">
        <v>1.4131172476574618</v>
      </c>
      <c r="BM62">
        <v>12.527724931048805</v>
      </c>
      <c r="BN62">
        <v>10.543155421552145</v>
      </c>
      <c r="BO62">
        <v>1.1450986307737767</v>
      </c>
      <c r="BP62">
        <v>23.148002514806109</v>
      </c>
      <c r="BQ62">
        <v>4.3236217720241692</v>
      </c>
      <c r="BR62">
        <v>10.234956118321227</v>
      </c>
      <c r="BS62">
        <v>8.7631013535549496</v>
      </c>
      <c r="BT62">
        <v>15.664227739524712</v>
      </c>
    </row>
    <row r="63" spans="1:72" x14ac:dyDescent="0.3">
      <c r="A63" t="s">
        <v>125</v>
      </c>
      <c r="B63" s="10" t="s">
        <v>553</v>
      </c>
      <c r="C63" t="s">
        <v>61</v>
      </c>
      <c r="D63" t="s">
        <v>62</v>
      </c>
      <c r="E63" t="s">
        <v>63</v>
      </c>
      <c r="F63" t="s">
        <v>1208</v>
      </c>
      <c r="G63" s="15">
        <v>24.82</v>
      </c>
      <c r="H63" t="s">
        <v>65</v>
      </c>
      <c r="I63" t="s">
        <v>65</v>
      </c>
      <c r="J63" t="s">
        <v>65</v>
      </c>
      <c r="K63" t="s">
        <v>65</v>
      </c>
      <c r="L63">
        <v>819.22253740909184</v>
      </c>
      <c r="M63">
        <v>1102.6577750745889</v>
      </c>
      <c r="N63">
        <v>2552.8813336909088</v>
      </c>
      <c r="O63">
        <v>780.61772042174937</v>
      </c>
      <c r="P63">
        <v>550.54958555501344</v>
      </c>
      <c r="Q63">
        <v>703.28242396914732</v>
      </c>
      <c r="R63">
        <v>2780.6061568507357</v>
      </c>
      <c r="S63">
        <v>384.6210571034502</v>
      </c>
      <c r="T63">
        <v>104.94108846276022</v>
      </c>
      <c r="U63">
        <v>580.51581260617002</v>
      </c>
      <c r="V63">
        <v>489.17099253686837</v>
      </c>
      <c r="W63">
        <v>549.45199245951596</v>
      </c>
      <c r="X63">
        <v>659.44345293231788</v>
      </c>
      <c r="Y63">
        <v>17.774817959834003</v>
      </c>
      <c r="Z63">
        <v>14.754674169134249</v>
      </c>
      <c r="AA63">
        <v>1.7448415545324778</v>
      </c>
      <c r="AB63">
        <v>4.4139379544856716</v>
      </c>
      <c r="AC63">
        <v>7.3891859348290776</v>
      </c>
      <c r="AD63">
        <v>5.6146181544285971</v>
      </c>
      <c r="AE63">
        <v>35.110599248121297</v>
      </c>
      <c r="AF63">
        <v>1.9454565298723543</v>
      </c>
      <c r="AG63">
        <v>4.4342055184079943</v>
      </c>
      <c r="AH63">
        <v>19.611154150017747</v>
      </c>
      <c r="AI63">
        <v>44.080450591060519</v>
      </c>
      <c r="AJ63">
        <v>19.903036657222213</v>
      </c>
      <c r="AK63">
        <v>1.7350543656716229</v>
      </c>
      <c r="AL63">
        <v>11.457222954912545</v>
      </c>
      <c r="AM63">
        <v>7.2097756558583797</v>
      </c>
      <c r="AN63">
        <v>25.274410848437785</v>
      </c>
      <c r="AO63">
        <v>55.869843132048686</v>
      </c>
      <c r="AP63">
        <v>14.766525192953324</v>
      </c>
      <c r="AQ63">
        <v>22.344614186959078</v>
      </c>
      <c r="AR63">
        <v>2.9053168755827214</v>
      </c>
      <c r="AS63">
        <v>42.072121220924942</v>
      </c>
      <c r="AT63">
        <v>90.012282076056607</v>
      </c>
      <c r="AU63">
        <v>17.703706811151626</v>
      </c>
      <c r="AV63">
        <v>28.732473180207879</v>
      </c>
      <c r="AW63">
        <v>3.1937853173352413</v>
      </c>
      <c r="AX63">
        <v>5.2177091035786596</v>
      </c>
      <c r="AY63">
        <v>26.226547689440306</v>
      </c>
      <c r="AZ63">
        <v>51.437031456544844</v>
      </c>
      <c r="BA63">
        <v>1.7824032562328413</v>
      </c>
      <c r="BB63">
        <v>3.0066811730720158</v>
      </c>
      <c r="BC63">
        <v>4.1449019037972974</v>
      </c>
      <c r="BD63">
        <v>1.2294481960572352</v>
      </c>
      <c r="BE63">
        <v>0.86620326758448707</v>
      </c>
      <c r="BF63">
        <v>0.62396756578439483</v>
      </c>
      <c r="BG63">
        <v>0.70936256440239331</v>
      </c>
      <c r="BH63">
        <v>0.7953757558699377</v>
      </c>
      <c r="BI63">
        <v>5.5435506086194124</v>
      </c>
      <c r="BJ63">
        <v>1.0363859535447471</v>
      </c>
      <c r="BK63">
        <v>2.8920598896318919</v>
      </c>
      <c r="BL63">
        <v>1.4131172476574618</v>
      </c>
      <c r="BM63">
        <v>7.9384714832688168</v>
      </c>
      <c r="BN63">
        <v>6.5114490320321528</v>
      </c>
      <c r="BO63">
        <v>1.1450986307737767</v>
      </c>
      <c r="BP63">
        <v>2.2604083819960761</v>
      </c>
      <c r="BQ63">
        <v>1.9356166391803713</v>
      </c>
      <c r="BR63">
        <v>2.4101268168205356</v>
      </c>
      <c r="BS63">
        <v>0.877977045849333</v>
      </c>
      <c r="BT63">
        <v>2.6383831156898734</v>
      </c>
    </row>
    <row r="64" spans="1:72" x14ac:dyDescent="0.3">
      <c r="A64" t="s">
        <v>126</v>
      </c>
      <c r="B64" s="10" t="s">
        <v>553</v>
      </c>
      <c r="C64" t="s">
        <v>61</v>
      </c>
      <c r="D64" t="s">
        <v>62</v>
      </c>
      <c r="E64" t="s">
        <v>63</v>
      </c>
      <c r="F64" t="s">
        <v>1203</v>
      </c>
      <c r="G64" s="15">
        <v>15.96</v>
      </c>
      <c r="H64" t="s">
        <v>65</v>
      </c>
      <c r="I64" t="s">
        <v>65</v>
      </c>
      <c r="J64" t="s">
        <v>65</v>
      </c>
      <c r="K64" t="s">
        <v>65</v>
      </c>
      <c r="L64">
        <v>2354.6391837073543</v>
      </c>
      <c r="M64">
        <v>3677.8832593990664</v>
      </c>
      <c r="N64">
        <v>7200.3615401708485</v>
      </c>
      <c r="O64">
        <v>11370.671231809103</v>
      </c>
      <c r="P64">
        <v>398.54540161527808</v>
      </c>
      <c r="Q64">
        <v>603.0944529975576</v>
      </c>
      <c r="R64">
        <v>3510.8743460846476</v>
      </c>
      <c r="S64">
        <v>1832.7470888981418</v>
      </c>
      <c r="T64">
        <v>20.741897385900888</v>
      </c>
      <c r="U64">
        <v>682.15875386649975</v>
      </c>
      <c r="V64">
        <v>1396.5389869290577</v>
      </c>
      <c r="W64">
        <v>450.01264260810495</v>
      </c>
      <c r="X64">
        <v>1008.7526682252809</v>
      </c>
      <c r="Y64">
        <v>22.24183933652229</v>
      </c>
      <c r="Z64">
        <v>14.981480897433617</v>
      </c>
      <c r="AA64">
        <v>1.6854973816357766</v>
      </c>
      <c r="AB64">
        <v>4.9889623870084012</v>
      </c>
      <c r="AC64">
        <v>6.3971465577599051</v>
      </c>
      <c r="AD64">
        <v>7.7766306653878665</v>
      </c>
      <c r="AE64">
        <v>30.493404633433215</v>
      </c>
      <c r="AF64">
        <v>2.034650994416856</v>
      </c>
      <c r="AG64">
        <v>3.9671546904166299</v>
      </c>
      <c r="AH64">
        <v>16.596888246005307</v>
      </c>
      <c r="AI64">
        <v>33.113237537298247</v>
      </c>
      <c r="AJ64">
        <v>20.849010403476306</v>
      </c>
      <c r="AK64">
        <v>1.7350543656716229</v>
      </c>
      <c r="AL64">
        <v>12.643242377877183</v>
      </c>
      <c r="AM64">
        <v>4.3451577042535927</v>
      </c>
      <c r="AN64">
        <v>22.836384184617923</v>
      </c>
      <c r="AO64">
        <v>34.305587014859228</v>
      </c>
      <c r="AP64">
        <v>13.595085863957266</v>
      </c>
      <c r="AQ64">
        <v>27.749193235272553</v>
      </c>
      <c r="AR64">
        <v>1.6463902359165694</v>
      </c>
      <c r="AS64">
        <v>27.593259086163531</v>
      </c>
      <c r="AT64">
        <v>58.786318498587228</v>
      </c>
      <c r="AU64">
        <v>17.099032615273973</v>
      </c>
      <c r="AV64">
        <v>27.203306747280372</v>
      </c>
      <c r="AW64">
        <v>0.66509101455093234</v>
      </c>
      <c r="AX64">
        <v>2.2138952983307125</v>
      </c>
      <c r="AY64">
        <v>21.968160168022202</v>
      </c>
      <c r="AZ64">
        <v>46.976731612612035</v>
      </c>
      <c r="BA64">
        <v>0.62844732964636629</v>
      </c>
      <c r="BB64">
        <v>2.7467608318194845</v>
      </c>
      <c r="BC64">
        <v>7.901310278704532</v>
      </c>
      <c r="BD64">
        <v>1.536810245071544</v>
      </c>
      <c r="BE64">
        <v>0.86620326758448707</v>
      </c>
      <c r="BF64">
        <v>1.8836524792413618</v>
      </c>
      <c r="BG64">
        <v>0.70936256440239331</v>
      </c>
      <c r="BH64">
        <v>1.4069683950692113</v>
      </c>
      <c r="BI64">
        <v>7.4232592485504822</v>
      </c>
      <c r="BJ64">
        <v>1.0363859535447471</v>
      </c>
      <c r="BK64">
        <v>4.8210521908305255</v>
      </c>
      <c r="BL64">
        <v>1.4131172476574618</v>
      </c>
      <c r="BM64">
        <v>9.8460352535925235</v>
      </c>
      <c r="BN64">
        <v>9.5849487237469617</v>
      </c>
      <c r="BO64">
        <v>1.1450986307737767</v>
      </c>
      <c r="BP64">
        <v>8.4498949274987893</v>
      </c>
      <c r="BQ64">
        <v>2.0315248231604408</v>
      </c>
      <c r="BR64">
        <v>3.2410076981632341</v>
      </c>
      <c r="BS64">
        <v>3.9245837597718856</v>
      </c>
      <c r="BT64">
        <v>5.7787448986244883</v>
      </c>
    </row>
    <row r="65" spans="1:72" x14ac:dyDescent="0.3">
      <c r="A65" t="s">
        <v>554</v>
      </c>
      <c r="B65" s="10" t="s">
        <v>700</v>
      </c>
      <c r="C65" t="s">
        <v>61</v>
      </c>
      <c r="D65" t="s">
        <v>67</v>
      </c>
      <c r="E65" t="s">
        <v>555</v>
      </c>
      <c r="F65" t="s">
        <v>1203</v>
      </c>
      <c r="G65" s="15">
        <v>30.48</v>
      </c>
      <c r="H65" t="s">
        <v>65</v>
      </c>
      <c r="I65" t="s">
        <v>65</v>
      </c>
      <c r="J65" t="s">
        <v>65</v>
      </c>
      <c r="K65" t="s">
        <v>65</v>
      </c>
      <c r="L65">
        <v>208.13766904128931</v>
      </c>
      <c r="M65">
        <v>443.62871079057476</v>
      </c>
      <c r="N65">
        <v>3156.2934830357021</v>
      </c>
      <c r="O65">
        <v>801.22529014622887</v>
      </c>
      <c r="P65">
        <v>11.252661729272683</v>
      </c>
      <c r="Q65">
        <v>558.96706161405109</v>
      </c>
      <c r="R65">
        <v>2153.4421221590105</v>
      </c>
      <c r="S65">
        <v>378.49658284576975</v>
      </c>
      <c r="T65">
        <v>153.34738202481549</v>
      </c>
      <c r="U65">
        <v>1324.6324900489651</v>
      </c>
      <c r="V65">
        <v>556.23369432307743</v>
      </c>
      <c r="W65">
        <v>1128.8769149472196</v>
      </c>
      <c r="X65">
        <v>1806.126263466552</v>
      </c>
      <c r="Y65">
        <v>1.4508948821328225</v>
      </c>
      <c r="Z65">
        <v>0.84688336548507492</v>
      </c>
      <c r="AA65">
        <v>0.57940969621782257</v>
      </c>
      <c r="AB65">
        <v>0.53301582090479405</v>
      </c>
      <c r="AC65">
        <v>1.0337291973797087</v>
      </c>
      <c r="AD65">
        <v>0.91406168333932636</v>
      </c>
      <c r="AE65">
        <v>1.8278159064209119</v>
      </c>
      <c r="AF65">
        <v>0.77385843921036945</v>
      </c>
      <c r="AG65">
        <v>0.61588385651888156</v>
      </c>
      <c r="AH65">
        <v>1.186131677061516</v>
      </c>
      <c r="AI65">
        <v>1.9273067961973038</v>
      </c>
      <c r="AJ65">
        <v>0.91375526077490621</v>
      </c>
      <c r="AK65">
        <v>1.7350543656716229</v>
      </c>
      <c r="AL65">
        <v>0.83460956735022229</v>
      </c>
      <c r="AM65">
        <v>0.64786183062931568</v>
      </c>
      <c r="AN65">
        <v>4.9469390547203798</v>
      </c>
      <c r="AO65">
        <v>2.8273906181848534</v>
      </c>
      <c r="AP65">
        <v>0.79907449299984434</v>
      </c>
      <c r="AQ65">
        <v>1.4585235907255443</v>
      </c>
      <c r="AR65">
        <v>0.71257312197552214</v>
      </c>
      <c r="AS65">
        <v>1.2816219543064125</v>
      </c>
      <c r="AT65">
        <v>11.231473101353595</v>
      </c>
      <c r="AU65">
        <v>0.88474618778246128</v>
      </c>
      <c r="AV65">
        <v>1.6109146872674496</v>
      </c>
      <c r="AW65">
        <v>0.66509101455093234</v>
      </c>
      <c r="AX65">
        <v>0.47976617747049005</v>
      </c>
      <c r="AY65">
        <v>0.74034893899253162</v>
      </c>
      <c r="AZ65">
        <v>3.6060609113508222</v>
      </c>
      <c r="BA65">
        <v>0.62844732964636629</v>
      </c>
      <c r="BB65">
        <v>0.83160298104926533</v>
      </c>
      <c r="BC65">
        <v>0.68263493937270292</v>
      </c>
      <c r="BD65">
        <v>1.2294481960572352</v>
      </c>
      <c r="BE65">
        <v>0.86620326758448707</v>
      </c>
      <c r="BF65">
        <v>0.62396756578439483</v>
      </c>
      <c r="BG65">
        <v>0.70936256440239331</v>
      </c>
      <c r="BH65">
        <v>0.7953757558699377</v>
      </c>
      <c r="BI65">
        <v>0.55301309573276514</v>
      </c>
      <c r="BJ65">
        <v>1.0363859535447471</v>
      </c>
      <c r="BK65">
        <v>0.48107033100725705</v>
      </c>
      <c r="BL65">
        <v>1.4131172476574618</v>
      </c>
      <c r="BM65">
        <v>0.37748616279867325</v>
      </c>
      <c r="BN65">
        <v>3.9367301632233582</v>
      </c>
      <c r="BO65">
        <v>1.1450986307737767</v>
      </c>
      <c r="BP65">
        <v>0.49402770057281165</v>
      </c>
      <c r="BQ65">
        <v>0.67539744486544517</v>
      </c>
      <c r="BR65">
        <v>0.72476655907542198</v>
      </c>
      <c r="BS65">
        <v>0.877977045849333</v>
      </c>
      <c r="BT65">
        <v>0.50257588631600325</v>
      </c>
    </row>
    <row r="66" spans="1:72" x14ac:dyDescent="0.3">
      <c r="A66" t="s">
        <v>556</v>
      </c>
      <c r="B66" s="10" t="s">
        <v>553</v>
      </c>
      <c r="C66" t="s">
        <v>61</v>
      </c>
      <c r="D66" t="s">
        <v>67</v>
      </c>
      <c r="E66" t="s">
        <v>555</v>
      </c>
      <c r="F66" t="s">
        <v>1205</v>
      </c>
      <c r="G66" s="15">
        <v>17.3</v>
      </c>
      <c r="H66" t="s">
        <v>65</v>
      </c>
      <c r="I66" t="s">
        <v>65</v>
      </c>
      <c r="J66" t="s">
        <v>65</v>
      </c>
      <c r="K66" t="s">
        <v>65</v>
      </c>
      <c r="L66">
        <v>1725.536250712757</v>
      </c>
      <c r="M66">
        <v>5423.1627674418596</v>
      </c>
      <c r="N66">
        <v>8886.6312617815965</v>
      </c>
      <c r="O66">
        <v>3266.4723823154441</v>
      </c>
      <c r="P66">
        <v>11.252661729272683</v>
      </c>
      <c r="Q66">
        <v>1518.2054498504349</v>
      </c>
      <c r="R66">
        <v>1402.5744967037565</v>
      </c>
      <c r="S66">
        <v>2174.4777081080415</v>
      </c>
      <c r="T66">
        <v>20.741897385900888</v>
      </c>
      <c r="U66">
        <v>4899.3095735944353</v>
      </c>
      <c r="V66">
        <v>1907.8713884753047</v>
      </c>
      <c r="W66">
        <v>5205.657918601948</v>
      </c>
      <c r="X66">
        <v>4976.5778731199516</v>
      </c>
      <c r="Y66">
        <v>57.823980335737168</v>
      </c>
      <c r="Z66">
        <v>21.1949144162067</v>
      </c>
      <c r="AA66">
        <v>0.57940969621782257</v>
      </c>
      <c r="AB66">
        <v>9.7830602990531172</v>
      </c>
      <c r="AC66">
        <v>8.3201828095571493</v>
      </c>
      <c r="AD66">
        <v>7.1363509336376394</v>
      </c>
      <c r="AE66">
        <v>77.101832672024841</v>
      </c>
      <c r="AF66">
        <v>0.77385843921036945</v>
      </c>
      <c r="AG66">
        <v>0.61588385651888156</v>
      </c>
      <c r="AH66">
        <v>36.80761846964387</v>
      </c>
      <c r="AI66">
        <v>58.804841278555706</v>
      </c>
      <c r="AJ66">
        <v>52.506762598786771</v>
      </c>
      <c r="AK66">
        <v>1.7350543656716229</v>
      </c>
      <c r="AL66">
        <v>18.603523605692121</v>
      </c>
      <c r="AM66">
        <v>0.64786183062931568</v>
      </c>
      <c r="AN66">
        <v>38.225378787941139</v>
      </c>
      <c r="AO66">
        <v>52.15714002449225</v>
      </c>
      <c r="AP66">
        <v>26.115771627075681</v>
      </c>
      <c r="AQ66">
        <v>39.204817630803021</v>
      </c>
      <c r="AR66">
        <v>0.71257312197552214</v>
      </c>
      <c r="AS66">
        <v>40.588928250594726</v>
      </c>
      <c r="AT66">
        <v>83.15894708154795</v>
      </c>
      <c r="AU66">
        <v>31.768388938613459</v>
      </c>
      <c r="AV66">
        <v>34.153155892603479</v>
      </c>
      <c r="AW66">
        <v>0.66509101455093234</v>
      </c>
      <c r="AX66">
        <v>0.47976617747049005</v>
      </c>
      <c r="AY66">
        <v>22.044231446391375</v>
      </c>
      <c r="AZ66">
        <v>57.543607962238667</v>
      </c>
      <c r="BA66">
        <v>0.62844732964636629</v>
      </c>
      <c r="BB66">
        <v>0.83160298104926533</v>
      </c>
      <c r="BC66">
        <v>11.64514318125735</v>
      </c>
      <c r="BD66">
        <v>1.2294481960572352</v>
      </c>
      <c r="BE66">
        <v>0.86620326758448707</v>
      </c>
      <c r="BF66">
        <v>0.62396756578439483</v>
      </c>
      <c r="BG66">
        <v>0.70936256440239331</v>
      </c>
      <c r="BH66">
        <v>0.7953757558699377</v>
      </c>
      <c r="BI66">
        <v>0.55301309573276514</v>
      </c>
      <c r="BJ66">
        <v>1.0363859535447471</v>
      </c>
      <c r="BK66">
        <v>0.48107033100725705</v>
      </c>
      <c r="BL66">
        <v>1.4131172476574618</v>
      </c>
      <c r="BM66">
        <v>0.37748616279867325</v>
      </c>
      <c r="BN66">
        <v>0.68999744748722536</v>
      </c>
      <c r="BO66">
        <v>1.1450986307737767</v>
      </c>
      <c r="BP66">
        <v>0.49402770057281165</v>
      </c>
      <c r="BQ66">
        <v>0.67539744486544517</v>
      </c>
      <c r="BR66">
        <v>0.72476655907542198</v>
      </c>
      <c r="BS66">
        <v>0.877977045849333</v>
      </c>
      <c r="BT66">
        <v>0.50257588631600325</v>
      </c>
    </row>
    <row r="67" spans="1:72" x14ac:dyDescent="0.3">
      <c r="A67" t="s">
        <v>557</v>
      </c>
      <c r="B67" s="10" t="s">
        <v>553</v>
      </c>
      <c r="C67" t="s">
        <v>61</v>
      </c>
      <c r="D67" t="s">
        <v>62</v>
      </c>
      <c r="E67" t="s">
        <v>555</v>
      </c>
      <c r="F67" t="s">
        <v>1208</v>
      </c>
      <c r="G67" s="15">
        <v>22.4</v>
      </c>
      <c r="H67" t="s">
        <v>65</v>
      </c>
      <c r="I67" t="s">
        <v>65</v>
      </c>
      <c r="J67" t="s">
        <v>65</v>
      </c>
      <c r="K67" t="s">
        <v>65</v>
      </c>
      <c r="L67">
        <v>9499.0789522995783</v>
      </c>
      <c r="M67">
        <v>15106.700586163059</v>
      </c>
      <c r="N67">
        <v>27088.785182982345</v>
      </c>
      <c r="O67">
        <v>12700.3857691795</v>
      </c>
      <c r="P67">
        <v>11.252661729272683</v>
      </c>
      <c r="Q67">
        <v>4519.7821086574922</v>
      </c>
      <c r="R67">
        <v>5391.0002040656072</v>
      </c>
      <c r="S67">
        <v>8946.5803375889209</v>
      </c>
      <c r="T67">
        <v>20.741897385900888</v>
      </c>
      <c r="U67">
        <v>8134.2079186501169</v>
      </c>
      <c r="V67">
        <v>5520.1519861965371</v>
      </c>
      <c r="W67">
        <v>5745.0707673573652</v>
      </c>
      <c r="X67">
        <v>10690.810550321465</v>
      </c>
      <c r="Y67">
        <v>219.76349973424743</v>
      </c>
      <c r="Z67">
        <v>165.99076394376283</v>
      </c>
      <c r="AA67">
        <v>24.913262598719061</v>
      </c>
      <c r="AB67">
        <v>43.627521560068217</v>
      </c>
      <c r="AC67">
        <v>69.272422449598693</v>
      </c>
      <c r="AD67">
        <v>49.995236004138235</v>
      </c>
      <c r="AE67">
        <v>293.57992401189927</v>
      </c>
      <c r="AF67">
        <v>13.916665043023517</v>
      </c>
      <c r="AG67">
        <v>29.773241152750689</v>
      </c>
      <c r="AH67">
        <v>163.7327650635695</v>
      </c>
      <c r="AI67">
        <v>325.81648000642264</v>
      </c>
      <c r="AJ67">
        <v>118.69704111987926</v>
      </c>
      <c r="AK67">
        <v>1.7350543656716229</v>
      </c>
      <c r="AL67">
        <v>83.871603274033262</v>
      </c>
      <c r="AM67">
        <v>41.171934401151383</v>
      </c>
      <c r="AN67">
        <v>199.12791873432062</v>
      </c>
      <c r="AO67">
        <v>371.28113088408941</v>
      </c>
      <c r="AP67">
        <v>77.846131462462267</v>
      </c>
      <c r="AQ67">
        <v>106.27009475919486</v>
      </c>
      <c r="AR67">
        <v>10.303326361721037</v>
      </c>
      <c r="AS67">
        <v>234.64290067238045</v>
      </c>
      <c r="AT67">
        <v>573.71893649487708</v>
      </c>
      <c r="AU67">
        <v>94.912776880310872</v>
      </c>
      <c r="AV67">
        <v>117.55950869216692</v>
      </c>
      <c r="AW67">
        <v>10.867675289804287</v>
      </c>
      <c r="AX67">
        <v>28.925727614102389</v>
      </c>
      <c r="AY67">
        <v>87.745358057619612</v>
      </c>
      <c r="AZ67">
        <v>226.78603612356008</v>
      </c>
      <c r="BA67">
        <v>0.62844732964636629</v>
      </c>
      <c r="BB67">
        <v>0.83160298104926533</v>
      </c>
      <c r="BC67">
        <v>72.69048391469633</v>
      </c>
      <c r="BD67">
        <v>10.06614411246621</v>
      </c>
      <c r="BE67">
        <v>0.86620326758448707</v>
      </c>
      <c r="BF67">
        <v>12.923324324204579</v>
      </c>
      <c r="BG67">
        <v>0.70936256440239331</v>
      </c>
      <c r="BH67">
        <v>0.7953757558699377</v>
      </c>
      <c r="BI67">
        <v>55.031767628000416</v>
      </c>
      <c r="BJ67">
        <v>1.0363859535447471</v>
      </c>
      <c r="BK67">
        <v>30.21664195348345</v>
      </c>
      <c r="BL67">
        <v>1.4131172476574618</v>
      </c>
      <c r="BM67">
        <v>60.721431678528681</v>
      </c>
      <c r="BN67">
        <v>59.724514109441166</v>
      </c>
      <c r="BO67">
        <v>1.1450986307737767</v>
      </c>
      <c r="BP67">
        <v>22.333021829610775</v>
      </c>
      <c r="BQ67">
        <v>0.67539744486544517</v>
      </c>
      <c r="BR67">
        <v>19.235166832135921</v>
      </c>
      <c r="BS67">
        <v>9.5143968526909752</v>
      </c>
      <c r="BT67">
        <v>18.12268532765555</v>
      </c>
    </row>
    <row r="68" spans="1:72" x14ac:dyDescent="0.3">
      <c r="A68" t="s">
        <v>558</v>
      </c>
      <c r="B68" s="10" t="s">
        <v>553</v>
      </c>
      <c r="C68" t="s">
        <v>61</v>
      </c>
      <c r="D68" t="s">
        <v>67</v>
      </c>
      <c r="E68" t="s">
        <v>555</v>
      </c>
      <c r="F68" t="s">
        <v>1208</v>
      </c>
      <c r="G68" s="15">
        <v>19.03</v>
      </c>
      <c r="H68" t="s">
        <v>65</v>
      </c>
      <c r="I68" t="s">
        <v>65</v>
      </c>
      <c r="J68" t="s">
        <v>65</v>
      </c>
      <c r="K68" t="s">
        <v>65</v>
      </c>
      <c r="L68">
        <v>4399.6877541160193</v>
      </c>
      <c r="M68">
        <v>7475.9586358941842</v>
      </c>
      <c r="N68">
        <v>8271.3655285615259</v>
      </c>
      <c r="O68">
        <v>3963.9865116425726</v>
      </c>
      <c r="P68">
        <v>105.02372186321941</v>
      </c>
      <c r="Q68">
        <v>655.46733867376508</v>
      </c>
      <c r="R68">
        <v>979.26454620436027</v>
      </c>
      <c r="S68">
        <v>5035.5437172512511</v>
      </c>
      <c r="T68">
        <v>20.741897385900888</v>
      </c>
      <c r="U68">
        <v>4730.4970532572497</v>
      </c>
      <c r="V68">
        <v>1317.7128355457899</v>
      </c>
      <c r="W68">
        <v>3945.4687970704672</v>
      </c>
      <c r="X68">
        <v>1413.1195796217694</v>
      </c>
      <c r="Y68">
        <v>28.868250371494284</v>
      </c>
      <c r="Z68">
        <v>22.885790300782631</v>
      </c>
      <c r="AA68">
        <v>2.0001743348661787</v>
      </c>
      <c r="AB68">
        <v>6.9561331063805234</v>
      </c>
      <c r="AC68">
        <v>9.5802241431741262</v>
      </c>
      <c r="AD68">
        <v>6.3131837887833901</v>
      </c>
      <c r="AE68">
        <v>61.584720619825958</v>
      </c>
      <c r="AF68">
        <v>0.77385843921036945</v>
      </c>
      <c r="AG68">
        <v>2.2754718946990042</v>
      </c>
      <c r="AH68">
        <v>32.182060289764223</v>
      </c>
      <c r="AI68">
        <v>61.79723160389603</v>
      </c>
      <c r="AJ68">
        <v>38.206084970908492</v>
      </c>
      <c r="AK68">
        <v>1.7350543656716229</v>
      </c>
      <c r="AL68">
        <v>18.189379538896119</v>
      </c>
      <c r="AM68">
        <v>3.8872957083997037</v>
      </c>
      <c r="AN68">
        <v>46.517225613470075</v>
      </c>
      <c r="AO68">
        <v>73.246594531778797</v>
      </c>
      <c r="AP68">
        <v>23.183843841214347</v>
      </c>
      <c r="AQ68">
        <v>49.131154598296533</v>
      </c>
      <c r="AR68">
        <v>0.71257312197552214</v>
      </c>
      <c r="AS68">
        <v>40.56740140858151</v>
      </c>
      <c r="AT68">
        <v>124.68377708301091</v>
      </c>
      <c r="AU68">
        <v>34.999702154695797</v>
      </c>
      <c r="AV68">
        <v>46.803655759520389</v>
      </c>
      <c r="AW68">
        <v>1.6163619244443319</v>
      </c>
      <c r="AX68">
        <v>6.4365737710378585</v>
      </c>
      <c r="AY68">
        <v>32.429816755795997</v>
      </c>
      <c r="AZ68">
        <v>109.84522437181434</v>
      </c>
      <c r="BA68">
        <v>0.62844732964636629</v>
      </c>
      <c r="BB68">
        <v>7.3498995666991869</v>
      </c>
      <c r="BC68">
        <v>2.7920019867754928</v>
      </c>
      <c r="BD68">
        <v>1.2294481960572352</v>
      </c>
      <c r="BE68">
        <v>0.86620326758448707</v>
      </c>
      <c r="BF68">
        <v>0.62396756578439483</v>
      </c>
      <c r="BG68">
        <v>0.70936256440239331</v>
      </c>
      <c r="BH68">
        <v>0.7953757558699377</v>
      </c>
      <c r="BI68">
        <v>6.4300351321853473</v>
      </c>
      <c r="BJ68">
        <v>1.0363859535447471</v>
      </c>
      <c r="BK68">
        <v>2.92455727337112</v>
      </c>
      <c r="BL68">
        <v>1.4131172476574618</v>
      </c>
      <c r="BM68">
        <v>5.8334253086129682</v>
      </c>
      <c r="BN68">
        <v>7.643885771564916</v>
      </c>
      <c r="BO68">
        <v>1.1450986307737767</v>
      </c>
      <c r="BP68">
        <v>7.5157102498745365</v>
      </c>
      <c r="BQ68">
        <v>0.67539744486544517</v>
      </c>
      <c r="BR68">
        <v>3.0782226389373371</v>
      </c>
      <c r="BS68">
        <v>3.2312384242674979</v>
      </c>
      <c r="BT68">
        <v>8.1080818181468963</v>
      </c>
    </row>
    <row r="69" spans="1:72" x14ac:dyDescent="0.3">
      <c r="A69" t="s">
        <v>559</v>
      </c>
      <c r="B69" s="10" t="s">
        <v>553</v>
      </c>
      <c r="C69" t="s">
        <v>61</v>
      </c>
      <c r="D69" t="s">
        <v>62</v>
      </c>
      <c r="E69" t="s">
        <v>555</v>
      </c>
      <c r="F69" t="s">
        <v>1208</v>
      </c>
      <c r="G69" s="15">
        <v>29.57</v>
      </c>
      <c r="H69" t="s">
        <v>65</v>
      </c>
      <c r="I69" t="s">
        <v>65</v>
      </c>
      <c r="J69" t="s">
        <v>65</v>
      </c>
      <c r="K69" t="s">
        <v>65</v>
      </c>
      <c r="L69">
        <v>1189.3706312037534</v>
      </c>
      <c r="M69">
        <v>1597.2116182400187</v>
      </c>
      <c r="N69">
        <v>3480.75491727381</v>
      </c>
      <c r="O69">
        <v>1226.452977781272</v>
      </c>
      <c r="P69">
        <v>330.94211036466737</v>
      </c>
      <c r="Q69">
        <v>647.89617633060936</v>
      </c>
      <c r="R69">
        <v>2673.3846259849688</v>
      </c>
      <c r="S69">
        <v>2348.1240388950541</v>
      </c>
      <c r="T69">
        <v>20.741897385900888</v>
      </c>
      <c r="U69">
        <v>1418.704433440033</v>
      </c>
      <c r="V69">
        <v>1879.2578818157263</v>
      </c>
      <c r="W69">
        <v>487.58416263171188</v>
      </c>
      <c r="X69">
        <v>1481.1554825914809</v>
      </c>
      <c r="Y69">
        <v>31.177504311495806</v>
      </c>
      <c r="Z69">
        <v>19.817766860892895</v>
      </c>
      <c r="AA69">
        <v>0.57940969621782257</v>
      </c>
      <c r="AB69">
        <v>4.1170873994713091</v>
      </c>
      <c r="AC69">
        <v>9.2304731509542428</v>
      </c>
      <c r="AD69">
        <v>0.91406168333932636</v>
      </c>
      <c r="AE69">
        <v>46.465947403832359</v>
      </c>
      <c r="AF69">
        <v>0.77385843921036945</v>
      </c>
      <c r="AG69">
        <v>0.61588385651888156</v>
      </c>
      <c r="AH69">
        <v>25.517620987160548</v>
      </c>
      <c r="AI69">
        <v>55.188167086641535</v>
      </c>
      <c r="AJ69">
        <v>25.738874358522885</v>
      </c>
      <c r="AK69">
        <v>1.7350543656716229</v>
      </c>
      <c r="AL69">
        <v>6.9329450752165078</v>
      </c>
      <c r="AM69">
        <v>0.64786183062931568</v>
      </c>
      <c r="AN69">
        <v>32.603760767078946</v>
      </c>
      <c r="AO69">
        <v>63.457968308902494</v>
      </c>
      <c r="AP69">
        <v>14.480008418931634</v>
      </c>
      <c r="AQ69">
        <v>24.767144361356404</v>
      </c>
      <c r="AR69">
        <v>0.71257312197552214</v>
      </c>
      <c r="AS69">
        <v>27.665729584382298</v>
      </c>
      <c r="AT69">
        <v>95.509908686075292</v>
      </c>
      <c r="AU69">
        <v>18.827861766273202</v>
      </c>
      <c r="AV69">
        <v>29.375700654507803</v>
      </c>
      <c r="AW69">
        <v>0.66509101455093234</v>
      </c>
      <c r="AX69">
        <v>0.47976617747049005</v>
      </c>
      <c r="AY69">
        <v>14.249280950942815</v>
      </c>
      <c r="AZ69">
        <v>48.233233207904462</v>
      </c>
      <c r="BA69">
        <v>0.62844732964636629</v>
      </c>
      <c r="BB69">
        <v>0.83160298104926533</v>
      </c>
      <c r="BC69">
        <v>19.814478230298594</v>
      </c>
      <c r="BD69">
        <v>1.2294481960572352</v>
      </c>
      <c r="BE69">
        <v>3.7193390555637826</v>
      </c>
      <c r="BF69">
        <v>7.9220420923260626</v>
      </c>
      <c r="BG69">
        <v>0.70936256440239331</v>
      </c>
      <c r="BH69">
        <v>0.7953757558699377</v>
      </c>
      <c r="BI69">
        <v>23.035970176925829</v>
      </c>
      <c r="BJ69">
        <v>1.0363859535447471</v>
      </c>
      <c r="BK69">
        <v>5.4130177438895704</v>
      </c>
      <c r="BL69">
        <v>1.4131172476574618</v>
      </c>
      <c r="BM69">
        <v>16.607433030430588</v>
      </c>
      <c r="BN69">
        <v>19.785618319222099</v>
      </c>
      <c r="BO69">
        <v>1.1450986307737767</v>
      </c>
      <c r="BP69">
        <v>3.2374149215651751</v>
      </c>
      <c r="BQ69">
        <v>0.67539744486544517</v>
      </c>
      <c r="BR69">
        <v>3.8857568467952674</v>
      </c>
      <c r="BS69">
        <v>0.877977045849333</v>
      </c>
      <c r="BT69">
        <v>0.50257588631600325</v>
      </c>
    </row>
    <row r="70" spans="1:72" x14ac:dyDescent="0.3">
      <c r="A70" t="s">
        <v>560</v>
      </c>
      <c r="B70" s="10" t="s">
        <v>553</v>
      </c>
      <c r="C70" t="s">
        <v>61</v>
      </c>
      <c r="D70" t="s">
        <v>67</v>
      </c>
      <c r="E70" t="s">
        <v>555</v>
      </c>
      <c r="F70" t="s">
        <v>1208</v>
      </c>
      <c r="G70" s="15">
        <v>24.21</v>
      </c>
      <c r="H70" t="s">
        <v>65</v>
      </c>
      <c r="I70" t="s">
        <v>65</v>
      </c>
      <c r="J70" t="s">
        <v>65</v>
      </c>
      <c r="K70" t="s">
        <v>65</v>
      </c>
      <c r="L70">
        <v>291.2154396324114</v>
      </c>
      <c r="M70">
        <v>1109.7470247278477</v>
      </c>
      <c r="N70">
        <v>2652.4597707850398</v>
      </c>
      <c r="O70">
        <v>692.21845435227942</v>
      </c>
      <c r="P70">
        <v>141.66269483071017</v>
      </c>
      <c r="Q70">
        <v>2109.7648890408973</v>
      </c>
      <c r="R70">
        <v>933.4880467303002</v>
      </c>
      <c r="S70">
        <v>752.2869269995158</v>
      </c>
      <c r="T70">
        <v>20.741897385900888</v>
      </c>
      <c r="U70">
        <v>484.3296309105034</v>
      </c>
      <c r="V70">
        <v>1325.1018544494761</v>
      </c>
      <c r="W70">
        <v>476.14135204362185</v>
      </c>
      <c r="X70">
        <v>873.88555973852363</v>
      </c>
      <c r="Y70">
        <v>23.457523407665072</v>
      </c>
      <c r="Z70">
        <v>16.401593481033572</v>
      </c>
      <c r="AA70">
        <v>1.510027188804826</v>
      </c>
      <c r="AB70">
        <v>4.7510171703355875</v>
      </c>
      <c r="AC70">
        <v>6.0128219698956213</v>
      </c>
      <c r="AD70">
        <v>4.102962479885103</v>
      </c>
      <c r="AE70">
        <v>34.418936736231537</v>
      </c>
      <c r="AF70">
        <v>1.0809677107220188</v>
      </c>
      <c r="AG70">
        <v>2.0274848432115</v>
      </c>
      <c r="AH70">
        <v>18.893649598716156</v>
      </c>
      <c r="AI70">
        <v>38.534710480219339</v>
      </c>
      <c r="AJ70">
        <v>24.312435851654801</v>
      </c>
      <c r="AK70">
        <v>1.7350543656716229</v>
      </c>
      <c r="AL70">
        <v>11.173035448839313</v>
      </c>
      <c r="AM70">
        <v>3.2248085269150009</v>
      </c>
      <c r="AN70">
        <v>26.06381361706897</v>
      </c>
      <c r="AO70">
        <v>44.539116286966681</v>
      </c>
      <c r="AP70">
        <v>17.22306653386865</v>
      </c>
      <c r="AQ70">
        <v>23.654341718729125</v>
      </c>
      <c r="AR70">
        <v>1.1732444582833277</v>
      </c>
      <c r="AS70">
        <v>30.751197748849851</v>
      </c>
      <c r="AT70">
        <v>75.664610071724269</v>
      </c>
      <c r="AU70">
        <v>20.63357942649046</v>
      </c>
      <c r="AV70">
        <v>27.626968745233039</v>
      </c>
      <c r="AW70">
        <v>2.72942847251635</v>
      </c>
      <c r="AX70">
        <v>5.1573331593003626</v>
      </c>
      <c r="AY70">
        <v>23.296645180757778</v>
      </c>
      <c r="AZ70">
        <v>50.580243084190705</v>
      </c>
      <c r="BA70">
        <v>2.1537573252940136</v>
      </c>
      <c r="BB70">
        <v>4.5603457608076701</v>
      </c>
      <c r="BC70">
        <v>2.9742871904421557</v>
      </c>
      <c r="BD70">
        <v>1.2294481960572352</v>
      </c>
      <c r="BE70">
        <v>0.86620326758448707</v>
      </c>
      <c r="BF70">
        <v>0.62396756578439483</v>
      </c>
      <c r="BG70">
        <v>0.70936256440239331</v>
      </c>
      <c r="BH70">
        <v>0.7953757558699377</v>
      </c>
      <c r="BI70">
        <v>3.2202080713469341</v>
      </c>
      <c r="BJ70">
        <v>1.0363859535447471</v>
      </c>
      <c r="BK70">
        <v>1.7052024301313493</v>
      </c>
      <c r="BL70">
        <v>1.4131172476574618</v>
      </c>
      <c r="BM70">
        <v>3.901135332309293</v>
      </c>
      <c r="BN70">
        <v>3.6231054414997295</v>
      </c>
      <c r="BO70">
        <v>1.1450986307737767</v>
      </c>
      <c r="BP70">
        <v>2.1661645157776759</v>
      </c>
      <c r="BQ70">
        <v>2.0188655373190043</v>
      </c>
      <c r="BR70">
        <v>2.3200335613170435</v>
      </c>
      <c r="BS70">
        <v>0.877977045849333</v>
      </c>
      <c r="BT70">
        <v>1.7842951553853794</v>
      </c>
    </row>
    <row r="71" spans="1:72" x14ac:dyDescent="0.3">
      <c r="A71" t="s">
        <v>164</v>
      </c>
      <c r="B71" s="10" t="s">
        <v>553</v>
      </c>
      <c r="C71" t="s">
        <v>61</v>
      </c>
      <c r="D71" t="s">
        <v>62</v>
      </c>
      <c r="E71" t="s">
        <v>63</v>
      </c>
      <c r="F71" t="s">
        <v>1202</v>
      </c>
      <c r="G71">
        <v>27.7</v>
      </c>
      <c r="H71" t="s">
        <v>65</v>
      </c>
      <c r="I71" t="s">
        <v>65</v>
      </c>
      <c r="J71" t="s">
        <v>65</v>
      </c>
      <c r="K71" t="s">
        <v>65</v>
      </c>
      <c r="L71">
        <v>274.17739853575137</v>
      </c>
      <c r="M71">
        <v>523.65071597833685</v>
      </c>
      <c r="N71">
        <v>2534.1455209584547</v>
      </c>
      <c r="O71">
        <v>870.74828420913116</v>
      </c>
      <c r="P71">
        <v>11.252661729272683</v>
      </c>
      <c r="Q71">
        <v>703.46146738835296</v>
      </c>
      <c r="R71">
        <v>1163.0497613162797</v>
      </c>
      <c r="S71">
        <v>594.30490712838605</v>
      </c>
      <c r="T71">
        <v>20.741897385900888</v>
      </c>
      <c r="U71">
        <v>859.15242947006868</v>
      </c>
      <c r="V71">
        <v>616.83013120062185</v>
      </c>
      <c r="W71">
        <v>244.67529776946253</v>
      </c>
      <c r="X71">
        <v>1193.3194193752963</v>
      </c>
      <c r="Y71">
        <v>29.191720853492011</v>
      </c>
      <c r="Z71">
        <v>18.048926651959686</v>
      </c>
      <c r="AA71">
        <v>0.57940969621782257</v>
      </c>
      <c r="AB71">
        <v>0.53301582090479405</v>
      </c>
      <c r="AC71">
        <v>6.2011075277999934</v>
      </c>
      <c r="AD71">
        <v>0.91406168333932636</v>
      </c>
      <c r="AE71">
        <v>50.841330837240363</v>
      </c>
      <c r="AF71">
        <v>0.77385843921036945</v>
      </c>
      <c r="AG71">
        <v>0.61588385651888156</v>
      </c>
      <c r="AH71">
        <v>26.450725461052365</v>
      </c>
      <c r="AI71">
        <v>53.153276359520191</v>
      </c>
      <c r="AJ71">
        <v>28.335758289677528</v>
      </c>
      <c r="AK71">
        <v>1.7350543656716229</v>
      </c>
      <c r="AL71">
        <v>5.8536203679433552</v>
      </c>
      <c r="AM71">
        <v>0.64786183062931568</v>
      </c>
      <c r="AN71">
        <v>36.645228796329519</v>
      </c>
      <c r="AO71">
        <v>59.184889488945892</v>
      </c>
      <c r="AP71">
        <v>17.319686189037519</v>
      </c>
      <c r="AQ71">
        <v>22.120042327409376</v>
      </c>
      <c r="AR71">
        <v>0.71257312197552214</v>
      </c>
      <c r="AS71">
        <v>23.579982598399567</v>
      </c>
      <c r="AT71">
        <v>96.751341445507194</v>
      </c>
      <c r="AU71">
        <v>24.162661657610983</v>
      </c>
      <c r="AV71">
        <v>27.534718045579805</v>
      </c>
      <c r="AW71">
        <v>0.66509101455093234</v>
      </c>
      <c r="AX71">
        <v>0.47976617747049005</v>
      </c>
      <c r="AY71">
        <v>10.068948111181124</v>
      </c>
      <c r="AZ71">
        <v>54.000550575663503</v>
      </c>
      <c r="BA71">
        <v>0.62844732964636629</v>
      </c>
      <c r="BB71">
        <v>0.83160298104926533</v>
      </c>
      <c r="BC71">
        <v>9.4122541826384918</v>
      </c>
      <c r="BD71">
        <v>1.2294481960572352</v>
      </c>
      <c r="BE71">
        <v>0.86620326758448707</v>
      </c>
      <c r="BF71">
        <v>0.62396756578439483</v>
      </c>
      <c r="BG71">
        <v>0.70936256440239331</v>
      </c>
      <c r="BH71">
        <v>0.7953757558699377</v>
      </c>
      <c r="BI71">
        <v>11.020417173456179</v>
      </c>
      <c r="BJ71">
        <v>1.0363859535447471</v>
      </c>
      <c r="BK71">
        <v>0.48107033100725705</v>
      </c>
      <c r="BL71">
        <v>1.4131172476574618</v>
      </c>
      <c r="BM71">
        <v>5.442366717397781</v>
      </c>
      <c r="BN71">
        <v>9.1650153441557372</v>
      </c>
      <c r="BO71">
        <v>1.1450986307737767</v>
      </c>
      <c r="BP71">
        <v>0.49402770057281165</v>
      </c>
      <c r="BQ71">
        <v>0.67539744486544517</v>
      </c>
      <c r="BR71">
        <v>0.72476655907542198</v>
      </c>
      <c r="BS71">
        <v>0.877977045849333</v>
      </c>
      <c r="BT71">
        <v>0.50257588631600325</v>
      </c>
    </row>
    <row r="72" spans="1:72" x14ac:dyDescent="0.3">
      <c r="A72" t="s">
        <v>160</v>
      </c>
      <c r="B72" s="10" t="s">
        <v>553</v>
      </c>
      <c r="C72" t="s">
        <v>61</v>
      </c>
      <c r="D72" t="s">
        <v>67</v>
      </c>
      <c r="E72" t="s">
        <v>63</v>
      </c>
      <c r="F72" t="s">
        <v>1205</v>
      </c>
      <c r="G72">
        <v>23.5</v>
      </c>
      <c r="H72" t="s">
        <v>65</v>
      </c>
      <c r="I72" t="s">
        <v>65</v>
      </c>
      <c r="J72" t="s">
        <v>65</v>
      </c>
      <c r="K72" t="s">
        <v>65</v>
      </c>
      <c r="L72">
        <v>64.309775652251105</v>
      </c>
      <c r="M72">
        <v>1216.4982226288851</v>
      </c>
      <c r="N72">
        <v>4554.8919300764746</v>
      </c>
      <c r="O72">
        <v>1553.9107895206755</v>
      </c>
      <c r="P72">
        <v>11.252661729272683</v>
      </c>
      <c r="Q72">
        <v>617.60263364976595</v>
      </c>
      <c r="R72">
        <v>560.41634028262331</v>
      </c>
      <c r="S72">
        <v>506.22518473268013</v>
      </c>
      <c r="T72">
        <v>25.927371732376105</v>
      </c>
      <c r="U72">
        <v>563.54249997950581</v>
      </c>
      <c r="V72">
        <v>462.32560210394769</v>
      </c>
      <c r="W72">
        <v>475.69645557296576</v>
      </c>
      <c r="X72">
        <v>669.3149242620384</v>
      </c>
      <c r="Y72">
        <v>18.14414049431214</v>
      </c>
      <c r="Z72">
        <v>13.431382908943455</v>
      </c>
      <c r="AA72">
        <v>1.6731218043979912</v>
      </c>
      <c r="AB72">
        <v>1.8368345276495903</v>
      </c>
      <c r="AC72">
        <v>2.613157233964245</v>
      </c>
      <c r="AD72">
        <v>1.4208172431293891</v>
      </c>
      <c r="AE72">
        <v>8.7646852979446699</v>
      </c>
      <c r="AF72">
        <v>0.77385843921036945</v>
      </c>
      <c r="AG72">
        <v>0.61588385651888156</v>
      </c>
      <c r="AH72">
        <v>1.482664596326895</v>
      </c>
      <c r="AI72">
        <v>9.9881145577575179</v>
      </c>
      <c r="AJ72">
        <v>9.9457213809108662</v>
      </c>
      <c r="AK72">
        <v>1.7350543656716229</v>
      </c>
      <c r="AL72">
        <v>1.9120188998650536</v>
      </c>
      <c r="AM72">
        <v>0.64786183062931568</v>
      </c>
      <c r="AN72">
        <v>2.3355626168923598</v>
      </c>
      <c r="AO72">
        <v>8.0052664246639242</v>
      </c>
      <c r="AP72">
        <v>4.0571042780345996</v>
      </c>
      <c r="AQ72">
        <v>13.669342637810665</v>
      </c>
      <c r="AR72">
        <v>0.71257312197552214</v>
      </c>
      <c r="AS72">
        <v>8.0380769716793115</v>
      </c>
      <c r="AT72">
        <v>11.954780131030304</v>
      </c>
      <c r="AU72">
        <v>3.8687154893802358</v>
      </c>
      <c r="AV72">
        <v>11.169147754951855</v>
      </c>
      <c r="AW72">
        <v>0.66509101455093234</v>
      </c>
      <c r="AX72">
        <v>0.47976617747049005</v>
      </c>
      <c r="AY72">
        <v>10.454811088635157</v>
      </c>
      <c r="AZ72">
        <v>18.424785202486188</v>
      </c>
      <c r="BA72">
        <v>0.62844732964636629</v>
      </c>
      <c r="BB72">
        <v>0.83160298104926533</v>
      </c>
      <c r="BC72">
        <v>1.9794113485625164</v>
      </c>
      <c r="BD72">
        <v>1.2294481960572352</v>
      </c>
      <c r="BE72">
        <v>0.86620326758448707</v>
      </c>
      <c r="BF72">
        <v>0.62396756578439483</v>
      </c>
      <c r="BG72">
        <v>0.70936256440239331</v>
      </c>
      <c r="BH72">
        <v>0.7953757558699377</v>
      </c>
      <c r="BI72">
        <v>0.55301309573276514</v>
      </c>
      <c r="BJ72">
        <v>1.0363859535447471</v>
      </c>
      <c r="BK72">
        <v>0.48107033100725705</v>
      </c>
      <c r="BL72">
        <v>1.4131172476574618</v>
      </c>
      <c r="BM72">
        <v>0.37748616279867325</v>
      </c>
      <c r="BN72">
        <v>0.68999744748722536</v>
      </c>
      <c r="BO72">
        <v>1.1450986307737767</v>
      </c>
      <c r="BP72">
        <v>1.7982169589003512</v>
      </c>
      <c r="BQ72">
        <v>0.67539744486544517</v>
      </c>
      <c r="BR72">
        <v>0.72476655907542198</v>
      </c>
      <c r="BS72">
        <v>0.877977045849333</v>
      </c>
      <c r="BT72">
        <v>0.50257588631600325</v>
      </c>
    </row>
    <row r="73" spans="1:72" x14ac:dyDescent="0.3">
      <c r="A73" t="s">
        <v>561</v>
      </c>
      <c r="B73" s="10" t="s">
        <v>553</v>
      </c>
      <c r="C73" t="s">
        <v>61</v>
      </c>
      <c r="D73" t="s">
        <v>62</v>
      </c>
      <c r="E73" t="s">
        <v>555</v>
      </c>
      <c r="F73" t="s">
        <v>1208</v>
      </c>
      <c r="G73" s="15">
        <v>23.36</v>
      </c>
      <c r="H73" t="s">
        <v>65</v>
      </c>
      <c r="I73" t="s">
        <v>65</v>
      </c>
      <c r="J73" t="s">
        <v>65</v>
      </c>
      <c r="K73" t="s">
        <v>65</v>
      </c>
      <c r="L73">
        <v>5240.6871674505583</v>
      </c>
      <c r="M73">
        <v>5891.8415464792333</v>
      </c>
      <c r="N73">
        <v>17809.993606976841</v>
      </c>
      <c r="O73">
        <v>4034.1887630694196</v>
      </c>
      <c r="P73">
        <v>147.75012217554305</v>
      </c>
      <c r="Q73">
        <v>547.66391088988121</v>
      </c>
      <c r="R73">
        <v>2526.6097713069703</v>
      </c>
      <c r="S73">
        <v>1162.4124706316122</v>
      </c>
      <c r="T73">
        <v>20.741897385900888</v>
      </c>
      <c r="U73">
        <v>334.1580509201163</v>
      </c>
      <c r="V73">
        <v>728.59050125606723</v>
      </c>
      <c r="W73">
        <v>274.58152783053987</v>
      </c>
      <c r="X73">
        <v>767.4191148343358</v>
      </c>
      <c r="Y73">
        <v>61.962129334466141</v>
      </c>
      <c r="Z73">
        <v>52.676349063797851</v>
      </c>
      <c r="AA73">
        <v>0.57940969621782257</v>
      </c>
      <c r="AB73">
        <v>5.8144711503749056</v>
      </c>
      <c r="AC73">
        <v>17.179779645577433</v>
      </c>
      <c r="AD73">
        <v>13.461904074267126</v>
      </c>
      <c r="AE73">
        <v>84.640881833098746</v>
      </c>
      <c r="AF73">
        <v>0.77385843921036945</v>
      </c>
      <c r="AG73">
        <v>10.27198079625895</v>
      </c>
      <c r="AH73">
        <v>40.337492940528335</v>
      </c>
      <c r="AI73">
        <v>107.69128398807976</v>
      </c>
      <c r="AJ73">
        <v>55.386965866280001</v>
      </c>
      <c r="AK73">
        <v>1.7350543656716229</v>
      </c>
      <c r="AL73">
        <v>16.964733797338024</v>
      </c>
      <c r="AM73">
        <v>16.250096928647658</v>
      </c>
      <c r="AN73">
        <v>32.782621929809807</v>
      </c>
      <c r="AO73">
        <v>108.97314260478926</v>
      </c>
      <c r="AP73">
        <v>32.248120276582931</v>
      </c>
      <c r="AQ73">
        <v>57.215344052191135</v>
      </c>
      <c r="AR73">
        <v>6.9782350677956551</v>
      </c>
      <c r="AS73">
        <v>102.53606314406861</v>
      </c>
      <c r="AT73">
        <v>144.41578458300404</v>
      </c>
      <c r="AU73">
        <v>29.837145035917999</v>
      </c>
      <c r="AV73">
        <v>53.187978770648023</v>
      </c>
      <c r="AW73">
        <v>0.66509101455093234</v>
      </c>
      <c r="AX73">
        <v>0.47976617747049005</v>
      </c>
      <c r="AY73">
        <v>56.967905243345307</v>
      </c>
      <c r="AZ73">
        <v>85.973231126360332</v>
      </c>
      <c r="BA73">
        <v>0.62844732964636629</v>
      </c>
      <c r="BB73">
        <v>0.83160298104926533</v>
      </c>
      <c r="BC73">
        <v>9.9074249816775168</v>
      </c>
      <c r="BD73">
        <v>1.2294481960572352</v>
      </c>
      <c r="BE73">
        <v>0.86620326758448707</v>
      </c>
      <c r="BF73">
        <v>0.62396756578439483</v>
      </c>
      <c r="BG73">
        <v>0.70936256440239331</v>
      </c>
      <c r="BH73">
        <v>0.7953757558699377</v>
      </c>
      <c r="BI73">
        <v>0.55301309573276514</v>
      </c>
      <c r="BJ73">
        <v>1.0363859535447471</v>
      </c>
      <c r="BK73">
        <v>0.48107033100725705</v>
      </c>
      <c r="BL73">
        <v>1.4131172476574618</v>
      </c>
      <c r="BM73">
        <v>8.5579259939884462</v>
      </c>
      <c r="BN73">
        <v>0.68999744748722536</v>
      </c>
      <c r="BO73">
        <v>1.1450986307737767</v>
      </c>
      <c r="BP73">
        <v>0.49402770057281165</v>
      </c>
      <c r="BQ73">
        <v>0.67539744486544517</v>
      </c>
      <c r="BR73">
        <v>0.72476655907542198</v>
      </c>
      <c r="BS73">
        <v>0.877977045849333</v>
      </c>
      <c r="BT73">
        <v>0.50257588631600325</v>
      </c>
    </row>
    <row r="74" spans="1:72" x14ac:dyDescent="0.3">
      <c r="A74" t="s">
        <v>562</v>
      </c>
      <c r="B74" t="s">
        <v>275</v>
      </c>
      <c r="C74" t="s">
        <v>275</v>
      </c>
      <c r="D74" t="s">
        <v>275</v>
      </c>
      <c r="E74" t="s">
        <v>275</v>
      </c>
      <c r="F74" t="s">
        <v>275</v>
      </c>
      <c r="G74" s="15" t="s">
        <v>275</v>
      </c>
      <c r="H74" t="s">
        <v>275</v>
      </c>
      <c r="I74" t="s">
        <v>275</v>
      </c>
      <c r="J74" t="s">
        <v>275</v>
      </c>
      <c r="K74" t="s">
        <v>275</v>
      </c>
      <c r="L74">
        <v>2310.4555932698877</v>
      </c>
      <c r="M74">
        <v>4390.2892010378873</v>
      </c>
      <c r="N74">
        <v>16866.271602558125</v>
      </c>
      <c r="O74">
        <v>10312.140189117792</v>
      </c>
      <c r="P74">
        <v>11.252661729272683</v>
      </c>
      <c r="Q74">
        <v>793.96827052485821</v>
      </c>
      <c r="R74">
        <v>2441.2246301110831</v>
      </c>
      <c r="S74">
        <v>1665.8000145798139</v>
      </c>
      <c r="T74">
        <v>20.741897385900888</v>
      </c>
      <c r="U74">
        <v>2109.5181173270421</v>
      </c>
      <c r="V74">
        <v>1536.6247433641893</v>
      </c>
      <c r="W74">
        <v>2071.2003507772756</v>
      </c>
      <c r="X74">
        <v>1811.5145242830947</v>
      </c>
      <c r="Y74">
        <v>62.463431394522459</v>
      </c>
      <c r="Z74">
        <v>35.660716435017335</v>
      </c>
      <c r="AA74">
        <v>0.57940969621782257</v>
      </c>
      <c r="AB74">
        <v>18.874156464349117</v>
      </c>
      <c r="AC74">
        <v>24.924563323029545</v>
      </c>
      <c r="AD74">
        <v>21.860118971380405</v>
      </c>
      <c r="AE74">
        <v>147.08270257450661</v>
      </c>
      <c r="AF74">
        <v>0.77385843921036945</v>
      </c>
      <c r="AG74">
        <v>0.61588385651888156</v>
      </c>
      <c r="AH74">
        <v>82.697886143534745</v>
      </c>
      <c r="AI74">
        <v>147.25470023125249</v>
      </c>
      <c r="AJ74">
        <v>88.57267338759786</v>
      </c>
      <c r="AK74">
        <v>1.7350543656716229</v>
      </c>
      <c r="AL74">
        <v>74.634092999377842</v>
      </c>
      <c r="AM74">
        <v>11.572836208269495</v>
      </c>
      <c r="AN74">
        <v>165.06447751232471</v>
      </c>
      <c r="AO74">
        <v>179.07984516696564</v>
      </c>
      <c r="AP74">
        <v>57.892331747920515</v>
      </c>
      <c r="AQ74">
        <v>87.207906532713238</v>
      </c>
      <c r="AR74">
        <v>0.71257312197552214</v>
      </c>
      <c r="AS74">
        <v>109.640672473436</v>
      </c>
      <c r="AT74">
        <v>342.46146373578097</v>
      </c>
      <c r="AU74">
        <v>94.165043339223388</v>
      </c>
      <c r="AV74">
        <v>102.30911441846727</v>
      </c>
      <c r="AW74">
        <v>5.8242145068105211</v>
      </c>
      <c r="AX74">
        <v>16.656243929628786</v>
      </c>
      <c r="AY74">
        <v>73.082882614667383</v>
      </c>
      <c r="AZ74">
        <v>212.61682470915983</v>
      </c>
      <c r="BA74">
        <v>0.62844732964636629</v>
      </c>
      <c r="BB74">
        <v>9.5170746398933588</v>
      </c>
      <c r="BC74">
        <v>20.155288034931452</v>
      </c>
      <c r="BD74">
        <v>1.2294481960572352</v>
      </c>
      <c r="BE74">
        <v>0.86620326758448707</v>
      </c>
      <c r="BF74">
        <v>10.647361681007133</v>
      </c>
      <c r="BG74">
        <v>0.70936256440239331</v>
      </c>
      <c r="BH74">
        <v>0.7953757558699377</v>
      </c>
      <c r="BI74">
        <v>54.371030061819219</v>
      </c>
      <c r="BJ74">
        <v>1.0363859535447471</v>
      </c>
      <c r="BK74">
        <v>16.874269957575891</v>
      </c>
      <c r="BL74">
        <v>1.4131172476574618</v>
      </c>
      <c r="BM74">
        <v>57.380529881027115</v>
      </c>
      <c r="BN74">
        <v>65.112352178706516</v>
      </c>
      <c r="BO74">
        <v>1.1450986307737767</v>
      </c>
      <c r="BP74">
        <v>12.439608218774438</v>
      </c>
      <c r="BQ74">
        <v>9.5320064183828546</v>
      </c>
      <c r="BR74">
        <v>19.15385593488617</v>
      </c>
      <c r="BS74">
        <v>7.7448625641639026</v>
      </c>
      <c r="BT74">
        <v>13.663604622081843</v>
      </c>
    </row>
    <row r="75" spans="1:72" x14ac:dyDescent="0.3">
      <c r="A75" t="s">
        <v>563</v>
      </c>
      <c r="B75" t="s">
        <v>275</v>
      </c>
      <c r="C75" t="s">
        <v>275</v>
      </c>
      <c r="D75" t="s">
        <v>275</v>
      </c>
      <c r="E75" t="s">
        <v>275</v>
      </c>
      <c r="F75" t="s">
        <v>275</v>
      </c>
      <c r="G75" s="15" t="s">
        <v>275</v>
      </c>
      <c r="H75" t="s">
        <v>275</v>
      </c>
      <c r="I75" t="s">
        <v>275</v>
      </c>
      <c r="J75" t="s">
        <v>275</v>
      </c>
      <c r="K75" t="s">
        <v>275</v>
      </c>
      <c r="L75">
        <v>2315.3169946485664</v>
      </c>
      <c r="M75">
        <v>4159.686238705096</v>
      </c>
      <c r="N75">
        <v>17163.841508328467</v>
      </c>
      <c r="O75">
        <v>10012.777535550798</v>
      </c>
      <c r="P75">
        <v>11.252661729272683</v>
      </c>
      <c r="Q75">
        <v>741.35602570174615</v>
      </c>
      <c r="R75">
        <v>2311.6142126005507</v>
      </c>
      <c r="S75">
        <v>1685.7168178723559</v>
      </c>
      <c r="T75">
        <v>20.741897385900888</v>
      </c>
      <c r="U75">
        <v>2059.0499803739713</v>
      </c>
      <c r="V75">
        <v>1484.6417448628845</v>
      </c>
      <c r="W75">
        <v>2005.8889487006143</v>
      </c>
      <c r="X75">
        <v>1769.6266356425242</v>
      </c>
      <c r="Y75">
        <v>65.283764706060182</v>
      </c>
      <c r="Z75">
        <v>36.186233873119207</v>
      </c>
      <c r="AA75">
        <v>0.57940969621782257</v>
      </c>
      <c r="AB75">
        <v>22.545340804229816</v>
      </c>
      <c r="AC75">
        <v>23.725359153976903</v>
      </c>
      <c r="AD75">
        <v>27.821502797429524</v>
      </c>
      <c r="AE75">
        <v>160.44356035729106</v>
      </c>
      <c r="AF75">
        <v>7.6819385359048171</v>
      </c>
      <c r="AG75">
        <v>10.070828474454327</v>
      </c>
      <c r="AH75">
        <v>95.12722239394671</v>
      </c>
      <c r="AI75">
        <v>159.33403587118599</v>
      </c>
      <c r="AJ75">
        <v>87.857292172865499</v>
      </c>
      <c r="AK75">
        <v>8.3010061374916031</v>
      </c>
      <c r="AL75">
        <v>82.018002855244831</v>
      </c>
      <c r="AM75">
        <v>14.823158846988957</v>
      </c>
      <c r="AN75">
        <v>179.02211586640962</v>
      </c>
      <c r="AO75">
        <v>193.5217170163674</v>
      </c>
      <c r="AP75">
        <v>63.9886672551484</v>
      </c>
      <c r="AQ75">
        <v>86.32136959549689</v>
      </c>
      <c r="AR75">
        <v>0.71257312197552214</v>
      </c>
      <c r="AS75">
        <v>126.91062169215201</v>
      </c>
      <c r="AT75">
        <v>363.91353853106796</v>
      </c>
      <c r="AU75">
        <v>102.58000315905862</v>
      </c>
      <c r="AV75">
        <v>105.90179918967881</v>
      </c>
      <c r="AW75">
        <v>7.6849375632473009</v>
      </c>
      <c r="AX75">
        <v>18.545635926809602</v>
      </c>
      <c r="AY75">
        <v>78.989827529004003</v>
      </c>
      <c r="AZ75">
        <v>219.00426246184378</v>
      </c>
      <c r="BA75">
        <v>0.62844732964636629</v>
      </c>
      <c r="BB75">
        <v>13.484848988685581</v>
      </c>
      <c r="BC75">
        <v>20.586460146359634</v>
      </c>
      <c r="BD75">
        <v>1.2294481960572352</v>
      </c>
      <c r="BE75">
        <v>0.86620326758448707</v>
      </c>
      <c r="BF75">
        <v>13.371764515609755</v>
      </c>
      <c r="BG75">
        <v>0.70936256440239331</v>
      </c>
      <c r="BH75">
        <v>5.1353477118364177</v>
      </c>
      <c r="BI75">
        <v>55.582129477568799</v>
      </c>
      <c r="BJ75">
        <v>1.0363859535447471</v>
      </c>
      <c r="BK75">
        <v>18.839049176264133</v>
      </c>
      <c r="BL75">
        <v>1.4131172476574618</v>
      </c>
      <c r="BM75">
        <v>59.390283174083031</v>
      </c>
      <c r="BN75">
        <v>64.462655279444434</v>
      </c>
      <c r="BO75">
        <v>1.1450986307737767</v>
      </c>
      <c r="BP75">
        <v>14.835559096690623</v>
      </c>
      <c r="BQ75">
        <v>11.712177263998296</v>
      </c>
      <c r="BR75">
        <v>22.259874325393614</v>
      </c>
      <c r="BS75">
        <v>8.8309106326506104</v>
      </c>
      <c r="BT75">
        <v>16.072836706144823</v>
      </c>
    </row>
    <row r="76" spans="1:72" x14ac:dyDescent="0.3">
      <c r="A76" t="s">
        <v>564</v>
      </c>
      <c r="B76" t="s">
        <v>275</v>
      </c>
      <c r="C76" t="s">
        <v>275</v>
      </c>
      <c r="D76" t="s">
        <v>275</v>
      </c>
      <c r="E76" t="s">
        <v>275</v>
      </c>
      <c r="F76" t="s">
        <v>275</v>
      </c>
      <c r="G76" s="15" t="s">
        <v>275</v>
      </c>
      <c r="H76" t="s">
        <v>275</v>
      </c>
      <c r="I76" t="s">
        <v>275</v>
      </c>
      <c r="J76" t="s">
        <v>275</v>
      </c>
      <c r="K76" t="s">
        <v>275</v>
      </c>
      <c r="L76">
        <v>2210.6685041549326</v>
      </c>
      <c r="M76">
        <v>4307.410534568512</v>
      </c>
      <c r="N76">
        <v>17093.370063009974</v>
      </c>
      <c r="O76">
        <v>10237.342748778341</v>
      </c>
      <c r="P76">
        <v>11.252661729272683</v>
      </c>
      <c r="Q76">
        <v>721.08411894016365</v>
      </c>
      <c r="R76">
        <v>2296.0568332006897</v>
      </c>
      <c r="S76">
        <v>1409.4085881574858</v>
      </c>
      <c r="T76">
        <v>20.741897385900888</v>
      </c>
      <c r="U76">
        <v>1783.8577777006351</v>
      </c>
      <c r="V76">
        <v>1339.4844843018532</v>
      </c>
      <c r="W76">
        <v>1909.5420541349154</v>
      </c>
      <c r="X76">
        <v>1609.8937746621036</v>
      </c>
      <c r="Y76">
        <v>56.386832648780711</v>
      </c>
      <c r="Z76">
        <v>30.514695342687109</v>
      </c>
      <c r="AA76">
        <v>0.57940969621782257</v>
      </c>
      <c r="AB76">
        <v>15.698597023262545</v>
      </c>
      <c r="AC76">
        <v>14.337802330001553</v>
      </c>
      <c r="AD76">
        <v>12.168424226272288</v>
      </c>
      <c r="AE76">
        <v>134.36177494826586</v>
      </c>
      <c r="AF76">
        <v>0.77385843921036945</v>
      </c>
      <c r="AG76">
        <v>0.61588385651888156</v>
      </c>
      <c r="AH76">
        <v>79.941181621502395</v>
      </c>
      <c r="AI76">
        <v>138.46318943412629</v>
      </c>
      <c r="AJ76">
        <v>75.652305970766321</v>
      </c>
      <c r="AK76">
        <v>1.7350543656716229</v>
      </c>
      <c r="AL76">
        <v>55.920200870421468</v>
      </c>
      <c r="AM76">
        <v>0.64786183062931568</v>
      </c>
      <c r="AN76">
        <v>155.33866358415904</v>
      </c>
      <c r="AO76">
        <v>169.66734716121266</v>
      </c>
      <c r="AP76">
        <v>53.537177456284688</v>
      </c>
      <c r="AQ76">
        <v>75.099069289255453</v>
      </c>
      <c r="AR76">
        <v>0.71257312197552214</v>
      </c>
      <c r="AS76">
        <v>88.024920032479713</v>
      </c>
      <c r="AT76">
        <v>318.91000093494301</v>
      </c>
      <c r="AU76">
        <v>91.159943127037408</v>
      </c>
      <c r="AV76">
        <v>87.608775712195282</v>
      </c>
      <c r="AW76">
        <v>0.66509101455093234</v>
      </c>
      <c r="AX76">
        <v>13.163694340973741</v>
      </c>
      <c r="AY76">
        <v>53.763828253796227</v>
      </c>
      <c r="AZ76">
        <v>197.9188255856553</v>
      </c>
      <c r="BA76">
        <v>0.62844732964636629</v>
      </c>
      <c r="BB76">
        <v>0.83160298104926533</v>
      </c>
      <c r="BC76">
        <v>15.504571382464803</v>
      </c>
      <c r="BD76">
        <v>1.2294481960572352</v>
      </c>
      <c r="BE76">
        <v>0.86620326758448707</v>
      </c>
      <c r="BF76">
        <v>0.62396756578439483</v>
      </c>
      <c r="BG76">
        <v>0.70936256440239331</v>
      </c>
      <c r="BH76">
        <v>0.7953757558699377</v>
      </c>
      <c r="BI76">
        <v>48.053771626100307</v>
      </c>
      <c r="BJ76">
        <v>1.0363859535447471</v>
      </c>
      <c r="BK76">
        <v>11.255762445050816</v>
      </c>
      <c r="BL76">
        <v>1.4131172476574618</v>
      </c>
      <c r="BM76">
        <v>41.34395285163265</v>
      </c>
      <c r="BN76">
        <v>56.737047599566928</v>
      </c>
      <c r="BO76">
        <v>1.1450986307737767</v>
      </c>
      <c r="BP76">
        <v>11.232598375337044</v>
      </c>
      <c r="BQ76">
        <v>0.67539744486544517</v>
      </c>
      <c r="BR76">
        <v>17.79428110809139</v>
      </c>
      <c r="BS76">
        <v>0.877977045849333</v>
      </c>
      <c r="BT76">
        <v>10.739028033780759</v>
      </c>
    </row>
    <row r="77" spans="1:72" x14ac:dyDescent="0.3">
      <c r="A77" t="s">
        <v>274</v>
      </c>
      <c r="B77" t="s">
        <v>275</v>
      </c>
      <c r="C77" t="s">
        <v>275</v>
      </c>
      <c r="D77" t="s">
        <v>275</v>
      </c>
      <c r="E77" t="s">
        <v>275</v>
      </c>
      <c r="F77" t="s">
        <v>275</v>
      </c>
      <c r="G77" s="15" t="s">
        <v>275</v>
      </c>
      <c r="H77" t="s">
        <v>275</v>
      </c>
      <c r="I77" t="s">
        <v>275</v>
      </c>
      <c r="J77" t="s">
        <v>275</v>
      </c>
      <c r="K77" t="s">
        <v>275</v>
      </c>
      <c r="L77">
        <v>2388.8084319414388</v>
      </c>
      <c r="M77">
        <v>4783.818776921833</v>
      </c>
      <c r="N77">
        <v>19814.735540427948</v>
      </c>
      <c r="O77">
        <v>10972.790671134868</v>
      </c>
      <c r="P77">
        <v>11.252661729272683</v>
      </c>
      <c r="Q77">
        <v>615.23899312990545</v>
      </c>
      <c r="R77">
        <v>2565.7961276073429</v>
      </c>
      <c r="S77">
        <v>1466.186664216104</v>
      </c>
      <c r="T77">
        <v>20.741897385900888</v>
      </c>
      <c r="U77">
        <v>1985.1799491737904</v>
      </c>
      <c r="V77">
        <v>1473.5785770305981</v>
      </c>
      <c r="W77">
        <v>2111.9490846815315</v>
      </c>
      <c r="X77">
        <v>1829.443214083238</v>
      </c>
      <c r="Y77">
        <v>45.881847944713897</v>
      </c>
      <c r="Z77">
        <v>22.493896614549289</v>
      </c>
      <c r="AA77">
        <v>0.57940969621782257</v>
      </c>
      <c r="AB77">
        <v>7.8395458208049638</v>
      </c>
      <c r="AC77">
        <v>7.514980592007892</v>
      </c>
      <c r="AD77">
        <v>10.377694702866568</v>
      </c>
      <c r="AE77">
        <v>99.366794548869976</v>
      </c>
      <c r="AF77">
        <v>0.77385843921036945</v>
      </c>
      <c r="AG77">
        <v>0.61588385651888156</v>
      </c>
      <c r="AH77">
        <v>57.755314532841695</v>
      </c>
      <c r="AI77">
        <v>99.313277724076727</v>
      </c>
      <c r="AJ77">
        <v>56.347059831043623</v>
      </c>
      <c r="AK77">
        <v>1.7350543656716229</v>
      </c>
      <c r="AL77">
        <v>49.834496770482055</v>
      </c>
      <c r="AM77">
        <v>6.5278917332943163</v>
      </c>
      <c r="AN77">
        <v>112.30544788009881</v>
      </c>
      <c r="AO77">
        <v>117.90363517392186</v>
      </c>
      <c r="AP77">
        <v>39.267963719937569</v>
      </c>
      <c r="AQ77">
        <v>51.466268727874244</v>
      </c>
      <c r="AR77">
        <v>0.71257312197552214</v>
      </c>
      <c r="AS77">
        <v>80.147939716203311</v>
      </c>
      <c r="AT77">
        <v>246.09286152836549</v>
      </c>
      <c r="AU77">
        <v>66.314243821560822</v>
      </c>
      <c r="AV77">
        <v>68.186937550205087</v>
      </c>
      <c r="AW77">
        <v>0.66509101455093234</v>
      </c>
      <c r="AX77">
        <v>8.809275809241635</v>
      </c>
      <c r="AY77">
        <v>46.502200692756759</v>
      </c>
      <c r="AZ77">
        <v>143.60676178748017</v>
      </c>
      <c r="BA77">
        <v>0.62844732964636629</v>
      </c>
      <c r="BB77">
        <v>0.83160298104926533</v>
      </c>
      <c r="BC77">
        <v>12.510627736777865</v>
      </c>
      <c r="BD77">
        <v>1.2294481960572352</v>
      </c>
      <c r="BE77">
        <v>0.86620326758448707</v>
      </c>
      <c r="BF77">
        <v>0.62396756578439483</v>
      </c>
      <c r="BG77">
        <v>0.70936256440239331</v>
      </c>
      <c r="BH77">
        <v>0.7953757558699377</v>
      </c>
      <c r="BI77">
        <v>33.246452305909266</v>
      </c>
      <c r="BJ77">
        <v>1.0363859535447471</v>
      </c>
      <c r="BK77">
        <v>6.5456293921063047</v>
      </c>
      <c r="BL77">
        <v>1.4131172476574618</v>
      </c>
      <c r="BM77">
        <v>35.948907527807307</v>
      </c>
      <c r="BN77">
        <v>45.548761336426111</v>
      </c>
      <c r="BO77">
        <v>1.1450986307737767</v>
      </c>
      <c r="BP77">
        <v>0.49402770057281165</v>
      </c>
      <c r="BQ77">
        <v>0.67539744486544517</v>
      </c>
      <c r="BR77">
        <v>10.670419212663184</v>
      </c>
      <c r="BS77">
        <v>0.877977045849333</v>
      </c>
      <c r="BT77">
        <v>6.8845449836786008</v>
      </c>
    </row>
    <row r="78" spans="1:72" x14ac:dyDescent="0.3">
      <c r="A78" t="s">
        <v>565</v>
      </c>
      <c r="B78" t="s">
        <v>275</v>
      </c>
      <c r="C78" t="s">
        <v>275</v>
      </c>
      <c r="D78" t="s">
        <v>275</v>
      </c>
      <c r="E78" t="s">
        <v>275</v>
      </c>
      <c r="F78" t="s">
        <v>275</v>
      </c>
      <c r="G78" s="15" t="s">
        <v>275</v>
      </c>
      <c r="H78" t="s">
        <v>275</v>
      </c>
      <c r="I78" t="s">
        <v>275</v>
      </c>
      <c r="J78" t="s">
        <v>275</v>
      </c>
      <c r="K78" t="s">
        <v>275</v>
      </c>
      <c r="L78">
        <v>2626.8033573881225</v>
      </c>
      <c r="M78">
        <v>5158.9494319472788</v>
      </c>
      <c r="N78">
        <v>21198.305561169374</v>
      </c>
      <c r="O78">
        <v>11671.738250554283</v>
      </c>
      <c r="P78">
        <v>11.252661729272683</v>
      </c>
      <c r="Q78">
        <v>893.8112831030403</v>
      </c>
      <c r="R78">
        <v>2789.8694905645075</v>
      </c>
      <c r="S78">
        <v>1691.848073524596</v>
      </c>
      <c r="T78">
        <v>20.741897385900888</v>
      </c>
      <c r="U78">
        <v>2289.1311228060845</v>
      </c>
      <c r="V78">
        <v>1567.5815893055837</v>
      </c>
      <c r="W78">
        <v>2291.7590254988918</v>
      </c>
      <c r="X78">
        <v>2121.0760013142794</v>
      </c>
      <c r="Y78">
        <v>56.424571017153546</v>
      </c>
      <c r="Z78">
        <v>31.470658333643726</v>
      </c>
      <c r="AA78">
        <v>0.57940969621782257</v>
      </c>
      <c r="AB78">
        <v>10.85876777294221</v>
      </c>
      <c r="AC78">
        <v>14.064733293392566</v>
      </c>
      <c r="AD78">
        <v>15.203229628794595</v>
      </c>
      <c r="AE78">
        <v>115.00945242001266</v>
      </c>
      <c r="AF78">
        <v>0.77385843921036945</v>
      </c>
      <c r="AG78">
        <v>0.61588385651888156</v>
      </c>
      <c r="AH78">
        <v>70.22936799372826</v>
      </c>
      <c r="AI78">
        <v>114.8893341501802</v>
      </c>
      <c r="AJ78">
        <v>64.516048435294522</v>
      </c>
      <c r="AK78">
        <v>1.7350543656716229</v>
      </c>
      <c r="AL78">
        <v>57.808509750589344</v>
      </c>
      <c r="AM78">
        <v>6.9874873797336026</v>
      </c>
      <c r="AN78">
        <v>127.03504567083939</v>
      </c>
      <c r="AO78">
        <v>134.66571892073276</v>
      </c>
      <c r="AP78">
        <v>45.49300988490986</v>
      </c>
      <c r="AQ78">
        <v>61.044856678868832</v>
      </c>
      <c r="AR78">
        <v>0.71257312197552214</v>
      </c>
      <c r="AS78">
        <v>86.653868879147481</v>
      </c>
      <c r="AT78">
        <v>263.57970972661644</v>
      </c>
      <c r="AU78">
        <v>73.05168992589013</v>
      </c>
      <c r="AV78">
        <v>73.687386505165748</v>
      </c>
      <c r="AW78">
        <v>0.66509101455093234</v>
      </c>
      <c r="AX78">
        <v>11.856763724176378</v>
      </c>
      <c r="AY78">
        <v>50.141289759403072</v>
      </c>
      <c r="AZ78">
        <v>163.03429576396056</v>
      </c>
      <c r="BA78">
        <v>0.62844732964636629</v>
      </c>
      <c r="BB78">
        <v>6.5538460105267005</v>
      </c>
      <c r="BC78">
        <v>18.359735226028583</v>
      </c>
      <c r="BD78">
        <v>1.2294481960572352</v>
      </c>
      <c r="BE78">
        <v>0.86620326758448707</v>
      </c>
      <c r="BF78">
        <v>6.0911990721790454</v>
      </c>
      <c r="BG78">
        <v>0.70936256440239331</v>
      </c>
      <c r="BH78">
        <v>0.7953757558699377</v>
      </c>
      <c r="BI78">
        <v>38.357165720899019</v>
      </c>
      <c r="BJ78">
        <v>1.0363859535447471</v>
      </c>
      <c r="BK78">
        <v>9.0808144514246276</v>
      </c>
      <c r="BL78">
        <v>1.4131172476574618</v>
      </c>
      <c r="BM78">
        <v>40.304227020429188</v>
      </c>
      <c r="BN78">
        <v>48.734616523000938</v>
      </c>
      <c r="BO78">
        <v>1.1450986307737767</v>
      </c>
      <c r="BP78">
        <v>7.2641957940515223</v>
      </c>
      <c r="BQ78">
        <v>0.67539744486544517</v>
      </c>
      <c r="BR78">
        <v>11.586485303461313</v>
      </c>
      <c r="BS78">
        <v>0.877977045849333</v>
      </c>
      <c r="BT78">
        <v>8.4988721195579213</v>
      </c>
    </row>
    <row r="79" spans="1:72" x14ac:dyDescent="0.3">
      <c r="A79" t="s">
        <v>566</v>
      </c>
      <c r="B79" t="s">
        <v>275</v>
      </c>
      <c r="C79" t="s">
        <v>275</v>
      </c>
      <c r="D79" t="s">
        <v>275</v>
      </c>
      <c r="E79" t="s">
        <v>275</v>
      </c>
      <c r="F79" t="s">
        <v>275</v>
      </c>
      <c r="G79" s="15" t="s">
        <v>275</v>
      </c>
      <c r="H79" t="s">
        <v>275</v>
      </c>
      <c r="I79" t="s">
        <v>275</v>
      </c>
      <c r="J79" t="s">
        <v>275</v>
      </c>
      <c r="K79" t="s">
        <v>275</v>
      </c>
      <c r="L79">
        <v>2868.9800850014103</v>
      </c>
      <c r="M79">
        <v>5123.5712925374301</v>
      </c>
      <c r="N79">
        <v>19900.417288976278</v>
      </c>
      <c r="O79">
        <v>11462.554455686313</v>
      </c>
      <c r="P79">
        <v>11.252661729272683</v>
      </c>
      <c r="Q79">
        <v>1085.8005523655654</v>
      </c>
      <c r="R79">
        <v>2915.5515516897767</v>
      </c>
      <c r="S79">
        <v>1896.3272279535097</v>
      </c>
      <c r="T79">
        <v>20.741897385900888</v>
      </c>
      <c r="U79">
        <v>2424.79483207568</v>
      </c>
      <c r="V79">
        <v>1674.2748264130087</v>
      </c>
      <c r="W79">
        <v>2030.7428000247762</v>
      </c>
      <c r="X79">
        <v>2299.1064927274542</v>
      </c>
      <c r="Y79">
        <v>83.791324968050105</v>
      </c>
      <c r="Z79">
        <v>47.968082951889841</v>
      </c>
      <c r="AA79">
        <v>0.57940969621782257</v>
      </c>
      <c r="AB79">
        <v>15.998238330632343</v>
      </c>
      <c r="AC79">
        <v>28.01344253483343</v>
      </c>
      <c r="AD79">
        <v>22.7602673876459</v>
      </c>
      <c r="AE79">
        <v>200.27529228572288</v>
      </c>
      <c r="AF79">
        <v>0.77385843921036945</v>
      </c>
      <c r="AG79">
        <v>0.61588385651888156</v>
      </c>
      <c r="AH79">
        <v>111.68610797350988</v>
      </c>
      <c r="AI79">
        <v>205.80066273318749</v>
      </c>
      <c r="AJ79">
        <v>104.76279824226272</v>
      </c>
      <c r="AK79">
        <v>1.7350543656716229</v>
      </c>
      <c r="AL79">
        <v>83.766635460800003</v>
      </c>
      <c r="AM79">
        <v>8.7787606789469148</v>
      </c>
      <c r="AN79">
        <v>216.4744040605174</v>
      </c>
      <c r="AO79">
        <v>232.90357457276423</v>
      </c>
      <c r="AP79">
        <v>82.356770833874052</v>
      </c>
      <c r="AQ79">
        <v>109.55054863754856</v>
      </c>
      <c r="AR79">
        <v>0.71257312197552214</v>
      </c>
      <c r="AS79">
        <v>125.7649147604874</v>
      </c>
      <c r="AT79">
        <v>469.04454186292531</v>
      </c>
      <c r="AU79">
        <v>124.94959550033377</v>
      </c>
      <c r="AV79">
        <v>137.39643300592695</v>
      </c>
      <c r="AW79">
        <v>0.66509101455093234</v>
      </c>
      <c r="AX79">
        <v>20.153954999704123</v>
      </c>
      <c r="AY79">
        <v>73.250023800204943</v>
      </c>
      <c r="AZ79">
        <v>270.2431988643383</v>
      </c>
      <c r="BA79">
        <v>0.62844732964636629</v>
      </c>
      <c r="BB79">
        <v>11.770487122973089</v>
      </c>
      <c r="BC79">
        <v>19.992159259966758</v>
      </c>
      <c r="BD79">
        <v>1.2294481960572352</v>
      </c>
      <c r="BE79">
        <v>0.86620326758448707</v>
      </c>
      <c r="BF79">
        <v>11.955540698090894</v>
      </c>
      <c r="BG79">
        <v>0.70936256440239331</v>
      </c>
      <c r="BH79">
        <v>0.7953757558699377</v>
      </c>
      <c r="BI79">
        <v>61.560552276358528</v>
      </c>
      <c r="BJ79">
        <v>1.0363859535447471</v>
      </c>
      <c r="BK79">
        <v>18.143220211850373</v>
      </c>
      <c r="BL79">
        <v>1.4131172476574618</v>
      </c>
      <c r="BM79">
        <v>56.664015842060074</v>
      </c>
      <c r="BN79">
        <v>77.519926286846186</v>
      </c>
      <c r="BO79">
        <v>1.1450986307737767</v>
      </c>
      <c r="BP79">
        <v>9.4819922250933573</v>
      </c>
      <c r="BQ79">
        <v>0.67539744486544517</v>
      </c>
      <c r="BR79">
        <v>18.439061223366867</v>
      </c>
      <c r="BS79">
        <v>0.877977045849333</v>
      </c>
      <c r="BT79">
        <v>14.189646781080679</v>
      </c>
    </row>
    <row r="80" spans="1:72" x14ac:dyDescent="0.3">
      <c r="A80" t="s">
        <v>276</v>
      </c>
      <c r="B80" t="s">
        <v>275</v>
      </c>
      <c r="C80" t="s">
        <v>275</v>
      </c>
      <c r="D80" t="s">
        <v>275</v>
      </c>
      <c r="E80" t="s">
        <v>275</v>
      </c>
      <c r="F80" t="s">
        <v>275</v>
      </c>
      <c r="G80" s="15" t="s">
        <v>275</v>
      </c>
      <c r="H80" t="s">
        <v>275</v>
      </c>
      <c r="I80" t="s">
        <v>275</v>
      </c>
      <c r="J80" t="s">
        <v>275</v>
      </c>
      <c r="K80" t="s">
        <v>275</v>
      </c>
      <c r="L80">
        <v>2872.1578936234264</v>
      </c>
      <c r="M80">
        <v>4701.2823793830757</v>
      </c>
      <c r="N80">
        <v>17894.997985151254</v>
      </c>
      <c r="O80">
        <v>10375.336175032748</v>
      </c>
      <c r="P80">
        <v>11.252661729272683</v>
      </c>
      <c r="Q80">
        <v>1295.0953145636322</v>
      </c>
      <c r="R80">
        <v>2750.5832586684874</v>
      </c>
      <c r="S80">
        <v>2108.4162293401573</v>
      </c>
      <c r="T80">
        <v>20.741897385900888</v>
      </c>
      <c r="U80">
        <v>2362.8650344965386</v>
      </c>
      <c r="V80">
        <v>1692.4800833741015</v>
      </c>
      <c r="W80">
        <v>1952.6047095122635</v>
      </c>
      <c r="X80">
        <v>1988.9664125122977</v>
      </c>
      <c r="Y80">
        <v>73.507163420286759</v>
      </c>
      <c r="Z80">
        <v>41.372801177310393</v>
      </c>
      <c r="AA80">
        <v>0.57940969621782257</v>
      </c>
      <c r="AB80">
        <v>22.542806272683002</v>
      </c>
      <c r="AC80">
        <v>32.066075678736802</v>
      </c>
      <c r="AD80">
        <v>30.933361642079365</v>
      </c>
      <c r="AE80">
        <v>192.82670625655891</v>
      </c>
      <c r="AF80">
        <v>7.2995229277145812</v>
      </c>
      <c r="AG80">
        <v>6.6290759325474706</v>
      </c>
      <c r="AH80">
        <v>111.05170439356645</v>
      </c>
      <c r="AI80">
        <v>192.55677611953243</v>
      </c>
      <c r="AJ80">
        <v>111.07683845591555</v>
      </c>
      <c r="AK80">
        <v>1.7350543656716229</v>
      </c>
      <c r="AL80">
        <v>86.553707526418947</v>
      </c>
      <c r="AM80">
        <v>13.789087321254824</v>
      </c>
      <c r="AN80">
        <v>208.26331890871296</v>
      </c>
      <c r="AO80">
        <v>229.9296661356172</v>
      </c>
      <c r="AP80">
        <v>75.661970581155828</v>
      </c>
      <c r="AQ80">
        <v>114.64475970724951</v>
      </c>
      <c r="AR80">
        <v>0.71257312197552214</v>
      </c>
      <c r="AS80">
        <v>134.06465158612505</v>
      </c>
      <c r="AT80">
        <v>430.45054692820025</v>
      </c>
      <c r="AU80">
        <v>124.45941910836324</v>
      </c>
      <c r="AV80">
        <v>132.36138698301204</v>
      </c>
      <c r="AW80">
        <v>7.8907961970954252</v>
      </c>
      <c r="AX80">
        <v>25.082647311780036</v>
      </c>
      <c r="AY80">
        <v>85.390128267661026</v>
      </c>
      <c r="AZ80">
        <v>263.89453289611077</v>
      </c>
      <c r="BA80">
        <v>0.62844732964636629</v>
      </c>
      <c r="BB80">
        <v>17.947939469837216</v>
      </c>
      <c r="BC80">
        <v>24.31606793937706</v>
      </c>
      <c r="BD80">
        <v>1.2294481960572352</v>
      </c>
      <c r="BE80">
        <v>0.86620326758448707</v>
      </c>
      <c r="BF80">
        <v>17.334147915651769</v>
      </c>
      <c r="BG80">
        <v>0.70936256440239331</v>
      </c>
      <c r="BH80">
        <v>0.7953757558699377</v>
      </c>
      <c r="BI80">
        <v>71.231839907486659</v>
      </c>
      <c r="BJ80">
        <v>1.0363859535447471</v>
      </c>
      <c r="BK80">
        <v>26.604151110217458</v>
      </c>
      <c r="BL80">
        <v>1.4131172476574618</v>
      </c>
      <c r="BM80">
        <v>64.198537518147162</v>
      </c>
      <c r="BN80">
        <v>77.094552236947223</v>
      </c>
      <c r="BO80">
        <v>5.3109792977420938</v>
      </c>
      <c r="BP80">
        <v>23.88491592231841</v>
      </c>
      <c r="BQ80">
        <v>11.000005495701707</v>
      </c>
      <c r="BR80">
        <v>26.992802017295627</v>
      </c>
      <c r="BS80">
        <v>8.0393435016251633</v>
      </c>
      <c r="BT80">
        <v>23.997211939769933</v>
      </c>
    </row>
    <row r="81" spans="1:72" x14ac:dyDescent="0.3">
      <c r="A81" t="s">
        <v>567</v>
      </c>
      <c r="B81" t="s">
        <v>275</v>
      </c>
      <c r="C81" t="s">
        <v>275</v>
      </c>
      <c r="D81" t="s">
        <v>275</v>
      </c>
      <c r="E81" t="s">
        <v>275</v>
      </c>
      <c r="F81" t="s">
        <v>275</v>
      </c>
      <c r="G81" s="15" t="s">
        <v>275</v>
      </c>
      <c r="H81" t="s">
        <v>275</v>
      </c>
      <c r="I81" t="s">
        <v>275</v>
      </c>
      <c r="J81" t="s">
        <v>275</v>
      </c>
      <c r="K81" t="s">
        <v>275</v>
      </c>
      <c r="L81">
        <v>2161.3676162762104</v>
      </c>
      <c r="M81">
        <v>3346.7084067475685</v>
      </c>
      <c r="N81">
        <v>15418.429011302353</v>
      </c>
      <c r="O81">
        <v>7699.3208192130141</v>
      </c>
      <c r="P81">
        <v>11.252661729272683</v>
      </c>
      <c r="Q81">
        <v>880.749389155926</v>
      </c>
      <c r="R81">
        <v>1869.1678252164218</v>
      </c>
      <c r="S81">
        <v>1708.6743560843147</v>
      </c>
      <c r="T81">
        <v>20.741897385900888</v>
      </c>
      <c r="U81">
        <v>2249.2263014862042</v>
      </c>
      <c r="V81">
        <v>1347.0239824156156</v>
      </c>
      <c r="W81">
        <v>2247.228431031584</v>
      </c>
      <c r="X81">
        <v>1406.5091917064146</v>
      </c>
      <c r="Y81">
        <v>57.758070680705032</v>
      </c>
      <c r="Z81">
        <v>31.586330988191712</v>
      </c>
      <c r="AA81">
        <v>0.57940969621782257</v>
      </c>
      <c r="AB81">
        <v>14.887365692132683</v>
      </c>
      <c r="AC81">
        <v>17.819044994675572</v>
      </c>
      <c r="AD81">
        <v>19.352557447904953</v>
      </c>
      <c r="AE81">
        <v>118.76419051138032</v>
      </c>
      <c r="AF81">
        <v>4.1282732185689017</v>
      </c>
      <c r="AG81">
        <v>3.8082141799138127</v>
      </c>
      <c r="AH81">
        <v>69.878342763366305</v>
      </c>
      <c r="AI81">
        <v>117.42590465935092</v>
      </c>
      <c r="AJ81">
        <v>66.105651787220452</v>
      </c>
      <c r="AK81">
        <v>4.1765899334365697</v>
      </c>
      <c r="AL81">
        <v>56.594278104934105</v>
      </c>
      <c r="AM81">
        <v>9.486418834838382</v>
      </c>
      <c r="AN81">
        <v>128.02684356707559</v>
      </c>
      <c r="AO81">
        <v>136.98143335088631</v>
      </c>
      <c r="AP81">
        <v>46.557757860123033</v>
      </c>
      <c r="AQ81">
        <v>69.764087713299048</v>
      </c>
      <c r="AR81">
        <v>0.71257312197552214</v>
      </c>
      <c r="AS81">
        <v>87.980803238786237</v>
      </c>
      <c r="AT81">
        <v>261.86329633531528</v>
      </c>
      <c r="AU81">
        <v>69.031149323801586</v>
      </c>
      <c r="AV81">
        <v>75.492594914572237</v>
      </c>
      <c r="AW81">
        <v>3.8146613589259681</v>
      </c>
      <c r="AX81">
        <v>13.197193311345844</v>
      </c>
      <c r="AY81">
        <v>55.567306709224923</v>
      </c>
      <c r="AZ81">
        <v>160.11774433136037</v>
      </c>
      <c r="BA81">
        <v>0.62844732964636629</v>
      </c>
      <c r="BB81">
        <v>7.9756822330686719</v>
      </c>
      <c r="BC81">
        <v>19.525240998506082</v>
      </c>
      <c r="BD81">
        <v>1.2294481960572352</v>
      </c>
      <c r="BE81">
        <v>0.86620326758448707</v>
      </c>
      <c r="BF81">
        <v>7.6779530114653305</v>
      </c>
      <c r="BG81">
        <v>0.70936256440239331</v>
      </c>
      <c r="BH81">
        <v>0.7953757558699377</v>
      </c>
      <c r="BI81">
        <v>37.450038292842748</v>
      </c>
      <c r="BJ81">
        <v>1.0363859535447471</v>
      </c>
      <c r="BK81">
        <v>11.847083282835541</v>
      </c>
      <c r="BL81">
        <v>1.4131172476574618</v>
      </c>
      <c r="BM81">
        <v>40.20170834355833</v>
      </c>
      <c r="BN81">
        <v>50.964043472215927</v>
      </c>
      <c r="BO81">
        <v>1.1450986307737767</v>
      </c>
      <c r="BP81">
        <v>9.3922002123081416</v>
      </c>
      <c r="BQ81">
        <v>5.5681721308157988</v>
      </c>
      <c r="BR81">
        <v>15.519319684082099</v>
      </c>
      <c r="BS81">
        <v>3.7962470115248697</v>
      </c>
      <c r="BT81">
        <v>11.049941024896871</v>
      </c>
    </row>
    <row r="82" spans="1:72" x14ac:dyDescent="0.3">
      <c r="A82" t="s">
        <v>277</v>
      </c>
      <c r="B82" t="s">
        <v>275</v>
      </c>
      <c r="C82" t="s">
        <v>275</v>
      </c>
      <c r="D82" t="s">
        <v>275</v>
      </c>
      <c r="E82" t="s">
        <v>275</v>
      </c>
      <c r="F82" t="s">
        <v>275</v>
      </c>
      <c r="G82" s="15" t="s">
        <v>275</v>
      </c>
      <c r="H82" t="s">
        <v>275</v>
      </c>
      <c r="I82" t="s">
        <v>275</v>
      </c>
      <c r="J82" t="s">
        <v>275</v>
      </c>
      <c r="K82" t="s">
        <v>275</v>
      </c>
      <c r="L82">
        <v>2222.3305482430696</v>
      </c>
      <c r="M82">
        <v>4042.9037588029487</v>
      </c>
      <c r="N82">
        <v>16851.35194234442</v>
      </c>
      <c r="O82">
        <v>8834.4155974035129</v>
      </c>
      <c r="P82">
        <v>11.252661729272683</v>
      </c>
      <c r="Q82">
        <v>1146.3946020353221</v>
      </c>
      <c r="R82">
        <v>2149.6453892932109</v>
      </c>
      <c r="S82">
        <v>2067.5521290610282</v>
      </c>
      <c r="T82">
        <v>20.741897385900888</v>
      </c>
      <c r="U82">
        <v>2354.0699748754669</v>
      </c>
      <c r="V82">
        <v>1546.2174072812827</v>
      </c>
      <c r="W82">
        <v>2006.5410172851509</v>
      </c>
      <c r="X82">
        <v>1764.9926499151447</v>
      </c>
      <c r="Y82">
        <v>62.066188883085509</v>
      </c>
      <c r="Z82">
        <v>34.604226926317288</v>
      </c>
      <c r="AA82">
        <v>0.57940969621782257</v>
      </c>
      <c r="AB82">
        <v>18.33731140571971</v>
      </c>
      <c r="AC82">
        <v>19.81437393281464</v>
      </c>
      <c r="AD82">
        <v>22.818348722895031</v>
      </c>
      <c r="AE82">
        <v>143.4235367451634</v>
      </c>
      <c r="AF82">
        <v>4.5534551923243747</v>
      </c>
      <c r="AG82">
        <v>8.0471239633803791</v>
      </c>
      <c r="AH82">
        <v>83.335770635209755</v>
      </c>
      <c r="AI82">
        <v>141.436227570375</v>
      </c>
      <c r="AJ82">
        <v>78.201252991681699</v>
      </c>
      <c r="AK82">
        <v>7.3061732739179863</v>
      </c>
      <c r="AL82">
        <v>72.756804913059284</v>
      </c>
      <c r="AM82">
        <v>11.414360195197723</v>
      </c>
      <c r="AN82">
        <v>156.01947974144721</v>
      </c>
      <c r="AO82">
        <v>171.55860583730387</v>
      </c>
      <c r="AP82">
        <v>55.759259411108779</v>
      </c>
      <c r="AQ82">
        <v>75.002584699328708</v>
      </c>
      <c r="AR82">
        <v>4.8361589982196662</v>
      </c>
      <c r="AS82">
        <v>111.88901707004581</v>
      </c>
      <c r="AT82">
        <v>316.24201217732224</v>
      </c>
      <c r="AU82">
        <v>87.844347781436369</v>
      </c>
      <c r="AV82">
        <v>93.055965265728517</v>
      </c>
      <c r="AW82">
        <v>5.0039934660008889</v>
      </c>
      <c r="AX82">
        <v>18.113599106903624</v>
      </c>
      <c r="AY82">
        <v>68.622504453097235</v>
      </c>
      <c r="AZ82">
        <v>197.72516289898468</v>
      </c>
      <c r="BA82">
        <v>0.62844732964636629</v>
      </c>
      <c r="BB82">
        <v>11.693519746824075</v>
      </c>
      <c r="BC82">
        <v>17.966787391907278</v>
      </c>
      <c r="BD82">
        <v>1.2294481960572352</v>
      </c>
      <c r="BE82">
        <v>0.86620326758448707</v>
      </c>
      <c r="BF82">
        <v>9.0354315364788658</v>
      </c>
      <c r="BG82">
        <v>0.70936256440239331</v>
      </c>
      <c r="BH82">
        <v>0.7953757558699377</v>
      </c>
      <c r="BI82">
        <v>45.511499956059986</v>
      </c>
      <c r="BJ82">
        <v>1.0363859535447471</v>
      </c>
      <c r="BK82">
        <v>15.154005365714957</v>
      </c>
      <c r="BL82">
        <v>1.4131172476574618</v>
      </c>
      <c r="BM82">
        <v>52.506776856765384</v>
      </c>
      <c r="BN82">
        <v>56.576806645777523</v>
      </c>
      <c r="BO82">
        <v>1.1450986307737767</v>
      </c>
      <c r="BP82">
        <v>12.094065140253479</v>
      </c>
      <c r="BQ82">
        <v>8.3485739542134851</v>
      </c>
      <c r="BR82">
        <v>15.548781468996728</v>
      </c>
      <c r="BS82">
        <v>5.8704078936966049</v>
      </c>
      <c r="BT82">
        <v>13.45908915203008</v>
      </c>
    </row>
    <row r="83" spans="1:72" x14ac:dyDescent="0.3">
      <c r="A83" t="s">
        <v>278</v>
      </c>
      <c r="B83" t="s">
        <v>275</v>
      </c>
      <c r="C83" t="s">
        <v>275</v>
      </c>
      <c r="D83" t="s">
        <v>275</v>
      </c>
      <c r="E83" t="s">
        <v>275</v>
      </c>
      <c r="F83" t="s">
        <v>275</v>
      </c>
      <c r="G83" s="15" t="s">
        <v>275</v>
      </c>
      <c r="H83" t="s">
        <v>275</v>
      </c>
      <c r="I83" t="s">
        <v>275</v>
      </c>
      <c r="J83" t="s">
        <v>275</v>
      </c>
      <c r="K83" t="s">
        <v>275</v>
      </c>
      <c r="L83">
        <v>1900.5975841336269</v>
      </c>
      <c r="M83">
        <v>3525.2998956075558</v>
      </c>
      <c r="N83">
        <v>14797.708627062995</v>
      </c>
      <c r="O83">
        <v>8059.2128969748082</v>
      </c>
      <c r="P83">
        <v>11.252661729272683</v>
      </c>
      <c r="Q83">
        <v>1319.749959064724</v>
      </c>
      <c r="R83">
        <v>1785.0165859312638</v>
      </c>
      <c r="S83">
        <v>1555.4092296614194</v>
      </c>
      <c r="T83">
        <v>20.741897385900888</v>
      </c>
      <c r="U83">
        <v>1762.4024499328318</v>
      </c>
      <c r="V83">
        <v>1239.7994415146056</v>
      </c>
      <c r="W83">
        <v>1852.190732021804</v>
      </c>
      <c r="X83">
        <v>1408.2486307245024</v>
      </c>
      <c r="Y83">
        <v>55.767732717929555</v>
      </c>
      <c r="Z83">
        <v>33.52141922213405</v>
      </c>
      <c r="AA83">
        <v>3.6410937052673464</v>
      </c>
      <c r="AB83">
        <v>16.278481596741113</v>
      </c>
      <c r="AC83">
        <v>18.400296608259765</v>
      </c>
      <c r="AD83">
        <v>16.759052406118666</v>
      </c>
      <c r="AE83">
        <v>109.01747050844983</v>
      </c>
      <c r="AF83">
        <v>4.5460269438518184</v>
      </c>
      <c r="AG83">
        <v>4.847270507331948</v>
      </c>
      <c r="AH83">
        <v>62.82851420429882</v>
      </c>
      <c r="AI83">
        <v>110.80540361545788</v>
      </c>
      <c r="AJ83">
        <v>64.624114869072258</v>
      </c>
      <c r="AK83">
        <v>3.7751706596224022</v>
      </c>
      <c r="AL83">
        <v>51.748396071829355</v>
      </c>
      <c r="AM83">
        <v>7.406075181151067</v>
      </c>
      <c r="AN83">
        <v>119.66769248441075</v>
      </c>
      <c r="AO83">
        <v>130.35422205374169</v>
      </c>
      <c r="AP83">
        <v>46.81445135779488</v>
      </c>
      <c r="AQ83">
        <v>64.91865558775406</v>
      </c>
      <c r="AR83">
        <v>0.71257312197552214</v>
      </c>
      <c r="AS83">
        <v>85.190241756762944</v>
      </c>
      <c r="AT83">
        <v>252.99275958213738</v>
      </c>
      <c r="AU83">
        <v>68.88433938788495</v>
      </c>
      <c r="AV83">
        <v>74.356719541254634</v>
      </c>
      <c r="AW83">
        <v>4.2062392766923908</v>
      </c>
      <c r="AX83">
        <v>10.610673997699074</v>
      </c>
      <c r="AY83">
        <v>53.436179555759402</v>
      </c>
      <c r="AZ83">
        <v>145.57388054558723</v>
      </c>
      <c r="BA83">
        <v>0.62844732964636629</v>
      </c>
      <c r="BB83">
        <v>10.238600444048618</v>
      </c>
      <c r="BC83">
        <v>19.056301903438467</v>
      </c>
      <c r="BD83">
        <v>1.2294481960572352</v>
      </c>
      <c r="BE83">
        <v>0.86620326758448707</v>
      </c>
      <c r="BF83">
        <v>7.9116024463734087</v>
      </c>
      <c r="BG83">
        <v>0.70936256440239331</v>
      </c>
      <c r="BH83">
        <v>0.7953757558699377</v>
      </c>
      <c r="BI83">
        <v>36.393972909454263</v>
      </c>
      <c r="BJ83">
        <v>1.0363859535447471</v>
      </c>
      <c r="BK83">
        <v>13.311546983337481</v>
      </c>
      <c r="BL83">
        <v>1.4131172476574618</v>
      </c>
      <c r="BM83">
        <v>37.857554711937127</v>
      </c>
      <c r="BN83">
        <v>43.479009285654158</v>
      </c>
      <c r="BO83">
        <v>1.1450986307737767</v>
      </c>
      <c r="BP83">
        <v>9.5200960760249949</v>
      </c>
      <c r="BQ83">
        <v>5.6353664988310586</v>
      </c>
      <c r="BR83">
        <v>13.928700612881052</v>
      </c>
      <c r="BS83">
        <v>4.2301211760144692</v>
      </c>
      <c r="BT83">
        <v>9.2650737256030844</v>
      </c>
    </row>
    <row r="84" spans="1:72" x14ac:dyDescent="0.3">
      <c r="A84" t="s">
        <v>279</v>
      </c>
      <c r="B84" t="s">
        <v>275</v>
      </c>
      <c r="C84" t="s">
        <v>275</v>
      </c>
      <c r="D84" t="s">
        <v>275</v>
      </c>
      <c r="E84" t="s">
        <v>275</v>
      </c>
      <c r="F84" t="s">
        <v>275</v>
      </c>
      <c r="G84" s="15" t="s">
        <v>275</v>
      </c>
      <c r="H84" t="s">
        <v>275</v>
      </c>
      <c r="I84" t="s">
        <v>275</v>
      </c>
      <c r="J84" t="s">
        <v>275</v>
      </c>
      <c r="K84" t="s">
        <v>275</v>
      </c>
      <c r="L84">
        <v>2261.6699130386683</v>
      </c>
      <c r="M84">
        <v>4081.040372143701</v>
      </c>
      <c r="N84">
        <v>16681.512976382885</v>
      </c>
      <c r="O84">
        <v>8517.4104120916381</v>
      </c>
      <c r="P84">
        <v>11.252661729272683</v>
      </c>
      <c r="Q84">
        <v>1136.202920634405</v>
      </c>
      <c r="R84">
        <v>2196.6183344880728</v>
      </c>
      <c r="S84">
        <v>1668.3661601079962</v>
      </c>
      <c r="T84">
        <v>20.741897385900888</v>
      </c>
      <c r="U84">
        <v>2090.96874295204</v>
      </c>
      <c r="V84">
        <v>1372.5973785786509</v>
      </c>
      <c r="W84">
        <v>2021.0032022039049</v>
      </c>
      <c r="X84">
        <v>1623.6461886303352</v>
      </c>
      <c r="Y84">
        <v>50.067887418586935</v>
      </c>
      <c r="Z84">
        <v>26.354749028387722</v>
      </c>
      <c r="AA84">
        <v>0.57940969621782257</v>
      </c>
      <c r="AB84">
        <v>9.1438127437540917</v>
      </c>
      <c r="AC84">
        <v>11.019312761965971</v>
      </c>
      <c r="AD84">
        <v>14.953512220511477</v>
      </c>
      <c r="AE84">
        <v>87.701575208423904</v>
      </c>
      <c r="AF84">
        <v>0.77385843921036945</v>
      </c>
      <c r="AG84">
        <v>0.61588385651888156</v>
      </c>
      <c r="AH84">
        <v>53.172735761288891</v>
      </c>
      <c r="AI84">
        <v>92.092273805904938</v>
      </c>
      <c r="AJ84">
        <v>48.523295546804022</v>
      </c>
      <c r="AK84">
        <v>1.7350543656716229</v>
      </c>
      <c r="AL84">
        <v>40.128438343256818</v>
      </c>
      <c r="AM84">
        <v>6.7554204169805523</v>
      </c>
      <c r="AN84">
        <v>93.20969974908455</v>
      </c>
      <c r="AO84">
        <v>103.95240657220771</v>
      </c>
      <c r="AP84">
        <v>35.462219881721502</v>
      </c>
      <c r="AQ84">
        <v>50.193900688409038</v>
      </c>
      <c r="AR84">
        <v>0.71257312197552214</v>
      </c>
      <c r="AS84">
        <v>68.366181663326685</v>
      </c>
      <c r="AT84">
        <v>204.16880625045317</v>
      </c>
      <c r="AU84">
        <v>54.659793753019002</v>
      </c>
      <c r="AV84">
        <v>57.716511672793459</v>
      </c>
      <c r="AW84">
        <v>0.66509101455093234</v>
      </c>
      <c r="AX84">
        <v>9.386193795502038</v>
      </c>
      <c r="AY84">
        <v>41.640984626110118</v>
      </c>
      <c r="AZ84">
        <v>121.73465087486805</v>
      </c>
      <c r="BA84">
        <v>0.62844732964636629</v>
      </c>
      <c r="BB84">
        <v>5.7189093433068621</v>
      </c>
      <c r="BC84">
        <v>15.789924609627514</v>
      </c>
      <c r="BD84">
        <v>1.2294481960572352</v>
      </c>
      <c r="BE84">
        <v>0.86620326758448707</v>
      </c>
      <c r="BF84">
        <v>5.5676135595782057</v>
      </c>
      <c r="BG84">
        <v>0.70936256440239331</v>
      </c>
      <c r="BH84">
        <v>0.7953757558699377</v>
      </c>
      <c r="BI84">
        <v>30.296496885428212</v>
      </c>
      <c r="BJ84">
        <v>1.0363859535447471</v>
      </c>
      <c r="BK84">
        <v>8.9234473011186175</v>
      </c>
      <c r="BL84">
        <v>1.4131172476574618</v>
      </c>
      <c r="BM84">
        <v>30.50580907891122</v>
      </c>
      <c r="BN84">
        <v>39.667830297963363</v>
      </c>
      <c r="BO84">
        <v>1.1450986307737767</v>
      </c>
      <c r="BP84">
        <v>6.3427201671544156</v>
      </c>
      <c r="BQ84">
        <v>0.67539744486544517</v>
      </c>
      <c r="BR84">
        <v>8.6452104629459718</v>
      </c>
      <c r="BS84">
        <v>0.877977045849333</v>
      </c>
      <c r="BT84">
        <v>7.0292113439243638</v>
      </c>
    </row>
    <row r="85" spans="1:72" x14ac:dyDescent="0.3">
      <c r="A85" t="s">
        <v>280</v>
      </c>
      <c r="B85" t="s">
        <v>275</v>
      </c>
      <c r="C85" t="s">
        <v>275</v>
      </c>
      <c r="D85" t="s">
        <v>275</v>
      </c>
      <c r="E85" t="s">
        <v>275</v>
      </c>
      <c r="F85" t="s">
        <v>275</v>
      </c>
      <c r="G85" s="15" t="s">
        <v>275</v>
      </c>
      <c r="H85" t="s">
        <v>275</v>
      </c>
      <c r="I85" t="s">
        <v>275</v>
      </c>
      <c r="J85" t="s">
        <v>275</v>
      </c>
      <c r="K85" t="s">
        <v>275</v>
      </c>
      <c r="L85">
        <v>2106.2425939221189</v>
      </c>
      <c r="M85">
        <v>4182.4175948663296</v>
      </c>
      <c r="N85">
        <v>15129.15967294568</v>
      </c>
      <c r="O85">
        <v>8889.5352861122465</v>
      </c>
      <c r="P85">
        <v>11.252661729272683</v>
      </c>
      <c r="Q85">
        <v>1245.5711412579903</v>
      </c>
      <c r="R85">
        <v>2073.4253981461684</v>
      </c>
      <c r="S85">
        <v>1736.8779028947165</v>
      </c>
      <c r="T85">
        <v>20.741897385900888</v>
      </c>
      <c r="U85">
        <v>1982.6950706063956</v>
      </c>
      <c r="V85">
        <v>1409.6312822983016</v>
      </c>
      <c r="W85">
        <v>1909.6201696143951</v>
      </c>
      <c r="X85">
        <v>1503.4966735127971</v>
      </c>
      <c r="Y85">
        <v>80.148611292115064</v>
      </c>
      <c r="Z85">
        <v>48.257269597486427</v>
      </c>
      <c r="AA85">
        <v>0.57940969621782257</v>
      </c>
      <c r="AB85">
        <v>20.204416656364078</v>
      </c>
      <c r="AC85">
        <v>25.695499328059409</v>
      </c>
      <c r="AD85">
        <v>22.256427852418327</v>
      </c>
      <c r="AE85">
        <v>167.76007705944815</v>
      </c>
      <c r="AF85">
        <v>0.77385843921036945</v>
      </c>
      <c r="AG85">
        <v>7.2718605702787285</v>
      </c>
      <c r="AH85">
        <v>102.34754267822316</v>
      </c>
      <c r="AI85">
        <v>180.50642195526763</v>
      </c>
      <c r="AJ85">
        <v>101.86288045614</v>
      </c>
      <c r="AK85">
        <v>6.0456622650780094</v>
      </c>
      <c r="AL85">
        <v>82.175804015850858</v>
      </c>
      <c r="AM85">
        <v>9.7445225507878508</v>
      </c>
      <c r="AN85">
        <v>198.32813578268909</v>
      </c>
      <c r="AO85">
        <v>206.43290615098746</v>
      </c>
      <c r="AP85">
        <v>71.478365654459083</v>
      </c>
      <c r="AQ85">
        <v>101.07377318772195</v>
      </c>
      <c r="AR85">
        <v>0.71257312197552214</v>
      </c>
      <c r="AS85">
        <v>125.62505865782859</v>
      </c>
      <c r="AT85">
        <v>402.73113903005338</v>
      </c>
      <c r="AU85">
        <v>109.92332131541426</v>
      </c>
      <c r="AV85">
        <v>119.1961513605354</v>
      </c>
      <c r="AW85">
        <v>5.6997055439740905</v>
      </c>
      <c r="AX85">
        <v>23.182051398728856</v>
      </c>
      <c r="AY85">
        <v>80.485238971784526</v>
      </c>
      <c r="AZ85">
        <v>245.70523380905911</v>
      </c>
      <c r="BA85">
        <v>0.62844732964636629</v>
      </c>
      <c r="BB85">
        <v>14.1337702968634</v>
      </c>
      <c r="BC85">
        <v>25.607633790455917</v>
      </c>
      <c r="BD85">
        <v>1.2294481960572352</v>
      </c>
      <c r="BE85">
        <v>0.86620326758448707</v>
      </c>
      <c r="BF85">
        <v>9.5770236469886978</v>
      </c>
      <c r="BG85">
        <v>0.70936256440239331</v>
      </c>
      <c r="BH85">
        <v>0.7953757558699377</v>
      </c>
      <c r="BI85">
        <v>58.107607357837253</v>
      </c>
      <c r="BJ85">
        <v>1.0363859535447471</v>
      </c>
      <c r="BK85">
        <v>20.818234759462332</v>
      </c>
      <c r="BL85">
        <v>1.4131172476574618</v>
      </c>
      <c r="BM85">
        <v>55.524383588823554</v>
      </c>
      <c r="BN85">
        <v>70.901923190490677</v>
      </c>
      <c r="BO85">
        <v>1.1450986307737767</v>
      </c>
      <c r="BP85">
        <v>14.831351026346796</v>
      </c>
      <c r="BQ85">
        <v>9.6883894555265329</v>
      </c>
      <c r="BR85">
        <v>22.19520263027977</v>
      </c>
      <c r="BS85">
        <v>6.8354116955638196</v>
      </c>
      <c r="BT85">
        <v>16.604224986419823</v>
      </c>
    </row>
    <row r="86" spans="1:72" x14ac:dyDescent="0.3">
      <c r="A86" t="s">
        <v>281</v>
      </c>
      <c r="B86" t="s">
        <v>275</v>
      </c>
      <c r="C86" t="s">
        <v>275</v>
      </c>
      <c r="D86" t="s">
        <v>275</v>
      </c>
      <c r="E86" t="s">
        <v>275</v>
      </c>
      <c r="F86" t="s">
        <v>275</v>
      </c>
      <c r="G86" s="15" t="s">
        <v>275</v>
      </c>
      <c r="H86" t="s">
        <v>275</v>
      </c>
      <c r="I86" t="s">
        <v>275</v>
      </c>
      <c r="J86" t="s">
        <v>275</v>
      </c>
      <c r="K86" t="s">
        <v>275</v>
      </c>
      <c r="L86">
        <v>2840.5510381845479</v>
      </c>
      <c r="M86">
        <v>4648.6124519798959</v>
      </c>
      <c r="N86">
        <v>18523.275204623933</v>
      </c>
      <c r="O86">
        <v>10121.718024558268</v>
      </c>
      <c r="P86">
        <v>11.252661729272683</v>
      </c>
      <c r="Q86">
        <v>1614.4957653534486</v>
      </c>
      <c r="R86">
        <v>2513.0064430225607</v>
      </c>
      <c r="S86">
        <v>1971.6584036644806</v>
      </c>
      <c r="T86">
        <v>20.741897385900888</v>
      </c>
      <c r="U86">
        <v>2265.425179331954</v>
      </c>
      <c r="V86">
        <v>1542.9873795111957</v>
      </c>
      <c r="W86">
        <v>1946.8118555325732</v>
      </c>
      <c r="X86">
        <v>1968.8052160960631</v>
      </c>
      <c r="Y86">
        <v>91.267434294226703</v>
      </c>
      <c r="Z86">
        <v>52.984960430633173</v>
      </c>
      <c r="AA86">
        <v>0.57940969621782257</v>
      </c>
      <c r="AB86">
        <v>24.461581794903658</v>
      </c>
      <c r="AC86">
        <v>26.356198913731209</v>
      </c>
      <c r="AD86">
        <v>27.840634944140294</v>
      </c>
      <c r="AE86">
        <v>186.87196581634407</v>
      </c>
      <c r="AF86">
        <v>0.77385843921036945</v>
      </c>
      <c r="AG86">
        <v>0.61588385651888156</v>
      </c>
      <c r="AH86">
        <v>102.74117404090269</v>
      </c>
      <c r="AI86">
        <v>169.42577768342963</v>
      </c>
      <c r="AJ86">
        <v>94.73950686738813</v>
      </c>
      <c r="AK86">
        <v>1.7350543656716229</v>
      </c>
      <c r="AL86">
        <v>90.82328366745962</v>
      </c>
      <c r="AM86">
        <v>12.673007771829196</v>
      </c>
      <c r="AN86">
        <v>190.79956323096124</v>
      </c>
      <c r="AO86">
        <v>206.89742269246173</v>
      </c>
      <c r="AP86">
        <v>67.480450785554595</v>
      </c>
      <c r="AQ86">
        <v>99.288246024077509</v>
      </c>
      <c r="AR86">
        <v>0.71257312197552214</v>
      </c>
      <c r="AS86">
        <v>137.1860286363279</v>
      </c>
      <c r="AT86">
        <v>391.76367190213131</v>
      </c>
      <c r="AU86">
        <v>115.99418703816771</v>
      </c>
      <c r="AV86">
        <v>113.99049885576153</v>
      </c>
      <c r="AW86">
        <v>0.66509101455093234</v>
      </c>
      <c r="AX86">
        <v>14.958838083182183</v>
      </c>
      <c r="AY86">
        <v>83.689810165239862</v>
      </c>
      <c r="AZ86">
        <v>232.22066444011503</v>
      </c>
      <c r="BA86">
        <v>0.62844732964636629</v>
      </c>
      <c r="BB86">
        <v>10.513749685293876</v>
      </c>
      <c r="BC86">
        <v>28.761515101252325</v>
      </c>
      <c r="BD86">
        <v>1.2294481960572352</v>
      </c>
      <c r="BE86">
        <v>0.86620326758448707</v>
      </c>
      <c r="BF86">
        <v>9.473709794370377</v>
      </c>
      <c r="BG86">
        <v>0.70936256440239331</v>
      </c>
      <c r="BH86">
        <v>0.7953757558699377</v>
      </c>
      <c r="BI86">
        <v>55.252245925205806</v>
      </c>
      <c r="BJ86">
        <v>1.0363859535447471</v>
      </c>
      <c r="BK86">
        <v>17.874861492955784</v>
      </c>
      <c r="BL86">
        <v>1.4131172476574618</v>
      </c>
      <c r="BM86">
        <v>66.070993976991758</v>
      </c>
      <c r="BN86">
        <v>71.221456722217866</v>
      </c>
      <c r="BO86">
        <v>1.1450986307737767</v>
      </c>
      <c r="BP86">
        <v>14.282773062296657</v>
      </c>
      <c r="BQ86">
        <v>8.0035886955659059</v>
      </c>
      <c r="BR86">
        <v>19.321243051999012</v>
      </c>
      <c r="BS86">
        <v>0.877977045849333</v>
      </c>
      <c r="BT86">
        <v>12.804377913093798</v>
      </c>
    </row>
    <row r="87" spans="1:72" x14ac:dyDescent="0.3">
      <c r="A87" t="s">
        <v>282</v>
      </c>
      <c r="B87" t="s">
        <v>275</v>
      </c>
      <c r="C87" t="s">
        <v>275</v>
      </c>
      <c r="D87" t="s">
        <v>275</v>
      </c>
      <c r="E87" t="s">
        <v>275</v>
      </c>
      <c r="F87" t="s">
        <v>275</v>
      </c>
      <c r="G87" s="15" t="s">
        <v>275</v>
      </c>
      <c r="H87" t="s">
        <v>275</v>
      </c>
      <c r="I87" t="s">
        <v>275</v>
      </c>
      <c r="J87" t="s">
        <v>275</v>
      </c>
      <c r="K87" t="s">
        <v>275</v>
      </c>
      <c r="L87">
        <v>2110.0269767194709</v>
      </c>
      <c r="M87">
        <v>3730.9566420613478</v>
      </c>
      <c r="N87">
        <v>15410.808350996966</v>
      </c>
      <c r="O87">
        <v>7919.3690133157443</v>
      </c>
      <c r="P87">
        <v>11.252661729272683</v>
      </c>
      <c r="Q87">
        <v>706.37005584275914</v>
      </c>
      <c r="R87">
        <v>1937.6358435915345</v>
      </c>
      <c r="S87">
        <v>1657.0951574342403</v>
      </c>
      <c r="T87">
        <v>20.741897385900888</v>
      </c>
      <c r="U87">
        <v>2123.6609344283888</v>
      </c>
      <c r="V87">
        <v>1268.2482673178592</v>
      </c>
      <c r="W87">
        <v>2054.3625058566922</v>
      </c>
      <c r="X87">
        <v>1489.923430018659</v>
      </c>
      <c r="Y87">
        <v>57.923252718901196</v>
      </c>
      <c r="Z87">
        <v>34.358910167533075</v>
      </c>
      <c r="AA87">
        <v>0.57940969621782257</v>
      </c>
      <c r="AB87">
        <v>16.207327237303595</v>
      </c>
      <c r="AC87">
        <v>20.070656257976324</v>
      </c>
      <c r="AD87">
        <v>22.00211575453578</v>
      </c>
      <c r="AE87">
        <v>139.16701827050269</v>
      </c>
      <c r="AF87">
        <v>0.77385843921036945</v>
      </c>
      <c r="AG87">
        <v>6.4357892763048135</v>
      </c>
      <c r="AH87">
        <v>86.454514414537329</v>
      </c>
      <c r="AI87">
        <v>140.67384193892912</v>
      </c>
      <c r="AJ87">
        <v>81.525383255627816</v>
      </c>
      <c r="AK87">
        <v>5.4121243671820158</v>
      </c>
      <c r="AL87">
        <v>72.230615580809385</v>
      </c>
      <c r="AM87">
        <v>7.8138899596603046</v>
      </c>
      <c r="AN87">
        <v>156.75632444865042</v>
      </c>
      <c r="AO87">
        <v>161.70919934711199</v>
      </c>
      <c r="AP87">
        <v>60.339439859535915</v>
      </c>
      <c r="AQ87">
        <v>81.418985917943161</v>
      </c>
      <c r="AR87">
        <v>0.71257312197552214</v>
      </c>
      <c r="AS87">
        <v>108.13922264213363</v>
      </c>
      <c r="AT87">
        <v>316.95053935984083</v>
      </c>
      <c r="AU87">
        <v>90.403349901111412</v>
      </c>
      <c r="AV87">
        <v>91.133318939313654</v>
      </c>
      <c r="AW87">
        <v>0.66509101455093234</v>
      </c>
      <c r="AX87">
        <v>15.550476571178152</v>
      </c>
      <c r="AY87">
        <v>65.594114287724182</v>
      </c>
      <c r="AZ87">
        <v>195.28090794497606</v>
      </c>
      <c r="BA87">
        <v>0.62844732964636629</v>
      </c>
      <c r="BB87">
        <v>11.272449275934072</v>
      </c>
      <c r="BC87">
        <v>17.084276074287402</v>
      </c>
      <c r="BD87">
        <v>1.2294481960572352</v>
      </c>
      <c r="BE87">
        <v>0.86620326758448707</v>
      </c>
      <c r="BF87">
        <v>8.1644218095778136</v>
      </c>
      <c r="BG87">
        <v>0.70936256440239331</v>
      </c>
      <c r="BH87">
        <v>0.7953757558699377</v>
      </c>
      <c r="BI87">
        <v>45.487670773517351</v>
      </c>
      <c r="BJ87">
        <v>1.0363859535447471</v>
      </c>
      <c r="BK87">
        <v>15.404988015017947</v>
      </c>
      <c r="BL87">
        <v>1.4131172476574618</v>
      </c>
      <c r="BM87">
        <v>47.328833091003638</v>
      </c>
      <c r="BN87">
        <v>58.318175986972669</v>
      </c>
      <c r="BO87">
        <v>1.1450986307737767</v>
      </c>
      <c r="BP87">
        <v>10.709550744979639</v>
      </c>
      <c r="BQ87">
        <v>8.2570668616077985</v>
      </c>
      <c r="BR87">
        <v>16.063796418336949</v>
      </c>
      <c r="BS87">
        <v>0.877977045849333</v>
      </c>
      <c r="BT87">
        <v>13.137266140750222</v>
      </c>
    </row>
    <row r="88" spans="1:72" x14ac:dyDescent="0.3">
      <c r="A88" t="s">
        <v>568</v>
      </c>
      <c r="B88" t="s">
        <v>275</v>
      </c>
      <c r="C88" t="s">
        <v>275</v>
      </c>
      <c r="D88" t="s">
        <v>275</v>
      </c>
      <c r="E88" t="s">
        <v>275</v>
      </c>
      <c r="F88" t="s">
        <v>275</v>
      </c>
      <c r="G88" s="15" t="s">
        <v>275</v>
      </c>
      <c r="H88" t="s">
        <v>275</v>
      </c>
      <c r="I88" t="s">
        <v>275</v>
      </c>
      <c r="J88" t="s">
        <v>275</v>
      </c>
      <c r="K88" t="s">
        <v>275</v>
      </c>
      <c r="L88">
        <v>2272.3692901129225</v>
      </c>
      <c r="M88">
        <v>3795.9110194977047</v>
      </c>
      <c r="N88">
        <v>16824.589453544886</v>
      </c>
      <c r="O88">
        <v>8511.3451635920046</v>
      </c>
      <c r="P88">
        <v>11.252661729272683</v>
      </c>
      <c r="Q88">
        <v>1018.5994081296251</v>
      </c>
      <c r="R88">
        <v>2011.1298679784536</v>
      </c>
      <c r="S88">
        <v>1914.7098163407727</v>
      </c>
      <c r="T88">
        <v>20.741897385900888</v>
      </c>
      <c r="U88">
        <v>2222.3974934810667</v>
      </c>
      <c r="V88">
        <v>1420.6791912948709</v>
      </c>
      <c r="W88">
        <v>2084.9023506363242</v>
      </c>
      <c r="X88">
        <v>1659.7251157580074</v>
      </c>
      <c r="Y88">
        <v>57.143106553279409</v>
      </c>
      <c r="Z88">
        <v>29.131948413371418</v>
      </c>
      <c r="AA88">
        <v>0.57940969621782257</v>
      </c>
      <c r="AB88">
        <v>17.437993232183405</v>
      </c>
      <c r="AC88">
        <v>18.425995846378171</v>
      </c>
      <c r="AD88">
        <v>23.191810364568862</v>
      </c>
      <c r="AE88">
        <v>144.78741590539602</v>
      </c>
      <c r="AF88">
        <v>5.5970245700443488</v>
      </c>
      <c r="AG88">
        <v>6.7126492551710006</v>
      </c>
      <c r="AH88">
        <v>84.362929785637704</v>
      </c>
      <c r="AI88">
        <v>140.92257404919005</v>
      </c>
      <c r="AJ88">
        <v>74.331750072655069</v>
      </c>
      <c r="AK88">
        <v>7.1643062904720676</v>
      </c>
      <c r="AL88">
        <v>73.706715132990013</v>
      </c>
      <c r="AM88">
        <v>10.921401505951611</v>
      </c>
      <c r="AN88">
        <v>154.17752056201024</v>
      </c>
      <c r="AO88">
        <v>164.43218894538143</v>
      </c>
      <c r="AP88">
        <v>52.235351085690233</v>
      </c>
      <c r="AQ88">
        <v>75.637508504182634</v>
      </c>
      <c r="AR88">
        <v>0.71257312197552214</v>
      </c>
      <c r="AS88">
        <v>114.16283604879645</v>
      </c>
      <c r="AT88">
        <v>313.58808376304148</v>
      </c>
      <c r="AU88">
        <v>86.910686513414191</v>
      </c>
      <c r="AV88">
        <v>89.052803722493422</v>
      </c>
      <c r="AW88">
        <v>0.66509101455093234</v>
      </c>
      <c r="AX88">
        <v>14.863644123099759</v>
      </c>
      <c r="AY88">
        <v>65.161889589825677</v>
      </c>
      <c r="AZ88">
        <v>178.70947290305799</v>
      </c>
      <c r="BA88">
        <v>0.62844732964636629</v>
      </c>
      <c r="BB88">
        <v>11.383073699585221</v>
      </c>
      <c r="BC88">
        <v>15.802863123393713</v>
      </c>
      <c r="BD88">
        <v>1.2294481960572352</v>
      </c>
      <c r="BE88">
        <v>0.86620326758448707</v>
      </c>
      <c r="BF88">
        <v>8.4346987722055964</v>
      </c>
      <c r="BG88">
        <v>0.70936256440239331</v>
      </c>
      <c r="BH88">
        <v>0.7953757558699377</v>
      </c>
      <c r="BI88">
        <v>47.67669658269952</v>
      </c>
      <c r="BJ88">
        <v>1.0363859535447471</v>
      </c>
      <c r="BK88">
        <v>13.129054423715502</v>
      </c>
      <c r="BL88">
        <v>1.4131172476574618</v>
      </c>
      <c r="BM88">
        <v>48.297283532987905</v>
      </c>
      <c r="BN88">
        <v>56.064997492116198</v>
      </c>
      <c r="BO88">
        <v>1.1450986307737767</v>
      </c>
      <c r="BP88">
        <v>11.26314224100722</v>
      </c>
      <c r="BQ88">
        <v>5.5875277817177906</v>
      </c>
      <c r="BR88">
        <v>16.226894160086534</v>
      </c>
      <c r="BS88">
        <v>0.877977045849333</v>
      </c>
      <c r="BT88">
        <v>12.174054491721208</v>
      </c>
    </row>
    <row r="89" spans="1:72" x14ac:dyDescent="0.3">
      <c r="A89" t="s">
        <v>283</v>
      </c>
      <c r="B89" t="s">
        <v>275</v>
      </c>
      <c r="C89" t="s">
        <v>275</v>
      </c>
      <c r="D89" t="s">
        <v>275</v>
      </c>
      <c r="E89" t="s">
        <v>275</v>
      </c>
      <c r="F89" t="s">
        <v>275</v>
      </c>
      <c r="G89" s="15" t="s">
        <v>275</v>
      </c>
      <c r="H89" t="s">
        <v>275</v>
      </c>
      <c r="I89" t="s">
        <v>275</v>
      </c>
      <c r="J89" t="s">
        <v>275</v>
      </c>
      <c r="K89" t="s">
        <v>275</v>
      </c>
      <c r="L89">
        <v>2191.8733097480158</v>
      </c>
      <c r="M89">
        <v>4010.8842314827343</v>
      </c>
      <c r="N89">
        <v>16504.770001195924</v>
      </c>
      <c r="O89">
        <v>8648.2981244531074</v>
      </c>
      <c r="P89">
        <v>11.252661729272683</v>
      </c>
      <c r="Q89">
        <v>1274.8304045434118</v>
      </c>
      <c r="R89">
        <v>2097.3105606254521</v>
      </c>
      <c r="S89">
        <v>1629.8930599601081</v>
      </c>
      <c r="T89">
        <v>20.741897385900888</v>
      </c>
      <c r="U89">
        <v>2034.7712514393349</v>
      </c>
      <c r="V89">
        <v>1319.6825570887095</v>
      </c>
      <c r="W89">
        <v>1890.5393608651671</v>
      </c>
      <c r="X89">
        <v>1542.7312656611723</v>
      </c>
      <c r="Y89">
        <v>55.053157285425115</v>
      </c>
      <c r="Z89">
        <v>30.414018869185114</v>
      </c>
      <c r="AA89">
        <v>0.57940969621782257</v>
      </c>
      <c r="AB89">
        <v>12.630376745367101</v>
      </c>
      <c r="AC89">
        <v>15.676308304163415</v>
      </c>
      <c r="AD89">
        <v>15.831179948893389</v>
      </c>
      <c r="AE89">
        <v>115.37808629957024</v>
      </c>
      <c r="AF89">
        <v>0.77385843921036945</v>
      </c>
      <c r="AG89">
        <v>0.61588385651888156</v>
      </c>
      <c r="AH89">
        <v>70.360316434270899</v>
      </c>
      <c r="AI89">
        <v>115.54878535350907</v>
      </c>
      <c r="AJ89">
        <v>63.014630494517782</v>
      </c>
      <c r="AK89">
        <v>1.7350543656716229</v>
      </c>
      <c r="AL89">
        <v>58.739125759568196</v>
      </c>
      <c r="AM89">
        <v>6.2914829740822853</v>
      </c>
      <c r="AN89">
        <v>127.90474541376467</v>
      </c>
      <c r="AO89">
        <v>137.08303196608969</v>
      </c>
      <c r="AP89">
        <v>45.38970808378329</v>
      </c>
      <c r="AQ89">
        <v>60.057226133577537</v>
      </c>
      <c r="AR89">
        <v>0.71257312197552214</v>
      </c>
      <c r="AS89">
        <v>93.172898955665985</v>
      </c>
      <c r="AT89">
        <v>267.86000259832315</v>
      </c>
      <c r="AU89">
        <v>70.916876086150623</v>
      </c>
      <c r="AV89">
        <v>75.042768814756727</v>
      </c>
      <c r="AW89">
        <v>0.66509101455093234</v>
      </c>
      <c r="AX89">
        <v>12.07880477200216</v>
      </c>
      <c r="AY89">
        <v>52.711538883174434</v>
      </c>
      <c r="AZ89">
        <v>156.77133817055949</v>
      </c>
      <c r="BA89">
        <v>0.62844732964636629</v>
      </c>
      <c r="BB89">
        <v>6.8150961619848172</v>
      </c>
      <c r="BC89">
        <v>15.175650495408703</v>
      </c>
      <c r="BD89">
        <v>1.2294481960572352</v>
      </c>
      <c r="BE89">
        <v>0.86620326758448707</v>
      </c>
      <c r="BF89">
        <v>0.62396756578439483</v>
      </c>
      <c r="BG89">
        <v>0.70936256440239331</v>
      </c>
      <c r="BH89">
        <v>0.7953757558699377</v>
      </c>
      <c r="BI89">
        <v>36.721957709143695</v>
      </c>
      <c r="BJ89">
        <v>1.0363859535447471</v>
      </c>
      <c r="BK89">
        <v>10.160780580736713</v>
      </c>
      <c r="BL89">
        <v>1.4131172476574618</v>
      </c>
      <c r="BM89">
        <v>37.030150499672366</v>
      </c>
      <c r="BN89">
        <v>48.332081255380039</v>
      </c>
      <c r="BO89">
        <v>1.1450986307737767</v>
      </c>
      <c r="BP89">
        <v>7.7975338324471846</v>
      </c>
      <c r="BQ89">
        <v>0.67539744486544517</v>
      </c>
      <c r="BR89">
        <v>12.005504705662236</v>
      </c>
      <c r="BS89">
        <v>0.877977045849333</v>
      </c>
      <c r="BT89">
        <v>7.2664918804343541</v>
      </c>
    </row>
    <row r="90" spans="1:72" x14ac:dyDescent="0.3">
      <c r="A90" t="s">
        <v>284</v>
      </c>
      <c r="B90" t="s">
        <v>275</v>
      </c>
      <c r="C90" t="s">
        <v>275</v>
      </c>
      <c r="D90" t="s">
        <v>275</v>
      </c>
      <c r="E90" t="s">
        <v>275</v>
      </c>
      <c r="F90" t="s">
        <v>275</v>
      </c>
      <c r="G90" s="15" t="s">
        <v>275</v>
      </c>
      <c r="H90" t="s">
        <v>275</v>
      </c>
      <c r="I90" t="s">
        <v>275</v>
      </c>
      <c r="J90" t="s">
        <v>275</v>
      </c>
      <c r="K90" t="s">
        <v>275</v>
      </c>
      <c r="L90">
        <v>2541.709954078497</v>
      </c>
      <c r="M90">
        <v>4814.7516388062195</v>
      </c>
      <c r="N90">
        <v>19134.738139713871</v>
      </c>
      <c r="O90">
        <v>10391.007069545709</v>
      </c>
      <c r="P90">
        <v>11.252661729272683</v>
      </c>
      <c r="Q90">
        <v>1352.6633339799669</v>
      </c>
      <c r="R90">
        <v>2634.5235907198085</v>
      </c>
      <c r="S90">
        <v>1722.7194295639847</v>
      </c>
      <c r="T90">
        <v>20.741897385900888</v>
      </c>
      <c r="U90">
        <v>2142.7761790365576</v>
      </c>
      <c r="V90">
        <v>1627.7808569735755</v>
      </c>
      <c r="W90">
        <v>2092.3865832561842</v>
      </c>
      <c r="X90">
        <v>1922.8091816930132</v>
      </c>
      <c r="Y90">
        <v>59.284073838119717</v>
      </c>
      <c r="Z90">
        <v>26.7807359630715</v>
      </c>
      <c r="AA90">
        <v>0.57940969621782257</v>
      </c>
      <c r="AB90">
        <v>13.64705746599312</v>
      </c>
      <c r="AC90">
        <v>15.777472865512919</v>
      </c>
      <c r="AD90">
        <v>20.703479730004144</v>
      </c>
      <c r="AE90">
        <v>132.52660783402459</v>
      </c>
      <c r="AF90">
        <v>0.77385843921036945</v>
      </c>
      <c r="AG90">
        <v>5.6677816424857763</v>
      </c>
      <c r="AH90">
        <v>78.471799419166885</v>
      </c>
      <c r="AI90">
        <v>134.08302041126359</v>
      </c>
      <c r="AJ90">
        <v>71.416994571675644</v>
      </c>
      <c r="AK90">
        <v>1.7350543656716229</v>
      </c>
      <c r="AL90">
        <v>68.772845305159123</v>
      </c>
      <c r="AM90">
        <v>7.8661789180276269</v>
      </c>
      <c r="AN90">
        <v>153.65264300145265</v>
      </c>
      <c r="AO90">
        <v>161.20305746357829</v>
      </c>
      <c r="AP90">
        <v>48.857649783839548</v>
      </c>
      <c r="AQ90">
        <v>66.534537184142636</v>
      </c>
      <c r="AR90">
        <v>0.71257312197552214</v>
      </c>
      <c r="AS90">
        <v>104.4399521391137</v>
      </c>
      <c r="AT90">
        <v>323.08255067142227</v>
      </c>
      <c r="AU90">
        <v>83.592564570979732</v>
      </c>
      <c r="AV90">
        <v>85.732868216433118</v>
      </c>
      <c r="AW90">
        <v>0.66509101455093234</v>
      </c>
      <c r="AX90">
        <v>13.862127926420486</v>
      </c>
      <c r="AY90">
        <v>61.548402879051352</v>
      </c>
      <c r="AZ90">
        <v>177.71091058181881</v>
      </c>
      <c r="BA90">
        <v>0.62844732964636629</v>
      </c>
      <c r="BB90">
        <v>8.086296488547875</v>
      </c>
      <c r="BC90">
        <v>13.188538035041857</v>
      </c>
      <c r="BD90">
        <v>1.2294481960572352</v>
      </c>
      <c r="BE90">
        <v>0.86620326758448707</v>
      </c>
      <c r="BF90">
        <v>0.62396756578439483</v>
      </c>
      <c r="BG90">
        <v>0.70936256440239331</v>
      </c>
      <c r="BH90">
        <v>0.7953757558699377</v>
      </c>
      <c r="BI90">
        <v>42.04793058717096</v>
      </c>
      <c r="BJ90">
        <v>1.0363859535447471</v>
      </c>
      <c r="BK90">
        <v>11.140468622432346</v>
      </c>
      <c r="BL90">
        <v>1.4131172476574618</v>
      </c>
      <c r="BM90">
        <v>43.875893542978865</v>
      </c>
      <c r="BN90">
        <v>52.455521333839428</v>
      </c>
      <c r="BO90">
        <v>1.1450986307737767</v>
      </c>
      <c r="BP90">
        <v>7.2900311480487829</v>
      </c>
      <c r="BQ90">
        <v>0.67539744486544517</v>
      </c>
      <c r="BR90">
        <v>12.704554111022151</v>
      </c>
      <c r="BS90">
        <v>0.877977045849333</v>
      </c>
      <c r="BT90">
        <v>9.4481841665567181</v>
      </c>
    </row>
    <row r="91" spans="1:72" x14ac:dyDescent="0.3">
      <c r="A91" t="s">
        <v>285</v>
      </c>
      <c r="B91" t="s">
        <v>275</v>
      </c>
      <c r="C91" t="s">
        <v>275</v>
      </c>
      <c r="D91" t="s">
        <v>275</v>
      </c>
      <c r="E91" t="s">
        <v>275</v>
      </c>
      <c r="F91" t="s">
        <v>275</v>
      </c>
      <c r="G91" s="15" t="s">
        <v>275</v>
      </c>
      <c r="H91" t="s">
        <v>275</v>
      </c>
      <c r="I91" t="s">
        <v>275</v>
      </c>
      <c r="J91" t="s">
        <v>275</v>
      </c>
      <c r="K91" t="s">
        <v>275</v>
      </c>
      <c r="L91">
        <v>3162.3895850816652</v>
      </c>
      <c r="M91">
        <v>5790.7496545692429</v>
      </c>
      <c r="N91">
        <v>21767.908415153172</v>
      </c>
      <c r="O91">
        <v>11832.505077769481</v>
      </c>
      <c r="P91">
        <v>11.252661729272683</v>
      </c>
      <c r="Q91">
        <v>1522.72729583313</v>
      </c>
      <c r="R91">
        <v>3250.056072505829</v>
      </c>
      <c r="S91">
        <v>2300.5108709309702</v>
      </c>
      <c r="T91">
        <v>20.741897385900888</v>
      </c>
      <c r="U91">
        <v>2852.4970503767267</v>
      </c>
      <c r="V91">
        <v>1979.6449168176482</v>
      </c>
      <c r="W91">
        <v>2271.4741066187871</v>
      </c>
      <c r="X91">
        <v>2433.6946916020092</v>
      </c>
      <c r="Y91">
        <v>57.497750261768232</v>
      </c>
      <c r="Z91">
        <v>32.551525902135303</v>
      </c>
      <c r="AA91">
        <v>0.57940969621782257</v>
      </c>
      <c r="AB91">
        <v>16.178749091758114</v>
      </c>
      <c r="AC91">
        <v>17.31295232552678</v>
      </c>
      <c r="AD91">
        <v>24.295788967403176</v>
      </c>
      <c r="AE91">
        <v>167.49233387461223</v>
      </c>
      <c r="AF91">
        <v>0.77385843921036945</v>
      </c>
      <c r="AG91">
        <v>0.61588385651888156</v>
      </c>
      <c r="AH91">
        <v>100.61416067915859</v>
      </c>
      <c r="AI91">
        <v>174.54948445073779</v>
      </c>
      <c r="AJ91">
        <v>87.646617560363467</v>
      </c>
      <c r="AK91">
        <v>1.7350543656716229</v>
      </c>
      <c r="AL91">
        <v>81.495769535395311</v>
      </c>
      <c r="AM91">
        <v>8.70566293075575</v>
      </c>
      <c r="AN91">
        <v>188.76942279376999</v>
      </c>
      <c r="AO91">
        <v>199.20355851122562</v>
      </c>
      <c r="AP91">
        <v>66.900713010931369</v>
      </c>
      <c r="AQ91">
        <v>84.972545609140781</v>
      </c>
      <c r="AR91">
        <v>0.71257312197552214</v>
      </c>
      <c r="AS91">
        <v>132.57106870218601</v>
      </c>
      <c r="AT91">
        <v>410.65015173200783</v>
      </c>
      <c r="AU91">
        <v>108.50472630301961</v>
      </c>
      <c r="AV91">
        <v>118.22046086327934</v>
      </c>
      <c r="AW91">
        <v>0.66509101455093234</v>
      </c>
      <c r="AX91">
        <v>15.383495334892933</v>
      </c>
      <c r="AY91">
        <v>74.196048424365301</v>
      </c>
      <c r="AZ91">
        <v>230.85236048704445</v>
      </c>
      <c r="BA91">
        <v>0.62844732964636629</v>
      </c>
      <c r="BB91">
        <v>8.9855214315342078</v>
      </c>
      <c r="BC91">
        <v>16.833666548480071</v>
      </c>
      <c r="BD91">
        <v>1.2294481960572352</v>
      </c>
      <c r="BE91">
        <v>0.86620326758448707</v>
      </c>
      <c r="BF91">
        <v>0.62396756578439483</v>
      </c>
      <c r="BG91">
        <v>0.70936256440239331</v>
      </c>
      <c r="BH91">
        <v>0.7953757558699377</v>
      </c>
      <c r="BI91">
        <v>52.246339650429583</v>
      </c>
      <c r="BJ91">
        <v>1.0363859535447471</v>
      </c>
      <c r="BK91">
        <v>10.468606959261315</v>
      </c>
      <c r="BL91">
        <v>1.4131172476574618</v>
      </c>
      <c r="BM91">
        <v>53.64442957576383</v>
      </c>
      <c r="BN91">
        <v>69.244747415499575</v>
      </c>
      <c r="BO91">
        <v>1.1450986307737767</v>
      </c>
      <c r="BP91">
        <v>7.8077603607116028</v>
      </c>
      <c r="BQ91">
        <v>0.67539744486544517</v>
      </c>
      <c r="BR91">
        <v>14.777372653736863</v>
      </c>
      <c r="BS91">
        <v>0.877977045849333</v>
      </c>
      <c r="BT91">
        <v>7.6213918026917549</v>
      </c>
    </row>
    <row r="92" spans="1:72" x14ac:dyDescent="0.3">
      <c r="A92" t="s">
        <v>325</v>
      </c>
      <c r="B92" s="10" t="s">
        <v>553</v>
      </c>
      <c r="C92" t="s">
        <v>287</v>
      </c>
      <c r="D92" t="s">
        <v>62</v>
      </c>
      <c r="E92" t="s">
        <v>326</v>
      </c>
      <c r="F92" t="s">
        <v>1206</v>
      </c>
      <c r="G92" s="15" t="s">
        <v>64</v>
      </c>
      <c r="H92" t="s">
        <v>294</v>
      </c>
      <c r="I92" t="s">
        <v>298</v>
      </c>
      <c r="J92" t="s">
        <v>296</v>
      </c>
      <c r="K92" t="s">
        <v>291</v>
      </c>
      <c r="L92">
        <v>484.25967945718406</v>
      </c>
      <c r="M92">
        <v>1945.5317938464766</v>
      </c>
      <c r="N92">
        <v>10918.487697543305</v>
      </c>
      <c r="O92">
        <v>5336.8559323105064</v>
      </c>
      <c r="P92">
        <v>11.252661729272683</v>
      </c>
      <c r="Q92">
        <v>584.2213618400956</v>
      </c>
      <c r="R92">
        <v>2158.0355960364991</v>
      </c>
      <c r="S92">
        <v>2537.7757759270562</v>
      </c>
      <c r="T92">
        <v>20.741897385900888</v>
      </c>
      <c r="U92">
        <v>2937.0983132807237</v>
      </c>
      <c r="V92">
        <v>1129.7775620345462</v>
      </c>
      <c r="W92">
        <v>1271.362822224344</v>
      </c>
      <c r="X92">
        <v>951.63872721891823</v>
      </c>
      <c r="Y92">
        <v>40.388645377966775</v>
      </c>
      <c r="Z92">
        <v>24.909953446730306</v>
      </c>
      <c r="AA92">
        <v>0.57940969621782257</v>
      </c>
      <c r="AB92">
        <v>7.2480506602904606</v>
      </c>
      <c r="AC92">
        <v>15.190350753319429</v>
      </c>
      <c r="AD92">
        <v>11.544721602914201</v>
      </c>
      <c r="AE92">
        <v>113.95919458251613</v>
      </c>
      <c r="AF92">
        <v>0.77385843921036945</v>
      </c>
      <c r="AG92">
        <v>0.61588385651888156</v>
      </c>
      <c r="AH92">
        <v>70.046891420357056</v>
      </c>
      <c r="AI92">
        <v>137.4696549090776</v>
      </c>
      <c r="AJ92">
        <v>90.008937042920039</v>
      </c>
      <c r="AK92">
        <v>1.7350543656716229</v>
      </c>
      <c r="AL92">
        <v>50.385768970364609</v>
      </c>
      <c r="AM92">
        <v>0.64786183062931568</v>
      </c>
      <c r="AN92">
        <v>156.07811083175639</v>
      </c>
      <c r="AO92">
        <v>174.27307450766926</v>
      </c>
      <c r="AP92">
        <v>64.252731709314887</v>
      </c>
      <c r="AQ92">
        <v>107.02100488842071</v>
      </c>
      <c r="AR92">
        <v>0.71257312197552214</v>
      </c>
      <c r="AS92">
        <v>75.671979628132704</v>
      </c>
      <c r="AT92">
        <v>359.30668162848491</v>
      </c>
      <c r="AU92">
        <v>107.21867429093251</v>
      </c>
      <c r="AV92">
        <v>138.21760795693359</v>
      </c>
      <c r="AW92">
        <v>0.66509101455093234</v>
      </c>
      <c r="AX92">
        <v>17.660589522801356</v>
      </c>
      <c r="AY92">
        <v>45.650825213977889</v>
      </c>
      <c r="AZ92">
        <v>322.35999467917355</v>
      </c>
      <c r="BA92">
        <v>0.62844732964636629</v>
      </c>
      <c r="BB92">
        <v>26.853596299827693</v>
      </c>
      <c r="BC92">
        <v>19.591933302993748</v>
      </c>
      <c r="BD92">
        <v>1.2294481960572352</v>
      </c>
      <c r="BE92">
        <v>0.86620326758448707</v>
      </c>
      <c r="BF92">
        <v>10.799079223427917</v>
      </c>
      <c r="BG92">
        <v>0.70936256440239331</v>
      </c>
      <c r="BH92">
        <v>0.7953757558699377</v>
      </c>
      <c r="BI92">
        <v>64.244748248752444</v>
      </c>
      <c r="BJ92">
        <v>1.0363859535447471</v>
      </c>
      <c r="BK92">
        <v>14.58312636132958</v>
      </c>
      <c r="BL92">
        <v>1.4131172476574618</v>
      </c>
      <c r="BM92">
        <v>60.577747105012463</v>
      </c>
      <c r="BN92">
        <v>88.256492707448217</v>
      </c>
      <c r="BO92">
        <v>1.1450986307737767</v>
      </c>
      <c r="BP92">
        <v>11.439783815045102</v>
      </c>
      <c r="BQ92">
        <v>0.67539744486544517</v>
      </c>
      <c r="BR92">
        <v>22.271658314106261</v>
      </c>
      <c r="BS92">
        <v>0.877977045849333</v>
      </c>
      <c r="BT92">
        <v>20.49599328169543</v>
      </c>
    </row>
    <row r="93" spans="1:72" x14ac:dyDescent="0.3">
      <c r="A93" t="s">
        <v>327</v>
      </c>
      <c r="B93" s="10" t="s">
        <v>553</v>
      </c>
      <c r="C93" t="s">
        <v>287</v>
      </c>
      <c r="D93" t="s">
        <v>62</v>
      </c>
      <c r="E93" t="s">
        <v>326</v>
      </c>
      <c r="F93" t="s">
        <v>1213</v>
      </c>
      <c r="G93" s="15">
        <v>23.88</v>
      </c>
      <c r="H93" t="s">
        <v>294</v>
      </c>
      <c r="I93" t="s">
        <v>298</v>
      </c>
      <c r="J93" t="s">
        <v>328</v>
      </c>
      <c r="K93" t="s">
        <v>291</v>
      </c>
      <c r="L93">
        <v>1490.4745989577475</v>
      </c>
      <c r="M93">
        <v>5036.4017369204885</v>
      </c>
      <c r="N93">
        <v>19321.471332894784</v>
      </c>
      <c r="O93">
        <v>4610.2295920860215</v>
      </c>
      <c r="P93">
        <v>11.252661729272683</v>
      </c>
      <c r="Q93">
        <v>1774.1811915230778</v>
      </c>
      <c r="R93">
        <v>1696.7314044609975</v>
      </c>
      <c r="S93">
        <v>1398.2196436851038</v>
      </c>
      <c r="T93">
        <v>20.741897385900888</v>
      </c>
      <c r="U93">
        <v>1229.4426612043374</v>
      </c>
      <c r="V93">
        <v>1583.0808645658585</v>
      </c>
      <c r="W93">
        <v>144.90309382963008</v>
      </c>
      <c r="X93">
        <v>3216.7914500809447</v>
      </c>
      <c r="Y93">
        <v>34.276347393889239</v>
      </c>
      <c r="Z93">
        <v>12.293286710214051</v>
      </c>
      <c r="AA93">
        <v>0.57940969621782257</v>
      </c>
      <c r="AB93">
        <v>5.9443098829107166</v>
      </c>
      <c r="AC93">
        <v>6.2910429469397524</v>
      </c>
      <c r="AD93">
        <v>8.2866513456920838</v>
      </c>
      <c r="AE93">
        <v>75.890162592844163</v>
      </c>
      <c r="AF93">
        <v>0.77385843921036945</v>
      </c>
      <c r="AG93">
        <v>0.61588385651888156</v>
      </c>
      <c r="AH93">
        <v>47.758645318717164</v>
      </c>
      <c r="AI93">
        <v>69.524789129941638</v>
      </c>
      <c r="AJ93">
        <v>35.449139926112466</v>
      </c>
      <c r="AK93">
        <v>1.7350543656716229</v>
      </c>
      <c r="AL93">
        <v>34.541408023972089</v>
      </c>
      <c r="AM93">
        <v>0.64786183062931568</v>
      </c>
      <c r="AN93">
        <v>89.925518193851488</v>
      </c>
      <c r="AO93">
        <v>84.597384102813422</v>
      </c>
      <c r="AP93">
        <v>27.431046934742668</v>
      </c>
      <c r="AQ93">
        <v>29.959521387089673</v>
      </c>
      <c r="AR93">
        <v>0.71257312197552214</v>
      </c>
      <c r="AS93">
        <v>56.927832684039352</v>
      </c>
      <c r="AT93">
        <v>174.1914320905957</v>
      </c>
      <c r="AU93">
        <v>51.962996134860305</v>
      </c>
      <c r="AV93">
        <v>39.914560906449573</v>
      </c>
      <c r="AW93">
        <v>0.66509101455093234</v>
      </c>
      <c r="AX93">
        <v>0.47976617747049005</v>
      </c>
      <c r="AY93">
        <v>22.12348868344418</v>
      </c>
      <c r="AZ93">
        <v>92.722108139694924</v>
      </c>
      <c r="BA93">
        <v>0.62844732964636629</v>
      </c>
      <c r="BB93">
        <v>0.83160298104926533</v>
      </c>
      <c r="BC93">
        <v>10.387941706177152</v>
      </c>
      <c r="BD93">
        <v>1.2294481960572352</v>
      </c>
      <c r="BE93">
        <v>0.86620326758448707</v>
      </c>
      <c r="BF93">
        <v>0.62396756578439483</v>
      </c>
      <c r="BG93">
        <v>0.70936256440239331</v>
      </c>
      <c r="BH93">
        <v>0.7953757558699377</v>
      </c>
      <c r="BI93">
        <v>24.323444661162412</v>
      </c>
      <c r="BJ93">
        <v>1.0363859535447471</v>
      </c>
      <c r="BK93">
        <v>0.48107033100725705</v>
      </c>
      <c r="BL93">
        <v>1.4131172476574618</v>
      </c>
      <c r="BM93">
        <v>26.723380949519843</v>
      </c>
      <c r="BN93">
        <v>30.858553129901019</v>
      </c>
      <c r="BO93">
        <v>1.1450986307737767</v>
      </c>
      <c r="BP93">
        <v>0.49402770057281165</v>
      </c>
      <c r="BQ93">
        <v>0.67539744486544517</v>
      </c>
      <c r="BR93">
        <v>0.72476655907542198</v>
      </c>
      <c r="BS93">
        <v>0.877977045849333</v>
      </c>
      <c r="BT93">
        <v>0.50257588631600325</v>
      </c>
    </row>
    <row r="94" spans="1:72" x14ac:dyDescent="0.3">
      <c r="A94" t="s">
        <v>329</v>
      </c>
      <c r="B94" s="10" t="s">
        <v>553</v>
      </c>
      <c r="C94" t="s">
        <v>287</v>
      </c>
      <c r="D94" t="s">
        <v>67</v>
      </c>
      <c r="E94" t="s">
        <v>326</v>
      </c>
      <c r="F94" t="s">
        <v>1213</v>
      </c>
      <c r="G94" s="15">
        <v>28.04</v>
      </c>
      <c r="H94" t="s">
        <v>294</v>
      </c>
      <c r="I94" t="s">
        <v>330</v>
      </c>
      <c r="J94" t="s">
        <v>331</v>
      </c>
      <c r="K94" t="s">
        <v>332</v>
      </c>
      <c r="L94">
        <v>1098.7811908242063</v>
      </c>
      <c r="M94">
        <v>4014.1417449389387</v>
      </c>
      <c r="N94">
        <v>13460.815178137851</v>
      </c>
      <c r="O94">
        <v>8573.363370168634</v>
      </c>
      <c r="P94">
        <v>721.39761092903245</v>
      </c>
      <c r="Q94">
        <v>1827.1301861401573</v>
      </c>
      <c r="R94">
        <v>2862.1189831705815</v>
      </c>
      <c r="S94">
        <v>7824.7819703655068</v>
      </c>
      <c r="T94">
        <v>150.69507704123714</v>
      </c>
      <c r="U94">
        <v>3561.1700290256672</v>
      </c>
      <c r="V94">
        <v>5617.8919007364411</v>
      </c>
      <c r="W94">
        <v>1725.3466062276771</v>
      </c>
      <c r="X94">
        <v>2457.8645799550532</v>
      </c>
      <c r="Y94">
        <v>25.110497576173525</v>
      </c>
      <c r="Z94">
        <v>12.884107321750614</v>
      </c>
      <c r="AA94">
        <v>0.57940969621782257</v>
      </c>
      <c r="AB94">
        <v>0.53301582090479405</v>
      </c>
      <c r="AC94">
        <v>1.0337291973797087</v>
      </c>
      <c r="AD94">
        <v>0.91406168333932636</v>
      </c>
      <c r="AE94">
        <v>60.49465997901229</v>
      </c>
      <c r="AF94">
        <v>0.77385843921036945</v>
      </c>
      <c r="AG94">
        <v>0.61588385651888156</v>
      </c>
      <c r="AH94">
        <v>33.241322659842474</v>
      </c>
      <c r="AI94">
        <v>58.441452682242115</v>
      </c>
      <c r="AJ94">
        <v>27.442408196893428</v>
      </c>
      <c r="AK94">
        <v>1.7350543656716229</v>
      </c>
      <c r="AL94">
        <v>26.563400918431885</v>
      </c>
      <c r="AM94">
        <v>0.64786183062931568</v>
      </c>
      <c r="AN94">
        <v>66.550013369447214</v>
      </c>
      <c r="AO94">
        <v>74.062329811074449</v>
      </c>
      <c r="AP94">
        <v>15.818924672345103</v>
      </c>
      <c r="AQ94">
        <v>33.502493130379783</v>
      </c>
      <c r="AR94">
        <v>0.71257312197552214</v>
      </c>
      <c r="AS94">
        <v>39.416484399122218</v>
      </c>
      <c r="AT94">
        <v>147.84103623818407</v>
      </c>
      <c r="AU94">
        <v>29.594359593134357</v>
      </c>
      <c r="AV94">
        <v>42.448830186298203</v>
      </c>
      <c r="AW94">
        <v>0.66509101455093234</v>
      </c>
      <c r="AX94">
        <v>0.47976617747049005</v>
      </c>
      <c r="AY94">
        <v>20.405976841117695</v>
      </c>
      <c r="AZ94">
        <v>103.2698882810718</v>
      </c>
      <c r="BA94">
        <v>0.62844732964636629</v>
      </c>
      <c r="BB94">
        <v>0.83160298104926533</v>
      </c>
      <c r="BC94">
        <v>14.90372213685659</v>
      </c>
      <c r="BD94">
        <v>1.2294481960572352</v>
      </c>
      <c r="BE94">
        <v>0.86620326758448707</v>
      </c>
      <c r="BF94">
        <v>0.62396756578439483</v>
      </c>
      <c r="BG94">
        <v>0.70936256440239331</v>
      </c>
      <c r="BH94">
        <v>0.7953757558699377</v>
      </c>
      <c r="BI94">
        <v>17.71018193309277</v>
      </c>
      <c r="BJ94">
        <v>1.0363859535447471</v>
      </c>
      <c r="BK94">
        <v>0.48107033100725705</v>
      </c>
      <c r="BL94">
        <v>1.4131172476574618</v>
      </c>
      <c r="BM94">
        <v>26.197311836020756</v>
      </c>
      <c r="BN94">
        <v>22.864006086330942</v>
      </c>
      <c r="BO94">
        <v>1.1450986307737767</v>
      </c>
      <c r="BP94">
        <v>0.49402770057281165</v>
      </c>
      <c r="BQ94">
        <v>0.67539744486544517</v>
      </c>
      <c r="BR94">
        <v>0.72476655907542198</v>
      </c>
      <c r="BS94">
        <v>0.877977045849333</v>
      </c>
      <c r="BT94">
        <v>0.50257588631600325</v>
      </c>
    </row>
    <row r="95" spans="1:72" x14ac:dyDescent="0.3">
      <c r="A95" t="s">
        <v>333</v>
      </c>
      <c r="B95" s="10" t="s">
        <v>553</v>
      </c>
      <c r="C95" t="s">
        <v>287</v>
      </c>
      <c r="D95" t="s">
        <v>62</v>
      </c>
      <c r="E95" t="s">
        <v>326</v>
      </c>
      <c r="F95" t="s">
        <v>1206</v>
      </c>
      <c r="G95" s="15">
        <v>27.08</v>
      </c>
      <c r="H95" t="s">
        <v>294</v>
      </c>
      <c r="I95" t="s">
        <v>316</v>
      </c>
      <c r="J95" t="s">
        <v>296</v>
      </c>
      <c r="K95" t="s">
        <v>291</v>
      </c>
      <c r="L95">
        <v>2915.7576310249651</v>
      </c>
      <c r="M95">
        <v>8089.4274104508158</v>
      </c>
      <c r="N95">
        <v>6804.2233702382555</v>
      </c>
      <c r="O95">
        <v>10949.050307435771</v>
      </c>
      <c r="P95">
        <v>163.17987296826249</v>
      </c>
      <c r="Q95">
        <v>314.08150563742271</v>
      </c>
      <c r="R95">
        <v>669.203046963465</v>
      </c>
      <c r="S95">
        <v>1944.7347343509055</v>
      </c>
      <c r="T95">
        <v>20.741897385900888</v>
      </c>
      <c r="U95">
        <v>962.95228965807883</v>
      </c>
      <c r="V95">
        <v>2306.3757429766088</v>
      </c>
      <c r="W95">
        <v>596.92338930460232</v>
      </c>
      <c r="X95">
        <v>1410.6038143678591</v>
      </c>
      <c r="Y95">
        <v>36.381735017377089</v>
      </c>
      <c r="Z95">
        <v>24.47438639092373</v>
      </c>
      <c r="AA95">
        <v>3.8945028676538072</v>
      </c>
      <c r="AB95">
        <v>12.21966901048579</v>
      </c>
      <c r="AC95">
        <v>16.696488550470459</v>
      </c>
      <c r="AD95">
        <v>13.621500550708603</v>
      </c>
      <c r="AE95">
        <v>91.285151782857099</v>
      </c>
      <c r="AF95">
        <v>3.5684577926507695</v>
      </c>
      <c r="AG95">
        <v>6.6586516755681346</v>
      </c>
      <c r="AH95">
        <v>48.766295672224189</v>
      </c>
      <c r="AI95">
        <v>90.350672307915573</v>
      </c>
      <c r="AJ95">
        <v>57.511441312323718</v>
      </c>
      <c r="AK95">
        <v>2.5753597125648384</v>
      </c>
      <c r="AL95">
        <v>28.511902561787274</v>
      </c>
      <c r="AM95">
        <v>7.8792272931927947</v>
      </c>
      <c r="AN95">
        <v>82.874072539734129</v>
      </c>
      <c r="AO95">
        <v>105.1802163670845</v>
      </c>
      <c r="AP95">
        <v>39.065070361086242</v>
      </c>
      <c r="AQ95">
        <v>39.457432333540886</v>
      </c>
      <c r="AR95">
        <v>3.0720651510603623</v>
      </c>
      <c r="AS95">
        <v>63.163788366652867</v>
      </c>
      <c r="AT95">
        <v>201.22440259279563</v>
      </c>
      <c r="AU95">
        <v>63.655135559279323</v>
      </c>
      <c r="AV95">
        <v>48.058957914203575</v>
      </c>
      <c r="AW95">
        <v>5.1219162953931496</v>
      </c>
      <c r="AX95">
        <v>12.375627454312273</v>
      </c>
      <c r="AY95">
        <v>40.421254251247156</v>
      </c>
      <c r="AZ95">
        <v>120.43245997750033</v>
      </c>
      <c r="BA95">
        <v>2.2596908899897548</v>
      </c>
      <c r="BB95">
        <v>9.6412883077369589</v>
      </c>
      <c r="BC95">
        <v>9.7440287187094565</v>
      </c>
      <c r="BD95">
        <v>1.2294481960572352</v>
      </c>
      <c r="BE95">
        <v>0.86620326758448707</v>
      </c>
      <c r="BF95">
        <v>5.8395493740030808</v>
      </c>
      <c r="BG95">
        <v>0.70936256440239331</v>
      </c>
      <c r="BH95">
        <v>0.7953757558699377</v>
      </c>
      <c r="BI95">
        <v>21.311952237191683</v>
      </c>
      <c r="BJ95">
        <v>1.0363859535447471</v>
      </c>
      <c r="BK95">
        <v>8.6930783277559627</v>
      </c>
      <c r="BL95">
        <v>1.4131172476574618</v>
      </c>
      <c r="BM95">
        <v>20.832194809447383</v>
      </c>
      <c r="BN95">
        <v>25.947355621941021</v>
      </c>
      <c r="BO95">
        <v>2.2567038539679549</v>
      </c>
      <c r="BP95">
        <v>7.6807531219224199</v>
      </c>
      <c r="BQ95">
        <v>3.000523963886415</v>
      </c>
      <c r="BR95">
        <v>7.4472419762748778</v>
      </c>
      <c r="BS95">
        <v>4.0637236676944912</v>
      </c>
      <c r="BT95">
        <v>9.9818713456639134</v>
      </c>
    </row>
    <row r="96" spans="1:72" x14ac:dyDescent="0.3">
      <c r="A96" t="s">
        <v>334</v>
      </c>
      <c r="B96" s="10" t="s">
        <v>700</v>
      </c>
      <c r="C96" t="s">
        <v>287</v>
      </c>
      <c r="D96" t="s">
        <v>62</v>
      </c>
      <c r="E96" t="s">
        <v>326</v>
      </c>
      <c r="F96" t="s">
        <v>1203</v>
      </c>
      <c r="G96" s="15">
        <v>24.69</v>
      </c>
      <c r="H96" t="s">
        <v>294</v>
      </c>
      <c r="I96" t="s">
        <v>309</v>
      </c>
      <c r="J96" t="s">
        <v>296</v>
      </c>
      <c r="K96" t="s">
        <v>291</v>
      </c>
      <c r="L96">
        <v>19206.370935055838</v>
      </c>
      <c r="M96">
        <v>31523.604724134271</v>
      </c>
      <c r="N96">
        <v>178123.13481114828</v>
      </c>
      <c r="O96">
        <v>79374.439375708636</v>
      </c>
      <c r="P96">
        <v>11.252661729272683</v>
      </c>
      <c r="Q96">
        <v>8177.1957648018642</v>
      </c>
      <c r="R96">
        <v>3303.2486985793157</v>
      </c>
      <c r="S96">
        <v>9965.8331602902399</v>
      </c>
      <c r="T96">
        <v>20.741897385900888</v>
      </c>
      <c r="U96">
        <v>7066.553432478182</v>
      </c>
      <c r="V96">
        <v>8296.7600619280565</v>
      </c>
      <c r="W96">
        <v>2328.238452376746</v>
      </c>
      <c r="X96">
        <v>9405.1202525945209</v>
      </c>
      <c r="Y96">
        <v>197.54051210125203</v>
      </c>
      <c r="Z96">
        <v>118.77637180831665</v>
      </c>
      <c r="AA96">
        <v>0.57940969621782257</v>
      </c>
      <c r="AB96">
        <v>0.53301582090479405</v>
      </c>
      <c r="AC96">
        <v>72.149570579133567</v>
      </c>
      <c r="AD96">
        <v>59.575243580577833</v>
      </c>
      <c r="AE96">
        <v>624.23926932007589</v>
      </c>
      <c r="AF96">
        <v>0.77385843921036945</v>
      </c>
      <c r="AG96">
        <v>0.61588385651888156</v>
      </c>
      <c r="AH96">
        <v>350.16274983878048</v>
      </c>
      <c r="AI96">
        <v>614.35825160755974</v>
      </c>
      <c r="AJ96">
        <v>325.1282871788743</v>
      </c>
      <c r="AK96">
        <v>1.7350543656716229</v>
      </c>
      <c r="AL96">
        <v>234.483912968232</v>
      </c>
      <c r="AM96">
        <v>32.841716457579174</v>
      </c>
      <c r="AN96">
        <v>576.39217698918117</v>
      </c>
      <c r="AO96">
        <v>655.1611819916227</v>
      </c>
      <c r="AP96">
        <v>219.63953561561138</v>
      </c>
      <c r="AQ96">
        <v>346.57882739310571</v>
      </c>
      <c r="AR96">
        <v>0.71257312197552214</v>
      </c>
      <c r="AS96">
        <v>525.77563807912838</v>
      </c>
      <c r="AT96">
        <v>1378.8095884935603</v>
      </c>
      <c r="AU96">
        <v>335.30651945039074</v>
      </c>
      <c r="AV96">
        <v>402.1278104223025</v>
      </c>
      <c r="AW96">
        <v>0.66509101455093234</v>
      </c>
      <c r="AX96">
        <v>39.060175322387579</v>
      </c>
      <c r="AY96">
        <v>345.5776860308676</v>
      </c>
      <c r="AZ96">
        <v>941.85664528404516</v>
      </c>
      <c r="BA96">
        <v>0.62844732964636629</v>
      </c>
      <c r="BB96">
        <v>38.4240749191842</v>
      </c>
      <c r="BC96">
        <v>66.405692079948409</v>
      </c>
      <c r="BD96">
        <v>1.2294481960572352</v>
      </c>
      <c r="BE96">
        <v>0.86620326758448707</v>
      </c>
      <c r="BF96">
        <v>43.892271248529447</v>
      </c>
      <c r="BG96">
        <v>0.70936256440239331</v>
      </c>
      <c r="BH96">
        <v>0.7953757558699377</v>
      </c>
      <c r="BI96">
        <v>233.7067109565418</v>
      </c>
      <c r="BJ96">
        <v>1.0363859535447471</v>
      </c>
      <c r="BK96">
        <v>65.481021781635604</v>
      </c>
      <c r="BL96">
        <v>1.4131172476574618</v>
      </c>
      <c r="BM96">
        <v>345.52051943596854</v>
      </c>
      <c r="BN96">
        <v>329.94182544816965</v>
      </c>
      <c r="BO96">
        <v>1.1450986307737767</v>
      </c>
      <c r="BP96">
        <v>64.189270350232718</v>
      </c>
      <c r="BQ96">
        <v>0.67539744486544517</v>
      </c>
      <c r="BR96">
        <v>53.187729802230493</v>
      </c>
      <c r="BS96">
        <v>0.877977045849333</v>
      </c>
      <c r="BT96">
        <v>83.18846008039344</v>
      </c>
    </row>
    <row r="97" spans="1:72" x14ac:dyDescent="0.3">
      <c r="A97" t="s">
        <v>335</v>
      </c>
      <c r="B97" s="10" t="s">
        <v>553</v>
      </c>
      <c r="C97" t="s">
        <v>287</v>
      </c>
      <c r="D97" t="s">
        <v>62</v>
      </c>
      <c r="E97" t="s">
        <v>326</v>
      </c>
      <c r="F97" t="s">
        <v>1203</v>
      </c>
      <c r="G97" s="15">
        <v>21.33</v>
      </c>
      <c r="H97" t="s">
        <v>294</v>
      </c>
      <c r="I97" t="s">
        <v>298</v>
      </c>
      <c r="J97" t="s">
        <v>296</v>
      </c>
      <c r="K97" t="s">
        <v>291</v>
      </c>
      <c r="L97">
        <v>833.10045765084249</v>
      </c>
      <c r="M97">
        <v>1477.1769413976926</v>
      </c>
      <c r="N97">
        <v>2994.2236304685189</v>
      </c>
      <c r="O97">
        <v>3424.2743042146449</v>
      </c>
      <c r="P97">
        <v>11.252661729272683</v>
      </c>
      <c r="Q97">
        <v>525.77859936334914</v>
      </c>
      <c r="R97">
        <v>658.01052343470826</v>
      </c>
      <c r="S97">
        <v>11.544642601459069</v>
      </c>
      <c r="T97">
        <v>44.415587387232506</v>
      </c>
      <c r="U97">
        <v>95.005263315010183</v>
      </c>
      <c r="V97">
        <v>81.89777843846197</v>
      </c>
      <c r="W97">
        <v>210.85805310354999</v>
      </c>
      <c r="X97">
        <v>318.14216037282625</v>
      </c>
      <c r="Y97">
        <v>16.82595011147562</v>
      </c>
      <c r="Z97">
        <v>14.350489113190426</v>
      </c>
      <c r="AA97">
        <v>0.57940969621782257</v>
      </c>
      <c r="AB97">
        <v>0.53301582090479405</v>
      </c>
      <c r="AC97">
        <v>1.0337291973797087</v>
      </c>
      <c r="AD97">
        <v>0.91406168333932636</v>
      </c>
      <c r="AE97">
        <v>17.592876427861139</v>
      </c>
      <c r="AF97">
        <v>0.77385843921036945</v>
      </c>
      <c r="AG97">
        <v>0.61588385651888156</v>
      </c>
      <c r="AH97">
        <v>7.5052992107148011</v>
      </c>
      <c r="AI97">
        <v>25.870390343269669</v>
      </c>
      <c r="AJ97">
        <v>11.896368644537702</v>
      </c>
      <c r="AK97">
        <v>1.7350543656716229</v>
      </c>
      <c r="AL97">
        <v>6.0401938866350982</v>
      </c>
      <c r="AM97">
        <v>0.64786183062931568</v>
      </c>
      <c r="AN97">
        <v>19.824084937339073</v>
      </c>
      <c r="AO97">
        <v>30.792617115268847</v>
      </c>
      <c r="AP97">
        <v>5.670787657650818</v>
      </c>
      <c r="AQ97">
        <v>11.358981078793596</v>
      </c>
      <c r="AR97">
        <v>0.71257312197552214</v>
      </c>
      <c r="AS97">
        <v>12.313836069979615</v>
      </c>
      <c r="AT97">
        <v>53.845212239793995</v>
      </c>
      <c r="AU97">
        <v>16.978728962457492</v>
      </c>
      <c r="AV97">
        <v>17.954315722905037</v>
      </c>
      <c r="AW97">
        <v>0.66509101455093234</v>
      </c>
      <c r="AX97">
        <v>0.47976617747049005</v>
      </c>
      <c r="AY97">
        <v>10.075782050130353</v>
      </c>
      <c r="AZ97">
        <v>38.007899841461409</v>
      </c>
      <c r="BA97">
        <v>0.62844732964636629</v>
      </c>
      <c r="BB97">
        <v>0.83160298104926533</v>
      </c>
      <c r="BC97">
        <v>89.971029818661236</v>
      </c>
      <c r="BD97">
        <v>1.2294481960572352</v>
      </c>
      <c r="BE97">
        <v>0.86620326758448707</v>
      </c>
      <c r="BF97">
        <v>0.62396756578439483</v>
      </c>
      <c r="BG97">
        <v>0.70936256440239331</v>
      </c>
      <c r="BH97">
        <v>0.7953757558699377</v>
      </c>
      <c r="BI97">
        <v>16.771746957703943</v>
      </c>
      <c r="BJ97">
        <v>1.0363859535447471</v>
      </c>
      <c r="BK97">
        <v>0.48107033100725705</v>
      </c>
      <c r="BL97">
        <v>4.9291488122457077</v>
      </c>
      <c r="BM97">
        <v>54.002347206058857</v>
      </c>
      <c r="BN97">
        <v>20.686860139301768</v>
      </c>
      <c r="BO97">
        <v>1.1450986307737767</v>
      </c>
      <c r="BP97">
        <v>0.49402770057281165</v>
      </c>
      <c r="BQ97">
        <v>0.67539744486544517</v>
      </c>
      <c r="BR97">
        <v>0.72476655907542198</v>
      </c>
      <c r="BS97">
        <v>0.877977045849333</v>
      </c>
      <c r="BT97">
        <v>0.50257588631600325</v>
      </c>
    </row>
    <row r="98" spans="1:72" x14ac:dyDescent="0.3">
      <c r="A98" t="s">
        <v>336</v>
      </c>
      <c r="B98" s="10" t="s">
        <v>553</v>
      </c>
      <c r="C98" t="s">
        <v>287</v>
      </c>
      <c r="D98" t="s">
        <v>67</v>
      </c>
      <c r="E98" t="s">
        <v>63</v>
      </c>
      <c r="F98" t="s">
        <v>1203</v>
      </c>
      <c r="G98" s="15">
        <v>26.67</v>
      </c>
      <c r="H98" t="s">
        <v>294</v>
      </c>
      <c r="I98" t="s">
        <v>309</v>
      </c>
      <c r="J98" t="s">
        <v>296</v>
      </c>
      <c r="K98" t="s">
        <v>291</v>
      </c>
      <c r="L98">
        <v>312.40088340802839</v>
      </c>
      <c r="M98">
        <v>1287.5053675631957</v>
      </c>
      <c r="N98">
        <v>6403.4029561579837</v>
      </c>
      <c r="O98">
        <v>3650.335650020646</v>
      </c>
      <c r="P98">
        <v>266.24106920949686</v>
      </c>
      <c r="Q98">
        <v>9604.0896035891255</v>
      </c>
      <c r="R98">
        <v>6015.4413350715749</v>
      </c>
      <c r="S98">
        <v>3190.0560684542784</v>
      </c>
      <c r="T98">
        <v>2173.4966594736147</v>
      </c>
      <c r="U98">
        <v>3978.3515966564587</v>
      </c>
      <c r="V98">
        <v>3848.7396837118426</v>
      </c>
      <c r="W98">
        <v>4342.7746690722697</v>
      </c>
      <c r="X98">
        <v>3408.5474812982966</v>
      </c>
      <c r="Y98">
        <v>21.447194276561969</v>
      </c>
      <c r="Z98">
        <v>16.583259344675557</v>
      </c>
      <c r="AA98">
        <v>0.57940969621782257</v>
      </c>
      <c r="AB98">
        <v>0.53301582090479405</v>
      </c>
      <c r="AC98">
        <v>7.2359150989748366</v>
      </c>
      <c r="AD98">
        <v>7.8664073026562553</v>
      </c>
      <c r="AE98">
        <v>80.71370563298386</v>
      </c>
      <c r="AF98">
        <v>0.77385843921036945</v>
      </c>
      <c r="AG98">
        <v>0.61588385651888156</v>
      </c>
      <c r="AH98">
        <v>46.053643980491643</v>
      </c>
      <c r="AI98">
        <v>88.817391303516558</v>
      </c>
      <c r="AJ98">
        <v>36.947872631343266</v>
      </c>
      <c r="AK98">
        <v>1.7350543656716229</v>
      </c>
      <c r="AL98">
        <v>26.62330272690842</v>
      </c>
      <c r="AM98">
        <v>4.7174432575995384</v>
      </c>
      <c r="AN98">
        <v>75.566878601459507</v>
      </c>
      <c r="AO98">
        <v>107.42331111286158</v>
      </c>
      <c r="AP98">
        <v>27.158748850792037</v>
      </c>
      <c r="AQ98">
        <v>31.09901107522332</v>
      </c>
      <c r="AR98">
        <v>0.71257312197552214</v>
      </c>
      <c r="AS98">
        <v>69.19445264933762</v>
      </c>
      <c r="AT98">
        <v>209.68872293434356</v>
      </c>
      <c r="AU98">
        <v>47.174802465358447</v>
      </c>
      <c r="AV98">
        <v>38.633531721963557</v>
      </c>
      <c r="AW98">
        <v>0.66509101455093234</v>
      </c>
      <c r="AX98">
        <v>9.6943522885092612</v>
      </c>
      <c r="AY98">
        <v>29.340939440887823</v>
      </c>
      <c r="AZ98">
        <v>83.398104124535905</v>
      </c>
      <c r="BA98">
        <v>0.62844732964636629</v>
      </c>
      <c r="BB98">
        <v>0.83160298104926533</v>
      </c>
      <c r="BC98">
        <v>0.68263493937270292</v>
      </c>
      <c r="BD98">
        <v>1.2294481960572352</v>
      </c>
      <c r="BE98">
        <v>0.86620326758448707</v>
      </c>
      <c r="BF98">
        <v>0.62396756578439483</v>
      </c>
      <c r="BG98">
        <v>0.70936256440239331</v>
      </c>
      <c r="BH98">
        <v>0.7953757558699377</v>
      </c>
      <c r="BI98">
        <v>9.5065914444805788</v>
      </c>
      <c r="BJ98">
        <v>1.0363859535447471</v>
      </c>
      <c r="BK98">
        <v>0.48107033100725705</v>
      </c>
      <c r="BL98">
        <v>1.4131172476574618</v>
      </c>
      <c r="BM98">
        <v>7.7060998734959405</v>
      </c>
      <c r="BN98">
        <v>18.219869676228672</v>
      </c>
      <c r="BO98">
        <v>1.1450986307737767</v>
      </c>
      <c r="BP98">
        <v>0.49402770057281165</v>
      </c>
      <c r="BQ98">
        <v>0.67539744486544517</v>
      </c>
      <c r="BR98">
        <v>0.72476655907542198</v>
      </c>
      <c r="BS98">
        <v>0.877977045849333</v>
      </c>
      <c r="BT98">
        <v>0.50257588631600325</v>
      </c>
    </row>
    <row r="99" spans="1:72" x14ac:dyDescent="0.3">
      <c r="A99" t="s">
        <v>337</v>
      </c>
      <c r="B99" s="10" t="s">
        <v>553</v>
      </c>
      <c r="C99" t="s">
        <v>287</v>
      </c>
      <c r="D99" t="s">
        <v>62</v>
      </c>
      <c r="E99" t="s">
        <v>326</v>
      </c>
      <c r="F99" t="s">
        <v>1206</v>
      </c>
      <c r="G99" s="15">
        <v>22.64</v>
      </c>
      <c r="H99" t="s">
        <v>294</v>
      </c>
      <c r="I99" t="s">
        <v>309</v>
      </c>
      <c r="J99" t="s">
        <v>296</v>
      </c>
      <c r="K99" t="s">
        <v>291</v>
      </c>
      <c r="L99">
        <v>427.07818438601976</v>
      </c>
      <c r="M99">
        <v>1491.0946880701315</v>
      </c>
      <c r="N99">
        <v>3185.1853597568629</v>
      </c>
      <c r="O99">
        <v>3181.0754786374987</v>
      </c>
      <c r="P99">
        <v>11.252661729272683</v>
      </c>
      <c r="Q99">
        <v>4400.7300482873688</v>
      </c>
      <c r="R99">
        <v>233.44845442550059</v>
      </c>
      <c r="S99">
        <v>11.544642601459069</v>
      </c>
      <c r="T99">
        <v>20.741897385900888</v>
      </c>
      <c r="U99">
        <v>40.387831540764829</v>
      </c>
      <c r="V99">
        <v>785.56290829112595</v>
      </c>
      <c r="W99">
        <v>510.95129583605899</v>
      </c>
      <c r="X99">
        <v>1018.6402429813272</v>
      </c>
      <c r="Y99">
        <v>53.365519267127382</v>
      </c>
      <c r="Z99">
        <v>15.8902471384816</v>
      </c>
      <c r="AA99">
        <v>0.57940969621782257</v>
      </c>
      <c r="AB99">
        <v>0.53301582090479405</v>
      </c>
      <c r="AC99">
        <v>1.0337291973797087</v>
      </c>
      <c r="AD99">
        <v>0.91406168333932636</v>
      </c>
      <c r="AE99">
        <v>16.060657760881242</v>
      </c>
      <c r="AF99">
        <v>0.77385843921036945</v>
      </c>
      <c r="AG99">
        <v>0.61588385651888156</v>
      </c>
      <c r="AH99">
        <v>1.186131677061516</v>
      </c>
      <c r="AI99">
        <v>12.432437419626631</v>
      </c>
      <c r="AJ99">
        <v>5.8244565267653892</v>
      </c>
      <c r="AK99">
        <v>4.4373176057803727</v>
      </c>
      <c r="AL99">
        <v>23.948245116609495</v>
      </c>
      <c r="AM99">
        <v>0.64786183062931568</v>
      </c>
      <c r="AN99">
        <v>5.6878165656222972</v>
      </c>
      <c r="AO99">
        <v>8.9082149318948431</v>
      </c>
      <c r="AP99">
        <v>0.79907449299984434</v>
      </c>
      <c r="AQ99">
        <v>9.3092743751783722</v>
      </c>
      <c r="AR99">
        <v>0.71257312197552214</v>
      </c>
      <c r="AS99">
        <v>10.862155876932015</v>
      </c>
      <c r="AT99">
        <v>19.741689138242638</v>
      </c>
      <c r="AU99">
        <v>0.88474618778246128</v>
      </c>
      <c r="AV99">
        <v>9.1480982613300998</v>
      </c>
      <c r="AW99">
        <v>0.66509101455093234</v>
      </c>
      <c r="AX99">
        <v>0.47976617747049005</v>
      </c>
      <c r="AY99">
        <v>10.388808446771591</v>
      </c>
      <c r="AZ99">
        <v>15.399727722139243</v>
      </c>
      <c r="BA99">
        <v>0.62844732964636629</v>
      </c>
      <c r="BB99">
        <v>0.83160298104926533</v>
      </c>
      <c r="BC99">
        <v>0.68263493937270292</v>
      </c>
      <c r="BD99">
        <v>1.2294481960572352</v>
      </c>
      <c r="BE99">
        <v>0.86620326758448707</v>
      </c>
      <c r="BF99">
        <v>0.62396756578439483</v>
      </c>
      <c r="BG99">
        <v>0.70936256440239331</v>
      </c>
      <c r="BH99">
        <v>0.7953757558699377</v>
      </c>
      <c r="BI99">
        <v>0.55301309573276514</v>
      </c>
      <c r="BJ99">
        <v>1.0363859535447471</v>
      </c>
      <c r="BK99">
        <v>0.48107033100725705</v>
      </c>
      <c r="BL99">
        <v>1.4131172476574618</v>
      </c>
      <c r="BM99">
        <v>0.37748616279867325</v>
      </c>
      <c r="BN99">
        <v>0.68999744748722536</v>
      </c>
      <c r="BO99">
        <v>1.1450986307737767</v>
      </c>
      <c r="BP99">
        <v>0.49402770057281165</v>
      </c>
      <c r="BQ99">
        <v>0.67539744486544517</v>
      </c>
      <c r="BR99">
        <v>0.72476655907542198</v>
      </c>
      <c r="BS99">
        <v>0.877977045849333</v>
      </c>
      <c r="BT99">
        <v>0.50257588631600325</v>
      </c>
    </row>
    <row r="100" spans="1:72" x14ac:dyDescent="0.3">
      <c r="A100" t="s">
        <v>338</v>
      </c>
      <c r="B100" s="10" t="s">
        <v>553</v>
      </c>
      <c r="C100" t="s">
        <v>287</v>
      </c>
      <c r="D100" t="s">
        <v>67</v>
      </c>
      <c r="E100" t="s">
        <v>63</v>
      </c>
      <c r="F100" t="s">
        <v>1212</v>
      </c>
      <c r="G100" s="15">
        <v>20.7</v>
      </c>
      <c r="H100" t="s">
        <v>294</v>
      </c>
      <c r="I100" t="s">
        <v>316</v>
      </c>
      <c r="J100" t="s">
        <v>313</v>
      </c>
      <c r="K100" t="s">
        <v>291</v>
      </c>
      <c r="L100">
        <v>642.27143179548762</v>
      </c>
      <c r="M100">
        <v>2785.9799024652034</v>
      </c>
      <c r="N100">
        <v>11037.035106678775</v>
      </c>
      <c r="O100">
        <v>9929.5769045002071</v>
      </c>
      <c r="P100">
        <v>11.252661729272683</v>
      </c>
      <c r="Q100">
        <v>6265.8176877489104</v>
      </c>
      <c r="R100">
        <v>2869.0466777021948</v>
      </c>
      <c r="S100">
        <v>1098.5527945213732</v>
      </c>
      <c r="T100">
        <v>20.741897385900888</v>
      </c>
      <c r="U100">
        <v>1571.527673465773</v>
      </c>
      <c r="V100">
        <v>1748.5392010880171</v>
      </c>
      <c r="W100">
        <v>2746.1596840954612</v>
      </c>
      <c r="X100">
        <v>2855.8403767115469</v>
      </c>
      <c r="Y100">
        <v>39.654836964901484</v>
      </c>
      <c r="Z100">
        <v>19.373911741526832</v>
      </c>
      <c r="AA100">
        <v>0.57940969621782257</v>
      </c>
      <c r="AB100">
        <v>7.1443157948668761</v>
      </c>
      <c r="AC100">
        <v>7.4586634606448809</v>
      </c>
      <c r="AD100">
        <v>9.4289476819492908</v>
      </c>
      <c r="AE100">
        <v>82.791372625039131</v>
      </c>
      <c r="AF100">
        <v>0.77385843921036945</v>
      </c>
      <c r="AG100">
        <v>0.61588385651888156</v>
      </c>
      <c r="AH100">
        <v>42.771087482723935</v>
      </c>
      <c r="AI100">
        <v>78.226172969589058</v>
      </c>
      <c r="AJ100">
        <v>43.641684263587777</v>
      </c>
      <c r="AK100">
        <v>1.7350543656716229</v>
      </c>
      <c r="AL100">
        <v>44.85861537119316</v>
      </c>
      <c r="AM100">
        <v>0.64786183062931568</v>
      </c>
      <c r="AN100">
        <v>77.917179450179745</v>
      </c>
      <c r="AO100">
        <v>85.020630783882126</v>
      </c>
      <c r="AP100">
        <v>25.10458581772895</v>
      </c>
      <c r="AQ100">
        <v>47.096541346340132</v>
      </c>
      <c r="AR100">
        <v>0.71257312197552214</v>
      </c>
      <c r="AS100">
        <v>55.415350237432641</v>
      </c>
      <c r="AT100">
        <v>149.53469845800478</v>
      </c>
      <c r="AU100">
        <v>37.594710645974651</v>
      </c>
      <c r="AV100">
        <v>54.80130947826423</v>
      </c>
      <c r="AW100">
        <v>0.66509101455093234</v>
      </c>
      <c r="AX100">
        <v>0.47976617747049005</v>
      </c>
      <c r="AY100">
        <v>40.078941530209768</v>
      </c>
      <c r="AZ100">
        <v>103.7599844788899</v>
      </c>
      <c r="BA100">
        <v>0.62844732964636629</v>
      </c>
      <c r="BB100">
        <v>0.83160298104926533</v>
      </c>
      <c r="BC100">
        <v>0.68263493937270292</v>
      </c>
      <c r="BD100">
        <v>1.2294481960572352</v>
      </c>
      <c r="BE100">
        <v>0.86620326758448707</v>
      </c>
      <c r="BF100">
        <v>0.62396756578439483</v>
      </c>
      <c r="BG100">
        <v>0.70936256440239331</v>
      </c>
      <c r="BH100">
        <v>0.7953757558699377</v>
      </c>
      <c r="BI100">
        <v>23.213184661044401</v>
      </c>
      <c r="BJ100">
        <v>1.0363859535447471</v>
      </c>
      <c r="BK100">
        <v>0.48107033100725705</v>
      </c>
      <c r="BL100">
        <v>1.4131172476574618</v>
      </c>
      <c r="BM100">
        <v>17.50174493260301</v>
      </c>
      <c r="BN100">
        <v>24.680046222490652</v>
      </c>
      <c r="BO100">
        <v>1.1450986307737767</v>
      </c>
      <c r="BP100">
        <v>0.49402770057281165</v>
      </c>
      <c r="BQ100">
        <v>0.67539744486544517</v>
      </c>
      <c r="BR100">
        <v>0.72476655907542198</v>
      </c>
      <c r="BS100">
        <v>0.877977045849333</v>
      </c>
      <c r="BT100">
        <v>0.50257588631600325</v>
      </c>
    </row>
    <row r="101" spans="1:72" x14ac:dyDescent="0.3">
      <c r="A101" t="s">
        <v>339</v>
      </c>
      <c r="B101" s="10" t="s">
        <v>700</v>
      </c>
      <c r="C101" t="s">
        <v>287</v>
      </c>
      <c r="D101" t="s">
        <v>67</v>
      </c>
      <c r="E101" t="s">
        <v>326</v>
      </c>
      <c r="F101" t="s">
        <v>1207</v>
      </c>
      <c r="G101" s="15">
        <v>26.81</v>
      </c>
      <c r="H101" t="s">
        <v>294</v>
      </c>
      <c r="I101" t="s">
        <v>298</v>
      </c>
      <c r="J101" t="s">
        <v>296</v>
      </c>
      <c r="K101" t="s">
        <v>291</v>
      </c>
      <c r="L101">
        <v>51.447820521800878</v>
      </c>
      <c r="M101">
        <v>1981.3952382206603</v>
      </c>
      <c r="N101">
        <v>5357.9412806388091</v>
      </c>
      <c r="O101">
        <v>8009.2319486459646</v>
      </c>
      <c r="P101">
        <v>11.252661729272683</v>
      </c>
      <c r="Q101">
        <v>30439.969095073055</v>
      </c>
      <c r="R101">
        <v>706.07088822435412</v>
      </c>
      <c r="S101">
        <v>2243.5070678285665</v>
      </c>
      <c r="T101">
        <v>20.741897385900888</v>
      </c>
      <c r="U101">
        <v>40.387831540764829</v>
      </c>
      <c r="V101">
        <v>831.19264919104853</v>
      </c>
      <c r="W101">
        <v>12.162014629924309</v>
      </c>
      <c r="X101">
        <v>1605.9919846850112</v>
      </c>
      <c r="Y101">
        <v>57.515135405822917</v>
      </c>
      <c r="Z101">
        <v>24.765752396848061</v>
      </c>
      <c r="AA101">
        <v>0.57940969621782257</v>
      </c>
      <c r="AB101">
        <v>0.53301582090479405</v>
      </c>
      <c r="AC101">
        <v>1.0337291973797087</v>
      </c>
      <c r="AD101">
        <v>0.91406168333932636</v>
      </c>
      <c r="AE101">
        <v>90.319026586124139</v>
      </c>
      <c r="AF101">
        <v>0.77385843921036945</v>
      </c>
      <c r="AG101">
        <v>0.61588385651888156</v>
      </c>
      <c r="AH101">
        <v>48.502251300223833</v>
      </c>
      <c r="AI101">
        <v>95.263037017118492</v>
      </c>
      <c r="AJ101">
        <v>24.159920032055457</v>
      </c>
      <c r="AK101">
        <v>1.7350543656716229</v>
      </c>
      <c r="AL101">
        <v>18.55415247605788</v>
      </c>
      <c r="AM101">
        <v>0.64786183062931568</v>
      </c>
      <c r="AN101">
        <v>82.655963599464584</v>
      </c>
      <c r="AO101">
        <v>118.10233528388699</v>
      </c>
      <c r="AP101">
        <v>13.943901230894324</v>
      </c>
      <c r="AQ101">
        <v>30.502090135938229</v>
      </c>
      <c r="AR101">
        <v>0.71257312197552214</v>
      </c>
      <c r="AS101">
        <v>72.599851588277787</v>
      </c>
      <c r="AT101">
        <v>227.52199909234216</v>
      </c>
      <c r="AU101">
        <v>32.220914019899602</v>
      </c>
      <c r="AV101">
        <v>36.039373414009752</v>
      </c>
      <c r="AW101">
        <v>0.66509101455093234</v>
      </c>
      <c r="AX101">
        <v>0.47976617747049005</v>
      </c>
      <c r="AY101">
        <v>28.360168769800623</v>
      </c>
      <c r="AZ101">
        <v>95.52143401320366</v>
      </c>
      <c r="BA101">
        <v>0.62844732964636629</v>
      </c>
      <c r="BB101">
        <v>0.83160298104926533</v>
      </c>
      <c r="BC101">
        <v>0.68263493937270292</v>
      </c>
      <c r="BD101">
        <v>1.2294481960572352</v>
      </c>
      <c r="BE101">
        <v>0.86620326758448707</v>
      </c>
      <c r="BF101">
        <v>0.62396756578439483</v>
      </c>
      <c r="BG101">
        <v>0.70936256440239331</v>
      </c>
      <c r="BH101">
        <v>0.7953757558699377</v>
      </c>
      <c r="BI101">
        <v>0.55301309573276514</v>
      </c>
      <c r="BJ101">
        <v>1.0363859535447471</v>
      </c>
      <c r="BK101">
        <v>0.48107033100725705</v>
      </c>
      <c r="BL101">
        <v>1.4131172476574618</v>
      </c>
      <c r="BM101">
        <v>0.37748616279867325</v>
      </c>
      <c r="BN101">
        <v>0.68999744748722536</v>
      </c>
      <c r="BO101">
        <v>1.1450986307737767</v>
      </c>
      <c r="BP101">
        <v>0.49402770057281165</v>
      </c>
      <c r="BQ101">
        <v>0.67539744486544517</v>
      </c>
      <c r="BR101">
        <v>0.72476655907542198</v>
      </c>
      <c r="BS101">
        <v>0.877977045849333</v>
      </c>
      <c r="BT101">
        <v>0.50257588631600325</v>
      </c>
    </row>
    <row r="102" spans="1:72" x14ac:dyDescent="0.3">
      <c r="A102" t="s">
        <v>340</v>
      </c>
      <c r="B102" s="10" t="s">
        <v>553</v>
      </c>
      <c r="C102" t="s">
        <v>287</v>
      </c>
      <c r="D102" t="s">
        <v>62</v>
      </c>
      <c r="E102" t="s">
        <v>326</v>
      </c>
      <c r="F102" t="s">
        <v>1209</v>
      </c>
      <c r="G102" s="15">
        <v>24.8</v>
      </c>
      <c r="H102" t="s">
        <v>294</v>
      </c>
      <c r="I102" t="s">
        <v>295</v>
      </c>
      <c r="J102" t="s">
        <v>313</v>
      </c>
      <c r="K102" t="s">
        <v>291</v>
      </c>
      <c r="L102">
        <v>1528.427229479749</v>
      </c>
      <c r="M102">
        <v>1769.7553137201994</v>
      </c>
      <c r="N102">
        <v>3256.4020112274925</v>
      </c>
      <c r="O102">
        <v>3746.1890289258022</v>
      </c>
      <c r="P102">
        <v>11.252661729272683</v>
      </c>
      <c r="Q102">
        <v>57.689428238401078</v>
      </c>
      <c r="R102">
        <v>494.7315212197509</v>
      </c>
      <c r="S102">
        <v>434.44239372932549</v>
      </c>
      <c r="T102">
        <v>20.741897385900888</v>
      </c>
      <c r="U102">
        <v>710.8713659868655</v>
      </c>
      <c r="V102">
        <v>280.65270496856931</v>
      </c>
      <c r="W102">
        <v>210.93754080812613</v>
      </c>
      <c r="X102">
        <v>375.69810394738676</v>
      </c>
      <c r="Y102">
        <v>11.241445913453463</v>
      </c>
      <c r="Z102">
        <v>5.7575347165057016</v>
      </c>
      <c r="AA102">
        <v>0.57940969621782257</v>
      </c>
      <c r="AB102">
        <v>2.6337199943264258</v>
      </c>
      <c r="AC102">
        <v>3.4081156591815724</v>
      </c>
      <c r="AD102">
        <v>4.0244731395103814</v>
      </c>
      <c r="AE102">
        <v>27.980217205458942</v>
      </c>
      <c r="AF102">
        <v>0.77385843921036945</v>
      </c>
      <c r="AG102">
        <v>1.2986772537581033</v>
      </c>
      <c r="AH102">
        <v>16.498574044685682</v>
      </c>
      <c r="AI102">
        <v>24.905440275547644</v>
      </c>
      <c r="AJ102">
        <v>15.358222001220232</v>
      </c>
      <c r="AK102">
        <v>1.7350543656716229</v>
      </c>
      <c r="AL102">
        <v>11.604661549620657</v>
      </c>
      <c r="AM102">
        <v>0.64786183062931568</v>
      </c>
      <c r="AN102">
        <v>24.339334111209276</v>
      </c>
      <c r="AO102">
        <v>26.476448254164701</v>
      </c>
      <c r="AP102">
        <v>10.229922173102077</v>
      </c>
      <c r="AQ102">
        <v>13.400801017046374</v>
      </c>
      <c r="AR102">
        <v>0.71257312197552214</v>
      </c>
      <c r="AS102">
        <v>17.600133701239823</v>
      </c>
      <c r="AT102">
        <v>46.987534361534415</v>
      </c>
      <c r="AU102">
        <v>12.462174748834899</v>
      </c>
      <c r="AV102">
        <v>14.079723925990777</v>
      </c>
      <c r="AW102">
        <v>0.66509101455093234</v>
      </c>
      <c r="AX102">
        <v>0.47976617747049005</v>
      </c>
      <c r="AY102">
        <v>9.0514007124070179</v>
      </c>
      <c r="AZ102">
        <v>28.315620369026863</v>
      </c>
      <c r="BA102">
        <v>0.62844732964636629</v>
      </c>
      <c r="BB102">
        <v>0.83160298104926533</v>
      </c>
      <c r="BC102">
        <v>1.7739101469502143</v>
      </c>
      <c r="BD102">
        <v>1.2294481960572352</v>
      </c>
      <c r="BE102">
        <v>0.86620326758448707</v>
      </c>
      <c r="BF102">
        <v>0.62396756578439483</v>
      </c>
      <c r="BG102">
        <v>0.70936256440239331</v>
      </c>
      <c r="BH102">
        <v>0.7953757558699377</v>
      </c>
      <c r="BI102">
        <v>6.1995007634756591</v>
      </c>
      <c r="BJ102">
        <v>1.0363859535447471</v>
      </c>
      <c r="BK102">
        <v>1.4862182392159267</v>
      </c>
      <c r="BL102">
        <v>1.4131172476574618</v>
      </c>
      <c r="BM102">
        <v>7.7690205694850372</v>
      </c>
      <c r="BN102">
        <v>8.4040615411998658</v>
      </c>
      <c r="BO102">
        <v>1.1450986307737767</v>
      </c>
      <c r="BP102">
        <v>1.243953463378215</v>
      </c>
      <c r="BQ102">
        <v>0.67539744486544517</v>
      </c>
      <c r="BR102">
        <v>0.72476655907542198</v>
      </c>
      <c r="BS102">
        <v>0.877977045849333</v>
      </c>
      <c r="BT102">
        <v>0.50257588631600325</v>
      </c>
    </row>
    <row r="103" spans="1:72" x14ac:dyDescent="0.3">
      <c r="A103" t="s">
        <v>341</v>
      </c>
      <c r="B103" s="10" t="s">
        <v>553</v>
      </c>
      <c r="C103" t="s">
        <v>287</v>
      </c>
      <c r="D103" t="s">
        <v>67</v>
      </c>
      <c r="E103" t="s">
        <v>326</v>
      </c>
      <c r="F103" t="s">
        <v>1207</v>
      </c>
      <c r="G103" s="15">
        <v>19.2</v>
      </c>
      <c r="H103" t="s">
        <v>294</v>
      </c>
      <c r="I103" t="s">
        <v>309</v>
      </c>
      <c r="J103" t="s">
        <v>317</v>
      </c>
      <c r="K103" t="s">
        <v>291</v>
      </c>
      <c r="L103">
        <v>114.06490406266485</v>
      </c>
      <c r="M103">
        <v>780.13956487779319</v>
      </c>
      <c r="N103">
        <v>2231.6406634146028</v>
      </c>
      <c r="O103">
        <v>1384.7886341072078</v>
      </c>
      <c r="P103">
        <v>11.252661729272683</v>
      </c>
      <c r="Q103">
        <v>186.22405256490507</v>
      </c>
      <c r="R103">
        <v>77.612681690589667</v>
      </c>
      <c r="S103">
        <v>145.3283446124602</v>
      </c>
      <c r="T103">
        <v>20.741897385900888</v>
      </c>
      <c r="U103">
        <v>40.387831540764829</v>
      </c>
      <c r="V103">
        <v>9.4044026867673569</v>
      </c>
      <c r="W103">
        <v>12.162014629924309</v>
      </c>
      <c r="X103">
        <v>86.524386095188291</v>
      </c>
      <c r="Y103">
        <v>6.9783686708160984</v>
      </c>
      <c r="Z103">
        <v>3.8243380206695248</v>
      </c>
      <c r="AA103">
        <v>0.57940969621782257</v>
      </c>
      <c r="AB103">
        <v>0.53301582090479405</v>
      </c>
      <c r="AC103">
        <v>1.0337291973797087</v>
      </c>
      <c r="AD103">
        <v>0.91406168333932636</v>
      </c>
      <c r="AE103">
        <v>14.63401227548238</v>
      </c>
      <c r="AF103">
        <v>0.77385843921036945</v>
      </c>
      <c r="AG103">
        <v>0.61588385651888156</v>
      </c>
      <c r="AH103">
        <v>7.8136614553676562</v>
      </c>
      <c r="AI103">
        <v>17.784188666634947</v>
      </c>
      <c r="AJ103">
        <v>8.1657338015590764</v>
      </c>
      <c r="AK103">
        <v>1.7350543656716229</v>
      </c>
      <c r="AL103">
        <v>2.8299389059526407</v>
      </c>
      <c r="AM103">
        <v>0.64786183062931568</v>
      </c>
      <c r="AN103">
        <v>12.04543537772634</v>
      </c>
      <c r="AO103">
        <v>22.505925479356339</v>
      </c>
      <c r="AP103">
        <v>6.0498312444317506</v>
      </c>
      <c r="AQ103">
        <v>9.3116593214583414</v>
      </c>
      <c r="AR103">
        <v>0.71257312197552214</v>
      </c>
      <c r="AS103">
        <v>13.07632106561805</v>
      </c>
      <c r="AT103">
        <v>37.809766359184906</v>
      </c>
      <c r="AU103">
        <v>7.9944502729138316</v>
      </c>
      <c r="AV103">
        <v>11.85144150044921</v>
      </c>
      <c r="AW103">
        <v>0.66509101455093234</v>
      </c>
      <c r="AX103">
        <v>0.47976617747049005</v>
      </c>
      <c r="AY103">
        <v>11.013285829521664</v>
      </c>
      <c r="AZ103">
        <v>26.421479491568171</v>
      </c>
      <c r="BA103">
        <v>0.62844732964636629</v>
      </c>
      <c r="BB103">
        <v>0.83160298104926533</v>
      </c>
      <c r="BC103">
        <v>0.68263493937270292</v>
      </c>
      <c r="BD103">
        <v>1.2294481960572352</v>
      </c>
      <c r="BE103">
        <v>0.86620326758448707</v>
      </c>
      <c r="BF103">
        <v>0.62396756578439483</v>
      </c>
      <c r="BG103">
        <v>0.70936256440239331</v>
      </c>
      <c r="BH103">
        <v>0.7953757558699377</v>
      </c>
      <c r="BI103">
        <v>2.42668624948098</v>
      </c>
      <c r="BJ103">
        <v>1.0363859535447471</v>
      </c>
      <c r="BK103">
        <v>0.48107033100725705</v>
      </c>
      <c r="BL103">
        <v>1.4131172476574618</v>
      </c>
      <c r="BM103">
        <v>0.37748616279867325</v>
      </c>
      <c r="BN103">
        <v>2.4143086577826365</v>
      </c>
      <c r="BO103">
        <v>1.1450986307737767</v>
      </c>
      <c r="BP103">
        <v>0.49402770057281165</v>
      </c>
      <c r="BQ103">
        <v>0.67539744486544517</v>
      </c>
      <c r="BR103">
        <v>0.72476655907542198</v>
      </c>
      <c r="BS103">
        <v>0.877977045849333</v>
      </c>
      <c r="BT103">
        <v>0.50257588631600325</v>
      </c>
    </row>
    <row r="104" spans="1:72" x14ac:dyDescent="0.3">
      <c r="A104" t="s">
        <v>342</v>
      </c>
      <c r="B104" s="10" t="s">
        <v>553</v>
      </c>
      <c r="C104" t="s">
        <v>287</v>
      </c>
      <c r="D104" t="s">
        <v>62</v>
      </c>
      <c r="E104" t="s">
        <v>326</v>
      </c>
      <c r="F104" t="s">
        <v>1212</v>
      </c>
      <c r="G104" s="15">
        <v>24.84</v>
      </c>
      <c r="H104" t="s">
        <v>294</v>
      </c>
      <c r="I104" t="s">
        <v>309</v>
      </c>
      <c r="J104" t="s">
        <v>303</v>
      </c>
      <c r="K104" t="s">
        <v>291</v>
      </c>
      <c r="L104">
        <v>2570.8034292227544</v>
      </c>
      <c r="M104">
        <v>8435.8054773465683</v>
      </c>
      <c r="N104">
        <v>60169.968291017984</v>
      </c>
      <c r="O104">
        <v>50175.563406870744</v>
      </c>
      <c r="P104">
        <v>844.66569632236212</v>
      </c>
      <c r="Q104">
        <v>46.151542590720872</v>
      </c>
      <c r="R104">
        <v>16707.430047598991</v>
      </c>
      <c r="S104">
        <v>6085.9761764203595</v>
      </c>
      <c r="T104">
        <v>653.00180324420467</v>
      </c>
      <c r="U104">
        <v>4390.9613696455999</v>
      </c>
      <c r="V104">
        <v>8944.4529560629326</v>
      </c>
      <c r="W104">
        <v>1937.1749966225461</v>
      </c>
      <c r="X104">
        <v>5306.1256083188027</v>
      </c>
      <c r="Y104">
        <v>103.22697599028973</v>
      </c>
      <c r="Z104">
        <v>55.09827734980351</v>
      </c>
      <c r="AA104">
        <v>0.57940969621782257</v>
      </c>
      <c r="AB104">
        <v>22.794475406499245</v>
      </c>
      <c r="AC104">
        <v>23.066513778079699</v>
      </c>
      <c r="AD104">
        <v>41.093881251397043</v>
      </c>
      <c r="AE104">
        <v>204.56017025453266</v>
      </c>
      <c r="AF104">
        <v>0.77385843921036945</v>
      </c>
      <c r="AG104">
        <v>0.61588385651888156</v>
      </c>
      <c r="AH104">
        <v>105.19427935279802</v>
      </c>
      <c r="AI104">
        <v>195.06612391842668</v>
      </c>
      <c r="AJ104">
        <v>100.63293827055661</v>
      </c>
      <c r="AK104">
        <v>33.542416405573917</v>
      </c>
      <c r="AL104">
        <v>147.41703656713716</v>
      </c>
      <c r="AM104">
        <v>11.488428336128452</v>
      </c>
      <c r="AN104">
        <v>236.26776902126747</v>
      </c>
      <c r="AO104">
        <v>235.66744909159706</v>
      </c>
      <c r="AP104">
        <v>65.677757395407852</v>
      </c>
      <c r="AQ104">
        <v>124.95807597642862</v>
      </c>
      <c r="AR104">
        <v>0.71257312197552214</v>
      </c>
      <c r="AS104">
        <v>119.71534426155812</v>
      </c>
      <c r="AT104">
        <v>435.68740486088308</v>
      </c>
      <c r="AU104">
        <v>96.317415562667875</v>
      </c>
      <c r="AV104">
        <v>151.87304698670457</v>
      </c>
      <c r="AW104">
        <v>0.66509101455093234</v>
      </c>
      <c r="AX104">
        <v>26.298746005561931</v>
      </c>
      <c r="AY104">
        <v>92.796071058852334</v>
      </c>
      <c r="AZ104">
        <v>282.5005651841094</v>
      </c>
      <c r="BA104">
        <v>0.62844732964636629</v>
      </c>
      <c r="BB104">
        <v>17.165497170957579</v>
      </c>
      <c r="BC104">
        <v>77.328931782053218</v>
      </c>
      <c r="BD104">
        <v>1.2294481960572352</v>
      </c>
      <c r="BE104">
        <v>24.202530840995454</v>
      </c>
      <c r="BF104">
        <v>52.41329343994326</v>
      </c>
      <c r="BG104">
        <v>0.70936256440239331</v>
      </c>
      <c r="BH104">
        <v>24.866676739914162</v>
      </c>
      <c r="BI104">
        <v>151.68444956986821</v>
      </c>
      <c r="BJ104">
        <v>13.168337826750966</v>
      </c>
      <c r="BK104">
        <v>15.103614131350986</v>
      </c>
      <c r="BL104">
        <v>15.61122001595902</v>
      </c>
      <c r="BM104">
        <v>150.51493654478455</v>
      </c>
      <c r="BN104">
        <v>204.76841974473061</v>
      </c>
      <c r="BO104">
        <v>1.1450986307737767</v>
      </c>
      <c r="BP104">
        <v>0.49402770057281165</v>
      </c>
      <c r="BQ104">
        <v>0.67539744486544517</v>
      </c>
      <c r="BR104">
        <v>20.456561992305204</v>
      </c>
      <c r="BS104">
        <v>0.877977045849333</v>
      </c>
      <c r="BT104">
        <v>8.9311143467603049</v>
      </c>
    </row>
    <row r="105" spans="1:72" x14ac:dyDescent="0.3">
      <c r="A105" t="s">
        <v>343</v>
      </c>
      <c r="B105" s="10" t="s">
        <v>553</v>
      </c>
      <c r="C105" t="s">
        <v>287</v>
      </c>
      <c r="D105" t="s">
        <v>62</v>
      </c>
      <c r="E105" t="s">
        <v>326</v>
      </c>
      <c r="F105" t="s">
        <v>1202</v>
      </c>
      <c r="G105" s="15">
        <v>27.77</v>
      </c>
      <c r="H105" t="s">
        <v>294</v>
      </c>
      <c r="I105" t="s">
        <v>295</v>
      </c>
      <c r="J105" t="s">
        <v>296</v>
      </c>
      <c r="K105" t="s">
        <v>291</v>
      </c>
      <c r="L105">
        <v>878.21330415387195</v>
      </c>
      <c r="M105">
        <v>1381.4917451880449</v>
      </c>
      <c r="N105">
        <v>1277.6815797745144</v>
      </c>
      <c r="O105">
        <v>1060.7576480530977</v>
      </c>
      <c r="P105">
        <v>11.252661729272683</v>
      </c>
      <c r="Q105">
        <v>210.20228424627297</v>
      </c>
      <c r="R105">
        <v>97.015852113237074</v>
      </c>
      <c r="S105">
        <v>107.81413338790779</v>
      </c>
      <c r="T105">
        <v>20.741897385900888</v>
      </c>
      <c r="U105">
        <v>176.54261373266201</v>
      </c>
      <c r="V105">
        <v>114.92624054291996</v>
      </c>
      <c r="W105">
        <v>139.40576765430461</v>
      </c>
      <c r="X105">
        <v>253.79690782286914</v>
      </c>
      <c r="Y105">
        <v>5.9152628660969251</v>
      </c>
      <c r="Z105">
        <v>1.7624117522584744</v>
      </c>
      <c r="AA105">
        <v>0.57940969621782257</v>
      </c>
      <c r="AB105">
        <v>1.2414330426167186</v>
      </c>
      <c r="AC105">
        <v>1.0337291973797087</v>
      </c>
      <c r="AD105">
        <v>1.1425771041741579</v>
      </c>
      <c r="AE105">
        <v>12.050835622475434</v>
      </c>
      <c r="AF105">
        <v>0.77385843921036945</v>
      </c>
      <c r="AG105">
        <v>0.61588385651888156</v>
      </c>
      <c r="AH105">
        <v>4.98939001011491</v>
      </c>
      <c r="AI105">
        <v>7.6243856266452461</v>
      </c>
      <c r="AJ105">
        <v>5.3783586597697104</v>
      </c>
      <c r="AK105">
        <v>1.7350543656716229</v>
      </c>
      <c r="AL105">
        <v>5.1583643497895153</v>
      </c>
      <c r="AM105">
        <v>0.64786183062931568</v>
      </c>
      <c r="AN105">
        <v>10.901161378141135</v>
      </c>
      <c r="AO105">
        <v>7.4608411160172468</v>
      </c>
      <c r="AP105">
        <v>3.2935106505402056</v>
      </c>
      <c r="AQ105">
        <v>3.9422697394475104</v>
      </c>
      <c r="AR105">
        <v>0.71257312197552214</v>
      </c>
      <c r="AS105">
        <v>7.0164050177684976</v>
      </c>
      <c r="AT105">
        <v>15.983708691375149</v>
      </c>
      <c r="AU105">
        <v>5.4473936552522124</v>
      </c>
      <c r="AV105">
        <v>4.1896248326853716</v>
      </c>
      <c r="AW105">
        <v>0.66509101455093234</v>
      </c>
      <c r="AX105">
        <v>0.47976617747049005</v>
      </c>
      <c r="AY105">
        <v>4.1668878446151654</v>
      </c>
      <c r="AZ105">
        <v>9.7731863352378543</v>
      </c>
      <c r="BA105">
        <v>0.62844732964636629</v>
      </c>
      <c r="BB105">
        <v>0.83160298104926533</v>
      </c>
      <c r="BC105">
        <v>2.3468831204458152</v>
      </c>
      <c r="BD105">
        <v>1.2294481960572352</v>
      </c>
      <c r="BE105">
        <v>0.86620326758448707</v>
      </c>
      <c r="BF105">
        <v>0.62396756578439483</v>
      </c>
      <c r="BG105">
        <v>0.70936256440239331</v>
      </c>
      <c r="BH105">
        <v>0.7953757558699377</v>
      </c>
      <c r="BI105">
        <v>2.5772579916176328</v>
      </c>
      <c r="BJ105">
        <v>1.0363859535447471</v>
      </c>
      <c r="BK105">
        <v>0.48107033100725705</v>
      </c>
      <c r="BL105">
        <v>1.4131172476574618</v>
      </c>
      <c r="BM105">
        <v>3.5716681713107312</v>
      </c>
      <c r="BN105">
        <v>3.2963726241365578</v>
      </c>
      <c r="BO105">
        <v>1.1450986307737767</v>
      </c>
      <c r="BP105">
        <v>0.49402770057281165</v>
      </c>
      <c r="BQ105">
        <v>0.67539744486544517</v>
      </c>
      <c r="BR105">
        <v>0.72476655907542198</v>
      </c>
      <c r="BS105">
        <v>0.877977045849333</v>
      </c>
      <c r="BT105">
        <v>0.50257588631600325</v>
      </c>
    </row>
    <row r="106" spans="1:72" x14ac:dyDescent="0.3">
      <c r="A106" t="s">
        <v>344</v>
      </c>
      <c r="B106" s="10" t="s">
        <v>553</v>
      </c>
      <c r="C106" t="s">
        <v>287</v>
      </c>
      <c r="D106" t="s">
        <v>62</v>
      </c>
      <c r="E106" t="s">
        <v>63</v>
      </c>
      <c r="F106" t="s">
        <v>1206</v>
      </c>
      <c r="G106" s="15">
        <v>37.01</v>
      </c>
      <c r="H106" t="s">
        <v>294</v>
      </c>
      <c r="I106" t="s">
        <v>295</v>
      </c>
      <c r="J106" t="s">
        <v>303</v>
      </c>
      <c r="K106" t="s">
        <v>304</v>
      </c>
      <c r="L106">
        <v>6608.2388332275632</v>
      </c>
      <c r="M106">
        <v>11010.988836934293</v>
      </c>
      <c r="N106">
        <v>56470.870205185362</v>
      </c>
      <c r="O106">
        <v>31372.202283459301</v>
      </c>
      <c r="P106">
        <v>11.252661729272683</v>
      </c>
      <c r="Q106">
        <v>7963.5686436161195</v>
      </c>
      <c r="R106">
        <v>722.24435013314223</v>
      </c>
      <c r="S106">
        <v>5676.2020578184347</v>
      </c>
      <c r="T106">
        <v>20.741897385900888</v>
      </c>
      <c r="U106">
        <v>10796.605009100445</v>
      </c>
      <c r="V106">
        <v>4279.9745244490859</v>
      </c>
      <c r="W106">
        <v>2423.9483465547605</v>
      </c>
      <c r="X106">
        <v>11209.474488332511</v>
      </c>
      <c r="Y106">
        <v>182.45918607843026</v>
      </c>
      <c r="Z106">
        <v>60.306243131719725</v>
      </c>
      <c r="AA106">
        <v>0.57940969621782257</v>
      </c>
      <c r="AB106">
        <v>41.692227509146576</v>
      </c>
      <c r="AC106">
        <v>23.435750741240231</v>
      </c>
      <c r="AD106">
        <v>120.44364670492763</v>
      </c>
      <c r="AE106">
        <v>264.35559686775332</v>
      </c>
      <c r="AF106">
        <v>25.339539274020122</v>
      </c>
      <c r="AG106">
        <v>14.018501502610892</v>
      </c>
      <c r="AH106">
        <v>124.14513105991553</v>
      </c>
      <c r="AI106">
        <v>172.80909011103691</v>
      </c>
      <c r="AJ106">
        <v>62.687071762667195</v>
      </c>
      <c r="AK106">
        <v>69.760127733468593</v>
      </c>
      <c r="AL106">
        <v>283.48642317477425</v>
      </c>
      <c r="AM106">
        <v>24.673002049549318</v>
      </c>
      <c r="AN106">
        <v>289.7008954781561</v>
      </c>
      <c r="AO106">
        <v>220.37232030491887</v>
      </c>
      <c r="AP106">
        <v>47.477176732736574</v>
      </c>
      <c r="AQ106">
        <v>51.23335857743438</v>
      </c>
      <c r="AR106">
        <v>9.8149314158487115</v>
      </c>
      <c r="AS106">
        <v>208.55281321620416</v>
      </c>
      <c r="AT106">
        <v>398.59651924128082</v>
      </c>
      <c r="AU106">
        <v>65.404062386747057</v>
      </c>
      <c r="AV106">
        <v>81.789844367100628</v>
      </c>
      <c r="AW106">
        <v>10.400075005883691</v>
      </c>
      <c r="AX106">
        <v>22.023323357788843</v>
      </c>
      <c r="AY106">
        <v>94.144529686207136</v>
      </c>
      <c r="AZ106">
        <v>147.91595051766311</v>
      </c>
      <c r="BA106">
        <v>0.62844732964636629</v>
      </c>
      <c r="BB106">
        <v>0.83160298104926533</v>
      </c>
      <c r="BC106">
        <v>219.26004908933169</v>
      </c>
      <c r="BD106">
        <v>1.2294481960572352</v>
      </c>
      <c r="BE106">
        <v>54.222238496548187</v>
      </c>
      <c r="BF106">
        <v>116.7908823465859</v>
      </c>
      <c r="BG106">
        <v>0.70936256440239331</v>
      </c>
      <c r="BH106">
        <v>104.31895464058583</v>
      </c>
      <c r="BI106">
        <v>430.02488628304053</v>
      </c>
      <c r="BJ106">
        <v>51.318221526405438</v>
      </c>
      <c r="BK106">
        <v>23.73034329043006</v>
      </c>
      <c r="BL106">
        <v>75.375624066620304</v>
      </c>
      <c r="BM106">
        <v>493.16720616134182</v>
      </c>
      <c r="BN106">
        <v>477.85849363450353</v>
      </c>
      <c r="BO106">
        <v>1.1450986307737767</v>
      </c>
      <c r="BP106">
        <v>0.49402770057281165</v>
      </c>
      <c r="BQ106">
        <v>50.066416050938997</v>
      </c>
      <c r="BR106">
        <v>47.651078772860899</v>
      </c>
      <c r="BS106">
        <v>0.877977045849333</v>
      </c>
      <c r="BT106">
        <v>0.50257588631600325</v>
      </c>
    </row>
    <row r="107" spans="1:72" x14ac:dyDescent="0.3">
      <c r="A107" t="s">
        <v>345</v>
      </c>
      <c r="B107" s="10" t="s">
        <v>553</v>
      </c>
      <c r="C107" t="s">
        <v>287</v>
      </c>
      <c r="D107" t="s">
        <v>62</v>
      </c>
      <c r="E107" t="s">
        <v>326</v>
      </c>
      <c r="F107" t="s">
        <v>1212</v>
      </c>
      <c r="G107" s="15">
        <v>24.91</v>
      </c>
      <c r="H107" t="s">
        <v>288</v>
      </c>
      <c r="I107" t="s">
        <v>295</v>
      </c>
      <c r="J107" t="s">
        <v>313</v>
      </c>
      <c r="K107" t="s">
        <v>291</v>
      </c>
      <c r="L107">
        <v>1436.5109887743074</v>
      </c>
      <c r="M107">
        <v>4171.9526853646439</v>
      </c>
      <c r="N107">
        <v>36723.00401967216</v>
      </c>
      <c r="O107">
        <v>17103.474196464922</v>
      </c>
      <c r="P107">
        <v>11.252661729272683</v>
      </c>
      <c r="Q107">
        <v>374.44894146496227</v>
      </c>
      <c r="R107">
        <v>5733.9023624443871</v>
      </c>
      <c r="S107">
        <v>342.66609684545728</v>
      </c>
      <c r="T107">
        <v>20.741897385900888</v>
      </c>
      <c r="U107">
        <v>2889.1012566182458</v>
      </c>
      <c r="V107">
        <v>2076.0970024645576</v>
      </c>
      <c r="W107">
        <v>832.81882377467571</v>
      </c>
      <c r="X107">
        <v>5878.9255138339013</v>
      </c>
      <c r="Y107">
        <v>38.087246111621361</v>
      </c>
      <c r="Z107">
        <v>0.84688336548507492</v>
      </c>
      <c r="AA107">
        <v>0.57940969621782257</v>
      </c>
      <c r="AB107">
        <v>0.53301582090479405</v>
      </c>
      <c r="AC107">
        <v>1.0337291973797087</v>
      </c>
      <c r="AD107">
        <v>0.91406168333932636</v>
      </c>
      <c r="AE107">
        <v>93.187921974754033</v>
      </c>
      <c r="AF107">
        <v>0.77385843921036945</v>
      </c>
      <c r="AG107">
        <v>0.61588385651888156</v>
      </c>
      <c r="AH107">
        <v>42.305398070705564</v>
      </c>
      <c r="AI107">
        <v>88.664642453478379</v>
      </c>
      <c r="AJ107">
        <v>60.345595652014659</v>
      </c>
      <c r="AK107">
        <v>1.7350543656716229</v>
      </c>
      <c r="AL107">
        <v>42.521747686929331</v>
      </c>
      <c r="AM107">
        <v>0.64786183062931568</v>
      </c>
      <c r="AN107">
        <v>114.29617548650448</v>
      </c>
      <c r="AO107">
        <v>110.98758802536088</v>
      </c>
      <c r="AP107">
        <v>33.296634416523816</v>
      </c>
      <c r="AQ107">
        <v>39.043867249222174</v>
      </c>
      <c r="AR107">
        <v>0.71257312197552214</v>
      </c>
      <c r="AS107">
        <v>59.784091510823075</v>
      </c>
      <c r="AT107">
        <v>226.69067982436121</v>
      </c>
      <c r="AU107">
        <v>70.320787626058731</v>
      </c>
      <c r="AV107">
        <v>62.159519815970427</v>
      </c>
      <c r="AW107">
        <v>0.66509101455093234</v>
      </c>
      <c r="AX107">
        <v>0.47976617747049005</v>
      </c>
      <c r="AY107">
        <v>33.554113732584639</v>
      </c>
      <c r="AZ107">
        <v>144.19428520823786</v>
      </c>
      <c r="BA107">
        <v>0.62844732964636629</v>
      </c>
      <c r="BB107">
        <v>0.83160298104926533</v>
      </c>
      <c r="BC107">
        <v>0.68263493937270292</v>
      </c>
      <c r="BD107">
        <v>1.2294481960572352</v>
      </c>
      <c r="BE107">
        <v>0.86620326758448707</v>
      </c>
      <c r="BF107">
        <v>0.62396756578439483</v>
      </c>
      <c r="BG107">
        <v>0.70936256440239331</v>
      </c>
      <c r="BH107">
        <v>0.7953757558699377</v>
      </c>
      <c r="BI107">
        <v>34.250101769631577</v>
      </c>
      <c r="BJ107">
        <v>1.0363859535447471</v>
      </c>
      <c r="BK107">
        <v>0.48107033100725705</v>
      </c>
      <c r="BL107">
        <v>1.4131172476574618</v>
      </c>
      <c r="BM107">
        <v>41.789558553949668</v>
      </c>
      <c r="BN107">
        <v>56.625645941786907</v>
      </c>
      <c r="BO107">
        <v>1.1450986307737767</v>
      </c>
      <c r="BP107">
        <v>0.49402770057281165</v>
      </c>
      <c r="BQ107">
        <v>0.67539744486544517</v>
      </c>
      <c r="BR107">
        <v>0.72476655907542198</v>
      </c>
      <c r="BS107">
        <v>0.877977045849333</v>
      </c>
      <c r="BT107">
        <v>0.50257588631600325</v>
      </c>
    </row>
    <row r="108" spans="1:72" x14ac:dyDescent="0.3">
      <c r="A108" t="s">
        <v>346</v>
      </c>
      <c r="B108" s="10" t="s">
        <v>553</v>
      </c>
      <c r="C108" t="s">
        <v>287</v>
      </c>
      <c r="D108" t="s">
        <v>67</v>
      </c>
      <c r="E108" t="s">
        <v>326</v>
      </c>
      <c r="F108" t="s">
        <v>1204</v>
      </c>
      <c r="G108" s="15">
        <v>31.64</v>
      </c>
      <c r="H108" t="s">
        <v>294</v>
      </c>
      <c r="I108" t="s">
        <v>347</v>
      </c>
      <c r="J108" t="s">
        <v>313</v>
      </c>
      <c r="K108" t="s">
        <v>291</v>
      </c>
      <c r="L108">
        <v>2539.6236152293955</v>
      </c>
      <c r="M108">
        <v>8429.5128434723047</v>
      </c>
      <c r="N108">
        <v>42039.579378282375</v>
      </c>
      <c r="O108">
        <v>15407.515349196465</v>
      </c>
      <c r="P108">
        <v>11.252661729272683</v>
      </c>
      <c r="Q108">
        <v>1378.7165052468881</v>
      </c>
      <c r="R108">
        <v>2159.4159223062061</v>
      </c>
      <c r="S108">
        <v>842.63224697738735</v>
      </c>
      <c r="T108">
        <v>20.741897385900888</v>
      </c>
      <c r="U108">
        <v>1651.1285976070801</v>
      </c>
      <c r="V108">
        <v>2857.1791997371979</v>
      </c>
      <c r="W108">
        <v>3240.1494251713525</v>
      </c>
      <c r="X108">
        <v>1682.2822382019144</v>
      </c>
      <c r="Y108">
        <v>91.178863164618733</v>
      </c>
      <c r="Z108">
        <v>73.498249057828858</v>
      </c>
      <c r="AA108">
        <v>0.57940969621782257</v>
      </c>
      <c r="AB108">
        <v>0.53301582090479405</v>
      </c>
      <c r="AC108">
        <v>1.0337291973797087</v>
      </c>
      <c r="AD108">
        <v>32.053166254224848</v>
      </c>
      <c r="AE108">
        <v>69.734767276409755</v>
      </c>
      <c r="AF108">
        <v>0.77385843921036945</v>
      </c>
      <c r="AG108">
        <v>0.61588385651888156</v>
      </c>
      <c r="AH108">
        <v>21.791206040413048</v>
      </c>
      <c r="AI108">
        <v>58.809661183004799</v>
      </c>
      <c r="AJ108">
        <v>19.979579616112698</v>
      </c>
      <c r="AK108">
        <v>38.514632729865831</v>
      </c>
      <c r="AL108">
        <v>124.53943419421688</v>
      </c>
      <c r="AM108">
        <v>0.64786183062931568</v>
      </c>
      <c r="AN108">
        <v>47.565970648820617</v>
      </c>
      <c r="AO108">
        <v>84.838714973049136</v>
      </c>
      <c r="AP108">
        <v>0.79907449299984434</v>
      </c>
      <c r="AQ108">
        <v>1.4585235907255443</v>
      </c>
      <c r="AR108">
        <v>0.71257312197552214</v>
      </c>
      <c r="AS108">
        <v>66.040834369477636</v>
      </c>
      <c r="AT108">
        <v>124.60005428911151</v>
      </c>
      <c r="AU108">
        <v>0.88474618778246128</v>
      </c>
      <c r="AV108">
        <v>1.6109146872674496</v>
      </c>
      <c r="AW108">
        <v>0.66509101455093234</v>
      </c>
      <c r="AX108">
        <v>0.47976617747049005</v>
      </c>
      <c r="AY108">
        <v>25.957337207604397</v>
      </c>
      <c r="AZ108">
        <v>57.077560769359266</v>
      </c>
      <c r="BA108">
        <v>0.62844732964636629</v>
      </c>
      <c r="BB108">
        <v>0.83160298104926533</v>
      </c>
      <c r="BC108">
        <v>96.238726595161168</v>
      </c>
      <c r="BD108">
        <v>1.2294481960572352</v>
      </c>
      <c r="BE108">
        <v>0.86620326758448707</v>
      </c>
      <c r="BF108">
        <v>31.609694857329373</v>
      </c>
      <c r="BG108">
        <v>0.70936256440239331</v>
      </c>
      <c r="BH108">
        <v>27.364676632700768</v>
      </c>
      <c r="BI108">
        <v>96.531471294522717</v>
      </c>
      <c r="BJ108">
        <v>1.0363859535447471</v>
      </c>
      <c r="BK108">
        <v>0.48107033100725705</v>
      </c>
      <c r="BL108">
        <v>1.4131172476574618</v>
      </c>
      <c r="BM108">
        <v>147.0185112372501</v>
      </c>
      <c r="BN108">
        <v>48.34253782401457</v>
      </c>
      <c r="BO108">
        <v>1.1450986307737767</v>
      </c>
      <c r="BP108">
        <v>0.49402770057281165</v>
      </c>
      <c r="BQ108">
        <v>0.67539744486544517</v>
      </c>
      <c r="BR108">
        <v>0.72476655907542198</v>
      </c>
      <c r="BS108">
        <v>0.877977045849333</v>
      </c>
      <c r="BT108">
        <v>0.50257588631600325</v>
      </c>
    </row>
    <row r="109" spans="1:72" x14ac:dyDescent="0.3">
      <c r="A109" t="s">
        <v>348</v>
      </c>
      <c r="B109" s="10" t="s">
        <v>553</v>
      </c>
      <c r="C109" t="s">
        <v>287</v>
      </c>
      <c r="D109" t="s">
        <v>62</v>
      </c>
      <c r="E109" t="s">
        <v>63</v>
      </c>
      <c r="F109" t="s">
        <v>1207</v>
      </c>
      <c r="G109" s="15">
        <v>32.51</v>
      </c>
      <c r="H109" t="s">
        <v>294</v>
      </c>
      <c r="I109" t="s">
        <v>309</v>
      </c>
      <c r="J109" t="s">
        <v>296</v>
      </c>
      <c r="K109" t="s">
        <v>291</v>
      </c>
      <c r="L109">
        <v>580.63872344889</v>
      </c>
      <c r="M109">
        <v>2305.1161478268673</v>
      </c>
      <c r="N109">
        <v>9872.6101024550499</v>
      </c>
      <c r="O109">
        <v>11200.62651364967</v>
      </c>
      <c r="P109">
        <v>563.65311583701782</v>
      </c>
      <c r="Q109">
        <v>467.81881163134415</v>
      </c>
      <c r="R109">
        <v>9987.2722791615543</v>
      </c>
      <c r="S109">
        <v>279.39421352772155</v>
      </c>
      <c r="T109">
        <v>20.741897385900888</v>
      </c>
      <c r="U109">
        <v>433.84099386056113</v>
      </c>
      <c r="V109">
        <v>928.25822794396993</v>
      </c>
      <c r="W109">
        <v>12.162014629924309</v>
      </c>
      <c r="X109">
        <v>1280.9506174235132</v>
      </c>
      <c r="Y109">
        <v>34.965209810900852</v>
      </c>
      <c r="Z109">
        <v>16.166256378930367</v>
      </c>
      <c r="AA109">
        <v>0.57940969621782257</v>
      </c>
      <c r="AB109">
        <v>0.53301582090479405</v>
      </c>
      <c r="AC109">
        <v>7.5094348993012652</v>
      </c>
      <c r="AD109">
        <v>0.91406168333932636</v>
      </c>
      <c r="AE109">
        <v>72.937067041546101</v>
      </c>
      <c r="AF109">
        <v>0.77385843921036945</v>
      </c>
      <c r="AG109">
        <v>0.61588385651888156</v>
      </c>
      <c r="AH109">
        <v>42.520256868973789</v>
      </c>
      <c r="AI109">
        <v>68.903042254236993</v>
      </c>
      <c r="AJ109">
        <v>45.042605836173678</v>
      </c>
      <c r="AK109">
        <v>1.7350543656716229</v>
      </c>
      <c r="AL109">
        <v>18.974455970968883</v>
      </c>
      <c r="AM109">
        <v>0.64786183062931568</v>
      </c>
      <c r="AN109">
        <v>76.324869583984011</v>
      </c>
      <c r="AO109">
        <v>85.640739426694438</v>
      </c>
      <c r="AP109">
        <v>29.781798319655337</v>
      </c>
      <c r="AQ109">
        <v>38.816670105042661</v>
      </c>
      <c r="AR109">
        <v>0.71257312197552214</v>
      </c>
      <c r="AS109">
        <v>55.039898123391815</v>
      </c>
      <c r="AT109">
        <v>195.75394501255079</v>
      </c>
      <c r="AU109">
        <v>50.814601524376997</v>
      </c>
      <c r="AV109">
        <v>44.591537995895365</v>
      </c>
      <c r="AW109">
        <v>0.66509101455093234</v>
      </c>
      <c r="AX109">
        <v>0.47976617747049005</v>
      </c>
      <c r="AY109">
        <v>29.144037307166812</v>
      </c>
      <c r="AZ109">
        <v>101.48618118793418</v>
      </c>
      <c r="BA109">
        <v>0.62844732964636629</v>
      </c>
      <c r="BB109">
        <v>0.83160298104926533</v>
      </c>
      <c r="BC109">
        <v>25.572879023739826</v>
      </c>
      <c r="BD109">
        <v>1.2294481960572352</v>
      </c>
      <c r="BE109">
        <v>0.86620326758448707</v>
      </c>
      <c r="BF109">
        <v>8.5621178271690148</v>
      </c>
      <c r="BG109">
        <v>0.70936256440239331</v>
      </c>
      <c r="BH109">
        <v>0.7953757558699377</v>
      </c>
      <c r="BI109">
        <v>36.186406969819878</v>
      </c>
      <c r="BJ109">
        <v>1.0363859535447471</v>
      </c>
      <c r="BK109">
        <v>0.48107033100725705</v>
      </c>
      <c r="BL109">
        <v>1.4131172476574618</v>
      </c>
      <c r="BM109">
        <v>38.322540780015274</v>
      </c>
      <c r="BN109">
        <v>51.212119580175283</v>
      </c>
      <c r="BO109">
        <v>1.1450986307737767</v>
      </c>
      <c r="BP109">
        <v>0.49402770057281165</v>
      </c>
      <c r="BQ109">
        <v>0.67539744486544517</v>
      </c>
      <c r="BR109">
        <v>0.72476655907542198</v>
      </c>
      <c r="BS109">
        <v>0.877977045849333</v>
      </c>
      <c r="BT109">
        <v>0.50257588631600325</v>
      </c>
    </row>
    <row r="110" spans="1:72" x14ac:dyDescent="0.3">
      <c r="A110" t="s">
        <v>349</v>
      </c>
      <c r="B110" s="10" t="s">
        <v>553</v>
      </c>
      <c r="C110" t="s">
        <v>287</v>
      </c>
      <c r="D110" t="s">
        <v>67</v>
      </c>
      <c r="E110" t="s">
        <v>63</v>
      </c>
      <c r="F110" t="s">
        <v>1212</v>
      </c>
      <c r="G110" s="15">
        <v>28.01</v>
      </c>
      <c r="H110" t="s">
        <v>294</v>
      </c>
      <c r="I110" t="s">
        <v>298</v>
      </c>
      <c r="J110" t="s">
        <v>296</v>
      </c>
      <c r="K110" t="s">
        <v>291</v>
      </c>
      <c r="L110">
        <v>741.69552701905911</v>
      </c>
      <c r="M110">
        <v>2177.6467435053701</v>
      </c>
      <c r="N110">
        <v>11135.236142279851</v>
      </c>
      <c r="O110">
        <v>9621.4296690996744</v>
      </c>
      <c r="P110">
        <v>11.252661729272683</v>
      </c>
      <c r="Q110">
        <v>167.82111274585702</v>
      </c>
      <c r="R110">
        <v>1169.4889731540368</v>
      </c>
      <c r="S110">
        <v>658.8311322541233</v>
      </c>
      <c r="T110">
        <v>20.741897385900888</v>
      </c>
      <c r="U110">
        <v>842.68772275281833</v>
      </c>
      <c r="V110">
        <v>611.56565497031443</v>
      </c>
      <c r="W110">
        <v>254.2713978285143</v>
      </c>
      <c r="X110">
        <v>728.83122178199267</v>
      </c>
      <c r="Y110">
        <v>42.879787176925923</v>
      </c>
      <c r="Z110">
        <v>32.978821238020252</v>
      </c>
      <c r="AA110">
        <v>4.0628581208952133</v>
      </c>
      <c r="AB110">
        <v>8.0964403655412376</v>
      </c>
      <c r="AC110">
        <v>14.904339767468153</v>
      </c>
      <c r="AD110">
        <v>12.338061412662189</v>
      </c>
      <c r="AE110">
        <v>62.213225135283572</v>
      </c>
      <c r="AF110">
        <v>3.5112499942692192</v>
      </c>
      <c r="AG110">
        <v>4.8217503720375081</v>
      </c>
      <c r="AH110">
        <v>44.937840551159439</v>
      </c>
      <c r="AI110">
        <v>65.592380931903421</v>
      </c>
      <c r="AJ110">
        <v>24.154592157451415</v>
      </c>
      <c r="AK110">
        <v>1.7350543656716229</v>
      </c>
      <c r="AL110">
        <v>25.28636454479317</v>
      </c>
      <c r="AM110">
        <v>6.91908161243905</v>
      </c>
      <c r="AN110">
        <v>73.28174677734026</v>
      </c>
      <c r="AO110">
        <v>89.037298262732335</v>
      </c>
      <c r="AP110">
        <v>16.481859957668419</v>
      </c>
      <c r="AQ110">
        <v>24.423795133853712</v>
      </c>
      <c r="AR110">
        <v>4.3332511788276342</v>
      </c>
      <c r="AS110">
        <v>75.171900964980452</v>
      </c>
      <c r="AT110">
        <v>184.52015734512079</v>
      </c>
      <c r="AU110">
        <v>34.163039376511477</v>
      </c>
      <c r="AV110">
        <v>32.477411002648971</v>
      </c>
      <c r="AW110">
        <v>5.5569102172164868</v>
      </c>
      <c r="AX110">
        <v>12.054375606614148</v>
      </c>
      <c r="AY110">
        <v>24.392687715983552</v>
      </c>
      <c r="AZ110">
        <v>68.123477319517818</v>
      </c>
      <c r="BA110">
        <v>0.62844732964636629</v>
      </c>
      <c r="BB110">
        <v>2.6751376581509843</v>
      </c>
      <c r="BC110">
        <v>4.7249099540558301</v>
      </c>
      <c r="BD110">
        <v>1.2294481960572352</v>
      </c>
      <c r="BE110">
        <v>0.86620326758448707</v>
      </c>
      <c r="BF110">
        <v>0.62396756578439483</v>
      </c>
      <c r="BG110">
        <v>0.70936256440239331</v>
      </c>
      <c r="BH110">
        <v>0.7953757558699377</v>
      </c>
      <c r="BI110">
        <v>11.982282026691047</v>
      </c>
      <c r="BJ110">
        <v>1.0363859535447471</v>
      </c>
      <c r="BK110">
        <v>5.5258535856470132</v>
      </c>
      <c r="BL110">
        <v>1.4131172476574618</v>
      </c>
      <c r="BM110">
        <v>12.056975412337875</v>
      </c>
      <c r="BN110">
        <v>15.790186448542467</v>
      </c>
      <c r="BO110">
        <v>1.1450986307737767</v>
      </c>
      <c r="BP110">
        <v>4.3352813369366459</v>
      </c>
      <c r="BQ110">
        <v>4.2583271522101658</v>
      </c>
      <c r="BR110">
        <v>8.0875077992534354</v>
      </c>
      <c r="BS110">
        <v>0.877977045849333</v>
      </c>
      <c r="BT110">
        <v>5.1507217077973264</v>
      </c>
    </row>
    <row r="111" spans="1:72" x14ac:dyDescent="0.3">
      <c r="A111" t="s">
        <v>350</v>
      </c>
      <c r="B111" s="10" t="s">
        <v>553</v>
      </c>
      <c r="C111" t="s">
        <v>287</v>
      </c>
      <c r="D111" t="s">
        <v>62</v>
      </c>
      <c r="E111" t="s">
        <v>326</v>
      </c>
      <c r="F111" t="s">
        <v>1202</v>
      </c>
      <c r="G111" s="15">
        <v>27.47</v>
      </c>
      <c r="H111" t="s">
        <v>294</v>
      </c>
      <c r="I111" t="s">
        <v>295</v>
      </c>
      <c r="J111" t="s">
        <v>331</v>
      </c>
      <c r="K111" t="s">
        <v>291</v>
      </c>
      <c r="L111">
        <v>9166.6742093516477</v>
      </c>
      <c r="M111">
        <v>15463.469580045961</v>
      </c>
      <c r="N111">
        <v>67145.887875026136</v>
      </c>
      <c r="O111">
        <v>46739.802521269812</v>
      </c>
      <c r="P111">
        <v>1609.182087665557</v>
      </c>
      <c r="Q111">
        <v>793.29352873668438</v>
      </c>
      <c r="R111">
        <v>37585.983566430426</v>
      </c>
      <c r="S111">
        <v>12604.446702698535</v>
      </c>
      <c r="T111">
        <v>336.19305073016085</v>
      </c>
      <c r="U111">
        <v>35719.830439807862</v>
      </c>
      <c r="V111">
        <v>9772.0040283025864</v>
      </c>
      <c r="W111">
        <v>1897.0578888536643</v>
      </c>
      <c r="X111">
        <v>45654.537622154872</v>
      </c>
      <c r="Y111">
        <v>88.157311215420791</v>
      </c>
      <c r="Z111">
        <v>63.73609273602257</v>
      </c>
      <c r="AA111">
        <v>8.7168718011546904</v>
      </c>
      <c r="AB111">
        <v>48.01157916368382</v>
      </c>
      <c r="AC111">
        <v>46.003352275446368</v>
      </c>
      <c r="AD111">
        <v>31.390975200392738</v>
      </c>
      <c r="AE111">
        <v>280.60526452355481</v>
      </c>
      <c r="AF111">
        <v>0.77385843921036945</v>
      </c>
      <c r="AG111">
        <v>9.8334695620042822</v>
      </c>
      <c r="AH111">
        <v>162.79926213515708</v>
      </c>
      <c r="AI111">
        <v>286.5749011270168</v>
      </c>
      <c r="AJ111">
        <v>206.19227358108259</v>
      </c>
      <c r="AK111">
        <v>1.7350543656716229</v>
      </c>
      <c r="AL111">
        <v>120.5913090179578</v>
      </c>
      <c r="AM111">
        <v>16.886547815504656</v>
      </c>
      <c r="AN111">
        <v>298.7029809563407</v>
      </c>
      <c r="AO111">
        <v>335.14675253670873</v>
      </c>
      <c r="AP111">
        <v>142.20618452300158</v>
      </c>
      <c r="AQ111">
        <v>200.18062476293801</v>
      </c>
      <c r="AR111">
        <v>0.71257312197552214</v>
      </c>
      <c r="AS111">
        <v>182.65975962295775</v>
      </c>
      <c r="AT111">
        <v>622.7696401651292</v>
      </c>
      <c r="AU111">
        <v>277.16608239005245</v>
      </c>
      <c r="AV111">
        <v>244.34140876299873</v>
      </c>
      <c r="AW111">
        <v>14.098511884035053</v>
      </c>
      <c r="AX111">
        <v>47.931868280489496</v>
      </c>
      <c r="AY111">
        <v>149.20140018807072</v>
      </c>
      <c r="AZ111">
        <v>451.58968424902247</v>
      </c>
      <c r="BA111">
        <v>13.143317681988648</v>
      </c>
      <c r="BB111">
        <v>43.545596573749584</v>
      </c>
      <c r="BC111">
        <v>51.319276954630112</v>
      </c>
      <c r="BD111">
        <v>1.2294481960572352</v>
      </c>
      <c r="BE111">
        <v>17.715756925882197</v>
      </c>
      <c r="BF111">
        <v>61.950724799276799</v>
      </c>
      <c r="BG111">
        <v>0.70936256440239331</v>
      </c>
      <c r="BH111">
        <v>25.473381714890131</v>
      </c>
      <c r="BI111">
        <v>166.53223929361002</v>
      </c>
      <c r="BJ111">
        <v>20.079671435588107</v>
      </c>
      <c r="BK111">
        <v>21.545470140683403</v>
      </c>
      <c r="BL111">
        <v>1.4131172476574618</v>
      </c>
      <c r="BM111">
        <v>157.93915070270717</v>
      </c>
      <c r="BN111">
        <v>229.07534454846444</v>
      </c>
      <c r="BO111">
        <v>1.1450986307737767</v>
      </c>
      <c r="BP111">
        <v>42.545044209347211</v>
      </c>
      <c r="BQ111">
        <v>9.7276295538087769</v>
      </c>
      <c r="BR111">
        <v>22.749545348897129</v>
      </c>
      <c r="BS111">
        <v>24.531102375166931</v>
      </c>
      <c r="BT111">
        <v>38.444114920191119</v>
      </c>
    </row>
    <row r="112" spans="1:72" x14ac:dyDescent="0.3">
      <c r="A112" t="s">
        <v>351</v>
      </c>
      <c r="B112" s="10" t="s">
        <v>553</v>
      </c>
      <c r="C112" t="s">
        <v>287</v>
      </c>
      <c r="D112" t="s">
        <v>67</v>
      </c>
      <c r="E112" t="s">
        <v>326</v>
      </c>
      <c r="F112" t="s">
        <v>1212</v>
      </c>
      <c r="G112" s="15">
        <v>31.25</v>
      </c>
      <c r="H112" t="s">
        <v>294</v>
      </c>
      <c r="I112" t="s">
        <v>298</v>
      </c>
      <c r="J112" t="s">
        <v>296</v>
      </c>
      <c r="K112" t="s">
        <v>291</v>
      </c>
      <c r="L112">
        <v>373.44737779399543</v>
      </c>
      <c r="M112">
        <v>682.36111360588234</v>
      </c>
      <c r="N112">
        <v>1385.219264315585</v>
      </c>
      <c r="O112">
        <v>1302.4231138605198</v>
      </c>
      <c r="P112">
        <v>11.252661729272683</v>
      </c>
      <c r="Q112">
        <v>668.43831684658733</v>
      </c>
      <c r="R112">
        <v>1038.6337301998128</v>
      </c>
      <c r="S112">
        <v>340.40019440810966</v>
      </c>
      <c r="T112">
        <v>26.31049942853501</v>
      </c>
      <c r="U112">
        <v>701.4004066995451</v>
      </c>
      <c r="V112">
        <v>544.41162778619127</v>
      </c>
      <c r="W112">
        <v>336.0812672397268</v>
      </c>
      <c r="X112">
        <v>1263.6434398531933</v>
      </c>
      <c r="Y112">
        <v>2.9901027912573444</v>
      </c>
      <c r="Z112">
        <v>0.84688336548507492</v>
      </c>
      <c r="AA112">
        <v>0.57940969621782257</v>
      </c>
      <c r="AB112">
        <v>0.53301582090479405</v>
      </c>
      <c r="AC112">
        <v>1.0337291973797087</v>
      </c>
      <c r="AD112">
        <v>0.91406168333932636</v>
      </c>
      <c r="AE112">
        <v>7.1678780948762828</v>
      </c>
      <c r="AF112">
        <v>0.77385843921036945</v>
      </c>
      <c r="AG112">
        <v>0.61588385651888156</v>
      </c>
      <c r="AH112">
        <v>3.9621124413915814</v>
      </c>
      <c r="AI112">
        <v>5.6349139216193338</v>
      </c>
      <c r="AJ112">
        <v>3.5021989795133832</v>
      </c>
      <c r="AK112">
        <v>1.7350543656716229</v>
      </c>
      <c r="AL112">
        <v>2.5774313754883562</v>
      </c>
      <c r="AM112">
        <v>0.64786183062931568</v>
      </c>
      <c r="AN112">
        <v>6.5297141621195047</v>
      </c>
      <c r="AO112">
        <v>8.3124916551204411</v>
      </c>
      <c r="AP112">
        <v>2.6741669643487413</v>
      </c>
      <c r="AQ112">
        <v>4.2930388361123306</v>
      </c>
      <c r="AR112">
        <v>0.71257312197552214</v>
      </c>
      <c r="AS112">
        <v>5.1143905373954039</v>
      </c>
      <c r="AT112">
        <v>14.667966893149641</v>
      </c>
      <c r="AU112">
        <v>3.4123879780877155</v>
      </c>
      <c r="AV112">
        <v>6.048982601441601</v>
      </c>
      <c r="AW112">
        <v>0.66509101455093234</v>
      </c>
      <c r="AX112">
        <v>0.47976617747049005</v>
      </c>
      <c r="AY112">
        <v>3.7065055376770655</v>
      </c>
      <c r="AZ112">
        <v>11.557746025155692</v>
      </c>
      <c r="BA112">
        <v>0.62844732964636629</v>
      </c>
      <c r="BB112">
        <v>0.83160298104926533</v>
      </c>
      <c r="BC112">
        <v>0.68263493937270292</v>
      </c>
      <c r="BD112">
        <v>1.2294481960572352</v>
      </c>
      <c r="BE112">
        <v>0.86620326758448707</v>
      </c>
      <c r="BF112">
        <v>0.62396756578439483</v>
      </c>
      <c r="BG112">
        <v>0.70936256440239331</v>
      </c>
      <c r="BH112">
        <v>0.7953757558699377</v>
      </c>
      <c r="BI112">
        <v>1.084029974018399</v>
      </c>
      <c r="BJ112">
        <v>1.0363859535447471</v>
      </c>
      <c r="BK112">
        <v>0.48107033100725705</v>
      </c>
      <c r="BL112">
        <v>1.4131172476574618</v>
      </c>
      <c r="BM112">
        <v>1.7511127786245682</v>
      </c>
      <c r="BN112">
        <v>1.8067025291101897</v>
      </c>
      <c r="BO112">
        <v>1.1450986307737767</v>
      </c>
      <c r="BP112">
        <v>0.49402770057281165</v>
      </c>
      <c r="BQ112">
        <v>0.67539744486544517</v>
      </c>
      <c r="BR112">
        <v>0.72476655907542198</v>
      </c>
      <c r="BS112">
        <v>0.877977045849333</v>
      </c>
      <c r="BT112">
        <v>0.50257588631600325</v>
      </c>
    </row>
    <row r="113" spans="1:72" x14ac:dyDescent="0.3">
      <c r="A113" t="s">
        <v>352</v>
      </c>
      <c r="B113" s="10" t="s">
        <v>700</v>
      </c>
      <c r="C113" t="s">
        <v>287</v>
      </c>
      <c r="D113" t="s">
        <v>62</v>
      </c>
      <c r="E113" t="s">
        <v>326</v>
      </c>
      <c r="F113" t="s">
        <v>1212</v>
      </c>
      <c r="G113" s="15">
        <v>30.04</v>
      </c>
      <c r="H113" t="s">
        <v>353</v>
      </c>
      <c r="I113" t="s">
        <v>354</v>
      </c>
      <c r="J113" t="s">
        <v>354</v>
      </c>
      <c r="K113" t="s">
        <v>354</v>
      </c>
      <c r="L113">
        <v>2686.5732132374437</v>
      </c>
      <c r="M113">
        <v>8349.9885408940372</v>
      </c>
      <c r="N113">
        <v>35568.625012228214</v>
      </c>
      <c r="O113">
        <v>62738.542816017776</v>
      </c>
      <c r="P113">
        <v>11.252661729272683</v>
      </c>
      <c r="Q113">
        <v>1805.1875357579922</v>
      </c>
      <c r="R113">
        <v>1459.0827794905067</v>
      </c>
      <c r="S113">
        <v>9328.9048831557593</v>
      </c>
      <c r="T113">
        <v>20.741897385900888</v>
      </c>
      <c r="U113">
        <v>11333.945642686673</v>
      </c>
      <c r="V113">
        <v>4753.9955395867382</v>
      </c>
      <c r="W113">
        <v>5942.790276061658</v>
      </c>
      <c r="X113">
        <v>5663.9238502805702</v>
      </c>
      <c r="Y113">
        <v>147.40108675185195</v>
      </c>
      <c r="Z113">
        <v>102.91098284396281</v>
      </c>
      <c r="AA113">
        <v>0.57940969621782257</v>
      </c>
      <c r="AB113">
        <v>0.53301582090479405</v>
      </c>
      <c r="AC113">
        <v>1.0337291973797087</v>
      </c>
      <c r="AD113">
        <v>0.91406168333932636</v>
      </c>
      <c r="AE113">
        <v>456.99591521783191</v>
      </c>
      <c r="AF113">
        <v>0.77385843921036945</v>
      </c>
      <c r="AG113">
        <v>0.61588385651888156</v>
      </c>
      <c r="AH113">
        <v>204.59044159535284</v>
      </c>
      <c r="AI113">
        <v>393.67108052801518</v>
      </c>
      <c r="AJ113">
        <v>254.97911493112335</v>
      </c>
      <c r="AK113">
        <v>1.7350543656716229</v>
      </c>
      <c r="AL113">
        <v>193.21066920858573</v>
      </c>
      <c r="AM113">
        <v>0.64786183062931568</v>
      </c>
      <c r="AN113">
        <v>404.03363938256086</v>
      </c>
      <c r="AO113">
        <v>481.44559173643137</v>
      </c>
      <c r="AP113">
        <v>163.18072292331553</v>
      </c>
      <c r="AQ113">
        <v>242.80422080582156</v>
      </c>
      <c r="AR113">
        <v>0.71257312197552214</v>
      </c>
      <c r="AS113">
        <v>349.52144923883776</v>
      </c>
      <c r="AT113">
        <v>883.89429802643519</v>
      </c>
      <c r="AU113">
        <v>244.36313883563943</v>
      </c>
      <c r="AV113">
        <v>283.58482385200398</v>
      </c>
      <c r="AW113">
        <v>0.66509101455093234</v>
      </c>
      <c r="AX113">
        <v>0.47976617747049005</v>
      </c>
      <c r="AY113">
        <v>175.77579071234905</v>
      </c>
      <c r="AZ113">
        <v>581.39160773825586</v>
      </c>
      <c r="BA113">
        <v>0.62844732964636629</v>
      </c>
      <c r="BB113">
        <v>0.83160298104926533</v>
      </c>
      <c r="BC113">
        <v>0.68263493937270292</v>
      </c>
      <c r="BD113">
        <v>1.2294481960572352</v>
      </c>
      <c r="BE113">
        <v>0.86620326758448707</v>
      </c>
      <c r="BF113">
        <v>0.62396756578439483</v>
      </c>
      <c r="BG113">
        <v>0.70936256440239331</v>
      </c>
      <c r="BH113">
        <v>0.7953757558699377</v>
      </c>
      <c r="BI113">
        <v>0.55301309573276514</v>
      </c>
      <c r="BJ113">
        <v>1.0363859535447471</v>
      </c>
      <c r="BK113">
        <v>0.48107033100725705</v>
      </c>
      <c r="BL113">
        <v>1.4131172476574618</v>
      </c>
      <c r="BM113">
        <v>49.047578093819425</v>
      </c>
      <c r="BN113">
        <v>48.703321583585556</v>
      </c>
      <c r="BO113">
        <v>1.1450986307737767</v>
      </c>
      <c r="BP113">
        <v>0.49402770057281165</v>
      </c>
      <c r="BQ113">
        <v>0.67539744486544517</v>
      </c>
      <c r="BR113">
        <v>0.72476655907542198</v>
      </c>
      <c r="BS113">
        <v>0.877977045849333</v>
      </c>
      <c r="BT113">
        <v>0.50257588631600325</v>
      </c>
    </row>
    <row r="114" spans="1:72" x14ac:dyDescent="0.3">
      <c r="A114" t="s">
        <v>355</v>
      </c>
      <c r="B114" s="10" t="s">
        <v>553</v>
      </c>
      <c r="C114" t="s">
        <v>287</v>
      </c>
      <c r="D114" t="s">
        <v>62</v>
      </c>
      <c r="E114" t="s">
        <v>326</v>
      </c>
      <c r="F114" t="s">
        <v>1202</v>
      </c>
      <c r="G114" s="15">
        <v>33.21</v>
      </c>
      <c r="H114" t="s">
        <v>294</v>
      </c>
      <c r="I114" t="s">
        <v>295</v>
      </c>
      <c r="J114" t="s">
        <v>296</v>
      </c>
      <c r="K114" t="s">
        <v>304</v>
      </c>
      <c r="L114">
        <v>92.952975712889213</v>
      </c>
      <c r="M114">
        <v>500.64673203358365</v>
      </c>
      <c r="N114">
        <v>1579.3525425968921</v>
      </c>
      <c r="O114">
        <v>1781.4008426995474</v>
      </c>
      <c r="P114">
        <v>11.252661729272683</v>
      </c>
      <c r="Q114">
        <v>90.370988423862514</v>
      </c>
      <c r="R114">
        <v>162.28440407537761</v>
      </c>
      <c r="S114">
        <v>87.118030112780843</v>
      </c>
      <c r="T114">
        <v>20.741897385900888</v>
      </c>
      <c r="U114">
        <v>139.2003352038241</v>
      </c>
      <c r="V114">
        <v>179.34495439915446</v>
      </c>
      <c r="W114">
        <v>130.49869578506161</v>
      </c>
      <c r="X114">
        <v>227.15680847484205</v>
      </c>
      <c r="Y114">
        <v>5.4103737126090126</v>
      </c>
      <c r="Z114">
        <v>2.8519365751489363</v>
      </c>
      <c r="AA114">
        <v>0.57940969621782257</v>
      </c>
      <c r="AB114">
        <v>0.53301582090479405</v>
      </c>
      <c r="AC114">
        <v>1.0337291973797087</v>
      </c>
      <c r="AD114">
        <v>0.91406168333932636</v>
      </c>
      <c r="AE114">
        <v>8.8280227566063321</v>
      </c>
      <c r="AF114">
        <v>0.77385843921036945</v>
      </c>
      <c r="AG114">
        <v>0.61588385651888156</v>
      </c>
      <c r="AH114">
        <v>3.4896162120295222</v>
      </c>
      <c r="AI114">
        <v>9.8825554730038068</v>
      </c>
      <c r="AJ114">
        <v>2.206701779351441</v>
      </c>
      <c r="AK114">
        <v>1.7350543656716229</v>
      </c>
      <c r="AL114">
        <v>8.7690869310872319</v>
      </c>
      <c r="AM114">
        <v>0.64786183062931568</v>
      </c>
      <c r="AN114">
        <v>14.447189138705717</v>
      </c>
      <c r="AO114">
        <v>10.72552493548177</v>
      </c>
      <c r="AP114">
        <v>0.79907449299984434</v>
      </c>
      <c r="AQ114">
        <v>2.8223959342024547</v>
      </c>
      <c r="AR114">
        <v>0.71257312197552214</v>
      </c>
      <c r="AS114">
        <v>8.5896236313083012</v>
      </c>
      <c r="AT114">
        <v>27.521705094606933</v>
      </c>
      <c r="AU114">
        <v>2.4264208219293608</v>
      </c>
      <c r="AV114">
        <v>3.6321264029886215</v>
      </c>
      <c r="AW114">
        <v>0.66509101455093234</v>
      </c>
      <c r="AX114">
        <v>0.47976617747049005</v>
      </c>
      <c r="AY114">
        <v>2.3802633112007676</v>
      </c>
      <c r="AZ114">
        <v>11.540393111435218</v>
      </c>
      <c r="BA114">
        <v>0.62844732964636629</v>
      </c>
      <c r="BB114">
        <v>0.83160298104926533</v>
      </c>
      <c r="BC114">
        <v>2.6679809962951127</v>
      </c>
      <c r="BD114">
        <v>1.2294481960572352</v>
      </c>
      <c r="BE114">
        <v>0.86620326758448707</v>
      </c>
      <c r="BF114">
        <v>0.62396756578439483</v>
      </c>
      <c r="BG114">
        <v>0.70936256440239331</v>
      </c>
      <c r="BH114">
        <v>0.7953757558699377</v>
      </c>
      <c r="BI114">
        <v>6.4157623615522015</v>
      </c>
      <c r="BJ114">
        <v>1.0363859535447471</v>
      </c>
      <c r="BK114">
        <v>0.48107033100725705</v>
      </c>
      <c r="BL114">
        <v>1.4131172476574618</v>
      </c>
      <c r="BM114">
        <v>8.2478119375198684</v>
      </c>
      <c r="BN114">
        <v>9.7292676837273824</v>
      </c>
      <c r="BO114">
        <v>1.1450986307737767</v>
      </c>
      <c r="BP114">
        <v>0.49402770057281165</v>
      </c>
      <c r="BQ114">
        <v>0.67539744486544517</v>
      </c>
      <c r="BR114">
        <v>0.72476655907542198</v>
      </c>
      <c r="BS114">
        <v>0.877977045849333</v>
      </c>
      <c r="BT114">
        <v>0.50257588631600325</v>
      </c>
    </row>
    <row r="115" spans="1:72" x14ac:dyDescent="0.3">
      <c r="A115" t="s">
        <v>356</v>
      </c>
      <c r="B115" s="10" t="s">
        <v>700</v>
      </c>
      <c r="C115" t="s">
        <v>287</v>
      </c>
      <c r="D115" t="s">
        <v>62</v>
      </c>
      <c r="E115" t="s">
        <v>326</v>
      </c>
      <c r="F115" t="s">
        <v>1207</v>
      </c>
      <c r="G115" s="15">
        <v>32.11</v>
      </c>
      <c r="H115" t="s">
        <v>294</v>
      </c>
      <c r="I115" t="s">
        <v>298</v>
      </c>
      <c r="J115" t="s">
        <v>328</v>
      </c>
      <c r="K115" t="s">
        <v>291</v>
      </c>
      <c r="L115">
        <v>867.86014252126836</v>
      </c>
      <c r="M115">
        <v>7031.6920951780785</v>
      </c>
      <c r="N115">
        <v>36554.172721115108</v>
      </c>
      <c r="O115">
        <v>22777.974028452642</v>
      </c>
      <c r="P115">
        <v>11.252661729272683</v>
      </c>
      <c r="Q115">
        <v>46.151542590720872</v>
      </c>
      <c r="R115">
        <v>2245.8920647103496</v>
      </c>
      <c r="S115">
        <v>11.544642601459069</v>
      </c>
      <c r="T115">
        <v>20.741897385900888</v>
      </c>
      <c r="U115">
        <v>40.387831540764829</v>
      </c>
      <c r="V115">
        <v>955.60502057126712</v>
      </c>
      <c r="W115">
        <v>12.162014629924309</v>
      </c>
      <c r="X115">
        <v>1982.5873806437792</v>
      </c>
      <c r="Y115">
        <v>124.20981260688619</v>
      </c>
      <c r="Z115">
        <v>100.20180759610172</v>
      </c>
      <c r="AA115">
        <v>0.57940969621782257</v>
      </c>
      <c r="AB115">
        <v>0.53301582090479405</v>
      </c>
      <c r="AC115">
        <v>1.0337291973797087</v>
      </c>
      <c r="AD115">
        <v>0.91406168333932636</v>
      </c>
      <c r="AE115">
        <v>73.921081489833796</v>
      </c>
      <c r="AF115">
        <v>0.77385843921036945</v>
      </c>
      <c r="AG115">
        <v>0.61588385651888156</v>
      </c>
      <c r="AH115">
        <v>1.186131677061516</v>
      </c>
      <c r="AI115">
        <v>94.120567090556079</v>
      </c>
      <c r="AJ115">
        <v>53.409746810065165</v>
      </c>
      <c r="AK115">
        <v>1.7350543656716229</v>
      </c>
      <c r="AL115">
        <v>0.83460956735022229</v>
      </c>
      <c r="AM115">
        <v>0.64786183062931568</v>
      </c>
      <c r="AN115">
        <v>32.934694434988302</v>
      </c>
      <c r="AO115">
        <v>74.923831097272995</v>
      </c>
      <c r="AP115">
        <v>0.79907449299984434</v>
      </c>
      <c r="AQ115">
        <v>76.234902186096008</v>
      </c>
      <c r="AR115">
        <v>0.71257312197552214</v>
      </c>
      <c r="AS115">
        <v>62.161131705321743</v>
      </c>
      <c r="AT115">
        <v>164.10737449155471</v>
      </c>
      <c r="AU115">
        <v>0.88474618778246128</v>
      </c>
      <c r="AV115">
        <v>82.461380899007935</v>
      </c>
      <c r="AW115">
        <v>0.66509101455093234</v>
      </c>
      <c r="AX115">
        <v>0.47976617747049005</v>
      </c>
      <c r="AY115">
        <v>67.77078944075393</v>
      </c>
      <c r="AZ115">
        <v>166.08576097589199</v>
      </c>
      <c r="BA115">
        <v>0.62844732964636629</v>
      </c>
      <c r="BB115">
        <v>0.83160298104926533</v>
      </c>
      <c r="BC115">
        <v>124.4941711282473</v>
      </c>
      <c r="BD115">
        <v>1.2294481960572352</v>
      </c>
      <c r="BE115">
        <v>0.86620326758448707</v>
      </c>
      <c r="BF115">
        <v>0.62396756578439483</v>
      </c>
      <c r="BG115">
        <v>0.70936256440239331</v>
      </c>
      <c r="BH115">
        <v>0.7953757558699377</v>
      </c>
      <c r="BI115">
        <v>56.808389161958409</v>
      </c>
      <c r="BJ115">
        <v>1.0363859535447471</v>
      </c>
      <c r="BK115">
        <v>0.48107033100725705</v>
      </c>
      <c r="BL115">
        <v>1.4131172476574618</v>
      </c>
      <c r="BM115">
        <v>52.459747684665039</v>
      </c>
      <c r="BN115">
        <v>30.16331780133666</v>
      </c>
      <c r="BO115">
        <v>1.1450986307737767</v>
      </c>
      <c r="BP115">
        <v>0.49402770057281165</v>
      </c>
      <c r="BQ115">
        <v>0.67539744486544517</v>
      </c>
      <c r="BR115">
        <v>0.72476655907542198</v>
      </c>
      <c r="BS115">
        <v>0.877977045849333</v>
      </c>
      <c r="BT115">
        <v>0.50257588631600325</v>
      </c>
    </row>
    <row r="116" spans="1:72" x14ac:dyDescent="0.3">
      <c r="A116" t="s">
        <v>357</v>
      </c>
      <c r="B116" s="10" t="s">
        <v>553</v>
      </c>
      <c r="C116" t="s">
        <v>287</v>
      </c>
      <c r="D116" t="s">
        <v>62</v>
      </c>
      <c r="E116" t="s">
        <v>326</v>
      </c>
      <c r="F116" t="s">
        <v>1213</v>
      </c>
      <c r="G116" s="15">
        <v>23.66</v>
      </c>
      <c r="H116" t="s">
        <v>294</v>
      </c>
      <c r="I116" t="s">
        <v>295</v>
      </c>
      <c r="J116" t="s">
        <v>313</v>
      </c>
      <c r="K116" t="s">
        <v>291</v>
      </c>
      <c r="L116">
        <v>3136.0740130383238</v>
      </c>
      <c r="M116">
        <v>3716.5393316550576</v>
      </c>
      <c r="N116">
        <v>10163.444692662146</v>
      </c>
      <c r="O116">
        <v>1919.9539177506895</v>
      </c>
      <c r="P116">
        <v>56.740517678363815</v>
      </c>
      <c r="Q116">
        <v>220.10570946597062</v>
      </c>
      <c r="R116">
        <v>511.24634223865837</v>
      </c>
      <c r="S116">
        <v>1307.2458069606807</v>
      </c>
      <c r="T116">
        <v>20.741897385900888</v>
      </c>
      <c r="U116">
        <v>536.55448466341568</v>
      </c>
      <c r="V116">
        <v>1125.3686544507282</v>
      </c>
      <c r="W116">
        <v>330.18991680465206</v>
      </c>
      <c r="X116">
        <v>503.79868172313525</v>
      </c>
      <c r="Y116">
        <v>16.956374554407141</v>
      </c>
      <c r="Z116">
        <v>6.4410316548466131</v>
      </c>
      <c r="AA116">
        <v>0.57940969621782257</v>
      </c>
      <c r="AB116">
        <v>0.53301582090479405</v>
      </c>
      <c r="AC116">
        <v>1.0337291973797087</v>
      </c>
      <c r="AD116">
        <v>0.91406168333932636</v>
      </c>
      <c r="AE116">
        <v>21.659628082535892</v>
      </c>
      <c r="AF116">
        <v>0.77385843921036945</v>
      </c>
      <c r="AG116">
        <v>0.61588385651888156</v>
      </c>
      <c r="AH116">
        <v>13.126812836391313</v>
      </c>
      <c r="AI116">
        <v>18.258307510916758</v>
      </c>
      <c r="AJ116">
        <v>12.223268687621859</v>
      </c>
      <c r="AK116">
        <v>1.7350543656716229</v>
      </c>
      <c r="AL116">
        <v>9.6211879294683591</v>
      </c>
      <c r="AM116">
        <v>0.64786183062931568</v>
      </c>
      <c r="AN116">
        <v>26.569866359007158</v>
      </c>
      <c r="AO116">
        <v>23.183660841934433</v>
      </c>
      <c r="AP116">
        <v>7.7286459075937621</v>
      </c>
      <c r="AQ116">
        <v>15.438486697235344</v>
      </c>
      <c r="AR116">
        <v>0.71257312197552214</v>
      </c>
      <c r="AS116">
        <v>15.55870734397908</v>
      </c>
      <c r="AT116">
        <v>51.254510388601645</v>
      </c>
      <c r="AU116">
        <v>12.518439417316291</v>
      </c>
      <c r="AV116">
        <v>17.557780851893781</v>
      </c>
      <c r="AW116">
        <v>0.66509101455093234</v>
      </c>
      <c r="AX116">
        <v>0.47976617747049005</v>
      </c>
      <c r="AY116">
        <v>10.801585178866567</v>
      </c>
      <c r="AZ116">
        <v>36.112074398712224</v>
      </c>
      <c r="BA116">
        <v>0.62844732964636629</v>
      </c>
      <c r="BB116">
        <v>0.83160298104926533</v>
      </c>
      <c r="BC116">
        <v>10.612705758848671</v>
      </c>
      <c r="BD116">
        <v>1.2294481960572352</v>
      </c>
      <c r="BE116">
        <v>0.86620326758448707</v>
      </c>
      <c r="BF116">
        <v>3.7772755243708822</v>
      </c>
      <c r="BG116">
        <v>0.70936256440239331</v>
      </c>
      <c r="BH116">
        <v>0.7953757558699377</v>
      </c>
      <c r="BI116">
        <v>15.346137881919846</v>
      </c>
      <c r="BJ116">
        <v>1.0363859535447471</v>
      </c>
      <c r="BK116">
        <v>0.48107033100725705</v>
      </c>
      <c r="BL116">
        <v>1.4131172476574618</v>
      </c>
      <c r="BM116">
        <v>19.30157966706447</v>
      </c>
      <c r="BN116">
        <v>19.313743473704196</v>
      </c>
      <c r="BO116">
        <v>1.1450986307737767</v>
      </c>
      <c r="BP116">
        <v>0.49402770057281165</v>
      </c>
      <c r="BQ116">
        <v>0.67539744486544517</v>
      </c>
      <c r="BR116">
        <v>0.72476655907542198</v>
      </c>
      <c r="BS116">
        <v>0.877977045849333</v>
      </c>
      <c r="BT116">
        <v>0.50257588631600325</v>
      </c>
    </row>
    <row r="117" spans="1:72" x14ac:dyDescent="0.3">
      <c r="A117" t="s">
        <v>358</v>
      </c>
      <c r="B117" s="10" t="s">
        <v>700</v>
      </c>
      <c r="C117" t="s">
        <v>287</v>
      </c>
      <c r="D117" t="s">
        <v>67</v>
      </c>
      <c r="E117" t="s">
        <v>326</v>
      </c>
      <c r="F117" t="s">
        <v>1207</v>
      </c>
      <c r="G117" s="15" t="s">
        <v>64</v>
      </c>
      <c r="H117" t="s">
        <v>294</v>
      </c>
      <c r="I117" t="s">
        <v>295</v>
      </c>
      <c r="J117" t="s">
        <v>313</v>
      </c>
      <c r="K117" t="s">
        <v>291</v>
      </c>
      <c r="L117">
        <v>2819.0311848880119</v>
      </c>
      <c r="M117">
        <v>7866.3571412235915</v>
      </c>
      <c r="N117">
        <v>13945.881201879682</v>
      </c>
      <c r="O117">
        <v>17994.576515197747</v>
      </c>
      <c r="P117">
        <v>11.252661729272683</v>
      </c>
      <c r="Q117">
        <v>5372.0828583267212</v>
      </c>
      <c r="R117">
        <v>3019.5685720893321</v>
      </c>
      <c r="S117">
        <v>11.544642601459069</v>
      </c>
      <c r="T117">
        <v>20.741897385900888</v>
      </c>
      <c r="U117">
        <v>40.387831540764829</v>
      </c>
      <c r="V117">
        <v>9.4044026867673569</v>
      </c>
      <c r="W117">
        <v>12.162014629924309</v>
      </c>
      <c r="X117">
        <v>86.524386095188291</v>
      </c>
      <c r="Y117">
        <v>1.4508948821328225</v>
      </c>
      <c r="Z117">
        <v>0.84688336548507492</v>
      </c>
      <c r="AA117">
        <v>0.57940969621782257</v>
      </c>
      <c r="AB117">
        <v>0.53301582090479405</v>
      </c>
      <c r="AC117">
        <v>1.0337291973797087</v>
      </c>
      <c r="AD117">
        <v>0.91406168333932636</v>
      </c>
      <c r="AE117">
        <v>117.42356326605035</v>
      </c>
      <c r="AF117">
        <v>0.77385843921036945</v>
      </c>
      <c r="AG117">
        <v>0.61588385651888156</v>
      </c>
      <c r="AH117">
        <v>1.186131677061516</v>
      </c>
      <c r="AI117">
        <v>135.18235011733483</v>
      </c>
      <c r="AJ117">
        <v>0.91375526077490621</v>
      </c>
      <c r="AK117">
        <v>1.7350543656716229</v>
      </c>
      <c r="AL117">
        <v>0.83460956735022229</v>
      </c>
      <c r="AM117">
        <v>0.64786183062931568</v>
      </c>
      <c r="AN117">
        <v>77.62777273144016</v>
      </c>
      <c r="AO117">
        <v>212.14612233524184</v>
      </c>
      <c r="AP117">
        <v>0.79907449299984434</v>
      </c>
      <c r="AQ117">
        <v>1.4585235907255443</v>
      </c>
      <c r="AR117">
        <v>0.71257312197552214</v>
      </c>
      <c r="AS117">
        <v>92.625445800359728</v>
      </c>
      <c r="AT117">
        <v>372.53117228754559</v>
      </c>
      <c r="AU117">
        <v>0.88474618778246128</v>
      </c>
      <c r="AV117">
        <v>46.687448427774669</v>
      </c>
      <c r="AW117">
        <v>0.66509101455093234</v>
      </c>
      <c r="AX117">
        <v>0.47976617747049005</v>
      </c>
      <c r="AY117">
        <v>0.74034893899253162</v>
      </c>
      <c r="AZ117">
        <v>155.08739277355298</v>
      </c>
      <c r="BA117">
        <v>0.62844732964636629</v>
      </c>
      <c r="BB117">
        <v>0.83160298104926533</v>
      </c>
      <c r="BC117">
        <v>52.424473152053203</v>
      </c>
      <c r="BD117">
        <v>1.2294481960572352</v>
      </c>
      <c r="BE117">
        <v>0.86620326758448707</v>
      </c>
      <c r="BF117">
        <v>0.62396756578439483</v>
      </c>
      <c r="BG117">
        <v>0.70936256440239331</v>
      </c>
      <c r="BH117">
        <v>0.7953757558699377</v>
      </c>
      <c r="BI117">
        <v>0.55301309573276514</v>
      </c>
      <c r="BJ117">
        <v>1.0363859535447471</v>
      </c>
      <c r="BK117">
        <v>0.48107033100725705</v>
      </c>
      <c r="BL117">
        <v>1.4131172476574618</v>
      </c>
      <c r="BM117">
        <v>58.218259774127809</v>
      </c>
      <c r="BN117">
        <v>0.68999744748722536</v>
      </c>
      <c r="BO117">
        <v>1.1450986307737767</v>
      </c>
      <c r="BP117">
        <v>0.49402770057281165</v>
      </c>
      <c r="BQ117">
        <v>0.67539744486544517</v>
      </c>
      <c r="BR117">
        <v>0.72476655907542198</v>
      </c>
      <c r="BS117">
        <v>0.877977045849333</v>
      </c>
      <c r="BT117">
        <v>0.50257588631600325</v>
      </c>
    </row>
    <row r="118" spans="1:72" x14ac:dyDescent="0.3">
      <c r="A118" t="s">
        <v>359</v>
      </c>
      <c r="B118" s="10" t="s">
        <v>553</v>
      </c>
      <c r="C118" t="s">
        <v>287</v>
      </c>
      <c r="D118" t="s">
        <v>62</v>
      </c>
      <c r="E118" t="s">
        <v>326</v>
      </c>
      <c r="F118" t="s">
        <v>1205</v>
      </c>
      <c r="G118" s="15">
        <v>35.65</v>
      </c>
      <c r="H118" t="s">
        <v>294</v>
      </c>
      <c r="I118" t="s">
        <v>309</v>
      </c>
      <c r="J118" t="s">
        <v>328</v>
      </c>
      <c r="K118" t="s">
        <v>291</v>
      </c>
      <c r="L118">
        <v>355.44198300886069</v>
      </c>
      <c r="M118">
        <v>671.40146951073154</v>
      </c>
      <c r="N118">
        <v>337.39002597170065</v>
      </c>
      <c r="O118">
        <v>792.30267832102209</v>
      </c>
      <c r="P118">
        <v>11.252661729272683</v>
      </c>
      <c r="Q118">
        <v>340.42944319659296</v>
      </c>
      <c r="R118">
        <v>156.95267377760078</v>
      </c>
      <c r="S118">
        <v>11.544642601459069</v>
      </c>
      <c r="T118">
        <v>20.741897385900888</v>
      </c>
      <c r="U118">
        <v>227.96591443880803</v>
      </c>
      <c r="V118">
        <v>9.4044026867673569</v>
      </c>
      <c r="W118">
        <v>12.162014629924309</v>
      </c>
      <c r="X118">
        <v>262.02187724559508</v>
      </c>
      <c r="Y118">
        <v>1.4508948821328225</v>
      </c>
      <c r="Z118">
        <v>0.84688336548507492</v>
      </c>
      <c r="AA118">
        <v>0.57940969621782257</v>
      </c>
      <c r="AB118">
        <v>0.53301582090479405</v>
      </c>
      <c r="AC118">
        <v>1.0337291973797087</v>
      </c>
      <c r="AD118">
        <v>0.91406168333932636</v>
      </c>
      <c r="AE118">
        <v>18.348459930957514</v>
      </c>
      <c r="AF118">
        <v>0.77385843921036945</v>
      </c>
      <c r="AG118">
        <v>0.61588385651888156</v>
      </c>
      <c r="AH118">
        <v>8.1474267630328026</v>
      </c>
      <c r="AI118">
        <v>33.281642329041873</v>
      </c>
      <c r="AJ118">
        <v>13.895676477133318</v>
      </c>
      <c r="AK118">
        <v>1.7350543656716229</v>
      </c>
      <c r="AL118">
        <v>0.83460956735022229</v>
      </c>
      <c r="AM118">
        <v>0.64786183062931568</v>
      </c>
      <c r="AN118">
        <v>20.085505857047803</v>
      </c>
      <c r="AO118">
        <v>34.378973426411079</v>
      </c>
      <c r="AP118">
        <v>11.725015865725853</v>
      </c>
      <c r="AQ118">
        <v>10.542010147470654</v>
      </c>
      <c r="AR118">
        <v>0.71257312197552214</v>
      </c>
      <c r="AS118">
        <v>24.132428388604506</v>
      </c>
      <c r="AT118">
        <v>82.458565545876667</v>
      </c>
      <c r="AU118">
        <v>35.798069841322388</v>
      </c>
      <c r="AV118">
        <v>19.544358558124429</v>
      </c>
      <c r="AW118">
        <v>0.66509101455093234</v>
      </c>
      <c r="AX118">
        <v>0.47976617747049005</v>
      </c>
      <c r="AY118">
        <v>14.52083872728921</v>
      </c>
      <c r="AZ118">
        <v>56.836064772477165</v>
      </c>
      <c r="BA118">
        <v>0.62844732964636629</v>
      </c>
      <c r="BB118">
        <v>0.83160298104926533</v>
      </c>
      <c r="BC118">
        <v>0.68263493937270292</v>
      </c>
      <c r="BD118">
        <v>1.2294481960572352</v>
      </c>
      <c r="BE118">
        <v>0.86620326758448707</v>
      </c>
      <c r="BF118">
        <v>0.62396756578439483</v>
      </c>
      <c r="BG118">
        <v>0.70936256440239331</v>
      </c>
      <c r="BH118">
        <v>0.7953757558699377</v>
      </c>
      <c r="BI118">
        <v>0.55301309573276514</v>
      </c>
      <c r="BJ118">
        <v>1.0363859535447471</v>
      </c>
      <c r="BK118">
        <v>0.48107033100725705</v>
      </c>
      <c r="BL118">
        <v>1.4131172476574618</v>
      </c>
      <c r="BM118">
        <v>0.37748616279867325</v>
      </c>
      <c r="BN118">
        <v>0.68999744748722536</v>
      </c>
      <c r="BO118">
        <v>1.1450986307737767</v>
      </c>
      <c r="BP118">
        <v>0.49402770057281165</v>
      </c>
      <c r="BQ118">
        <v>0.67539744486544517</v>
      </c>
      <c r="BR118">
        <v>0.72476655907542198</v>
      </c>
      <c r="BS118">
        <v>0.877977045849333</v>
      </c>
      <c r="BT118">
        <v>0.50257588631600325</v>
      </c>
    </row>
    <row r="119" spans="1:72" x14ac:dyDescent="0.3">
      <c r="A119" t="s">
        <v>360</v>
      </c>
      <c r="B119" s="10" t="s">
        <v>553</v>
      </c>
      <c r="C119" t="s">
        <v>287</v>
      </c>
      <c r="D119" t="s">
        <v>67</v>
      </c>
      <c r="E119" t="s">
        <v>326</v>
      </c>
      <c r="F119" t="s">
        <v>1203</v>
      </c>
      <c r="G119" s="15">
        <v>29.74</v>
      </c>
      <c r="H119" t="s">
        <v>294</v>
      </c>
      <c r="I119" t="s">
        <v>295</v>
      </c>
      <c r="J119" t="s">
        <v>313</v>
      </c>
      <c r="K119" t="s">
        <v>291</v>
      </c>
      <c r="L119">
        <v>572.9917142674816</v>
      </c>
      <c r="M119">
        <v>1640.8846465779875</v>
      </c>
      <c r="N119">
        <v>5158.4475307236871</v>
      </c>
      <c r="O119">
        <v>3672.3983866214467</v>
      </c>
      <c r="P119">
        <v>11.252661729272683</v>
      </c>
      <c r="Q119">
        <v>2774.954008022155</v>
      </c>
      <c r="R119">
        <v>650.30136671768742</v>
      </c>
      <c r="S119">
        <v>231.55156340700543</v>
      </c>
      <c r="T119">
        <v>20.741897385900888</v>
      </c>
      <c r="U119">
        <v>320.33705794133465</v>
      </c>
      <c r="V119">
        <v>303.72817211947608</v>
      </c>
      <c r="W119">
        <v>214.12354032526397</v>
      </c>
      <c r="X119">
        <v>86.524386095188291</v>
      </c>
      <c r="Y119">
        <v>16.533379229250485</v>
      </c>
      <c r="Z119">
        <v>10.12058722328516</v>
      </c>
      <c r="AA119">
        <v>0.57940969621782257</v>
      </c>
      <c r="AB119">
        <v>0.53301582090479405</v>
      </c>
      <c r="AC119">
        <v>1.0337291973797087</v>
      </c>
      <c r="AD119">
        <v>0.91406168333932636</v>
      </c>
      <c r="AE119">
        <v>47.352272762967218</v>
      </c>
      <c r="AF119">
        <v>0.77385843921036945</v>
      </c>
      <c r="AG119">
        <v>0.61588385651888156</v>
      </c>
      <c r="AH119">
        <v>25.678108489510763</v>
      </c>
      <c r="AI119">
        <v>57.319734425650481</v>
      </c>
      <c r="AJ119">
        <v>30.139407195999329</v>
      </c>
      <c r="AK119">
        <v>1.7350543656716229</v>
      </c>
      <c r="AL119">
        <v>22.837076263496325</v>
      </c>
      <c r="AM119">
        <v>0.64786183062931568</v>
      </c>
      <c r="AN119">
        <v>48.94763068698991</v>
      </c>
      <c r="AO119">
        <v>72.76892666158038</v>
      </c>
      <c r="AP119">
        <v>20.424292753812615</v>
      </c>
      <c r="AQ119">
        <v>31.912990059852216</v>
      </c>
      <c r="AR119">
        <v>0.71257312197552214</v>
      </c>
      <c r="AS119">
        <v>56.558372748518082</v>
      </c>
      <c r="AT119">
        <v>133.94681758520451</v>
      </c>
      <c r="AU119">
        <v>36.772220513998207</v>
      </c>
      <c r="AV119">
        <v>42.541054556292984</v>
      </c>
      <c r="AW119">
        <v>0.66509101455093234</v>
      </c>
      <c r="AX119">
        <v>0.47976617747049005</v>
      </c>
      <c r="AY119">
        <v>43.057034927722931</v>
      </c>
      <c r="AZ119">
        <v>93.782610899269997</v>
      </c>
      <c r="BA119">
        <v>0.62844732964636629</v>
      </c>
      <c r="BB119">
        <v>0.83160298104926533</v>
      </c>
      <c r="BC119">
        <v>0.68263493937270292</v>
      </c>
      <c r="BD119">
        <v>1.2294481960572352</v>
      </c>
      <c r="BE119">
        <v>0.86620326758448707</v>
      </c>
      <c r="BF119">
        <v>0.62396756578439483</v>
      </c>
      <c r="BG119">
        <v>0.70936256440239331</v>
      </c>
      <c r="BH119">
        <v>0.7953757558699377</v>
      </c>
      <c r="BI119">
        <v>10.090097984049413</v>
      </c>
      <c r="BJ119">
        <v>1.0363859535447471</v>
      </c>
      <c r="BK119">
        <v>0.48107033100725705</v>
      </c>
      <c r="BL119">
        <v>1.4131172476574618</v>
      </c>
      <c r="BM119">
        <v>15.42807009809704</v>
      </c>
      <c r="BN119">
        <v>17.796587140743618</v>
      </c>
      <c r="BO119">
        <v>1.1450986307737767</v>
      </c>
      <c r="BP119">
        <v>0.49402770057281165</v>
      </c>
      <c r="BQ119">
        <v>0.67539744486544517</v>
      </c>
      <c r="BR119">
        <v>0.72476655907542198</v>
      </c>
      <c r="BS119">
        <v>0.877977045849333</v>
      </c>
      <c r="BT119">
        <v>0.50257588631600325</v>
      </c>
    </row>
    <row r="120" spans="1:72" x14ac:dyDescent="0.3">
      <c r="A120" t="s">
        <v>361</v>
      </c>
      <c r="B120" s="10" t="s">
        <v>553</v>
      </c>
      <c r="C120" t="s">
        <v>287</v>
      </c>
      <c r="D120" t="s">
        <v>62</v>
      </c>
      <c r="E120" t="s">
        <v>326</v>
      </c>
      <c r="F120" t="s">
        <v>1212</v>
      </c>
      <c r="G120" s="15">
        <v>31.02</v>
      </c>
      <c r="H120" t="s">
        <v>294</v>
      </c>
      <c r="I120" t="s">
        <v>295</v>
      </c>
      <c r="J120" t="s">
        <v>313</v>
      </c>
      <c r="K120" t="s">
        <v>291</v>
      </c>
      <c r="L120">
        <v>240.64848557887365</v>
      </c>
      <c r="M120">
        <v>647.12358961897121</v>
      </c>
      <c r="N120">
        <v>1392.5273530766776</v>
      </c>
      <c r="O120">
        <v>1753.102069929035</v>
      </c>
      <c r="P120">
        <v>27.95533844156639</v>
      </c>
      <c r="Q120">
        <v>438.12956106549154</v>
      </c>
      <c r="R120">
        <v>406.1806088660004</v>
      </c>
      <c r="S120">
        <v>1141.4153860628269</v>
      </c>
      <c r="T120">
        <v>20.741897385900888</v>
      </c>
      <c r="U120">
        <v>591.17293762237307</v>
      </c>
      <c r="V120">
        <v>609.10590233899052</v>
      </c>
      <c r="W120">
        <v>232.45179653451774</v>
      </c>
      <c r="X120">
        <v>362.14554739329481</v>
      </c>
      <c r="Y120">
        <v>4.069960130140382</v>
      </c>
      <c r="Z120">
        <v>2.112897126757094</v>
      </c>
      <c r="AA120">
        <v>0.57940969621782257</v>
      </c>
      <c r="AB120">
        <v>0.53301582090479405</v>
      </c>
      <c r="AC120">
        <v>1.0337291973797087</v>
      </c>
      <c r="AD120">
        <v>0.91406168333932636</v>
      </c>
      <c r="AE120">
        <v>5.3471352240393273</v>
      </c>
      <c r="AF120">
        <v>0.77385843921036945</v>
      </c>
      <c r="AG120">
        <v>0.61588385651888156</v>
      </c>
      <c r="AH120">
        <v>2.5088002076365159</v>
      </c>
      <c r="AI120">
        <v>5.1942781597518763</v>
      </c>
      <c r="AJ120">
        <v>3.3833850717381964</v>
      </c>
      <c r="AK120">
        <v>1.7350543656716229</v>
      </c>
      <c r="AL120">
        <v>1.648188284548213</v>
      </c>
      <c r="AM120">
        <v>0.64786183062931568</v>
      </c>
      <c r="AN120">
        <v>3.1640932568289917</v>
      </c>
      <c r="AO120">
        <v>5.6394609175767068</v>
      </c>
      <c r="AP120">
        <v>1.8974320335945127</v>
      </c>
      <c r="AQ120">
        <v>4.5034058968920094</v>
      </c>
      <c r="AR120">
        <v>0.71257312197552214</v>
      </c>
      <c r="AS120">
        <v>3.3031404628242291</v>
      </c>
      <c r="AT120">
        <v>9.5119106216346232</v>
      </c>
      <c r="AU120">
        <v>2.7847907010539492</v>
      </c>
      <c r="AV120">
        <v>5.1977812405564991</v>
      </c>
      <c r="AW120">
        <v>0.66509101455093234</v>
      </c>
      <c r="AX120">
        <v>0.47976617747049005</v>
      </c>
      <c r="AY120">
        <v>3.1266235290162538</v>
      </c>
      <c r="AZ120">
        <v>9.3405964305518481</v>
      </c>
      <c r="BA120">
        <v>0.62844732964636629</v>
      </c>
      <c r="BB120">
        <v>0.83160298104926533</v>
      </c>
      <c r="BC120">
        <v>2.2899654114366226</v>
      </c>
      <c r="BD120">
        <v>1.2294481960572352</v>
      </c>
      <c r="BE120">
        <v>0.86620326758448707</v>
      </c>
      <c r="BF120">
        <v>0.62396756578439483</v>
      </c>
      <c r="BG120">
        <v>0.70936256440239331</v>
      </c>
      <c r="BH120">
        <v>0.7953757558699377</v>
      </c>
      <c r="BI120">
        <v>1.8424003668026254</v>
      </c>
      <c r="BJ120">
        <v>1.0363859535447471</v>
      </c>
      <c r="BK120">
        <v>0.48107033100725705</v>
      </c>
      <c r="BL120">
        <v>1.4131172476574618</v>
      </c>
      <c r="BM120">
        <v>2.7912922991977114</v>
      </c>
      <c r="BN120">
        <v>1.4907930101718043</v>
      </c>
      <c r="BO120">
        <v>1.1450986307737767</v>
      </c>
      <c r="BP120">
        <v>0.49402770057281165</v>
      </c>
      <c r="BQ120">
        <v>0.67539744486544517</v>
      </c>
      <c r="BR120">
        <v>0.72476655907542198</v>
      </c>
      <c r="BS120">
        <v>0.877977045849333</v>
      </c>
      <c r="BT120">
        <v>0.50257588631600325</v>
      </c>
    </row>
    <row r="121" spans="1:72" x14ac:dyDescent="0.3">
      <c r="A121" t="s">
        <v>362</v>
      </c>
      <c r="B121" s="10" t="s">
        <v>700</v>
      </c>
      <c r="C121" t="s">
        <v>287</v>
      </c>
      <c r="D121" t="s">
        <v>67</v>
      </c>
      <c r="E121" t="s">
        <v>326</v>
      </c>
      <c r="F121" t="s">
        <v>1211</v>
      </c>
      <c r="G121" s="15">
        <v>27.48</v>
      </c>
      <c r="H121" t="s">
        <v>294</v>
      </c>
      <c r="I121" t="s">
        <v>309</v>
      </c>
      <c r="J121" t="s">
        <v>296</v>
      </c>
      <c r="K121" t="s">
        <v>291</v>
      </c>
      <c r="L121">
        <v>3183.9960623006527</v>
      </c>
      <c r="M121">
        <v>5610.0118289012571</v>
      </c>
      <c r="N121">
        <v>58750.792821356183</v>
      </c>
      <c r="O121">
        <v>23775.972090232517</v>
      </c>
      <c r="P121">
        <v>11.252661729272683</v>
      </c>
      <c r="Q121">
        <v>678.08564264813106</v>
      </c>
      <c r="R121">
        <v>12486.040322681149</v>
      </c>
      <c r="S121">
        <v>11.544642601459069</v>
      </c>
      <c r="T121">
        <v>1289.1657112572229</v>
      </c>
      <c r="U121">
        <v>40.387831540764829</v>
      </c>
      <c r="V121">
        <v>9.4044026867673569</v>
      </c>
      <c r="W121">
        <v>12.162014629924309</v>
      </c>
      <c r="X121">
        <v>1541.6024809767157</v>
      </c>
      <c r="Y121">
        <v>54.857265979277365</v>
      </c>
      <c r="Z121">
        <v>0.84688336548507492</v>
      </c>
      <c r="AA121">
        <v>0.57940969621782257</v>
      </c>
      <c r="AB121">
        <v>0.53301582090479405</v>
      </c>
      <c r="AC121">
        <v>1.0337291973797087</v>
      </c>
      <c r="AD121">
        <v>0.91406168333932636</v>
      </c>
      <c r="AE121">
        <v>91.609426604417706</v>
      </c>
      <c r="AF121">
        <v>0.77385843921036945</v>
      </c>
      <c r="AG121">
        <v>0.61588385651888156</v>
      </c>
      <c r="AH121">
        <v>1.186131677061516</v>
      </c>
      <c r="AI121">
        <v>71.654792907576379</v>
      </c>
      <c r="AJ121">
        <v>0.91375526077490621</v>
      </c>
      <c r="AK121">
        <v>1.7350543656716229</v>
      </c>
      <c r="AL121">
        <v>194.79032722673543</v>
      </c>
      <c r="AM121">
        <v>0.64786183062931568</v>
      </c>
      <c r="AN121">
        <v>120.64007602299721</v>
      </c>
      <c r="AO121">
        <v>89.203658782189805</v>
      </c>
      <c r="AP121">
        <v>0.79907449299984434</v>
      </c>
      <c r="AQ121">
        <v>1.4585235907255443</v>
      </c>
      <c r="AR121">
        <v>0.71257312197552214</v>
      </c>
      <c r="AS121">
        <v>150.83508490037352</v>
      </c>
      <c r="AT121">
        <v>222.30279927085499</v>
      </c>
      <c r="AU121">
        <v>0.88474618778246128</v>
      </c>
      <c r="AV121">
        <v>1.6109146872674496</v>
      </c>
      <c r="AW121">
        <v>0.66509101455093234</v>
      </c>
      <c r="AX121">
        <v>0.47976617747049005</v>
      </c>
      <c r="AY121">
        <v>0.74034893899253162</v>
      </c>
      <c r="AZ121">
        <v>60.463014473188103</v>
      </c>
      <c r="BA121">
        <v>0.62844732964636629</v>
      </c>
      <c r="BB121">
        <v>0.83160298104926533</v>
      </c>
      <c r="BC121">
        <v>78.450131847194783</v>
      </c>
      <c r="BD121">
        <v>1.2294481960572352</v>
      </c>
      <c r="BE121">
        <v>0.86620326758448707</v>
      </c>
      <c r="BF121">
        <v>72.814521296431735</v>
      </c>
      <c r="BG121">
        <v>0.70936256440239331</v>
      </c>
      <c r="BH121">
        <v>75.834458693802361</v>
      </c>
      <c r="BI121">
        <v>289.09040025197635</v>
      </c>
      <c r="BJ121">
        <v>1.0363859535447471</v>
      </c>
      <c r="BK121">
        <v>0.48107033100725705</v>
      </c>
      <c r="BL121">
        <v>64.519325870534004</v>
      </c>
      <c r="BM121">
        <v>449.83805046429165</v>
      </c>
      <c r="BN121">
        <v>276.97067639323558</v>
      </c>
      <c r="BO121">
        <v>1.1450986307737767</v>
      </c>
      <c r="BP121">
        <v>0.49402770057281165</v>
      </c>
      <c r="BQ121">
        <v>76.935610306100784</v>
      </c>
      <c r="BR121">
        <v>0.72476655907542198</v>
      </c>
      <c r="BS121">
        <v>0.877977045849333</v>
      </c>
      <c r="BT121">
        <v>0.50257588631600325</v>
      </c>
    </row>
    <row r="122" spans="1:72" x14ac:dyDescent="0.3">
      <c r="A122" t="s">
        <v>363</v>
      </c>
      <c r="B122" s="10" t="s">
        <v>553</v>
      </c>
      <c r="C122" t="s">
        <v>287</v>
      </c>
      <c r="D122" t="s">
        <v>62</v>
      </c>
      <c r="E122" t="s">
        <v>326</v>
      </c>
      <c r="F122" t="s">
        <v>1204</v>
      </c>
      <c r="G122" s="15">
        <v>24.78</v>
      </c>
      <c r="H122" t="s">
        <v>294</v>
      </c>
      <c r="I122" t="s">
        <v>295</v>
      </c>
      <c r="J122" t="s">
        <v>303</v>
      </c>
      <c r="K122" t="s">
        <v>364</v>
      </c>
      <c r="L122">
        <v>4844.2534374714105</v>
      </c>
      <c r="M122">
        <v>12011.163134159033</v>
      </c>
      <c r="N122">
        <v>136409.07141612357</v>
      </c>
      <c r="O122">
        <v>33065.626986073126</v>
      </c>
      <c r="P122">
        <v>452.03381307216682</v>
      </c>
      <c r="Q122">
        <v>516.79714283228827</v>
      </c>
      <c r="R122">
        <v>2217.9327023091555</v>
      </c>
      <c r="S122">
        <v>6980.0535337712627</v>
      </c>
      <c r="T122">
        <v>20.741897385900888</v>
      </c>
      <c r="U122">
        <v>24916.10477222702</v>
      </c>
      <c r="V122">
        <v>3383.2454732122692</v>
      </c>
      <c r="W122">
        <v>2598.2941229838734</v>
      </c>
      <c r="X122">
        <v>4107.0510087510502</v>
      </c>
      <c r="Y122">
        <v>199.4253843583495</v>
      </c>
      <c r="Z122">
        <v>76.793512994193478</v>
      </c>
      <c r="AA122">
        <v>0.57940969621782257</v>
      </c>
      <c r="AB122">
        <v>77.220665498098185</v>
      </c>
      <c r="AC122">
        <v>41.837192328810218</v>
      </c>
      <c r="AD122">
        <v>143.89587209033752</v>
      </c>
      <c r="AE122">
        <v>394.86552758701049</v>
      </c>
      <c r="AF122">
        <v>39.87443583766656</v>
      </c>
      <c r="AG122">
        <v>15.221517701998351</v>
      </c>
      <c r="AH122">
        <v>200.47873794510932</v>
      </c>
      <c r="AI122">
        <v>228.48344130861358</v>
      </c>
      <c r="AJ122">
        <v>183.73606894121195</v>
      </c>
      <c r="AK122">
        <v>125.27907157047929</v>
      </c>
      <c r="AL122">
        <v>426.15300759586688</v>
      </c>
      <c r="AM122">
        <v>23.14739748985042</v>
      </c>
      <c r="AN122">
        <v>430.04875901923214</v>
      </c>
      <c r="AO122">
        <v>225.36366790705486</v>
      </c>
      <c r="AP122">
        <v>126.44833899691939</v>
      </c>
      <c r="AQ122">
        <v>104.10338637672344</v>
      </c>
      <c r="AR122">
        <v>16.306625241383749</v>
      </c>
      <c r="AS122">
        <v>234.1830494180997</v>
      </c>
      <c r="AT122">
        <v>473.00747631326198</v>
      </c>
      <c r="AU122">
        <v>216.06530697633224</v>
      </c>
      <c r="AV122">
        <v>123.83452253835685</v>
      </c>
      <c r="AW122">
        <v>11.599395308118432</v>
      </c>
      <c r="AX122">
        <v>23.528990717631338</v>
      </c>
      <c r="AY122">
        <v>132.47946756017805</v>
      </c>
      <c r="AZ122">
        <v>236.8439704681501</v>
      </c>
      <c r="BA122">
        <v>0.62844732964636629</v>
      </c>
      <c r="BB122">
        <v>12.926922771426803</v>
      </c>
      <c r="BC122">
        <v>123.66493746610233</v>
      </c>
      <c r="BD122">
        <v>1.2294481960572352</v>
      </c>
      <c r="BE122">
        <v>60.871705450057334</v>
      </c>
      <c r="BF122">
        <v>144.72359919262226</v>
      </c>
      <c r="BG122">
        <v>0.70936256440239331</v>
      </c>
      <c r="BH122">
        <v>129.55346512490127</v>
      </c>
      <c r="BI122">
        <v>362.14380602732052</v>
      </c>
      <c r="BJ122">
        <v>52.628681007688868</v>
      </c>
      <c r="BK122">
        <v>21.177431741833193</v>
      </c>
      <c r="BL122">
        <v>117.58888464881974</v>
      </c>
      <c r="BM122">
        <v>572.11924347234094</v>
      </c>
      <c r="BN122">
        <v>377.6799150064831</v>
      </c>
      <c r="BO122">
        <v>1.1450986307737767</v>
      </c>
      <c r="BP122">
        <v>0.49402770057281165</v>
      </c>
      <c r="BQ122">
        <v>54.992406968951833</v>
      </c>
      <c r="BR122">
        <v>29.675354434768458</v>
      </c>
      <c r="BS122">
        <v>0.877977045849333</v>
      </c>
      <c r="BT122">
        <v>0.50257588631600325</v>
      </c>
    </row>
    <row r="123" spans="1:72" x14ac:dyDescent="0.3">
      <c r="A123" t="s">
        <v>365</v>
      </c>
      <c r="B123" s="10" t="s">
        <v>553</v>
      </c>
      <c r="C123" t="s">
        <v>287</v>
      </c>
      <c r="D123" t="s">
        <v>62</v>
      </c>
      <c r="E123" t="s">
        <v>326</v>
      </c>
      <c r="F123" t="s">
        <v>1211</v>
      </c>
      <c r="G123" s="15">
        <v>24.76</v>
      </c>
      <c r="H123" t="s">
        <v>294</v>
      </c>
      <c r="I123" t="s">
        <v>295</v>
      </c>
      <c r="J123" t="s">
        <v>313</v>
      </c>
      <c r="K123" t="s">
        <v>291</v>
      </c>
      <c r="L123">
        <v>114.36303366880639</v>
      </c>
      <c r="M123">
        <v>3442.2489543348643</v>
      </c>
      <c r="N123">
        <v>15540.417753107264</v>
      </c>
      <c r="O123">
        <v>22399.030866116413</v>
      </c>
      <c r="P123">
        <v>818.15773949195147</v>
      </c>
      <c r="Q123">
        <v>772.90747775296336</v>
      </c>
      <c r="R123">
        <v>7556.0736115414074</v>
      </c>
      <c r="S123">
        <v>2651.6503948360951</v>
      </c>
      <c r="T123">
        <v>1793.5212276595723</v>
      </c>
      <c r="U123">
        <v>11939.619130867539</v>
      </c>
      <c r="V123">
        <v>10082.185903134765</v>
      </c>
      <c r="W123">
        <v>10293.388462113655</v>
      </c>
      <c r="X123">
        <v>24001.131149387067</v>
      </c>
      <c r="Y123">
        <v>13.797251848742011</v>
      </c>
      <c r="Z123">
        <v>9.0673656394055158</v>
      </c>
      <c r="AA123">
        <v>0.57940969621782257</v>
      </c>
      <c r="AB123">
        <v>0.53301582090479405</v>
      </c>
      <c r="AC123">
        <v>2.3052588780151484</v>
      </c>
      <c r="AD123">
        <v>2.8857745691442851</v>
      </c>
      <c r="AE123">
        <v>22.35389672480979</v>
      </c>
      <c r="AF123">
        <v>0.77385843921036945</v>
      </c>
      <c r="AG123">
        <v>0.61588385651888156</v>
      </c>
      <c r="AH123">
        <v>10.614965390730367</v>
      </c>
      <c r="AI123">
        <v>21.13691719126744</v>
      </c>
      <c r="AJ123">
        <v>8.8136384699825907</v>
      </c>
      <c r="AK123">
        <v>1.7350543656716229</v>
      </c>
      <c r="AL123">
        <v>14.242844872898029</v>
      </c>
      <c r="AM123">
        <v>0.64786183062931568</v>
      </c>
      <c r="AN123">
        <v>18.412227061775436</v>
      </c>
      <c r="AO123">
        <v>22.049614464821776</v>
      </c>
      <c r="AP123">
        <v>4.4174384164099507</v>
      </c>
      <c r="AQ123">
        <v>10.579713311366421</v>
      </c>
      <c r="AR123">
        <v>0.71257312197552214</v>
      </c>
      <c r="AS123">
        <v>16.64178245972774</v>
      </c>
      <c r="AT123">
        <v>37.549638133571968</v>
      </c>
      <c r="AU123">
        <v>7.3413529687650119</v>
      </c>
      <c r="AV123">
        <v>11.144558564764555</v>
      </c>
      <c r="AW123">
        <v>0.66509101455093234</v>
      </c>
      <c r="AX123">
        <v>0.47976617747049005</v>
      </c>
      <c r="AY123">
        <v>9.0540714554937818</v>
      </c>
      <c r="AZ123">
        <v>21.727678033645368</v>
      </c>
      <c r="BA123">
        <v>0.62844732964636629</v>
      </c>
      <c r="BB123">
        <v>0.83160298104926533</v>
      </c>
      <c r="BC123">
        <v>7.6772819848200413</v>
      </c>
      <c r="BD123">
        <v>1.2294481960572352</v>
      </c>
      <c r="BE123">
        <v>0.86620326758448707</v>
      </c>
      <c r="BF123">
        <v>4.6852268485675452</v>
      </c>
      <c r="BG123">
        <v>0.70936256440239331</v>
      </c>
      <c r="BH123">
        <v>0.7953757558699377</v>
      </c>
      <c r="BI123">
        <v>16.145542422337769</v>
      </c>
      <c r="BJ123">
        <v>1.0363859535447471</v>
      </c>
      <c r="BK123">
        <v>0.48107033100725705</v>
      </c>
      <c r="BL123">
        <v>1.4131172476574618</v>
      </c>
      <c r="BM123">
        <v>21.286618012134131</v>
      </c>
      <c r="BN123">
        <v>13.692741585446242</v>
      </c>
      <c r="BO123">
        <v>1.1450986307737767</v>
      </c>
      <c r="BP123">
        <v>0.49402770057281165</v>
      </c>
      <c r="BQ123">
        <v>4.1778469987809519</v>
      </c>
      <c r="BR123">
        <v>0.72476655907542198</v>
      </c>
      <c r="BS123">
        <v>0.877977045849333</v>
      </c>
      <c r="BT123">
        <v>0.50257588631600325</v>
      </c>
    </row>
    <row r="124" spans="1:72" x14ac:dyDescent="0.3">
      <c r="A124" t="s">
        <v>366</v>
      </c>
      <c r="B124" s="10" t="s">
        <v>553</v>
      </c>
      <c r="C124" t="s">
        <v>287</v>
      </c>
      <c r="D124" t="s">
        <v>62</v>
      </c>
      <c r="E124" t="s">
        <v>326</v>
      </c>
      <c r="F124" t="s">
        <v>1204</v>
      </c>
      <c r="G124" s="15">
        <v>23.67</v>
      </c>
      <c r="H124" t="s">
        <v>294</v>
      </c>
      <c r="I124" t="s">
        <v>298</v>
      </c>
      <c r="J124" t="s">
        <v>313</v>
      </c>
      <c r="K124" t="s">
        <v>291</v>
      </c>
      <c r="L124">
        <v>3405.8891542911242</v>
      </c>
      <c r="M124">
        <v>3993.2152190063603</v>
      </c>
      <c r="N124">
        <v>13620.300081933154</v>
      </c>
      <c r="O124">
        <v>6505.3606487739817</v>
      </c>
      <c r="P124">
        <v>11.252661729272683</v>
      </c>
      <c r="Q124">
        <v>202.43247789612894</v>
      </c>
      <c r="R124">
        <v>406.78208448501277</v>
      </c>
      <c r="S124">
        <v>814.7354038874214</v>
      </c>
      <c r="T124">
        <v>20.741897385900888</v>
      </c>
      <c r="U124">
        <v>1433.0149446391929</v>
      </c>
      <c r="V124">
        <v>695.46979996864468</v>
      </c>
      <c r="W124">
        <v>836.36281707298951</v>
      </c>
      <c r="X124">
        <v>1128.6527775096454</v>
      </c>
      <c r="Y124">
        <v>28.717560512919775</v>
      </c>
      <c r="Z124">
        <v>12.446240837951551</v>
      </c>
      <c r="AA124">
        <v>0.57940969621782257</v>
      </c>
      <c r="AB124">
        <v>5.3028116860164713</v>
      </c>
      <c r="AC124">
        <v>5.2894163160839609</v>
      </c>
      <c r="AD124">
        <v>14.897306037379142</v>
      </c>
      <c r="AE124">
        <v>70.835737578374662</v>
      </c>
      <c r="AF124">
        <v>0.77385843921036945</v>
      </c>
      <c r="AG124">
        <v>0.61588385651888156</v>
      </c>
      <c r="AH124">
        <v>37.170896984561999</v>
      </c>
      <c r="AI124">
        <v>63.506650441655864</v>
      </c>
      <c r="AJ124">
        <v>32.554556729784707</v>
      </c>
      <c r="AK124">
        <v>4.3761746543510522</v>
      </c>
      <c r="AL124">
        <v>34.925874550953672</v>
      </c>
      <c r="AM124">
        <v>4.0391648773895854</v>
      </c>
      <c r="AN124">
        <v>56.629452653846059</v>
      </c>
      <c r="AO124">
        <v>72.28926494628675</v>
      </c>
      <c r="AP124">
        <v>19.80916375609927</v>
      </c>
      <c r="AQ124">
        <v>30.476046056505254</v>
      </c>
      <c r="AR124">
        <v>0.71257312197552214</v>
      </c>
      <c r="AS124">
        <v>50.513352112785022</v>
      </c>
      <c r="AT124">
        <v>111.39451093775628</v>
      </c>
      <c r="AU124">
        <v>25.589517554182315</v>
      </c>
      <c r="AV124">
        <v>33.32531453984538</v>
      </c>
      <c r="AW124">
        <v>0.66509101455093234</v>
      </c>
      <c r="AX124">
        <v>0.47976617747049005</v>
      </c>
      <c r="AY124">
        <v>31.385482594715022</v>
      </c>
      <c r="AZ124">
        <v>61.328905707242441</v>
      </c>
      <c r="BA124">
        <v>0.62844732964636629</v>
      </c>
      <c r="BB124">
        <v>0.83160298104926533</v>
      </c>
      <c r="BC124">
        <v>10.310592340839905</v>
      </c>
      <c r="BD124">
        <v>1.2294481960572352</v>
      </c>
      <c r="BE124">
        <v>0.86620326758448707</v>
      </c>
      <c r="BF124">
        <v>0.62396756578439483</v>
      </c>
      <c r="BG124">
        <v>0.70936256440239331</v>
      </c>
      <c r="BH124">
        <v>0.7953757558699377</v>
      </c>
      <c r="BI124">
        <v>19.280571572793843</v>
      </c>
      <c r="BJ124">
        <v>1.0363859535447471</v>
      </c>
      <c r="BK124">
        <v>0.48107033100725705</v>
      </c>
      <c r="BL124">
        <v>1.4131172476574618</v>
      </c>
      <c r="BM124">
        <v>31.468731576702311</v>
      </c>
      <c r="BN124">
        <v>17.098739557159774</v>
      </c>
      <c r="BO124">
        <v>1.1450986307737767</v>
      </c>
      <c r="BP124">
        <v>4.5216451942061866</v>
      </c>
      <c r="BQ124">
        <v>0.67539744486544517</v>
      </c>
      <c r="BR124">
        <v>0.72476655907542198</v>
      </c>
      <c r="BS124">
        <v>0.877977045849333</v>
      </c>
      <c r="BT124">
        <v>0.50257588631600325</v>
      </c>
    </row>
    <row r="125" spans="1:72" x14ac:dyDescent="0.3">
      <c r="A125" t="s">
        <v>367</v>
      </c>
      <c r="B125" s="10" t="s">
        <v>553</v>
      </c>
      <c r="C125" t="s">
        <v>287</v>
      </c>
      <c r="D125" t="s">
        <v>62</v>
      </c>
      <c r="E125" t="s">
        <v>63</v>
      </c>
      <c r="F125" t="s">
        <v>1207</v>
      </c>
      <c r="G125" s="15">
        <v>35.64</v>
      </c>
      <c r="H125" t="s">
        <v>294</v>
      </c>
      <c r="I125" t="s">
        <v>298</v>
      </c>
      <c r="J125" t="s">
        <v>296</v>
      </c>
      <c r="K125" t="s">
        <v>291</v>
      </c>
      <c r="L125">
        <v>1060.9848796320305</v>
      </c>
      <c r="M125">
        <v>1792.4204778623407</v>
      </c>
      <c r="N125">
        <v>6617.7564074646634</v>
      </c>
      <c r="O125">
        <v>5613.9874787788258</v>
      </c>
      <c r="P125">
        <v>199.06437894118332</v>
      </c>
      <c r="Q125">
        <v>1071.8900260344913</v>
      </c>
      <c r="R125">
        <v>3823.9837989133357</v>
      </c>
      <c r="S125">
        <v>1648.4214120229542</v>
      </c>
      <c r="T125">
        <v>403.70971410587862</v>
      </c>
      <c r="U125">
        <v>1817.0819806572974</v>
      </c>
      <c r="V125">
        <v>1139.276754905133</v>
      </c>
      <c r="W125">
        <v>842.94576414837024</v>
      </c>
      <c r="X125">
        <v>2019.3539702524786</v>
      </c>
      <c r="Y125">
        <v>14.271517335220979</v>
      </c>
      <c r="Z125">
        <v>9.8106627897553018</v>
      </c>
      <c r="AA125">
        <v>0.57940969621782257</v>
      </c>
      <c r="AB125">
        <v>1.0000539781772053</v>
      </c>
      <c r="AC125">
        <v>1.3573127378739902</v>
      </c>
      <c r="AD125">
        <v>2.0190271188953632</v>
      </c>
      <c r="AE125">
        <v>10.675794490712621</v>
      </c>
      <c r="AF125">
        <v>0.77385843921036945</v>
      </c>
      <c r="AG125">
        <v>0.61588385651888156</v>
      </c>
      <c r="AH125">
        <v>5.2822248594382746</v>
      </c>
      <c r="AI125">
        <v>11.89277908100677</v>
      </c>
      <c r="AJ125">
        <v>3.8099353005376053</v>
      </c>
      <c r="AK125">
        <v>1.7350543656716229</v>
      </c>
      <c r="AL125">
        <v>6.3454863711561229</v>
      </c>
      <c r="AM125">
        <v>0.87945872628201038</v>
      </c>
      <c r="AN125">
        <v>10.44537017135888</v>
      </c>
      <c r="AO125">
        <v>14.713798808183608</v>
      </c>
      <c r="AP125">
        <v>1.9659781043214763</v>
      </c>
      <c r="AQ125">
        <v>5.463797941552456</v>
      </c>
      <c r="AR125">
        <v>0.71257312197552214</v>
      </c>
      <c r="AS125">
        <v>12.338816924979739</v>
      </c>
      <c r="AT125">
        <v>27.714530221223328</v>
      </c>
      <c r="AU125">
        <v>4.2394204605809627</v>
      </c>
      <c r="AV125">
        <v>6.3985599733501797</v>
      </c>
      <c r="AW125">
        <v>0.66509101455093234</v>
      </c>
      <c r="AX125">
        <v>0.47976617747049005</v>
      </c>
      <c r="AY125">
        <v>6.1482898255628786</v>
      </c>
      <c r="AZ125">
        <v>12.45848689470121</v>
      </c>
      <c r="BA125">
        <v>0.62844732964636629</v>
      </c>
      <c r="BB125">
        <v>0.83160298104926533</v>
      </c>
      <c r="BC125">
        <v>7.3655241238956304</v>
      </c>
      <c r="BD125">
        <v>1.2294481960572352</v>
      </c>
      <c r="BE125">
        <v>1.2842061858772942</v>
      </c>
      <c r="BF125">
        <v>3.0187394249481403</v>
      </c>
      <c r="BG125">
        <v>0.70936256440239331</v>
      </c>
      <c r="BH125">
        <v>1.8866024542610542</v>
      </c>
      <c r="BI125">
        <v>9.4631843680102889</v>
      </c>
      <c r="BJ125">
        <v>1.0363859535447471</v>
      </c>
      <c r="BK125">
        <v>0.48107033100725705</v>
      </c>
      <c r="BL125">
        <v>1.7663965595718272</v>
      </c>
      <c r="BM125">
        <v>16.042205658571334</v>
      </c>
      <c r="BN125">
        <v>13.179938335862298</v>
      </c>
      <c r="BO125">
        <v>1.1450986307737767</v>
      </c>
      <c r="BP125">
        <v>0.49402770057281165</v>
      </c>
      <c r="BQ125">
        <v>0.84424680608180647</v>
      </c>
      <c r="BR125">
        <v>1.2308487084321946</v>
      </c>
      <c r="BS125">
        <v>0.877977045849333</v>
      </c>
      <c r="BT125">
        <v>0.50257588631600325</v>
      </c>
    </row>
    <row r="126" spans="1:72" x14ac:dyDescent="0.3">
      <c r="A126" t="s">
        <v>368</v>
      </c>
      <c r="B126" s="10" t="s">
        <v>553</v>
      </c>
      <c r="C126" t="s">
        <v>287</v>
      </c>
      <c r="D126" t="s">
        <v>62</v>
      </c>
      <c r="E126" t="s">
        <v>326</v>
      </c>
      <c r="F126" t="s">
        <v>1208</v>
      </c>
      <c r="G126" s="15">
        <v>27.45</v>
      </c>
      <c r="H126" t="s">
        <v>294</v>
      </c>
      <c r="I126" t="s">
        <v>309</v>
      </c>
      <c r="J126" t="s">
        <v>328</v>
      </c>
      <c r="K126" t="s">
        <v>291</v>
      </c>
      <c r="L126">
        <v>363.56418585577251</v>
      </c>
      <c r="M126">
        <v>747.84013832274229</v>
      </c>
      <c r="N126">
        <v>2070.2703946522111</v>
      </c>
      <c r="O126">
        <v>1558.8296711864643</v>
      </c>
      <c r="P126">
        <v>11.252661729272683</v>
      </c>
      <c r="Q126">
        <v>394.23358505132131</v>
      </c>
      <c r="R126">
        <v>676.63694197876589</v>
      </c>
      <c r="S126">
        <v>256.18745587898144</v>
      </c>
      <c r="T126">
        <v>20.741897385900888</v>
      </c>
      <c r="U126">
        <v>732.19487590309211</v>
      </c>
      <c r="V126">
        <v>239.73884554904581</v>
      </c>
      <c r="W126">
        <v>401.999940656418</v>
      </c>
      <c r="X126">
        <v>460.30103374858959</v>
      </c>
      <c r="Y126">
        <v>9.4859725527485423</v>
      </c>
      <c r="Z126">
        <v>6.6306130873453641</v>
      </c>
      <c r="AA126">
        <v>0.57940969621782257</v>
      </c>
      <c r="AB126">
        <v>1.4340522539225882</v>
      </c>
      <c r="AC126">
        <v>2.3904758180593815</v>
      </c>
      <c r="AD126">
        <v>2.3374602699422349</v>
      </c>
      <c r="AE126">
        <v>16.604423430969181</v>
      </c>
      <c r="AF126">
        <v>0.77385843921036945</v>
      </c>
      <c r="AG126">
        <v>0.61588385651888156</v>
      </c>
      <c r="AH126">
        <v>8.4538396080647171</v>
      </c>
      <c r="AI126">
        <v>16.28669831455089</v>
      </c>
      <c r="AJ126">
        <v>9.5437154238299211</v>
      </c>
      <c r="AK126">
        <v>1.7350543656716229</v>
      </c>
      <c r="AL126">
        <v>5.4593575564296284</v>
      </c>
      <c r="AM126">
        <v>1.5407728135104981</v>
      </c>
      <c r="AN126">
        <v>13.093061993591705</v>
      </c>
      <c r="AO126">
        <v>17.849113285301012</v>
      </c>
      <c r="AP126">
        <v>5.8548972377594577</v>
      </c>
      <c r="AQ126">
        <v>10.683054131489165</v>
      </c>
      <c r="AR126">
        <v>0.71257312197552214</v>
      </c>
      <c r="AS126">
        <v>13.922235610682661</v>
      </c>
      <c r="AT126">
        <v>34.847644629229279</v>
      </c>
      <c r="AU126">
        <v>9.0098060066932106</v>
      </c>
      <c r="AV126">
        <v>12.489696049674068</v>
      </c>
      <c r="AW126">
        <v>0.66509101455093234</v>
      </c>
      <c r="AX126">
        <v>0.47976617747049005</v>
      </c>
      <c r="AY126">
        <v>10.709926008680366</v>
      </c>
      <c r="AZ126">
        <v>26.589034220892998</v>
      </c>
      <c r="BA126">
        <v>0.62844732964636629</v>
      </c>
      <c r="BB126">
        <v>1.0395037263115816</v>
      </c>
      <c r="BC126">
        <v>4.4043096696219655</v>
      </c>
      <c r="BD126">
        <v>1.2294481960572352</v>
      </c>
      <c r="BE126">
        <v>0.86620326758448707</v>
      </c>
      <c r="BF126">
        <v>1.6019577286560074</v>
      </c>
      <c r="BG126">
        <v>0.70936256440239331</v>
      </c>
      <c r="BH126">
        <v>0.7953757558699377</v>
      </c>
      <c r="BI126">
        <v>6.9253672105043336</v>
      </c>
      <c r="BJ126">
        <v>1.0363859535447471</v>
      </c>
      <c r="BK126">
        <v>0.48107033100725705</v>
      </c>
      <c r="BL126">
        <v>1.4131172476574618</v>
      </c>
      <c r="BM126">
        <v>8.3328555819208674</v>
      </c>
      <c r="BN126">
        <v>7.0432319737650628</v>
      </c>
      <c r="BO126">
        <v>1.1450986307737767</v>
      </c>
      <c r="BP126">
        <v>0.49402770057281165</v>
      </c>
      <c r="BQ126">
        <v>0.67539744486544517</v>
      </c>
      <c r="BR126">
        <v>0.72476655907542198</v>
      </c>
      <c r="BS126">
        <v>0.877977045849333</v>
      </c>
      <c r="BT126">
        <v>0.91016108891712189</v>
      </c>
    </row>
    <row r="127" spans="1:72" x14ac:dyDescent="0.3">
      <c r="A127" t="s">
        <v>369</v>
      </c>
      <c r="B127" s="10" t="s">
        <v>553</v>
      </c>
      <c r="C127" t="s">
        <v>287</v>
      </c>
      <c r="D127" t="s">
        <v>67</v>
      </c>
      <c r="E127" t="s">
        <v>326</v>
      </c>
      <c r="F127" t="s">
        <v>1205</v>
      </c>
      <c r="G127" s="15">
        <v>21.45</v>
      </c>
      <c r="H127" t="s">
        <v>294</v>
      </c>
      <c r="I127" t="s">
        <v>309</v>
      </c>
      <c r="J127" t="s">
        <v>328</v>
      </c>
      <c r="K127" t="s">
        <v>291</v>
      </c>
      <c r="L127">
        <v>1413.6178828059828</v>
      </c>
      <c r="M127">
        <v>2421.9438981866988</v>
      </c>
      <c r="N127">
        <v>3649.6394334221131</v>
      </c>
      <c r="O127">
        <v>2440.5768557366669</v>
      </c>
      <c r="P127">
        <v>62.123570273785951</v>
      </c>
      <c r="Q127">
        <v>2286.8559045478823</v>
      </c>
      <c r="R127">
        <v>336.94236738365146</v>
      </c>
      <c r="S127">
        <v>1065.5887451204233</v>
      </c>
      <c r="T127">
        <v>20.741897385900888</v>
      </c>
      <c r="U127">
        <v>1209.7030378379607</v>
      </c>
      <c r="V127">
        <v>518.25375582538379</v>
      </c>
      <c r="W127">
        <v>283.73990244314592</v>
      </c>
      <c r="X127">
        <v>664.9774137723391</v>
      </c>
      <c r="Y127">
        <v>22.720098877126606</v>
      </c>
      <c r="Z127">
        <v>6.3326122215039629</v>
      </c>
      <c r="AA127">
        <v>0.57940969621782257</v>
      </c>
      <c r="AB127">
        <v>9.3230828417338643</v>
      </c>
      <c r="AC127">
        <v>4.5399806816767985</v>
      </c>
      <c r="AD127">
        <v>5.433358713222832</v>
      </c>
      <c r="AE127">
        <v>40.706714119720083</v>
      </c>
      <c r="AF127">
        <v>1.7977233544655695</v>
      </c>
      <c r="AG127">
        <v>1.8053273372578933</v>
      </c>
      <c r="AH127">
        <v>23.443589603523503</v>
      </c>
      <c r="AI127">
        <v>34.42468869358391</v>
      </c>
      <c r="AJ127">
        <v>14.862271003168791</v>
      </c>
      <c r="AK127">
        <v>2.3090552849282058</v>
      </c>
      <c r="AL127">
        <v>40.422603828165855</v>
      </c>
      <c r="AM127">
        <v>2.7893393747023314</v>
      </c>
      <c r="AN127">
        <v>42.211263428443345</v>
      </c>
      <c r="AO127">
        <v>36.875130823617937</v>
      </c>
      <c r="AP127">
        <v>11.307184291876982</v>
      </c>
      <c r="AQ127">
        <v>13.194520637326486</v>
      </c>
      <c r="AR127">
        <v>0.71257312197552214</v>
      </c>
      <c r="AS127">
        <v>23.077713549899425</v>
      </c>
      <c r="AT127">
        <v>61.558437914953856</v>
      </c>
      <c r="AU127">
        <v>15.14270519903312</v>
      </c>
      <c r="AV127">
        <v>16.472428908537513</v>
      </c>
      <c r="AW127">
        <v>0.66509101455093234</v>
      </c>
      <c r="AX127">
        <v>2.0284207167285695</v>
      </c>
      <c r="AY127">
        <v>12.162608267133372</v>
      </c>
      <c r="AZ127">
        <v>29.717667909243136</v>
      </c>
      <c r="BA127">
        <v>0.62844732964636629</v>
      </c>
      <c r="BB127">
        <v>1.1964485553287405</v>
      </c>
      <c r="BC127">
        <v>2.2251775100446549</v>
      </c>
      <c r="BD127">
        <v>1.2294481960572352</v>
      </c>
      <c r="BE127">
        <v>0.86620326758448707</v>
      </c>
      <c r="BF127">
        <v>0.62396756578439483</v>
      </c>
      <c r="BG127">
        <v>0.70936256440239331</v>
      </c>
      <c r="BH127">
        <v>0.7953757558699377</v>
      </c>
      <c r="BI127">
        <v>4.4850900064126789</v>
      </c>
      <c r="BJ127">
        <v>1.0363859535447471</v>
      </c>
      <c r="BK127">
        <v>1.2983801722887049</v>
      </c>
      <c r="BL127">
        <v>1.4131172476574618</v>
      </c>
      <c r="BM127">
        <v>4.6398878013871583</v>
      </c>
      <c r="BN127">
        <v>4.7200735686600677</v>
      </c>
      <c r="BO127">
        <v>1.1450986307737767</v>
      </c>
      <c r="BP127">
        <v>0.49402770057281165</v>
      </c>
      <c r="BQ127">
        <v>2.0037451583006387</v>
      </c>
      <c r="BR127">
        <v>1.968157116226217</v>
      </c>
      <c r="BS127">
        <v>0.877977045849333</v>
      </c>
      <c r="BT127">
        <v>0.50257588631600325</v>
      </c>
    </row>
    <row r="128" spans="1:72" x14ac:dyDescent="0.3">
      <c r="A128" t="s">
        <v>370</v>
      </c>
      <c r="B128" s="10" t="s">
        <v>700</v>
      </c>
      <c r="C128" t="s">
        <v>287</v>
      </c>
      <c r="D128" t="s">
        <v>62</v>
      </c>
      <c r="E128" t="s">
        <v>326</v>
      </c>
      <c r="F128" t="s">
        <v>1211</v>
      </c>
      <c r="G128" s="15">
        <v>31.14</v>
      </c>
      <c r="H128" t="s">
        <v>294</v>
      </c>
      <c r="I128" t="s">
        <v>309</v>
      </c>
      <c r="J128" t="s">
        <v>296</v>
      </c>
      <c r="K128" t="s">
        <v>291</v>
      </c>
      <c r="L128">
        <v>44115.362570977959</v>
      </c>
      <c r="M128">
        <v>108075.32674694614</v>
      </c>
      <c r="N128">
        <v>233026.06983409831</v>
      </c>
      <c r="O128">
        <v>246037.17050072429</v>
      </c>
      <c r="P128">
        <v>12151.272125500675</v>
      </c>
      <c r="Q128">
        <v>4174.7427416013279</v>
      </c>
      <c r="R128">
        <v>219137.68087643615</v>
      </c>
      <c r="S128">
        <v>1905.5559909934505</v>
      </c>
      <c r="T128">
        <v>8932.3758148453853</v>
      </c>
      <c r="U128">
        <v>2531.5221456401423</v>
      </c>
      <c r="V128">
        <v>7777.6712214409818</v>
      </c>
      <c r="W128">
        <v>2226.1924580106574</v>
      </c>
      <c r="X128">
        <v>12987.972823476128</v>
      </c>
      <c r="Y128">
        <v>389.08494578937558</v>
      </c>
      <c r="Z128">
        <v>257.06377396404741</v>
      </c>
      <c r="AA128">
        <v>0.57940969621782257</v>
      </c>
      <c r="AB128">
        <v>0.53301582090479405</v>
      </c>
      <c r="AC128">
        <v>52.32740351974978</v>
      </c>
      <c r="AD128">
        <v>79.472446226577361</v>
      </c>
      <c r="AE128">
        <v>479.50392499390313</v>
      </c>
      <c r="AF128">
        <v>0.77385843921036945</v>
      </c>
      <c r="AG128">
        <v>0.61588385651888156</v>
      </c>
      <c r="AH128">
        <v>206.28599368417119</v>
      </c>
      <c r="AI128">
        <v>604.00472561216623</v>
      </c>
      <c r="AJ128">
        <v>261.4253719329397</v>
      </c>
      <c r="AK128">
        <v>1.7350543656716229</v>
      </c>
      <c r="AL128">
        <v>265.83326274221577</v>
      </c>
      <c r="AM128">
        <v>0.64786183062931568</v>
      </c>
      <c r="AN128">
        <v>419.30072319162559</v>
      </c>
      <c r="AO128">
        <v>709.21932867847204</v>
      </c>
      <c r="AP128">
        <v>156.02573980529309</v>
      </c>
      <c r="AQ128">
        <v>270.67454172869344</v>
      </c>
      <c r="AR128">
        <v>0.71257312197552214</v>
      </c>
      <c r="AS128">
        <v>630.04489786726992</v>
      </c>
      <c r="AT128">
        <v>1244.6874297183174</v>
      </c>
      <c r="AU128">
        <v>324.33962528573829</v>
      </c>
      <c r="AV128">
        <v>348.16906700422635</v>
      </c>
      <c r="AW128">
        <v>0.66509101455093234</v>
      </c>
      <c r="AX128">
        <v>0.47976617747049005</v>
      </c>
      <c r="AY128">
        <v>307.03903289530109</v>
      </c>
      <c r="AZ128">
        <v>724.74948026890422</v>
      </c>
      <c r="BA128">
        <v>0.62844732964636629</v>
      </c>
      <c r="BB128">
        <v>0.83160298104926533</v>
      </c>
      <c r="BC128">
        <v>304.63148825400532</v>
      </c>
      <c r="BD128">
        <v>1.2294481960572352</v>
      </c>
      <c r="BE128">
        <v>0.86620326758448707</v>
      </c>
      <c r="BF128">
        <v>147.728073193087</v>
      </c>
      <c r="BG128">
        <v>0.70936256440239331</v>
      </c>
      <c r="BH128">
        <v>93.316411668232604</v>
      </c>
      <c r="BI128">
        <v>454.9645734803226</v>
      </c>
      <c r="BJ128">
        <v>1.0363859535447471</v>
      </c>
      <c r="BK128">
        <v>0.48107033100725705</v>
      </c>
      <c r="BL128">
        <v>1.4131172476574618</v>
      </c>
      <c r="BM128">
        <v>633.50461014298526</v>
      </c>
      <c r="BN128">
        <v>485.82925917177459</v>
      </c>
      <c r="BO128">
        <v>1.1450986307737767</v>
      </c>
      <c r="BP128">
        <v>0.49402770057281165</v>
      </c>
      <c r="BQ128">
        <v>0.67539744486544517</v>
      </c>
      <c r="BR128">
        <v>0.72476655907542198</v>
      </c>
      <c r="BS128">
        <v>0.877977045849333</v>
      </c>
      <c r="BT128">
        <v>0.50257588631600325</v>
      </c>
    </row>
    <row r="129" spans="1:72" x14ac:dyDescent="0.3">
      <c r="A129" t="s">
        <v>371</v>
      </c>
      <c r="B129" s="10" t="s">
        <v>553</v>
      </c>
      <c r="C129" t="s">
        <v>287</v>
      </c>
      <c r="D129" t="s">
        <v>62</v>
      </c>
      <c r="E129" t="s">
        <v>326</v>
      </c>
      <c r="F129" t="s">
        <v>1203</v>
      </c>
      <c r="G129" s="15">
        <v>29.07</v>
      </c>
      <c r="H129" t="s">
        <v>294</v>
      </c>
      <c r="I129" t="s">
        <v>330</v>
      </c>
      <c r="J129" t="s">
        <v>313</v>
      </c>
      <c r="K129" t="s">
        <v>291</v>
      </c>
      <c r="L129">
        <v>6979.5414772568338</v>
      </c>
      <c r="M129">
        <v>7018.9102403003681</v>
      </c>
      <c r="N129">
        <v>15607.484873143674</v>
      </c>
      <c r="O129">
        <v>27769.14109685591</v>
      </c>
      <c r="P129">
        <v>266.62150237430251</v>
      </c>
      <c r="Q129">
        <v>792.66082935546444</v>
      </c>
      <c r="R129">
        <v>1434.8943469670141</v>
      </c>
      <c r="S129">
        <v>1191.9740512700316</v>
      </c>
      <c r="T129">
        <v>20.741897385900888</v>
      </c>
      <c r="U129">
        <v>1139.7372864559345</v>
      </c>
      <c r="V129">
        <v>1471.2837981743805</v>
      </c>
      <c r="W129">
        <v>167.96007270700841</v>
      </c>
      <c r="X129">
        <v>2236.3301945815301</v>
      </c>
      <c r="Y129">
        <v>15.964567252717263</v>
      </c>
      <c r="Z129">
        <v>5.8322869379049171</v>
      </c>
      <c r="AA129">
        <v>0.57940969621782257</v>
      </c>
      <c r="AB129">
        <v>0.53301582090479405</v>
      </c>
      <c r="AC129">
        <v>1.0337291973797087</v>
      </c>
      <c r="AD129">
        <v>7.8080958928048467</v>
      </c>
      <c r="AE129">
        <v>39.077215683802386</v>
      </c>
      <c r="AF129">
        <v>0.77385843921036945</v>
      </c>
      <c r="AG129">
        <v>0.61588385651888156</v>
      </c>
      <c r="AH129">
        <v>18.306924882160818</v>
      </c>
      <c r="AI129">
        <v>36.48223854145138</v>
      </c>
      <c r="AJ129">
        <v>30.077385649912902</v>
      </c>
      <c r="AK129">
        <v>3.4239581197119988</v>
      </c>
      <c r="AL129">
        <v>27.993392866689913</v>
      </c>
      <c r="AM129">
        <v>0.64786183062931568</v>
      </c>
      <c r="AN129">
        <v>39.609424261744614</v>
      </c>
      <c r="AO129">
        <v>40.214900601743871</v>
      </c>
      <c r="AP129">
        <v>20.577802186578101</v>
      </c>
      <c r="AQ129">
        <v>22.848379057940889</v>
      </c>
      <c r="AR129">
        <v>0.71257312197552214</v>
      </c>
      <c r="AS129">
        <v>29.041682393186676</v>
      </c>
      <c r="AT129">
        <v>77.602439292972889</v>
      </c>
      <c r="AU129">
        <v>33.890923650106004</v>
      </c>
      <c r="AV129">
        <v>25.667132943023049</v>
      </c>
      <c r="AW129">
        <v>0.66509101455093234</v>
      </c>
      <c r="AX129">
        <v>0.47976617747049005</v>
      </c>
      <c r="AY129">
        <v>27.811976785661557</v>
      </c>
      <c r="AZ129">
        <v>56.956903217466454</v>
      </c>
      <c r="BA129">
        <v>0.62844732964636629</v>
      </c>
      <c r="BB129">
        <v>0.83160298104926533</v>
      </c>
      <c r="BC129">
        <v>10.117775742085604</v>
      </c>
      <c r="BD129">
        <v>1.2294481960572352</v>
      </c>
      <c r="BE129">
        <v>0.86620326758448707</v>
      </c>
      <c r="BF129">
        <v>5.1977392113412879</v>
      </c>
      <c r="BG129">
        <v>0.70936256440239331</v>
      </c>
      <c r="BH129">
        <v>3.9147859344664937</v>
      </c>
      <c r="BI129">
        <v>21.831112336427566</v>
      </c>
      <c r="BJ129">
        <v>1.0363859535447471</v>
      </c>
      <c r="BK129">
        <v>0.48107033100725705</v>
      </c>
      <c r="BL129">
        <v>1.4131172476574618</v>
      </c>
      <c r="BM129">
        <v>32.205493815388074</v>
      </c>
      <c r="BN129">
        <v>26.92338877313993</v>
      </c>
      <c r="BO129">
        <v>1.1450986307737767</v>
      </c>
      <c r="BP129">
        <v>0.49402770057281165</v>
      </c>
      <c r="BQ129">
        <v>0.67539744486544517</v>
      </c>
      <c r="BR129">
        <v>0.72476655907542198</v>
      </c>
      <c r="BS129">
        <v>0.877977045849333</v>
      </c>
      <c r="BT129">
        <v>0.50257588631600325</v>
      </c>
    </row>
    <row r="130" spans="1:72" x14ac:dyDescent="0.3">
      <c r="A130" t="s">
        <v>372</v>
      </c>
      <c r="B130" s="10" t="s">
        <v>553</v>
      </c>
      <c r="C130" t="s">
        <v>287</v>
      </c>
      <c r="D130" t="s">
        <v>67</v>
      </c>
      <c r="E130" t="s">
        <v>326</v>
      </c>
      <c r="F130" t="s">
        <v>1207</v>
      </c>
      <c r="G130" s="15">
        <v>30.12</v>
      </c>
      <c r="H130" t="s">
        <v>373</v>
      </c>
      <c r="I130" t="s">
        <v>316</v>
      </c>
      <c r="J130" t="s">
        <v>290</v>
      </c>
      <c r="K130" t="s">
        <v>291</v>
      </c>
      <c r="L130">
        <v>203.08165133106567</v>
      </c>
      <c r="M130">
        <v>780.72235494989127</v>
      </c>
      <c r="N130">
        <v>3113.1911487674156</v>
      </c>
      <c r="O130">
        <v>2488.3050916579928</v>
      </c>
      <c r="P130">
        <v>11.252661729272683</v>
      </c>
      <c r="Q130">
        <v>1274.7122985366962</v>
      </c>
      <c r="R130">
        <v>420.14885580175519</v>
      </c>
      <c r="S130">
        <v>199.63300440238012</v>
      </c>
      <c r="T130">
        <v>20.741897385900888</v>
      </c>
      <c r="U130">
        <v>215.00518851603798</v>
      </c>
      <c r="V130">
        <v>335.09570323992426</v>
      </c>
      <c r="W130">
        <v>67.100668491633698</v>
      </c>
      <c r="X130">
        <v>249.7741102340259</v>
      </c>
      <c r="Y130">
        <v>6.6490693187778982</v>
      </c>
      <c r="Z130">
        <v>0.84688336548507492</v>
      </c>
      <c r="AA130">
        <v>0.57940969621782257</v>
      </c>
      <c r="AB130">
        <v>0.53301582090479405</v>
      </c>
      <c r="AC130">
        <v>1.0337291973797087</v>
      </c>
      <c r="AD130">
        <v>0.91406168333932636</v>
      </c>
      <c r="AE130">
        <v>12.349676046340559</v>
      </c>
      <c r="AF130">
        <v>0.77385843921036945</v>
      </c>
      <c r="AG130">
        <v>0.61588385651888156</v>
      </c>
      <c r="AH130">
        <v>6.5997367346657292</v>
      </c>
      <c r="AI130">
        <v>14.598766414765821</v>
      </c>
      <c r="AJ130">
        <v>7.4792037244131411</v>
      </c>
      <c r="AK130">
        <v>1.7350543656716229</v>
      </c>
      <c r="AL130">
        <v>6.1966166359063193</v>
      </c>
      <c r="AM130">
        <v>0.64786183062931568</v>
      </c>
      <c r="AN130">
        <v>17.384593380436897</v>
      </c>
      <c r="AO130">
        <v>15.669128941849333</v>
      </c>
      <c r="AP130">
        <v>4.0167442002237204</v>
      </c>
      <c r="AQ130">
        <v>9.9074448245879339</v>
      </c>
      <c r="AR130">
        <v>0.71257312197552214</v>
      </c>
      <c r="AS130">
        <v>12.990975666116249</v>
      </c>
      <c r="AT130">
        <v>39.896311147212593</v>
      </c>
      <c r="AU130">
        <v>7.6600904135021146</v>
      </c>
      <c r="AV130">
        <v>13.63924670140495</v>
      </c>
      <c r="AW130">
        <v>0.66509101455093234</v>
      </c>
      <c r="AX130">
        <v>0.47976617747049005</v>
      </c>
      <c r="AY130">
        <v>8.5328717014870517</v>
      </c>
      <c r="AZ130">
        <v>30.9499518787011</v>
      </c>
      <c r="BA130">
        <v>0.62844732964636629</v>
      </c>
      <c r="BB130">
        <v>0.83160298104926533</v>
      </c>
      <c r="BC130">
        <v>0.68263493937270292</v>
      </c>
      <c r="BD130">
        <v>1.2294481960572352</v>
      </c>
      <c r="BE130">
        <v>0.86620326758448707</v>
      </c>
      <c r="BF130">
        <v>0.62396756578439483</v>
      </c>
      <c r="BG130">
        <v>0.70936256440239331</v>
      </c>
      <c r="BH130">
        <v>0.7953757558699377</v>
      </c>
      <c r="BI130">
        <v>0.55301309573276514</v>
      </c>
      <c r="BJ130">
        <v>1.0363859535447471</v>
      </c>
      <c r="BK130">
        <v>0.48107033100725705</v>
      </c>
      <c r="BL130">
        <v>1.4131172476574618</v>
      </c>
      <c r="BM130">
        <v>0.37748616279867325</v>
      </c>
      <c r="BN130">
        <v>0.68999744748722536</v>
      </c>
      <c r="BO130">
        <v>1.1450986307737767</v>
      </c>
      <c r="BP130">
        <v>0.49402770057281165</v>
      </c>
      <c r="BQ130">
        <v>0.67539744486544517</v>
      </c>
      <c r="BR130">
        <v>0.72476655907542198</v>
      </c>
      <c r="BS130">
        <v>0.877977045849333</v>
      </c>
      <c r="BT130">
        <v>0.50257588631600325</v>
      </c>
    </row>
    <row r="131" spans="1:72" x14ac:dyDescent="0.3">
      <c r="A131" t="s">
        <v>374</v>
      </c>
      <c r="B131" s="10" t="s">
        <v>700</v>
      </c>
      <c r="C131" t="s">
        <v>287</v>
      </c>
      <c r="D131" t="s">
        <v>67</v>
      </c>
      <c r="E131" t="s">
        <v>326</v>
      </c>
      <c r="F131" t="s">
        <v>1211</v>
      </c>
      <c r="G131" s="15">
        <v>24.34</v>
      </c>
      <c r="H131" t="s">
        <v>294</v>
      </c>
      <c r="I131" t="s">
        <v>295</v>
      </c>
      <c r="J131" t="s">
        <v>375</v>
      </c>
      <c r="K131" t="s">
        <v>291</v>
      </c>
      <c r="L131">
        <v>1778.5226630329839</v>
      </c>
      <c r="M131">
        <v>7903.6625625600291</v>
      </c>
      <c r="N131">
        <v>51729.694611184648</v>
      </c>
      <c r="O131">
        <v>23241.286337227084</v>
      </c>
      <c r="P131">
        <v>11.252661729272683</v>
      </c>
      <c r="Q131">
        <v>542.76428579297124</v>
      </c>
      <c r="R131">
        <v>1509.5234802270018</v>
      </c>
      <c r="S131">
        <v>773.07317768154212</v>
      </c>
      <c r="T131">
        <v>592.54325762327653</v>
      </c>
      <c r="U131">
        <v>3355.8334633467166</v>
      </c>
      <c r="V131">
        <v>4248.0239007163327</v>
      </c>
      <c r="W131">
        <v>5201.0000678266197</v>
      </c>
      <c r="X131">
        <v>12670.077043458235</v>
      </c>
      <c r="Y131">
        <v>39.784233720431921</v>
      </c>
      <c r="Z131">
        <v>0.84688336548507492</v>
      </c>
      <c r="AA131">
        <v>0.57940969621782257</v>
      </c>
      <c r="AB131">
        <v>0.53301582090479405</v>
      </c>
      <c r="AC131">
        <v>1.0337291973797087</v>
      </c>
      <c r="AD131">
        <v>53.086403243551729</v>
      </c>
      <c r="AE131">
        <v>1.8278159064209119</v>
      </c>
      <c r="AF131">
        <v>0.77385843921036945</v>
      </c>
      <c r="AG131">
        <v>0.61588385651888156</v>
      </c>
      <c r="AH131">
        <v>1.186131677061516</v>
      </c>
      <c r="AI131">
        <v>1.9273067961973038</v>
      </c>
      <c r="AJ131">
        <v>0.91375526077490621</v>
      </c>
      <c r="AK131">
        <v>51.63331639154611</v>
      </c>
      <c r="AL131">
        <v>182.06784458230229</v>
      </c>
      <c r="AM131">
        <v>0.64786183062931568</v>
      </c>
      <c r="AN131">
        <v>42.706089437184126</v>
      </c>
      <c r="AO131">
        <v>2.8273906181848534</v>
      </c>
      <c r="AP131">
        <v>0.79907449299984434</v>
      </c>
      <c r="AQ131">
        <v>1.4585235907255443</v>
      </c>
      <c r="AR131">
        <v>0.71257312197552214</v>
      </c>
      <c r="AS131">
        <v>1.2816219543064125</v>
      </c>
      <c r="AT131">
        <v>5.4853856099594172</v>
      </c>
      <c r="AU131">
        <v>0.88474618778246128</v>
      </c>
      <c r="AV131">
        <v>1.6109146872674496</v>
      </c>
      <c r="AW131">
        <v>0.66509101455093234</v>
      </c>
      <c r="AX131">
        <v>0.47976617747049005</v>
      </c>
      <c r="AY131">
        <v>0.74034893899253162</v>
      </c>
      <c r="AZ131">
        <v>2.8848487290806579</v>
      </c>
      <c r="BA131">
        <v>0.62844732964636629</v>
      </c>
      <c r="BB131">
        <v>0.83160298104926533</v>
      </c>
      <c r="BC131">
        <v>85.267197180254769</v>
      </c>
      <c r="BD131">
        <v>1.2294481960572352</v>
      </c>
      <c r="BE131">
        <v>0.86620326758448707</v>
      </c>
      <c r="BF131">
        <v>0.62396756578439483</v>
      </c>
      <c r="BG131">
        <v>0.70936256440239331</v>
      </c>
      <c r="BH131">
        <v>0.7953757558699377</v>
      </c>
      <c r="BI131">
        <v>82.751717850866243</v>
      </c>
      <c r="BJ131">
        <v>1.0363859535447471</v>
      </c>
      <c r="BK131">
        <v>0.48107033100725705</v>
      </c>
      <c r="BL131">
        <v>1.4131172476574618</v>
      </c>
      <c r="BM131">
        <v>183.88075722448968</v>
      </c>
      <c r="BN131">
        <v>67.416331307701654</v>
      </c>
      <c r="BO131">
        <v>1.1450986307737767</v>
      </c>
      <c r="BP131">
        <v>0.49402770057281165</v>
      </c>
      <c r="BQ131">
        <v>0.67539744486544517</v>
      </c>
      <c r="BR131">
        <v>0.72476655907542198</v>
      </c>
      <c r="BS131">
        <v>0.877977045849333</v>
      </c>
      <c r="BT131">
        <v>0.50257588631600325</v>
      </c>
    </row>
    <row r="132" spans="1:72" x14ac:dyDescent="0.3">
      <c r="A132" t="s">
        <v>376</v>
      </c>
      <c r="B132" s="10" t="s">
        <v>700</v>
      </c>
      <c r="C132" t="s">
        <v>287</v>
      </c>
      <c r="D132" t="s">
        <v>62</v>
      </c>
      <c r="E132" t="s">
        <v>326</v>
      </c>
      <c r="F132" t="s">
        <v>1203</v>
      </c>
      <c r="G132" s="15">
        <v>23.41</v>
      </c>
      <c r="H132" t="s">
        <v>294</v>
      </c>
      <c r="I132" t="s">
        <v>295</v>
      </c>
      <c r="J132" t="s">
        <v>313</v>
      </c>
      <c r="K132" t="s">
        <v>377</v>
      </c>
      <c r="L132">
        <v>9670.6856358915938</v>
      </c>
      <c r="M132">
        <v>40102.368585802615</v>
      </c>
      <c r="N132">
        <v>306565.08990737575</v>
      </c>
      <c r="O132">
        <v>131669.25670221978</v>
      </c>
      <c r="P132">
        <v>1674.1333872192029</v>
      </c>
      <c r="Q132">
        <v>1525.3404808109942</v>
      </c>
      <c r="R132">
        <v>19718.127722315861</v>
      </c>
      <c r="S132">
        <v>25561.194681171462</v>
      </c>
      <c r="T132">
        <v>3600.5990655657592</v>
      </c>
      <c r="U132">
        <v>63983.874323194963</v>
      </c>
      <c r="V132">
        <v>23015.524562769166</v>
      </c>
      <c r="W132">
        <v>21097.429668946257</v>
      </c>
      <c r="X132">
        <v>26837.123686121675</v>
      </c>
      <c r="Y132">
        <v>361.47460732093771</v>
      </c>
      <c r="Z132">
        <v>92.906237827224558</v>
      </c>
      <c r="AA132">
        <v>0.57940969621782257</v>
      </c>
      <c r="AB132">
        <v>89.818976904726426</v>
      </c>
      <c r="AC132">
        <v>1.0337291973797087</v>
      </c>
      <c r="AD132">
        <v>334.61620248215615</v>
      </c>
      <c r="AE132">
        <v>674.02486851605818</v>
      </c>
      <c r="AF132">
        <v>0.77385843921036945</v>
      </c>
      <c r="AG132">
        <v>0.61588385651888156</v>
      </c>
      <c r="AH132">
        <v>267.53578107234938</v>
      </c>
      <c r="AI132">
        <v>445.06394046006562</v>
      </c>
      <c r="AJ132">
        <v>283.72376705506156</v>
      </c>
      <c r="AK132">
        <v>238.69308411474668</v>
      </c>
      <c r="AL132">
        <v>754.18349921447418</v>
      </c>
      <c r="AM132">
        <v>0.64786183062931568</v>
      </c>
      <c r="AN132">
        <v>656.71679242905475</v>
      </c>
      <c r="AO132">
        <v>515.28059346367775</v>
      </c>
      <c r="AP132">
        <v>163.88514769274849</v>
      </c>
      <c r="AQ132">
        <v>197.43863435893286</v>
      </c>
      <c r="AR132">
        <v>0.71257312197552214</v>
      </c>
      <c r="AS132">
        <v>513.45222354833436</v>
      </c>
      <c r="AT132">
        <v>957.32719414202325</v>
      </c>
      <c r="AU132">
        <v>338.51951620808791</v>
      </c>
      <c r="AV132">
        <v>291.15788493999196</v>
      </c>
      <c r="AW132">
        <v>0.66509101455093234</v>
      </c>
      <c r="AX132">
        <v>0.47976617747049005</v>
      </c>
      <c r="AY132">
        <v>318.04559715054643</v>
      </c>
      <c r="AZ132">
        <v>640.91421358540424</v>
      </c>
      <c r="BA132">
        <v>0.62844732964636629</v>
      </c>
      <c r="BB132">
        <v>0.83160298104926533</v>
      </c>
      <c r="BC132">
        <v>457.74490582074867</v>
      </c>
      <c r="BD132">
        <v>1.2294481960572352</v>
      </c>
      <c r="BE132">
        <v>139.72952805685492</v>
      </c>
      <c r="BF132">
        <v>464.76033125760313</v>
      </c>
      <c r="BG132">
        <v>0.70936256440239331</v>
      </c>
      <c r="BH132">
        <v>364.96306423584082</v>
      </c>
      <c r="BI132">
        <v>981.82776885273938</v>
      </c>
      <c r="BJ132">
        <v>1.0363859535447471</v>
      </c>
      <c r="BK132">
        <v>0.48107033100725705</v>
      </c>
      <c r="BL132">
        <v>293.19997681033874</v>
      </c>
      <c r="BM132">
        <v>1354.9144989044803</v>
      </c>
      <c r="BN132">
        <v>826.27011906741143</v>
      </c>
      <c r="BO132">
        <v>1.1450986307737767</v>
      </c>
      <c r="BP132">
        <v>0.49402770057281165</v>
      </c>
      <c r="BQ132">
        <v>0.67539744486544517</v>
      </c>
      <c r="BR132">
        <v>0.72476655907542198</v>
      </c>
      <c r="BS132">
        <v>0.877977045849333</v>
      </c>
      <c r="BT132">
        <v>0.50257588631600325</v>
      </c>
    </row>
    <row r="133" spans="1:72" x14ac:dyDescent="0.3">
      <c r="A133" t="s">
        <v>378</v>
      </c>
      <c r="B133" s="10" t="s">
        <v>700</v>
      </c>
      <c r="C133" t="s">
        <v>287</v>
      </c>
      <c r="D133" t="s">
        <v>62</v>
      </c>
      <c r="E133" t="s">
        <v>326</v>
      </c>
      <c r="F133" t="s">
        <v>1207</v>
      </c>
      <c r="G133" s="15">
        <v>33.9</v>
      </c>
      <c r="H133" t="s">
        <v>373</v>
      </c>
      <c r="I133" t="s">
        <v>316</v>
      </c>
      <c r="J133" t="s">
        <v>290</v>
      </c>
      <c r="K133" t="s">
        <v>291</v>
      </c>
      <c r="L133">
        <v>3333.7298037124706</v>
      </c>
      <c r="M133">
        <v>10677.700159573955</v>
      </c>
      <c r="N133">
        <v>49774.080522919481</v>
      </c>
      <c r="O133">
        <v>34957.712032158895</v>
      </c>
      <c r="P133">
        <v>11.252661729272683</v>
      </c>
      <c r="Q133">
        <v>2846.8901869726233</v>
      </c>
      <c r="R133">
        <v>3838.1420176726224</v>
      </c>
      <c r="S133">
        <v>1820.2271899501811</v>
      </c>
      <c r="T133">
        <v>20.741897385900888</v>
      </c>
      <c r="U133">
        <v>2575.5128125552064</v>
      </c>
      <c r="V133">
        <v>3455.7836615284787</v>
      </c>
      <c r="W133">
        <v>2508.9750402949926</v>
      </c>
      <c r="X133">
        <v>3188.0042709802169</v>
      </c>
      <c r="Y133">
        <v>193.32005639335915</v>
      </c>
      <c r="Z133">
        <v>56.146565238285561</v>
      </c>
      <c r="AA133">
        <v>0.57940969621782257</v>
      </c>
      <c r="AB133">
        <v>0.53301582090479405</v>
      </c>
      <c r="AC133">
        <v>1.0337291973797087</v>
      </c>
      <c r="AD133">
        <v>0.91406168333932636</v>
      </c>
      <c r="AE133">
        <v>206.89565721944192</v>
      </c>
      <c r="AF133">
        <v>0.77385843921036945</v>
      </c>
      <c r="AG133">
        <v>0.61588385651888156</v>
      </c>
      <c r="AH133">
        <v>65.812719037091824</v>
      </c>
      <c r="AI133">
        <v>152.07110077921058</v>
      </c>
      <c r="AJ133">
        <v>47.908366392782312</v>
      </c>
      <c r="AK133">
        <v>1.7350543656716229</v>
      </c>
      <c r="AL133">
        <v>221.53280045038454</v>
      </c>
      <c r="AM133">
        <v>0.64786183062931568</v>
      </c>
      <c r="AN133">
        <v>261.01121666927634</v>
      </c>
      <c r="AO133">
        <v>152.16273129595785</v>
      </c>
      <c r="AP133">
        <v>0.79907449299984434</v>
      </c>
      <c r="AQ133">
        <v>1.4585235907255443</v>
      </c>
      <c r="AR133">
        <v>0.71257312197552214</v>
      </c>
      <c r="AS133">
        <v>159.79890669457703</v>
      </c>
      <c r="AT133">
        <v>417.61234349342652</v>
      </c>
      <c r="AU133">
        <v>86.198235199737098</v>
      </c>
      <c r="AV133">
        <v>1.6109146872674496</v>
      </c>
      <c r="AW133">
        <v>0.66509101455093234</v>
      </c>
      <c r="AX133">
        <v>0.47976617747049005</v>
      </c>
      <c r="AY133">
        <v>0.74034893899253162</v>
      </c>
      <c r="AZ133">
        <v>100.17280687341227</v>
      </c>
      <c r="BA133">
        <v>0.62844732964636629</v>
      </c>
      <c r="BB133">
        <v>0.83160298104926533</v>
      </c>
      <c r="BC133">
        <v>42.730037492557116</v>
      </c>
      <c r="BD133">
        <v>1.2294481960572352</v>
      </c>
      <c r="BE133">
        <v>0.86620326758448707</v>
      </c>
      <c r="BF133">
        <v>0.62396756578439483</v>
      </c>
      <c r="BG133">
        <v>0.70936256440239331</v>
      </c>
      <c r="BH133">
        <v>0.7953757558699377</v>
      </c>
      <c r="BI133">
        <v>67.432811241277136</v>
      </c>
      <c r="BJ133">
        <v>1.0363859535447471</v>
      </c>
      <c r="BK133">
        <v>0.48107033100725705</v>
      </c>
      <c r="BL133">
        <v>1.4131172476574618</v>
      </c>
      <c r="BM133">
        <v>97.464971256049594</v>
      </c>
      <c r="BN133">
        <v>56.785845851455505</v>
      </c>
      <c r="BO133">
        <v>1.1450986307737767</v>
      </c>
      <c r="BP133">
        <v>0.49402770057281165</v>
      </c>
      <c r="BQ133">
        <v>0.67539744486544517</v>
      </c>
      <c r="BR133">
        <v>0.72476655907542198</v>
      </c>
      <c r="BS133">
        <v>0.877977045849333</v>
      </c>
      <c r="BT133">
        <v>0.50257588631600325</v>
      </c>
    </row>
    <row r="134" spans="1:72" x14ac:dyDescent="0.3">
      <c r="A134" t="s">
        <v>379</v>
      </c>
      <c r="B134" s="10" t="s">
        <v>700</v>
      </c>
      <c r="C134" t="s">
        <v>287</v>
      </c>
      <c r="D134" t="s">
        <v>62</v>
      </c>
      <c r="E134" t="s">
        <v>326</v>
      </c>
      <c r="F134" t="s">
        <v>1206</v>
      </c>
      <c r="G134" s="15">
        <v>30.74</v>
      </c>
      <c r="H134" t="s">
        <v>380</v>
      </c>
      <c r="I134" t="s">
        <v>309</v>
      </c>
      <c r="J134" t="s">
        <v>313</v>
      </c>
      <c r="K134" t="s">
        <v>291</v>
      </c>
      <c r="L134">
        <v>2326.8253769485009</v>
      </c>
      <c r="M134">
        <v>7105.7870352585187</v>
      </c>
      <c r="N134">
        <v>58560.46909153981</v>
      </c>
      <c r="O134">
        <v>17820.592312826622</v>
      </c>
      <c r="P134">
        <v>882.20548834191459</v>
      </c>
      <c r="Q134">
        <v>1148.4485763292205</v>
      </c>
      <c r="R134">
        <v>7154.3772059140001</v>
      </c>
      <c r="S134">
        <v>17971.578464197035</v>
      </c>
      <c r="T134">
        <v>20.741897385900888</v>
      </c>
      <c r="U134">
        <v>14816.374346045499</v>
      </c>
      <c r="V134">
        <v>6831.2051343755311</v>
      </c>
      <c r="W134">
        <v>7482.9268243562265</v>
      </c>
      <c r="X134">
        <v>6874.7630425048728</v>
      </c>
      <c r="Y134">
        <v>55.375695484616664</v>
      </c>
      <c r="Z134">
        <v>0.84688336548507492</v>
      </c>
      <c r="AA134">
        <v>0.57940969621782257</v>
      </c>
      <c r="AB134">
        <v>0.53301582090479405</v>
      </c>
      <c r="AC134">
        <v>1.0337291973797087</v>
      </c>
      <c r="AD134">
        <v>0.91406168333932636</v>
      </c>
      <c r="AE134">
        <v>243.9501568284974</v>
      </c>
      <c r="AF134">
        <v>0.77385843921036945</v>
      </c>
      <c r="AG134">
        <v>0.61588385651888156</v>
      </c>
      <c r="AH134">
        <v>91.163435794446613</v>
      </c>
      <c r="AI134">
        <v>267.99130818068124</v>
      </c>
      <c r="AJ134">
        <v>88.439834721641304</v>
      </c>
      <c r="AK134">
        <v>1.7350543656716229</v>
      </c>
      <c r="AL134">
        <v>246.54317528839235</v>
      </c>
      <c r="AM134">
        <v>0.64786183062931568</v>
      </c>
      <c r="AN134">
        <v>368.27504169559688</v>
      </c>
      <c r="AO134">
        <v>299.5795546323061</v>
      </c>
      <c r="AP134">
        <v>49.854192828357334</v>
      </c>
      <c r="AQ134">
        <v>104.19215315392807</v>
      </c>
      <c r="AR134">
        <v>0.71257312197552214</v>
      </c>
      <c r="AS134">
        <v>228.4248286205376</v>
      </c>
      <c r="AT134">
        <v>781.21881296833499</v>
      </c>
      <c r="AU134">
        <v>118.32802478505778</v>
      </c>
      <c r="AV134">
        <v>110.00043273024519</v>
      </c>
      <c r="AW134">
        <v>0.66509101455093234</v>
      </c>
      <c r="AX134">
        <v>0.47976617747049005</v>
      </c>
      <c r="AY134">
        <v>96.261852662337247</v>
      </c>
      <c r="AZ134">
        <v>348.45095410548385</v>
      </c>
      <c r="BA134">
        <v>0.62844732964636629</v>
      </c>
      <c r="BB134">
        <v>0.83160298104926533</v>
      </c>
      <c r="BC134">
        <v>0.68263493937270292</v>
      </c>
      <c r="BD134">
        <v>1.2294481960572352</v>
      </c>
      <c r="BE134">
        <v>0.86620326758448707</v>
      </c>
      <c r="BF134">
        <v>0.62396756578439483</v>
      </c>
      <c r="BG134">
        <v>0.70936256440239331</v>
      </c>
      <c r="BH134">
        <v>0.7953757558699377</v>
      </c>
      <c r="BI134">
        <v>267.42731374507326</v>
      </c>
      <c r="BJ134">
        <v>1.0363859535447471</v>
      </c>
      <c r="BK134">
        <v>0.48107033100725705</v>
      </c>
      <c r="BL134">
        <v>1.4131172476574618</v>
      </c>
      <c r="BM134">
        <v>362.9047528602303</v>
      </c>
      <c r="BN134">
        <v>403.00062421064229</v>
      </c>
      <c r="BO134">
        <v>1.1450986307737767</v>
      </c>
      <c r="BP134">
        <v>0.49402770057281165</v>
      </c>
      <c r="BQ134">
        <v>0.67539744486544517</v>
      </c>
      <c r="BR134">
        <v>0.72476655907542198</v>
      </c>
      <c r="BS134">
        <v>0.877977045849333</v>
      </c>
      <c r="BT134">
        <v>0.50257588631600325</v>
      </c>
    </row>
    <row r="135" spans="1:72" x14ac:dyDescent="0.3">
      <c r="A135" t="s">
        <v>381</v>
      </c>
      <c r="B135" s="10" t="s">
        <v>553</v>
      </c>
      <c r="C135" t="s">
        <v>287</v>
      </c>
      <c r="D135" t="s">
        <v>62</v>
      </c>
      <c r="E135" t="s">
        <v>326</v>
      </c>
      <c r="F135" t="s">
        <v>1207</v>
      </c>
      <c r="G135" s="15">
        <v>25.35</v>
      </c>
      <c r="H135" t="s">
        <v>294</v>
      </c>
      <c r="I135" t="s">
        <v>295</v>
      </c>
      <c r="J135" t="s">
        <v>303</v>
      </c>
      <c r="K135" t="s">
        <v>377</v>
      </c>
      <c r="L135">
        <v>993.33399689029693</v>
      </c>
      <c r="M135">
        <v>1226.9753439271519</v>
      </c>
      <c r="N135">
        <v>2579.7392074411132</v>
      </c>
      <c r="O135">
        <v>1775.1299264967645</v>
      </c>
      <c r="P135">
        <v>66.501277718353037</v>
      </c>
      <c r="Q135">
        <v>369.83588699878334</v>
      </c>
      <c r="R135">
        <v>309.48132611732899</v>
      </c>
      <c r="S135">
        <v>810.04651388559944</v>
      </c>
      <c r="T135">
        <v>20.741897385900888</v>
      </c>
      <c r="U135">
        <v>941.73348542410019</v>
      </c>
      <c r="V135">
        <v>523.25996110668132</v>
      </c>
      <c r="W135">
        <v>523.26741123756904</v>
      </c>
      <c r="X135">
        <v>384.64571744739834</v>
      </c>
      <c r="Y135">
        <v>4.9490697477582497</v>
      </c>
      <c r="Z135">
        <v>0.84688336548507492</v>
      </c>
      <c r="AA135">
        <v>0.57940969621782257</v>
      </c>
      <c r="AB135">
        <v>0.53301582090479405</v>
      </c>
      <c r="AC135">
        <v>1.0337291973797087</v>
      </c>
      <c r="AD135">
        <v>3.5683808014497655</v>
      </c>
      <c r="AE135">
        <v>10.698017396336843</v>
      </c>
      <c r="AF135">
        <v>0.77385843921036945</v>
      </c>
      <c r="AG135">
        <v>0.61588385651888156</v>
      </c>
      <c r="AH135">
        <v>4.4250945423471677</v>
      </c>
      <c r="AI135">
        <v>6.4443657071815679</v>
      </c>
      <c r="AJ135">
        <v>6.326791639914128</v>
      </c>
      <c r="AK135">
        <v>2.3590954433613351</v>
      </c>
      <c r="AL135">
        <v>12.179416862253625</v>
      </c>
      <c r="AM135">
        <v>0.64786183062931568</v>
      </c>
      <c r="AN135">
        <v>14.072366688498002</v>
      </c>
      <c r="AO135">
        <v>7.1701548770712815</v>
      </c>
      <c r="AP135">
        <v>3.3178121414137296</v>
      </c>
      <c r="AQ135">
        <v>2.9865786254093489</v>
      </c>
      <c r="AR135">
        <v>0.71257312197552214</v>
      </c>
      <c r="AS135">
        <v>4.6288834660233116</v>
      </c>
      <c r="AT135">
        <v>16.058847468693148</v>
      </c>
      <c r="AU135">
        <v>6.2953847600018618</v>
      </c>
      <c r="AV135">
        <v>4.203908205166722</v>
      </c>
      <c r="AW135">
        <v>0.66509101455093234</v>
      </c>
      <c r="AX135">
        <v>0.47976617747049005</v>
      </c>
      <c r="AY135">
        <v>2.5755461493945147</v>
      </c>
      <c r="AZ135">
        <v>10.262488813224978</v>
      </c>
      <c r="BA135">
        <v>0.62844732964636629</v>
      </c>
      <c r="BB135">
        <v>0.83160298104926533</v>
      </c>
      <c r="BC135">
        <v>7.9935305903011686</v>
      </c>
      <c r="BD135">
        <v>1.2294481960572352</v>
      </c>
      <c r="BE135">
        <v>3.1602695015678117</v>
      </c>
      <c r="BF135">
        <v>8.7919746996762047</v>
      </c>
      <c r="BG135">
        <v>0.70936256440239331</v>
      </c>
      <c r="BH135">
        <v>7.1475619500478063</v>
      </c>
      <c r="BI135">
        <v>23.039550647682219</v>
      </c>
      <c r="BJ135">
        <v>1.2954824419309339</v>
      </c>
      <c r="BK135">
        <v>0.48107033100725705</v>
      </c>
      <c r="BL135">
        <v>4.4032805772562158</v>
      </c>
      <c r="BM135">
        <v>30.013437427560298</v>
      </c>
      <c r="BN135">
        <v>29.0510441504256</v>
      </c>
      <c r="BO135">
        <v>1.1450986307737767</v>
      </c>
      <c r="BP135">
        <v>0.49402770057281165</v>
      </c>
      <c r="BQ135">
        <v>1.4989853512859033</v>
      </c>
      <c r="BR135">
        <v>0.72476655907542198</v>
      </c>
      <c r="BS135">
        <v>0.877977045849333</v>
      </c>
      <c r="BT135">
        <v>0.50257588631600325</v>
      </c>
    </row>
    <row r="136" spans="1:72" x14ac:dyDescent="0.3">
      <c r="A136" t="s">
        <v>382</v>
      </c>
      <c r="B136" s="10" t="s">
        <v>700</v>
      </c>
      <c r="C136" t="s">
        <v>287</v>
      </c>
      <c r="D136" t="s">
        <v>62</v>
      </c>
      <c r="E136" t="s">
        <v>326</v>
      </c>
      <c r="F136" t="s">
        <v>1202</v>
      </c>
      <c r="G136" s="15">
        <v>30.09</v>
      </c>
      <c r="H136" t="s">
        <v>294</v>
      </c>
      <c r="I136" t="s">
        <v>316</v>
      </c>
      <c r="J136" t="s">
        <v>313</v>
      </c>
      <c r="K136" t="s">
        <v>291</v>
      </c>
      <c r="L136">
        <v>51.447820521800878</v>
      </c>
      <c r="M136">
        <v>1152.6569292934482</v>
      </c>
      <c r="N136">
        <v>5657.6317965881744</v>
      </c>
      <c r="O136">
        <v>3215.868862200437</v>
      </c>
      <c r="P136">
        <v>11.252661729272683</v>
      </c>
      <c r="Q136">
        <v>46.151542590720872</v>
      </c>
      <c r="R136">
        <v>1097.1587644581775</v>
      </c>
      <c r="S136">
        <v>974.47537479643688</v>
      </c>
      <c r="T136">
        <v>20.741897385900888</v>
      </c>
      <c r="U136">
        <v>3722.9986380966752</v>
      </c>
      <c r="V136">
        <v>9.4044026867673569</v>
      </c>
      <c r="W136">
        <v>12.162014629924309</v>
      </c>
      <c r="X136">
        <v>2900.3194844681984</v>
      </c>
      <c r="Y136">
        <v>109.88379547884777</v>
      </c>
      <c r="Z136">
        <v>0.84688336548507492</v>
      </c>
      <c r="AA136">
        <v>0.57940969621782257</v>
      </c>
      <c r="AB136">
        <v>0.53301582090479405</v>
      </c>
      <c r="AC136">
        <v>1.0337291973797087</v>
      </c>
      <c r="AD136">
        <v>0.91406168333932636</v>
      </c>
      <c r="AE136">
        <v>339.71350193051381</v>
      </c>
      <c r="AF136">
        <v>0.77385843921036945</v>
      </c>
      <c r="AG136">
        <v>0.61588385651888156</v>
      </c>
      <c r="AH136">
        <v>180.68969970671432</v>
      </c>
      <c r="AI136">
        <v>357.88053741478024</v>
      </c>
      <c r="AJ136">
        <v>195.20039595364705</v>
      </c>
      <c r="AK136">
        <v>1.7350543656716229</v>
      </c>
      <c r="AL136">
        <v>160.03447587166718</v>
      </c>
      <c r="AM136">
        <v>0.64786183062931568</v>
      </c>
      <c r="AN136">
        <v>427.06475359679251</v>
      </c>
      <c r="AO136">
        <v>350.70159673017929</v>
      </c>
      <c r="AP136">
        <v>113.98041491625854</v>
      </c>
      <c r="AQ136">
        <v>194.88027324394318</v>
      </c>
      <c r="AR136">
        <v>0.71257312197552214</v>
      </c>
      <c r="AS136">
        <v>242.4771636769799</v>
      </c>
      <c r="AT136">
        <v>820.13282275327936</v>
      </c>
      <c r="AU136">
        <v>200.77135927130826</v>
      </c>
      <c r="AV136">
        <v>208.5824670787637</v>
      </c>
      <c r="AW136">
        <v>0.66509101455093234</v>
      </c>
      <c r="AX136">
        <v>0.47976617747049005</v>
      </c>
      <c r="AY136">
        <v>171.22898183936559</v>
      </c>
      <c r="AZ136">
        <v>545.12236144648432</v>
      </c>
      <c r="BA136">
        <v>0.62844732964636629</v>
      </c>
      <c r="BB136">
        <v>0.83160298104926533</v>
      </c>
      <c r="BC136">
        <v>116.34196332178182</v>
      </c>
      <c r="BD136">
        <v>1.2294481960572352</v>
      </c>
      <c r="BE136">
        <v>0.86620326758448707</v>
      </c>
      <c r="BF136">
        <v>0.62396756578439483</v>
      </c>
      <c r="BG136">
        <v>0.70936256440239331</v>
      </c>
      <c r="BH136">
        <v>0.7953757558699377</v>
      </c>
      <c r="BI136">
        <v>319.1256945832294</v>
      </c>
      <c r="BJ136">
        <v>1.0363859535447471</v>
      </c>
      <c r="BK136">
        <v>49.496077613559322</v>
      </c>
      <c r="BL136">
        <v>1.4131172476574618</v>
      </c>
      <c r="BM136">
        <v>387.65141225484842</v>
      </c>
      <c r="BN136">
        <v>396.90000312910121</v>
      </c>
      <c r="BO136">
        <v>1.1450986307737767</v>
      </c>
      <c r="BP136">
        <v>52.760768100370235</v>
      </c>
      <c r="BQ136">
        <v>0.67539744486544517</v>
      </c>
      <c r="BR136">
        <v>0.72476655907542198</v>
      </c>
      <c r="BS136">
        <v>0.877977045849333</v>
      </c>
      <c r="BT136">
        <v>0.50257588631600325</v>
      </c>
    </row>
    <row r="137" spans="1:72" x14ac:dyDescent="0.3">
      <c r="A137" t="s">
        <v>383</v>
      </c>
      <c r="B137" s="10" t="s">
        <v>553</v>
      </c>
      <c r="C137" t="s">
        <v>287</v>
      </c>
      <c r="D137" t="s">
        <v>62</v>
      </c>
      <c r="E137" t="s">
        <v>326</v>
      </c>
      <c r="F137" t="s">
        <v>1203</v>
      </c>
      <c r="G137" s="15">
        <v>22.09</v>
      </c>
      <c r="H137" t="s">
        <v>294</v>
      </c>
      <c r="I137" t="s">
        <v>295</v>
      </c>
      <c r="J137" t="s">
        <v>375</v>
      </c>
      <c r="K137" t="s">
        <v>332</v>
      </c>
      <c r="L137">
        <v>1297.6437991017938</v>
      </c>
      <c r="M137">
        <v>1494.6075257701407</v>
      </c>
      <c r="N137">
        <v>7374.2523432027756</v>
      </c>
      <c r="O137">
        <v>2698.4561009436611</v>
      </c>
      <c r="P137">
        <v>11.252661729272683</v>
      </c>
      <c r="Q137">
        <v>456.37107147511068</v>
      </c>
      <c r="R137">
        <v>397.28830549820503</v>
      </c>
      <c r="S137">
        <v>81.570980887086833</v>
      </c>
      <c r="T137">
        <v>20.741897385900888</v>
      </c>
      <c r="U137">
        <v>514.31409247511908</v>
      </c>
      <c r="V137">
        <v>212.0457703393356</v>
      </c>
      <c r="W137">
        <v>155.30746949003648</v>
      </c>
      <c r="X137">
        <v>723.24622808581933</v>
      </c>
      <c r="Y137">
        <v>8.4207806042768656</v>
      </c>
      <c r="Z137">
        <v>6.6427317563554285</v>
      </c>
      <c r="AA137">
        <v>0.57940969621782257</v>
      </c>
      <c r="AB137">
        <v>1.1224968069772865</v>
      </c>
      <c r="AC137">
        <v>2.3938366517165655</v>
      </c>
      <c r="AD137">
        <v>1.1951301759297626</v>
      </c>
      <c r="AE137">
        <v>13.203790485125833</v>
      </c>
      <c r="AF137">
        <v>0.77385843921036945</v>
      </c>
      <c r="AG137">
        <v>0.61588385651888156</v>
      </c>
      <c r="AH137">
        <v>6.6218536846099854</v>
      </c>
      <c r="AI137">
        <v>15.5265110863125</v>
      </c>
      <c r="AJ137">
        <v>10.250201282366547</v>
      </c>
      <c r="AK137">
        <v>1.7350543656716229</v>
      </c>
      <c r="AL137">
        <v>4.5897685834669497</v>
      </c>
      <c r="AM137">
        <v>0.64786183062931568</v>
      </c>
      <c r="AN137">
        <v>10.415863715988207</v>
      </c>
      <c r="AO137">
        <v>15.909416991814027</v>
      </c>
      <c r="AP137">
        <v>5.1721167764417926</v>
      </c>
      <c r="AQ137">
        <v>12.604194647623228</v>
      </c>
      <c r="AR137">
        <v>0.71257312197552214</v>
      </c>
      <c r="AS137">
        <v>9.5241695767855035</v>
      </c>
      <c r="AT137">
        <v>28.210757763891191</v>
      </c>
      <c r="AU137">
        <v>7.3633506285209842</v>
      </c>
      <c r="AV137">
        <v>10.952616811624097</v>
      </c>
      <c r="AW137">
        <v>0.66509101455093234</v>
      </c>
      <c r="AX137">
        <v>0.47976617747049005</v>
      </c>
      <c r="AY137">
        <v>8.0774483219456954</v>
      </c>
      <c r="AZ137">
        <v>22.746415836916722</v>
      </c>
      <c r="BA137">
        <v>0.62844732964636629</v>
      </c>
      <c r="BB137">
        <v>0.83160298104926533</v>
      </c>
      <c r="BC137">
        <v>6.6466858768719081</v>
      </c>
      <c r="BD137">
        <v>1.2294481960572352</v>
      </c>
      <c r="BE137">
        <v>1.0827540844806087</v>
      </c>
      <c r="BF137">
        <v>2.2020574745314341</v>
      </c>
      <c r="BG137">
        <v>0.70936256440239331</v>
      </c>
      <c r="BH137">
        <v>0.7953757558699377</v>
      </c>
      <c r="BI137">
        <v>7.1555210339324882</v>
      </c>
      <c r="BJ137">
        <v>1.0363859535447471</v>
      </c>
      <c r="BK137">
        <v>1.1062371814839611</v>
      </c>
      <c r="BL137">
        <v>1.4131172476574618</v>
      </c>
      <c r="BM137">
        <v>9.2362537819113548</v>
      </c>
      <c r="BN137">
        <v>8.1621637744853217</v>
      </c>
      <c r="BO137">
        <v>1.1450986307737767</v>
      </c>
      <c r="BP137">
        <v>1.0784627388251704</v>
      </c>
      <c r="BQ137">
        <v>1.4721423255271249</v>
      </c>
      <c r="BR137">
        <v>1.2464011500806984</v>
      </c>
      <c r="BS137">
        <v>0.877977045849333</v>
      </c>
      <c r="BT137">
        <v>0.78139192394732293</v>
      </c>
    </row>
    <row r="138" spans="1:72" x14ac:dyDescent="0.3">
      <c r="A138" t="s">
        <v>384</v>
      </c>
      <c r="B138" s="10" t="s">
        <v>700</v>
      </c>
      <c r="C138" t="s">
        <v>287</v>
      </c>
      <c r="D138" t="s">
        <v>62</v>
      </c>
      <c r="E138" t="s">
        <v>326</v>
      </c>
      <c r="F138" t="s">
        <v>1204</v>
      </c>
      <c r="G138" s="15">
        <v>17.87</v>
      </c>
      <c r="H138" t="s">
        <v>294</v>
      </c>
      <c r="I138" t="s">
        <v>295</v>
      </c>
      <c r="J138" t="s">
        <v>317</v>
      </c>
      <c r="K138" t="s">
        <v>291</v>
      </c>
      <c r="L138">
        <v>51.447820521800878</v>
      </c>
      <c r="M138">
        <v>1542.2815819136149</v>
      </c>
      <c r="N138">
        <v>5332.562604244491</v>
      </c>
      <c r="O138">
        <v>3629.1090815913303</v>
      </c>
      <c r="P138">
        <v>147.91005444986757</v>
      </c>
      <c r="Q138">
        <v>848.39097066266174</v>
      </c>
      <c r="R138">
        <v>2636.725852336976</v>
      </c>
      <c r="S138">
        <v>11.544642601459069</v>
      </c>
      <c r="T138">
        <v>2000.3117045341276</v>
      </c>
      <c r="U138">
        <v>40.387831540764829</v>
      </c>
      <c r="V138">
        <v>1687.8110404857748</v>
      </c>
      <c r="W138">
        <v>318.0513453999485</v>
      </c>
      <c r="X138">
        <v>4170.3346637816285</v>
      </c>
      <c r="Y138">
        <v>21.641716858277174</v>
      </c>
      <c r="Z138">
        <v>3.2194486949263021</v>
      </c>
      <c r="AA138">
        <v>0.57940969621782257</v>
      </c>
      <c r="AB138">
        <v>0.53301582090479405</v>
      </c>
      <c r="AC138">
        <v>1.0337291973797087</v>
      </c>
      <c r="AD138">
        <v>0.91406168333932636</v>
      </c>
      <c r="AE138">
        <v>9.1655696232656467</v>
      </c>
      <c r="AF138">
        <v>0.77385843921036945</v>
      </c>
      <c r="AG138">
        <v>0.61588385651888156</v>
      </c>
      <c r="AH138">
        <v>3.9844643544685154</v>
      </c>
      <c r="AI138">
        <v>4.2804838083860846</v>
      </c>
      <c r="AJ138">
        <v>0.91375526077490621</v>
      </c>
      <c r="AK138">
        <v>1.7350543656716229</v>
      </c>
      <c r="AL138">
        <v>16.667691535819063</v>
      </c>
      <c r="AM138">
        <v>0.64786183062931568</v>
      </c>
      <c r="AN138">
        <v>11.268258125850362</v>
      </c>
      <c r="AO138">
        <v>6.3091572763852604</v>
      </c>
      <c r="AP138">
        <v>0.79907449299984434</v>
      </c>
      <c r="AQ138">
        <v>1.4585235907255443</v>
      </c>
      <c r="AR138">
        <v>0.71257312197552214</v>
      </c>
      <c r="AS138">
        <v>7.4829348023733235</v>
      </c>
      <c r="AT138">
        <v>13.977171398214676</v>
      </c>
      <c r="AU138">
        <v>0.88474618778246128</v>
      </c>
      <c r="AV138">
        <v>1.6109146872674496</v>
      </c>
      <c r="AW138">
        <v>0.66509101455093234</v>
      </c>
      <c r="AX138">
        <v>0.47976617747049005</v>
      </c>
      <c r="AY138">
        <v>3.4770545023402688</v>
      </c>
      <c r="AZ138">
        <v>5.1190699098327102</v>
      </c>
      <c r="BA138">
        <v>0.62844732964636629</v>
      </c>
      <c r="BB138">
        <v>0.83160298104926533</v>
      </c>
      <c r="BC138">
        <v>6.6783319394201515</v>
      </c>
      <c r="BD138">
        <v>1.2294481960572352</v>
      </c>
      <c r="BE138">
        <v>0.86620326758448707</v>
      </c>
      <c r="BF138">
        <v>0.62396756578439483</v>
      </c>
      <c r="BG138">
        <v>0.70936256440239331</v>
      </c>
      <c r="BH138">
        <v>0.7953757558699377</v>
      </c>
      <c r="BI138">
        <v>0.55301309573276514</v>
      </c>
      <c r="BJ138">
        <v>1.0363859535447471</v>
      </c>
      <c r="BK138">
        <v>0.48107033100725705</v>
      </c>
      <c r="BL138">
        <v>1.4131172476574618</v>
      </c>
      <c r="BM138">
        <v>9.3024550960874244</v>
      </c>
      <c r="BN138">
        <v>0.68999744748722536</v>
      </c>
      <c r="BO138">
        <v>1.1450986307737767</v>
      </c>
      <c r="BP138">
        <v>0.49402770057281165</v>
      </c>
      <c r="BQ138">
        <v>0.67539744486544517</v>
      </c>
      <c r="BR138">
        <v>0.72476655907542198</v>
      </c>
      <c r="BS138">
        <v>0.877977045849333</v>
      </c>
      <c r="BT138">
        <v>0.50257588631600325</v>
      </c>
    </row>
    <row r="139" spans="1:72" x14ac:dyDescent="0.3">
      <c r="A139" t="s">
        <v>385</v>
      </c>
      <c r="B139" s="10" t="s">
        <v>700</v>
      </c>
      <c r="C139" t="s">
        <v>287</v>
      </c>
      <c r="D139" t="s">
        <v>67</v>
      </c>
      <c r="E139" t="s">
        <v>326</v>
      </c>
      <c r="F139" t="s">
        <v>1204</v>
      </c>
      <c r="G139" s="15">
        <v>23.8</v>
      </c>
      <c r="H139" t="s">
        <v>294</v>
      </c>
      <c r="I139" t="s">
        <v>298</v>
      </c>
      <c r="J139" t="s">
        <v>328</v>
      </c>
      <c r="K139" t="s">
        <v>291</v>
      </c>
      <c r="L139">
        <v>123.93652804902473</v>
      </c>
      <c r="M139">
        <v>621.24517312769592</v>
      </c>
      <c r="N139">
        <v>1542.5646589335213</v>
      </c>
      <c r="O139">
        <v>816.94651257472799</v>
      </c>
      <c r="P139">
        <v>11.252661729272683</v>
      </c>
      <c r="Q139">
        <v>1134.9435279558079</v>
      </c>
      <c r="R139">
        <v>201.72996527941262</v>
      </c>
      <c r="S139">
        <v>756.90510398233607</v>
      </c>
      <c r="T139">
        <v>20.741897385900888</v>
      </c>
      <c r="U139">
        <v>405.06528028951561</v>
      </c>
      <c r="V139">
        <v>263.54615265232883</v>
      </c>
      <c r="W139">
        <v>811.27665535725816</v>
      </c>
      <c r="X139">
        <v>86.524386095188291</v>
      </c>
      <c r="Y139">
        <v>1.4508948821328225</v>
      </c>
      <c r="Z139">
        <v>0.84688336548507492</v>
      </c>
      <c r="AA139">
        <v>0.57940969621782257</v>
      </c>
      <c r="AB139">
        <v>0.53301582090479405</v>
      </c>
      <c r="AC139">
        <v>1.0337291973797087</v>
      </c>
      <c r="AD139">
        <v>0.91406168333932636</v>
      </c>
      <c r="AE139">
        <v>8.7995304065551299</v>
      </c>
      <c r="AF139">
        <v>0.77385843921036945</v>
      </c>
      <c r="AG139">
        <v>0.61588385651888156</v>
      </c>
      <c r="AH139">
        <v>1.186131677061516</v>
      </c>
      <c r="AI139">
        <v>5.8369457285015951</v>
      </c>
      <c r="AJ139">
        <v>0.91375526077490621</v>
      </c>
      <c r="AK139">
        <v>1.7350543656716229</v>
      </c>
      <c r="AL139">
        <v>0.83460956735022229</v>
      </c>
      <c r="AM139">
        <v>0.64786183062931568</v>
      </c>
      <c r="AN139">
        <v>7.2883309421817151</v>
      </c>
      <c r="AO139">
        <v>9.2834985531725511</v>
      </c>
      <c r="AP139">
        <v>0.79907449299984434</v>
      </c>
      <c r="AQ139">
        <v>5.0115428110810827</v>
      </c>
      <c r="AR139">
        <v>0.71257312197552214</v>
      </c>
      <c r="AS139">
        <v>6.0093645742548079</v>
      </c>
      <c r="AT139">
        <v>21.792624482719891</v>
      </c>
      <c r="AU139">
        <v>5.4594103857321166</v>
      </c>
      <c r="AV139">
        <v>4.5483840004798886</v>
      </c>
      <c r="AW139">
        <v>0.66509101455093234</v>
      </c>
      <c r="AX139">
        <v>0.47976617747049005</v>
      </c>
      <c r="AY139">
        <v>5.0168972365536026</v>
      </c>
      <c r="AZ139">
        <v>19.99276397264358</v>
      </c>
      <c r="BA139">
        <v>0.62844732964636629</v>
      </c>
      <c r="BB139">
        <v>0.83160298104926533</v>
      </c>
      <c r="BC139">
        <v>0.68263493937270292</v>
      </c>
      <c r="BD139">
        <v>1.2294481960572352</v>
      </c>
      <c r="BE139">
        <v>0.86620326758448707</v>
      </c>
      <c r="BF139">
        <v>0.62396756578439483</v>
      </c>
      <c r="BG139">
        <v>0.70936256440239331</v>
      </c>
      <c r="BH139">
        <v>0.7953757558699377</v>
      </c>
      <c r="BI139">
        <v>0.55301309573276514</v>
      </c>
      <c r="BJ139">
        <v>1.0363859535447471</v>
      </c>
      <c r="BK139">
        <v>0.48107033100725705</v>
      </c>
      <c r="BL139">
        <v>1.4131172476574618</v>
      </c>
      <c r="BM139">
        <v>0.37748616279867325</v>
      </c>
      <c r="BN139">
        <v>0.68999744748722536</v>
      </c>
      <c r="BO139">
        <v>1.1450986307737767</v>
      </c>
      <c r="BP139">
        <v>0.49402770057281165</v>
      </c>
      <c r="BQ139">
        <v>0.67539744486544517</v>
      </c>
      <c r="BR139">
        <v>0.72476655907542198</v>
      </c>
      <c r="BS139">
        <v>0.877977045849333</v>
      </c>
      <c r="BT139">
        <v>0.50257588631600325</v>
      </c>
    </row>
    <row r="140" spans="1:72" x14ac:dyDescent="0.3">
      <c r="A140" t="s">
        <v>386</v>
      </c>
      <c r="B140" s="10" t="s">
        <v>553</v>
      </c>
      <c r="C140" t="s">
        <v>287</v>
      </c>
      <c r="D140" t="s">
        <v>62</v>
      </c>
      <c r="E140" t="s">
        <v>326</v>
      </c>
      <c r="F140" t="s">
        <v>1204</v>
      </c>
      <c r="G140" s="15">
        <v>24.54</v>
      </c>
      <c r="H140" t="s">
        <v>294</v>
      </c>
      <c r="I140" t="s">
        <v>295</v>
      </c>
      <c r="J140" t="s">
        <v>296</v>
      </c>
      <c r="K140" t="s">
        <v>291</v>
      </c>
      <c r="L140">
        <v>4035.009367157209</v>
      </c>
      <c r="M140">
        <v>9383.990011404645</v>
      </c>
      <c r="N140">
        <v>20546.746692632998</v>
      </c>
      <c r="O140">
        <v>22996.73473870672</v>
      </c>
      <c r="P140">
        <v>184.2002375772752</v>
      </c>
      <c r="Q140">
        <v>1032.7277141976199</v>
      </c>
      <c r="R140">
        <v>4204.7648248047517</v>
      </c>
      <c r="S140">
        <v>609.80328031138038</v>
      </c>
      <c r="T140">
        <v>20.741897385900888</v>
      </c>
      <c r="U140">
        <v>842.03820399421772</v>
      </c>
      <c r="V140">
        <v>1055.8995832220089</v>
      </c>
      <c r="W140">
        <v>717.02441678523223</v>
      </c>
      <c r="X140">
        <v>1283.2165205707277</v>
      </c>
      <c r="Y140">
        <v>118.18191260457451</v>
      </c>
      <c r="Z140">
        <v>68.371938953694979</v>
      </c>
      <c r="AA140">
        <v>19.832333331458432</v>
      </c>
      <c r="AB140">
        <v>34.421525590042862</v>
      </c>
      <c r="AC140">
        <v>54.425284161944056</v>
      </c>
      <c r="AD140">
        <v>36.765815224811227</v>
      </c>
      <c r="AE140">
        <v>313.85211703141078</v>
      </c>
      <c r="AF140">
        <v>9.7152022101967468</v>
      </c>
      <c r="AG140">
        <v>13.529139989865328</v>
      </c>
      <c r="AH140">
        <v>191.05614221366361</v>
      </c>
      <c r="AI140">
        <v>357.68746545289241</v>
      </c>
      <c r="AJ140">
        <v>167.7443712183541</v>
      </c>
      <c r="AK140">
        <v>1.7350543656716229</v>
      </c>
      <c r="AL140">
        <v>103.80521056030615</v>
      </c>
      <c r="AM140">
        <v>20.342750259119285</v>
      </c>
      <c r="AN140">
        <v>304.37211600362639</v>
      </c>
      <c r="AO140">
        <v>385.63062066419417</v>
      </c>
      <c r="AP140">
        <v>110.0227879240953</v>
      </c>
      <c r="AQ140">
        <v>210.16792118580756</v>
      </c>
      <c r="AR140">
        <v>0.71257312197552214</v>
      </c>
      <c r="AS140">
        <v>217.0906257877763</v>
      </c>
      <c r="AT140">
        <v>702.59158735426297</v>
      </c>
      <c r="AU140">
        <v>147.35519808371893</v>
      </c>
      <c r="AV140">
        <v>210.12402942122441</v>
      </c>
      <c r="AW140">
        <v>8.9542202567620279</v>
      </c>
      <c r="AX140">
        <v>33.390581097049953</v>
      </c>
      <c r="AY140">
        <v>145.80038610946772</v>
      </c>
      <c r="AZ140">
        <v>401.90936858753275</v>
      </c>
      <c r="BA140">
        <v>0.62844732964636629</v>
      </c>
      <c r="BB140">
        <v>17.68612498676919</v>
      </c>
      <c r="BC140">
        <v>39.510981058597515</v>
      </c>
      <c r="BD140">
        <v>1.2294481960572352</v>
      </c>
      <c r="BE140">
        <v>9.2100684013554481</v>
      </c>
      <c r="BF140">
        <v>33.736409084796307</v>
      </c>
      <c r="BG140">
        <v>11.91057278273404</v>
      </c>
      <c r="BH140">
        <v>9.5124694285262859</v>
      </c>
      <c r="BI140">
        <v>158.18505552848316</v>
      </c>
      <c r="BJ140">
        <v>1.0363859535447471</v>
      </c>
      <c r="BK140">
        <v>60.617066053813971</v>
      </c>
      <c r="BL140">
        <v>1.4131172476574618</v>
      </c>
      <c r="BM140">
        <v>106.38221398574295</v>
      </c>
      <c r="BN140">
        <v>141.8995760005686</v>
      </c>
      <c r="BO140">
        <v>15.786796600436782</v>
      </c>
      <c r="BP140">
        <v>38.709637089825797</v>
      </c>
      <c r="BQ140">
        <v>16.352122528267905</v>
      </c>
      <c r="BR140">
        <v>50.992719221051892</v>
      </c>
      <c r="BS140">
        <v>18.415882235334003</v>
      </c>
      <c r="BT140">
        <v>32.456750728525314</v>
      </c>
    </row>
    <row r="141" spans="1:72" x14ac:dyDescent="0.3">
      <c r="A141" t="s">
        <v>387</v>
      </c>
      <c r="B141" s="10" t="s">
        <v>553</v>
      </c>
      <c r="C141" t="s">
        <v>287</v>
      </c>
      <c r="D141" t="s">
        <v>62</v>
      </c>
      <c r="E141" t="s">
        <v>63</v>
      </c>
      <c r="F141" t="s">
        <v>1204</v>
      </c>
      <c r="G141" s="15">
        <v>26.6</v>
      </c>
      <c r="H141" t="s">
        <v>294</v>
      </c>
      <c r="I141" t="s">
        <v>309</v>
      </c>
      <c r="J141" t="s">
        <v>296</v>
      </c>
      <c r="K141" t="s">
        <v>291</v>
      </c>
      <c r="L141">
        <v>733.52116394337384</v>
      </c>
      <c r="M141">
        <v>3626.4345355780179</v>
      </c>
      <c r="N141">
        <v>14475.787756059019</v>
      </c>
      <c r="O141">
        <v>8750.886411170588</v>
      </c>
      <c r="P141">
        <v>11.252661729272683</v>
      </c>
      <c r="Q141">
        <v>1164.1313428223348</v>
      </c>
      <c r="R141">
        <v>5333.8151367376795</v>
      </c>
      <c r="S141">
        <v>8649.4822851731951</v>
      </c>
      <c r="T141">
        <v>20.741897385900888</v>
      </c>
      <c r="U141">
        <v>7368.5664904391833</v>
      </c>
      <c r="V141">
        <v>6094.0303934996637</v>
      </c>
      <c r="W141">
        <v>5664.8310365901098</v>
      </c>
      <c r="X141">
        <v>6157.3524974483726</v>
      </c>
      <c r="Y141">
        <v>72.709256753691662</v>
      </c>
      <c r="Z141">
        <v>37.932895474058768</v>
      </c>
      <c r="AA141">
        <v>0.57940969621782257</v>
      </c>
      <c r="AB141">
        <v>0.53301582090479405</v>
      </c>
      <c r="AC141">
        <v>1.0337291973797087</v>
      </c>
      <c r="AD141">
        <v>21.567157349531048</v>
      </c>
      <c r="AE141">
        <v>226.17162728906126</v>
      </c>
      <c r="AF141">
        <v>0.77385843921036945</v>
      </c>
      <c r="AG141">
        <v>0.61588385651888156</v>
      </c>
      <c r="AH141">
        <v>135.26269676369034</v>
      </c>
      <c r="AI141">
        <v>234.7429959733638</v>
      </c>
      <c r="AJ141">
        <v>116.67475776419792</v>
      </c>
      <c r="AK141">
        <v>1.7350543656716229</v>
      </c>
      <c r="AL141">
        <v>86.65147510627277</v>
      </c>
      <c r="AM141">
        <v>0.64786183062931568</v>
      </c>
      <c r="AN141">
        <v>273.03020880405654</v>
      </c>
      <c r="AO141">
        <v>276.03589608813718</v>
      </c>
      <c r="AP141">
        <v>79.613256017975132</v>
      </c>
      <c r="AQ141">
        <v>120.48280764438636</v>
      </c>
      <c r="AR141">
        <v>0.71257312197552214</v>
      </c>
      <c r="AS141">
        <v>197.46568895409561</v>
      </c>
      <c r="AT141">
        <v>584.92713696678459</v>
      </c>
      <c r="AU141">
        <v>153.88286022710864</v>
      </c>
      <c r="AV141">
        <v>151.12148488950936</v>
      </c>
      <c r="AW141">
        <v>0.66509101455093234</v>
      </c>
      <c r="AX141">
        <v>0.47976617747049005</v>
      </c>
      <c r="AY141">
        <v>90.133521910315125</v>
      </c>
      <c r="AZ141">
        <v>326.7946132517024</v>
      </c>
      <c r="BA141">
        <v>0.62844732964636629</v>
      </c>
      <c r="BB141">
        <v>0.83160298104926533</v>
      </c>
      <c r="BC141">
        <v>56.048431202944684</v>
      </c>
      <c r="BD141">
        <v>1.2294481960572352</v>
      </c>
      <c r="BE141">
        <v>0.86620326758448707</v>
      </c>
      <c r="BF141">
        <v>21.985406069888786</v>
      </c>
      <c r="BG141">
        <v>0.70936256440239331</v>
      </c>
      <c r="BH141">
        <v>0.7953757558699377</v>
      </c>
      <c r="BI141">
        <v>122.73429560361873</v>
      </c>
      <c r="BJ141">
        <v>1.0363859535447471</v>
      </c>
      <c r="BK141">
        <v>41.089527219838608</v>
      </c>
      <c r="BL141">
        <v>1.4131172476574618</v>
      </c>
      <c r="BM141">
        <v>126.19723047156378</v>
      </c>
      <c r="BN141">
        <v>185.05803198239204</v>
      </c>
      <c r="BO141">
        <v>1.1450986307737767</v>
      </c>
      <c r="BP141">
        <v>0.49402770057281165</v>
      </c>
      <c r="BQ141">
        <v>0.67539744486544517</v>
      </c>
      <c r="BR141">
        <v>44.898533645247873</v>
      </c>
      <c r="BS141">
        <v>0.877977045849333</v>
      </c>
      <c r="BT141">
        <v>0.50257588631600325</v>
      </c>
    </row>
    <row r="142" spans="1:72" x14ac:dyDescent="0.3">
      <c r="A142" t="s">
        <v>388</v>
      </c>
      <c r="B142" s="10" t="s">
        <v>700</v>
      </c>
      <c r="C142" t="s">
        <v>287</v>
      </c>
      <c r="D142" t="s">
        <v>62</v>
      </c>
      <c r="E142" t="s">
        <v>63</v>
      </c>
      <c r="F142" t="s">
        <v>1203</v>
      </c>
      <c r="G142" s="15">
        <v>22.09</v>
      </c>
      <c r="H142" t="s">
        <v>294</v>
      </c>
      <c r="I142" t="s">
        <v>295</v>
      </c>
      <c r="J142" t="s">
        <v>313</v>
      </c>
      <c r="K142" t="s">
        <v>291</v>
      </c>
      <c r="L142">
        <v>2795.9323520134649</v>
      </c>
      <c r="M142">
        <v>21255.258534412147</v>
      </c>
      <c r="N142">
        <v>36929.677955025065</v>
      </c>
      <c r="O142">
        <v>29015.486152334019</v>
      </c>
      <c r="P142">
        <v>11.252661729272683</v>
      </c>
      <c r="Q142">
        <v>2926.4072628634012</v>
      </c>
      <c r="R142">
        <v>77.612681690589667</v>
      </c>
      <c r="S142">
        <v>1755.9046671527547</v>
      </c>
      <c r="T142">
        <v>20.741897385900888</v>
      </c>
      <c r="U142">
        <v>2223.2310145858555</v>
      </c>
      <c r="V142">
        <v>2988.126934079382</v>
      </c>
      <c r="W142">
        <v>3547.1615041965247</v>
      </c>
      <c r="X142">
        <v>4691.9998537881138</v>
      </c>
      <c r="Y142">
        <v>48.281141447226084</v>
      </c>
      <c r="Z142">
        <v>49.695755998603097</v>
      </c>
      <c r="AA142">
        <v>0.57940969621782257</v>
      </c>
      <c r="AB142">
        <v>0.53301582090479405</v>
      </c>
      <c r="AC142">
        <v>1.0337291973797087</v>
      </c>
      <c r="AD142">
        <v>0.91406168333932636</v>
      </c>
      <c r="AE142">
        <v>71.114595287444644</v>
      </c>
      <c r="AF142">
        <v>0.77385843921036945</v>
      </c>
      <c r="AG142">
        <v>0.61588385651888156</v>
      </c>
      <c r="AH142">
        <v>1.186131677061516</v>
      </c>
      <c r="AI142">
        <v>60.137087280550844</v>
      </c>
      <c r="AJ142">
        <v>41.466000511472856</v>
      </c>
      <c r="AK142">
        <v>1.7350543656716229</v>
      </c>
      <c r="AL142">
        <v>0.83460956735022229</v>
      </c>
      <c r="AM142">
        <v>0.64786183062931568</v>
      </c>
      <c r="AN142">
        <v>48.241589606644922</v>
      </c>
      <c r="AO142">
        <v>56.57743205858295</v>
      </c>
      <c r="AP142">
        <v>0.79907449299984434</v>
      </c>
      <c r="AQ142">
        <v>1.4585235907255443</v>
      </c>
      <c r="AR142">
        <v>0.71257312197552214</v>
      </c>
      <c r="AS142">
        <v>1.2816219543064125</v>
      </c>
      <c r="AT142">
        <v>148.72306667895984</v>
      </c>
      <c r="AU142">
        <v>0.88474618778246128</v>
      </c>
      <c r="AV142">
        <v>1.6109146872674496</v>
      </c>
      <c r="AW142">
        <v>0.66509101455093234</v>
      </c>
      <c r="AX142">
        <v>0.47976617747049005</v>
      </c>
      <c r="AY142">
        <v>0.74034893899253162</v>
      </c>
      <c r="AZ142">
        <v>92.279075145818695</v>
      </c>
      <c r="BA142">
        <v>0.62844732964636629</v>
      </c>
      <c r="BB142">
        <v>0.83160298104926533</v>
      </c>
      <c r="BC142">
        <v>0.68263493937270292</v>
      </c>
      <c r="BD142">
        <v>1.2294481960572352</v>
      </c>
      <c r="BE142">
        <v>0.86620326758448707</v>
      </c>
      <c r="BF142">
        <v>0.62396756578439483</v>
      </c>
      <c r="BG142">
        <v>0.70936256440239331</v>
      </c>
      <c r="BH142">
        <v>0.7953757558699377</v>
      </c>
      <c r="BI142">
        <v>0.55301309573276514</v>
      </c>
      <c r="BJ142">
        <v>1.0363859535447471</v>
      </c>
      <c r="BK142">
        <v>0.48107033100725705</v>
      </c>
      <c r="BL142">
        <v>1.4131172476574618</v>
      </c>
      <c r="BM142">
        <v>0.37748616279867325</v>
      </c>
      <c r="BN142">
        <v>0.68999744748722536</v>
      </c>
      <c r="BO142">
        <v>1.1450986307737767</v>
      </c>
      <c r="BP142">
        <v>0.49402770057281165</v>
      </c>
      <c r="BQ142">
        <v>0.67539744486544517</v>
      </c>
      <c r="BR142">
        <v>0.72476655907542198</v>
      </c>
      <c r="BS142">
        <v>0.877977045849333</v>
      </c>
      <c r="BT142">
        <v>0.50257588631600325</v>
      </c>
    </row>
    <row r="143" spans="1:72" x14ac:dyDescent="0.3">
      <c r="A143" t="s">
        <v>389</v>
      </c>
      <c r="B143" s="10" t="s">
        <v>553</v>
      </c>
      <c r="C143" t="s">
        <v>287</v>
      </c>
      <c r="D143" t="s">
        <v>67</v>
      </c>
      <c r="E143" t="s">
        <v>326</v>
      </c>
      <c r="F143" t="s">
        <v>1204</v>
      </c>
      <c r="G143" s="15">
        <v>24.03</v>
      </c>
      <c r="H143" t="s">
        <v>373</v>
      </c>
      <c r="I143" t="s">
        <v>330</v>
      </c>
      <c r="J143" t="s">
        <v>390</v>
      </c>
      <c r="K143" t="s">
        <v>291</v>
      </c>
      <c r="L143">
        <v>1239.8814891706243</v>
      </c>
      <c r="M143">
        <v>8655.1734555761068</v>
      </c>
      <c r="N143">
        <v>20257.550079860714</v>
      </c>
      <c r="O143">
        <v>22968.72743450672</v>
      </c>
      <c r="P143">
        <v>11.252661729272683</v>
      </c>
      <c r="Q143">
        <v>496.69601748276011</v>
      </c>
      <c r="R143">
        <v>1013.6729580617532</v>
      </c>
      <c r="S143">
        <v>505.45197085864999</v>
      </c>
      <c r="T143">
        <v>20.741897385900888</v>
      </c>
      <c r="U143">
        <v>869.04168453410034</v>
      </c>
      <c r="V143">
        <v>841.56872782290736</v>
      </c>
      <c r="W143">
        <v>674.68662448719238</v>
      </c>
      <c r="X143">
        <v>1734.4064559491812</v>
      </c>
      <c r="Y143">
        <v>43.238320573468904</v>
      </c>
      <c r="Z143">
        <v>28.5215913415743</v>
      </c>
      <c r="AA143">
        <v>0.57940969621782257</v>
      </c>
      <c r="AB143">
        <v>11.12937406534753</v>
      </c>
      <c r="AC143">
        <v>15.108594134285736</v>
      </c>
      <c r="AD143">
        <v>17.893486950497003</v>
      </c>
      <c r="AE143">
        <v>125.61354012115044</v>
      </c>
      <c r="AF143">
        <v>0.77385843921036945</v>
      </c>
      <c r="AG143">
        <v>7.5632877012179041</v>
      </c>
      <c r="AH143">
        <v>86.609628377386116</v>
      </c>
      <c r="AI143">
        <v>159.54312811505736</v>
      </c>
      <c r="AJ143">
        <v>78.135030055733651</v>
      </c>
      <c r="AK143">
        <v>5.6971097616286457</v>
      </c>
      <c r="AL143">
        <v>64.199265510400238</v>
      </c>
      <c r="AM143">
        <v>10.813511306724923</v>
      </c>
      <c r="AN143">
        <v>157.77151513174715</v>
      </c>
      <c r="AO143">
        <v>200.94300401516034</v>
      </c>
      <c r="AP143">
        <v>65.14709029952472</v>
      </c>
      <c r="AQ143">
        <v>79.771160593737932</v>
      </c>
      <c r="AR143">
        <v>0.71257312197552214</v>
      </c>
      <c r="AS143">
        <v>96.576267796076721</v>
      </c>
      <c r="AT143">
        <v>400.2944922400464</v>
      </c>
      <c r="AU143">
        <v>88.970005636126373</v>
      </c>
      <c r="AV143">
        <v>100.36912307067789</v>
      </c>
      <c r="AW143">
        <v>0.66509101455093234</v>
      </c>
      <c r="AX143">
        <v>24.841232206242033</v>
      </c>
      <c r="AY143">
        <v>71.142487102298318</v>
      </c>
      <c r="AZ143">
        <v>216.00841152440984</v>
      </c>
      <c r="BA143">
        <v>0.62844732964636629</v>
      </c>
      <c r="BB143">
        <v>14.962414333507187</v>
      </c>
      <c r="BC143">
        <v>22.839290787947778</v>
      </c>
      <c r="BD143">
        <v>1.2294481960572352</v>
      </c>
      <c r="BE143">
        <v>0.86620326758448707</v>
      </c>
      <c r="BF143">
        <v>12.536672462529655</v>
      </c>
      <c r="BG143">
        <v>0.70936256440239331</v>
      </c>
      <c r="BH143">
        <v>8.1490656489691879</v>
      </c>
      <c r="BI143">
        <v>71.666859947979447</v>
      </c>
      <c r="BJ143">
        <v>1.0363859535447471</v>
      </c>
      <c r="BK143">
        <v>11.823723423561853</v>
      </c>
      <c r="BL143">
        <v>1.4131172476574618</v>
      </c>
      <c r="BM143">
        <v>61.273331491724669</v>
      </c>
      <c r="BN143">
        <v>100.46647610087645</v>
      </c>
      <c r="BO143">
        <v>1.1450986307737767</v>
      </c>
      <c r="BP143">
        <v>0.49402770057281165</v>
      </c>
      <c r="BQ143">
        <v>10.659474396435174</v>
      </c>
      <c r="BR143">
        <v>18.907422759871643</v>
      </c>
      <c r="BS143">
        <v>0.877977045849333</v>
      </c>
      <c r="BT143">
        <v>7.5342946540893134</v>
      </c>
    </row>
    <row r="144" spans="1:72" x14ac:dyDescent="0.3">
      <c r="A144" t="s">
        <v>391</v>
      </c>
      <c r="B144" s="10" t="s">
        <v>700</v>
      </c>
      <c r="C144" t="s">
        <v>287</v>
      </c>
      <c r="D144" t="s">
        <v>62</v>
      </c>
      <c r="E144" t="s">
        <v>326</v>
      </c>
      <c r="F144" t="s">
        <v>1207</v>
      </c>
      <c r="G144" s="15">
        <v>29.64</v>
      </c>
      <c r="H144" t="s">
        <v>288</v>
      </c>
      <c r="I144" t="s">
        <v>316</v>
      </c>
      <c r="J144" t="s">
        <v>290</v>
      </c>
      <c r="K144" t="s">
        <v>291</v>
      </c>
      <c r="L144">
        <v>15312.174323047318</v>
      </c>
      <c r="M144">
        <v>32519.4623574418</v>
      </c>
      <c r="N144">
        <v>186782.18335298024</v>
      </c>
      <c r="O144">
        <v>148000.82583530602</v>
      </c>
      <c r="P144">
        <v>11.252661729272683</v>
      </c>
      <c r="Q144">
        <v>9200.5112244602951</v>
      </c>
      <c r="R144">
        <v>14194.74252170533</v>
      </c>
      <c r="S144">
        <v>2194.9431572388048</v>
      </c>
      <c r="T144">
        <v>3010.1149484307593</v>
      </c>
      <c r="U144">
        <v>9524.9248825518971</v>
      </c>
      <c r="V144">
        <v>6227.0199299133701</v>
      </c>
      <c r="W144">
        <v>3670.7555680967716</v>
      </c>
      <c r="X144">
        <v>19755.682360975043</v>
      </c>
      <c r="Y144">
        <v>147.28777232970793</v>
      </c>
      <c r="Z144">
        <v>103.59860721841181</v>
      </c>
      <c r="AA144">
        <v>22.934067474468993</v>
      </c>
      <c r="AB144">
        <v>33.384976680035443</v>
      </c>
      <c r="AC144">
        <v>51.774625193778405</v>
      </c>
      <c r="AD144">
        <v>56.160631639702991</v>
      </c>
      <c r="AE144">
        <v>225.14427947355918</v>
      </c>
      <c r="AF144">
        <v>13.241794953864634</v>
      </c>
      <c r="AG144">
        <v>30.162041462753095</v>
      </c>
      <c r="AH144">
        <v>125.3977953165284</v>
      </c>
      <c r="AI144">
        <v>279.9689964381717</v>
      </c>
      <c r="AJ144">
        <v>143.75252859694015</v>
      </c>
      <c r="AK144">
        <v>10.03942548678237</v>
      </c>
      <c r="AL144">
        <v>99.248398364737909</v>
      </c>
      <c r="AM144">
        <v>38.612296841676994</v>
      </c>
      <c r="AN144">
        <v>181.373592155105</v>
      </c>
      <c r="AO144">
        <v>315.67957840313846</v>
      </c>
      <c r="AP144">
        <v>100.86295907772316</v>
      </c>
      <c r="AQ144">
        <v>141.18184763731193</v>
      </c>
      <c r="AR144">
        <v>13.766073231313282</v>
      </c>
      <c r="AS144">
        <v>229.33601666529523</v>
      </c>
      <c r="AT144">
        <v>502.65778060647642</v>
      </c>
      <c r="AU144">
        <v>137.42873882144858</v>
      </c>
      <c r="AV144">
        <v>171.41839800825105</v>
      </c>
      <c r="AW144">
        <v>16.937505837203478</v>
      </c>
      <c r="AX144">
        <v>27.337323552456738</v>
      </c>
      <c r="AY144">
        <v>164.9618626662629</v>
      </c>
      <c r="AZ144">
        <v>312.98822855870822</v>
      </c>
      <c r="BA144">
        <v>15.486505379133384</v>
      </c>
      <c r="BB144">
        <v>20.89909182510921</v>
      </c>
      <c r="BC144">
        <v>70.503925653258634</v>
      </c>
      <c r="BD144">
        <v>7.3485779081986173</v>
      </c>
      <c r="BE144">
        <v>19.290931607978287</v>
      </c>
      <c r="BF144">
        <v>37.100918792885118</v>
      </c>
      <c r="BG144">
        <v>0.70936256440239331</v>
      </c>
      <c r="BH144">
        <v>19.812033393316824</v>
      </c>
      <c r="BI144">
        <v>94.121582762525364</v>
      </c>
      <c r="BJ144">
        <v>1.0363859535447471</v>
      </c>
      <c r="BK144">
        <v>36.259407273630167</v>
      </c>
      <c r="BL144">
        <v>9.8849777693674454</v>
      </c>
      <c r="BM144">
        <v>99.679607168685607</v>
      </c>
      <c r="BN144">
        <v>83.547198576867956</v>
      </c>
      <c r="BO144">
        <v>8.5700399655560418</v>
      </c>
      <c r="BP144">
        <v>24.076919109102636</v>
      </c>
      <c r="BQ144">
        <v>19.154499526523644</v>
      </c>
      <c r="BR144">
        <v>28.617472174211148</v>
      </c>
      <c r="BS144">
        <v>15.590421079967577</v>
      </c>
      <c r="BT144">
        <v>22.142898894883459</v>
      </c>
    </row>
    <row r="145" spans="1:72" x14ac:dyDescent="0.3">
      <c r="A145" t="s">
        <v>392</v>
      </c>
      <c r="B145" s="10" t="s">
        <v>553</v>
      </c>
      <c r="C145" t="s">
        <v>287</v>
      </c>
      <c r="D145" t="s">
        <v>62</v>
      </c>
      <c r="E145" t="s">
        <v>326</v>
      </c>
      <c r="F145" t="s">
        <v>1212</v>
      </c>
      <c r="G145" s="15">
        <v>21.72</v>
      </c>
      <c r="H145" t="s">
        <v>294</v>
      </c>
      <c r="I145" t="s">
        <v>295</v>
      </c>
      <c r="J145" t="s">
        <v>313</v>
      </c>
      <c r="K145" t="s">
        <v>393</v>
      </c>
      <c r="L145">
        <v>3432.6620848518087</v>
      </c>
      <c r="M145">
        <v>12181.361337431988</v>
      </c>
      <c r="N145">
        <v>58392.258654121084</v>
      </c>
      <c r="O145">
        <v>31089.945975105402</v>
      </c>
      <c r="P145">
        <v>1221.3352158104958</v>
      </c>
      <c r="Q145">
        <v>1504.9750461059652</v>
      </c>
      <c r="R145">
        <v>5921.0096811517442</v>
      </c>
      <c r="S145">
        <v>1006.140620501233</v>
      </c>
      <c r="T145">
        <v>525.29036709824823</v>
      </c>
      <c r="U145">
        <v>1690.0151429099799</v>
      </c>
      <c r="V145">
        <v>2817.0507419574024</v>
      </c>
      <c r="W145">
        <v>2014.2948793973642</v>
      </c>
      <c r="X145">
        <v>4517.7088949649105</v>
      </c>
      <c r="Y145">
        <v>290.43678190026162</v>
      </c>
      <c r="Z145">
        <v>155.5210171152049</v>
      </c>
      <c r="AA145">
        <v>0.57940969621782257</v>
      </c>
      <c r="AB145">
        <v>53.001083334392504</v>
      </c>
      <c r="AC145">
        <v>27.442037686756187</v>
      </c>
      <c r="AD145">
        <v>74.785785376580932</v>
      </c>
      <c r="AE145">
        <v>336.35094538531712</v>
      </c>
      <c r="AF145">
        <v>0.77385843921036945</v>
      </c>
      <c r="AG145">
        <v>0.61588385651888156</v>
      </c>
      <c r="AH145">
        <v>132.36418390538353</v>
      </c>
      <c r="AI145">
        <v>242.6428173360479</v>
      </c>
      <c r="AJ145">
        <v>94.173937293446031</v>
      </c>
      <c r="AK145">
        <v>86.864259549437676</v>
      </c>
      <c r="AL145">
        <v>384.23795729149032</v>
      </c>
      <c r="AM145">
        <v>0.64786183062931568</v>
      </c>
      <c r="AN145">
        <v>435.27901907591951</v>
      </c>
      <c r="AO145">
        <v>281.6231193714404</v>
      </c>
      <c r="AP145">
        <v>68.297668204751631</v>
      </c>
      <c r="AQ145">
        <v>49.686251094942008</v>
      </c>
      <c r="AR145">
        <v>0.71257312197552214</v>
      </c>
      <c r="AS145">
        <v>219.82746411560203</v>
      </c>
      <c r="AT145">
        <v>528.59623220630067</v>
      </c>
      <c r="AU145">
        <v>137.16302000504771</v>
      </c>
      <c r="AV145">
        <v>68.238923025803658</v>
      </c>
      <c r="AW145">
        <v>0.66509101455093234</v>
      </c>
      <c r="AX145">
        <v>0.47976617747049005</v>
      </c>
      <c r="AY145">
        <v>96.100499724140761</v>
      </c>
      <c r="AZ145">
        <v>184.89005319920201</v>
      </c>
      <c r="BA145">
        <v>0.62844732964636629</v>
      </c>
      <c r="BB145">
        <v>0.83160298104926533</v>
      </c>
      <c r="BC145">
        <v>502.33955079039441</v>
      </c>
      <c r="BD145">
        <v>1.2294481960572352</v>
      </c>
      <c r="BE145">
        <v>141.82202377447553</v>
      </c>
      <c r="BF145">
        <v>255.18116530492239</v>
      </c>
      <c r="BG145">
        <v>0.70936256440239331</v>
      </c>
      <c r="BH145">
        <v>168.16354007818478</v>
      </c>
      <c r="BI145">
        <v>727.35648228366324</v>
      </c>
      <c r="BJ145">
        <v>74.127636096395889</v>
      </c>
      <c r="BK145">
        <v>0.48107033100725705</v>
      </c>
      <c r="BL145">
        <v>136.89612443703055</v>
      </c>
      <c r="BM145">
        <v>1182.1631415607953</v>
      </c>
      <c r="BN145">
        <v>785.81917592012098</v>
      </c>
      <c r="BO145">
        <v>1.1450986307737767</v>
      </c>
      <c r="BP145">
        <v>0.49402770057281165</v>
      </c>
      <c r="BQ145">
        <v>106.60192269482445</v>
      </c>
      <c r="BR145">
        <v>55.997006045299024</v>
      </c>
      <c r="BS145">
        <v>0.877977045849333</v>
      </c>
      <c r="BT145">
        <v>0.50257588631600325</v>
      </c>
    </row>
    <row r="146" spans="1:72" x14ac:dyDescent="0.3">
      <c r="A146" t="s">
        <v>394</v>
      </c>
      <c r="B146" s="10" t="s">
        <v>553</v>
      </c>
      <c r="C146" t="s">
        <v>287</v>
      </c>
      <c r="D146" t="s">
        <v>62</v>
      </c>
      <c r="E146" t="s">
        <v>326</v>
      </c>
      <c r="F146" t="s">
        <v>1211</v>
      </c>
      <c r="G146" s="15">
        <v>26.23</v>
      </c>
      <c r="H146" t="s">
        <v>294</v>
      </c>
      <c r="I146" t="s">
        <v>316</v>
      </c>
      <c r="J146" t="s">
        <v>313</v>
      </c>
      <c r="K146" t="s">
        <v>291</v>
      </c>
      <c r="L146">
        <v>1819.8378747288434</v>
      </c>
      <c r="M146">
        <v>2969.3628100159494</v>
      </c>
      <c r="N146">
        <v>13499.538377989016</v>
      </c>
      <c r="O146">
        <v>10897.593447937563</v>
      </c>
      <c r="P146">
        <v>84.193931980505923</v>
      </c>
      <c r="Q146">
        <v>157.74089640796353</v>
      </c>
      <c r="R146">
        <v>2987.1503880369328</v>
      </c>
      <c r="S146">
        <v>11.544642601459069</v>
      </c>
      <c r="T146">
        <v>243.41410267668488</v>
      </c>
      <c r="U146">
        <v>123.08095229535709</v>
      </c>
      <c r="V146">
        <v>282.54105701523946</v>
      </c>
      <c r="W146">
        <v>147.84584334791293</v>
      </c>
      <c r="X146">
        <v>469.39064640650372</v>
      </c>
      <c r="Y146">
        <v>21.615266008676873</v>
      </c>
      <c r="Z146">
        <v>15.255233142420542</v>
      </c>
      <c r="AA146">
        <v>0.57940969621782257</v>
      </c>
      <c r="AB146">
        <v>3.6336434466854777</v>
      </c>
      <c r="AC146">
        <v>7.5294637355225271</v>
      </c>
      <c r="AD146">
        <v>3.4613160710195845</v>
      </c>
      <c r="AE146">
        <v>48.103062666875182</v>
      </c>
      <c r="AF146">
        <v>0.77385843921036945</v>
      </c>
      <c r="AG146">
        <v>0.61588385651888156</v>
      </c>
      <c r="AH146">
        <v>28.867925437849607</v>
      </c>
      <c r="AI146">
        <v>49.683230272430109</v>
      </c>
      <c r="AJ146">
        <v>33.783612525803711</v>
      </c>
      <c r="AK146">
        <v>1.7350543656716229</v>
      </c>
      <c r="AL146">
        <v>14.037396627704132</v>
      </c>
      <c r="AM146">
        <v>0.64786183062931568</v>
      </c>
      <c r="AN146">
        <v>46.81562178606076</v>
      </c>
      <c r="AO146">
        <v>62.065672137843606</v>
      </c>
      <c r="AP146">
        <v>21.612696256506688</v>
      </c>
      <c r="AQ146">
        <v>32.309919298774872</v>
      </c>
      <c r="AR146">
        <v>0.71257312197552214</v>
      </c>
      <c r="AS146">
        <v>27.485137069929774</v>
      </c>
      <c r="AT146">
        <v>115.8705714336252</v>
      </c>
      <c r="AU146">
        <v>33.87053438469934</v>
      </c>
      <c r="AV146">
        <v>38.392224307528565</v>
      </c>
      <c r="AW146">
        <v>0.66509101455093234</v>
      </c>
      <c r="AX146">
        <v>4.4202721107761089</v>
      </c>
      <c r="AY146">
        <v>20.899398545241006</v>
      </c>
      <c r="AZ146">
        <v>80.775111824770477</v>
      </c>
      <c r="BA146">
        <v>0.62844732964636629</v>
      </c>
      <c r="BB146">
        <v>4.5154385223782043</v>
      </c>
      <c r="BC146">
        <v>17.137356706079132</v>
      </c>
      <c r="BD146">
        <v>1.2294481960572352</v>
      </c>
      <c r="BE146">
        <v>4.2444332581509103</v>
      </c>
      <c r="BF146">
        <v>9.1104270159168266</v>
      </c>
      <c r="BG146">
        <v>0.70936256440239331</v>
      </c>
      <c r="BH146">
        <v>3.492458083721532</v>
      </c>
      <c r="BI146">
        <v>30.674978336046504</v>
      </c>
      <c r="BJ146">
        <v>1.0363859535447471</v>
      </c>
      <c r="BK146">
        <v>2.7499047831999008</v>
      </c>
      <c r="BL146">
        <v>1.4131172476574618</v>
      </c>
      <c r="BM146">
        <v>32.721927198314049</v>
      </c>
      <c r="BN146">
        <v>42.678442059787777</v>
      </c>
      <c r="BO146">
        <v>1.1450986307737767</v>
      </c>
      <c r="BP146">
        <v>0.49402770057281165</v>
      </c>
      <c r="BQ146">
        <v>0.67539744486544517</v>
      </c>
      <c r="BR146">
        <v>3.3636136110818668</v>
      </c>
      <c r="BS146">
        <v>0.877977045849333</v>
      </c>
      <c r="BT146">
        <v>2.6873279970369999</v>
      </c>
    </row>
    <row r="147" spans="1:72" x14ac:dyDescent="0.3">
      <c r="A147" t="s">
        <v>395</v>
      </c>
      <c r="B147" s="10" t="s">
        <v>553</v>
      </c>
      <c r="C147" t="s">
        <v>287</v>
      </c>
      <c r="D147" t="s">
        <v>62</v>
      </c>
      <c r="E147" t="s">
        <v>326</v>
      </c>
      <c r="F147" t="s">
        <v>1203</v>
      </c>
      <c r="G147" s="15">
        <v>27.64</v>
      </c>
      <c r="H147" t="s">
        <v>294</v>
      </c>
      <c r="I147" t="s">
        <v>295</v>
      </c>
      <c r="J147" t="s">
        <v>313</v>
      </c>
      <c r="K147" t="s">
        <v>291</v>
      </c>
      <c r="L147">
        <v>67.921211203517572</v>
      </c>
      <c r="M147">
        <v>263.3279684938953</v>
      </c>
      <c r="N147">
        <v>662.90057589307685</v>
      </c>
      <c r="O147">
        <v>841.38401020728224</v>
      </c>
      <c r="P147">
        <v>11.252661729272683</v>
      </c>
      <c r="Q147">
        <v>132.09860759111442</v>
      </c>
      <c r="R147">
        <v>313.84866608534077</v>
      </c>
      <c r="S147">
        <v>11.544642601459069</v>
      </c>
      <c r="T147">
        <v>20.741897385900888</v>
      </c>
      <c r="U147">
        <v>122.6909978279553</v>
      </c>
      <c r="V147">
        <v>11.755503358459196</v>
      </c>
      <c r="W147">
        <v>40.888708840744606</v>
      </c>
      <c r="X147">
        <v>187.04058827201183</v>
      </c>
      <c r="Y147">
        <v>2.0297199623793087</v>
      </c>
      <c r="Z147">
        <v>1.0842196703155325</v>
      </c>
      <c r="AA147">
        <v>0.57940969621782257</v>
      </c>
      <c r="AB147">
        <v>0.53301582090479405</v>
      </c>
      <c r="AC147">
        <v>1.0337291973797087</v>
      </c>
      <c r="AD147">
        <v>0.91406168333932636</v>
      </c>
      <c r="AE147">
        <v>7.1604988976690027</v>
      </c>
      <c r="AF147">
        <v>0.77385843921036945</v>
      </c>
      <c r="AG147">
        <v>0.61588385651888156</v>
      </c>
      <c r="AH147">
        <v>2.7713437410852624</v>
      </c>
      <c r="AI147">
        <v>7.5102542912599013</v>
      </c>
      <c r="AJ147">
        <v>10.868482443011606</v>
      </c>
      <c r="AK147">
        <v>1.7350543656716229</v>
      </c>
      <c r="AL147">
        <v>1.255515530521264</v>
      </c>
      <c r="AM147">
        <v>0.64786183062931568</v>
      </c>
      <c r="AN147">
        <v>6.7712826753840973</v>
      </c>
      <c r="AO147">
        <v>8.2823918225338975</v>
      </c>
      <c r="AP147">
        <v>7.8027090733147997</v>
      </c>
      <c r="AQ147">
        <v>7.3410233179563686</v>
      </c>
      <c r="AR147">
        <v>0.71257312197552214</v>
      </c>
      <c r="AS147">
        <v>5.0948505360628848</v>
      </c>
      <c r="AT147">
        <v>19.68667717723357</v>
      </c>
      <c r="AU147">
        <v>19.494441327144191</v>
      </c>
      <c r="AV147">
        <v>9.813782485602573</v>
      </c>
      <c r="AW147">
        <v>0.66509101455093234</v>
      </c>
      <c r="AX147">
        <v>0.47976617747049005</v>
      </c>
      <c r="AY147">
        <v>8.3069351522527271</v>
      </c>
      <c r="AZ147">
        <v>27.63063812139465</v>
      </c>
      <c r="BA147">
        <v>0.62844732964636629</v>
      </c>
      <c r="BB147">
        <v>0.83160298104926533</v>
      </c>
      <c r="BC147">
        <v>0.68263493937270292</v>
      </c>
      <c r="BD147">
        <v>1.2294481960572352</v>
      </c>
      <c r="BE147">
        <v>0.86620326758448707</v>
      </c>
      <c r="BF147">
        <v>0.62396756578439483</v>
      </c>
      <c r="BG147">
        <v>0.70936256440239331</v>
      </c>
      <c r="BH147">
        <v>0.7953757558699377</v>
      </c>
      <c r="BI147">
        <v>0.55301309573276514</v>
      </c>
      <c r="BJ147">
        <v>1.0363859535447471</v>
      </c>
      <c r="BK147">
        <v>0.48107033100725705</v>
      </c>
      <c r="BL147">
        <v>1.4131172476574618</v>
      </c>
      <c r="BM147">
        <v>0.37748616279867325</v>
      </c>
      <c r="BN147">
        <v>0.68999744748722536</v>
      </c>
      <c r="BO147">
        <v>1.1450986307737767</v>
      </c>
      <c r="BP147">
        <v>0.49402770057281165</v>
      </c>
      <c r="BQ147">
        <v>0.67539744486544517</v>
      </c>
      <c r="BR147">
        <v>0.72476655907542198</v>
      </c>
      <c r="BS147">
        <v>0.877977045849333</v>
      </c>
      <c r="BT147">
        <v>1.1017785445395261</v>
      </c>
    </row>
    <row r="148" spans="1:72" x14ac:dyDescent="0.3">
      <c r="A148" t="s">
        <v>396</v>
      </c>
      <c r="B148" s="10" t="s">
        <v>553</v>
      </c>
      <c r="C148" t="s">
        <v>287</v>
      </c>
      <c r="D148" t="s">
        <v>62</v>
      </c>
      <c r="E148" t="s">
        <v>326</v>
      </c>
      <c r="F148" t="s">
        <v>1207</v>
      </c>
      <c r="G148" s="15">
        <v>25.15</v>
      </c>
      <c r="H148" t="s">
        <v>294</v>
      </c>
      <c r="I148" t="s">
        <v>309</v>
      </c>
      <c r="J148" t="s">
        <v>296</v>
      </c>
      <c r="K148" t="s">
        <v>291</v>
      </c>
      <c r="L148">
        <v>1491.8386663252052</v>
      </c>
      <c r="M148">
        <v>3839.9430830902884</v>
      </c>
      <c r="N148">
        <v>12836.92851329654</v>
      </c>
      <c r="O148">
        <v>8517.2854227991102</v>
      </c>
      <c r="P148">
        <v>11.252661729272683</v>
      </c>
      <c r="Q148">
        <v>46.151542590720872</v>
      </c>
      <c r="R148">
        <v>1108.4421650913123</v>
      </c>
      <c r="S148">
        <v>1072.2700982338383</v>
      </c>
      <c r="T148">
        <v>20.741897385900888</v>
      </c>
      <c r="U148">
        <v>1709.277052224314</v>
      </c>
      <c r="V148">
        <v>858.78005842450636</v>
      </c>
      <c r="W148">
        <v>3329.1209793142498</v>
      </c>
      <c r="X148">
        <v>377.54456650108432</v>
      </c>
      <c r="Y148">
        <v>21.736749198099556</v>
      </c>
      <c r="Z148">
        <v>12.126240533957168</v>
      </c>
      <c r="AA148">
        <v>0.57940969621782257</v>
      </c>
      <c r="AB148">
        <v>0.53301582090479405</v>
      </c>
      <c r="AC148">
        <v>1.0337291973797087</v>
      </c>
      <c r="AD148">
        <v>0.91406168333932636</v>
      </c>
      <c r="AE148">
        <v>89.331455558929534</v>
      </c>
      <c r="AF148">
        <v>0.77385843921036945</v>
      </c>
      <c r="AG148">
        <v>0.61588385651888156</v>
      </c>
      <c r="AH148">
        <v>45.890385293156818</v>
      </c>
      <c r="AI148">
        <v>96.57191142261415</v>
      </c>
      <c r="AJ148">
        <v>48.693230874975889</v>
      </c>
      <c r="AK148">
        <v>1.7350543656716229</v>
      </c>
      <c r="AL148">
        <v>15.46880315399558</v>
      </c>
      <c r="AM148">
        <v>0.64786183062931568</v>
      </c>
      <c r="AN148">
        <v>75.727242155846028</v>
      </c>
      <c r="AO148">
        <v>119.35153979410397</v>
      </c>
      <c r="AP148">
        <v>33.979821351051513</v>
      </c>
      <c r="AQ148">
        <v>46.144551420838226</v>
      </c>
      <c r="AR148">
        <v>0.71257312197552214</v>
      </c>
      <c r="AS148">
        <v>69.651944690794195</v>
      </c>
      <c r="AT148">
        <v>229.12529651954381</v>
      </c>
      <c r="AU148">
        <v>49.956625997031381</v>
      </c>
      <c r="AV148">
        <v>58.261477302873907</v>
      </c>
      <c r="AW148">
        <v>0.66509101455093234</v>
      </c>
      <c r="AX148">
        <v>0.47976617747049005</v>
      </c>
      <c r="AY148">
        <v>35.379007049379091</v>
      </c>
      <c r="AZ148">
        <v>128.39122301328206</v>
      </c>
      <c r="BA148">
        <v>0.62844732964636629</v>
      </c>
      <c r="BB148">
        <v>0.83160298104926533</v>
      </c>
      <c r="BC148">
        <v>0.68263493937270292</v>
      </c>
      <c r="BD148">
        <v>1.2294481960572352</v>
      </c>
      <c r="BE148">
        <v>0.86620326758448707</v>
      </c>
      <c r="BF148">
        <v>0.62396756578439483</v>
      </c>
      <c r="BG148">
        <v>0.70936256440239331</v>
      </c>
      <c r="BH148">
        <v>0.7953757558699377</v>
      </c>
      <c r="BI148">
        <v>11.137321298980059</v>
      </c>
      <c r="BJ148">
        <v>1.0363859535447471</v>
      </c>
      <c r="BK148">
        <v>0.48107033100725705</v>
      </c>
      <c r="BL148">
        <v>1.4131172476574618</v>
      </c>
      <c r="BM148">
        <v>10.507758715665725</v>
      </c>
      <c r="BN148">
        <v>19.155347478316351</v>
      </c>
      <c r="BO148">
        <v>1.1450986307737767</v>
      </c>
      <c r="BP148">
        <v>0.49402770057281165</v>
      </c>
      <c r="BQ148">
        <v>0.67539744486544517</v>
      </c>
      <c r="BR148">
        <v>0.72476655907542198</v>
      </c>
      <c r="BS148">
        <v>0.877977045849333</v>
      </c>
      <c r="BT148">
        <v>0.50257588631600325</v>
      </c>
    </row>
    <row r="149" spans="1:72" x14ac:dyDescent="0.3">
      <c r="A149" t="s">
        <v>569</v>
      </c>
      <c r="B149" s="10" t="s">
        <v>553</v>
      </c>
      <c r="C149" t="s">
        <v>287</v>
      </c>
      <c r="D149" t="s">
        <v>62</v>
      </c>
      <c r="E149" t="s">
        <v>570</v>
      </c>
      <c r="F149" t="s">
        <v>1202</v>
      </c>
      <c r="G149" s="15">
        <v>33.770000000000003</v>
      </c>
      <c r="H149" t="s">
        <v>294</v>
      </c>
      <c r="I149" t="s">
        <v>295</v>
      </c>
      <c r="J149" t="s">
        <v>296</v>
      </c>
      <c r="K149" t="s">
        <v>291</v>
      </c>
      <c r="L149">
        <v>2634.7036480793154</v>
      </c>
      <c r="M149">
        <v>8070.9035101209893</v>
      </c>
      <c r="N149">
        <v>75924.764841768687</v>
      </c>
      <c r="O149">
        <v>31013.149276267191</v>
      </c>
      <c r="P149">
        <v>11.252661729272683</v>
      </c>
      <c r="Q149">
        <v>46.151542590720872</v>
      </c>
      <c r="R149">
        <v>4040.8688000178513</v>
      </c>
      <c r="S149">
        <v>2032.5590252676291</v>
      </c>
      <c r="T149">
        <v>20.741897385900888</v>
      </c>
      <c r="U149">
        <v>2166.4372206093326</v>
      </c>
      <c r="V149">
        <v>5486.1807768693952</v>
      </c>
      <c r="W149">
        <v>385.59183452615451</v>
      </c>
      <c r="X149">
        <v>6002.1940349129245</v>
      </c>
      <c r="Y149">
        <v>148.4756850135893</v>
      </c>
      <c r="Z149">
        <v>108.21779728165788</v>
      </c>
      <c r="AA149">
        <v>13.008202317934281</v>
      </c>
      <c r="AB149">
        <v>31.951561650920915</v>
      </c>
      <c r="AC149">
        <v>57.482633458866957</v>
      </c>
      <c r="AD149">
        <v>44.663970788759087</v>
      </c>
      <c r="AE149">
        <v>245.5081937377667</v>
      </c>
      <c r="AF149">
        <v>9.0939060669035534</v>
      </c>
      <c r="AG149">
        <v>27.295360304599974</v>
      </c>
      <c r="AH149">
        <v>148.87882479096413</v>
      </c>
      <c r="AI149">
        <v>293.8091474656884</v>
      </c>
      <c r="AJ149">
        <v>126.17942544297632</v>
      </c>
      <c r="AK149">
        <v>1.7350543656716229</v>
      </c>
      <c r="AL149">
        <v>95.056916078307523</v>
      </c>
      <c r="AM149">
        <v>36.36617061481936</v>
      </c>
      <c r="AN149">
        <v>265.25137212186735</v>
      </c>
      <c r="AO149">
        <v>345.81161847338279</v>
      </c>
      <c r="AP149">
        <v>80.881449758284987</v>
      </c>
      <c r="AQ149">
        <v>173.48261637909675</v>
      </c>
      <c r="AR149">
        <v>0.71257312197552214</v>
      </c>
      <c r="AS149">
        <v>239.6089023065343</v>
      </c>
      <c r="AT149">
        <v>736.34793864495384</v>
      </c>
      <c r="AU149">
        <v>122.53117903989937</v>
      </c>
      <c r="AV149">
        <v>175.53610486173241</v>
      </c>
      <c r="AW149">
        <v>14.154483822355887</v>
      </c>
      <c r="AX149">
        <v>37.86499331915121</v>
      </c>
      <c r="AY149">
        <v>115.56754465010438</v>
      </c>
      <c r="AZ149">
        <v>365.96231107014825</v>
      </c>
      <c r="BA149">
        <v>0.62844732964636629</v>
      </c>
      <c r="BB149">
        <v>15.252116864299211</v>
      </c>
      <c r="BC149">
        <v>54.934181212333357</v>
      </c>
      <c r="BD149">
        <v>1.2294481960572352</v>
      </c>
      <c r="BE149">
        <v>0.86620326758448707</v>
      </c>
      <c r="BF149">
        <v>22.559166176898884</v>
      </c>
      <c r="BG149">
        <v>0.70936256440239331</v>
      </c>
      <c r="BH149">
        <v>13.090157178196383</v>
      </c>
      <c r="BI149">
        <v>102.36900327859078</v>
      </c>
      <c r="BJ149">
        <v>1.0363859535447471</v>
      </c>
      <c r="BK149">
        <v>21.062722112541987</v>
      </c>
      <c r="BL149">
        <v>9.4152693548237654</v>
      </c>
      <c r="BM149">
        <v>129.66633762596834</v>
      </c>
      <c r="BN149">
        <v>144.03807926705227</v>
      </c>
      <c r="BO149">
        <v>1.1450986307737767</v>
      </c>
      <c r="BP149">
        <v>16.177123943944515</v>
      </c>
      <c r="BQ149">
        <v>9.4593084546070862</v>
      </c>
      <c r="BR149">
        <v>26.347972039127171</v>
      </c>
      <c r="BS149">
        <v>0.877977045849333</v>
      </c>
      <c r="BT149">
        <v>17.254477095182253</v>
      </c>
    </row>
    <row r="150" spans="1:72" x14ac:dyDescent="0.3">
      <c r="A150" t="s">
        <v>397</v>
      </c>
      <c r="B150" s="10" t="s">
        <v>553</v>
      </c>
      <c r="C150" t="s">
        <v>287</v>
      </c>
      <c r="D150" t="s">
        <v>62</v>
      </c>
      <c r="E150" t="s">
        <v>326</v>
      </c>
      <c r="F150" t="s">
        <v>1206</v>
      </c>
      <c r="G150" s="15">
        <v>28.53</v>
      </c>
      <c r="H150" t="s">
        <v>294</v>
      </c>
      <c r="I150" t="s">
        <v>295</v>
      </c>
      <c r="J150" t="s">
        <v>303</v>
      </c>
      <c r="K150" t="s">
        <v>398</v>
      </c>
      <c r="L150">
        <v>4154.4029484713228</v>
      </c>
      <c r="M150">
        <v>7107.5040812211191</v>
      </c>
      <c r="N150">
        <v>12277.649409892754</v>
      </c>
      <c r="O150">
        <v>15334.764200963134</v>
      </c>
      <c r="P150">
        <v>11.252661729272683</v>
      </c>
      <c r="Q150">
        <v>206.75999429478409</v>
      </c>
      <c r="R150">
        <v>773.8266579531778</v>
      </c>
      <c r="S150">
        <v>1315.4388233751811</v>
      </c>
      <c r="T150">
        <v>20.741897385900888</v>
      </c>
      <c r="U150">
        <v>1093.9579765951114</v>
      </c>
      <c r="V150">
        <v>1419.5317058539229</v>
      </c>
      <c r="W150">
        <v>1654.5361071072698</v>
      </c>
      <c r="X150">
        <v>984.61780678898185</v>
      </c>
      <c r="Y150">
        <v>42.998840161187282</v>
      </c>
      <c r="Z150">
        <v>17.94130273870168</v>
      </c>
      <c r="AA150">
        <v>0.57940969621782257</v>
      </c>
      <c r="AB150">
        <v>0.53301582090479405</v>
      </c>
      <c r="AC150">
        <v>1.0337291973797087</v>
      </c>
      <c r="AD150">
        <v>12.667570849253517</v>
      </c>
      <c r="AE150">
        <v>102.18776610048269</v>
      </c>
      <c r="AF150">
        <v>0.77385843921036945</v>
      </c>
      <c r="AG150">
        <v>0.61588385651888156</v>
      </c>
      <c r="AH150">
        <v>68.716198361629438</v>
      </c>
      <c r="AI150">
        <v>79.564440526542128</v>
      </c>
      <c r="AJ150">
        <v>57.478850555386522</v>
      </c>
      <c r="AK150">
        <v>1.7350543656716229</v>
      </c>
      <c r="AL150">
        <v>65.142118148614315</v>
      </c>
      <c r="AM150">
        <v>0.64786183062931568</v>
      </c>
      <c r="AN150">
        <v>126.22978639822331</v>
      </c>
      <c r="AO150">
        <v>110.48568523961956</v>
      </c>
      <c r="AP150">
        <v>39.681894802451268</v>
      </c>
      <c r="AQ150">
        <v>45.374341801298172</v>
      </c>
      <c r="AR150">
        <v>0.71257312197552214</v>
      </c>
      <c r="AS150">
        <v>77.766558930590449</v>
      </c>
      <c r="AT150">
        <v>210.24666293714304</v>
      </c>
      <c r="AU150">
        <v>58.413164507360435</v>
      </c>
      <c r="AV150">
        <v>54.891759874348928</v>
      </c>
      <c r="AW150">
        <v>0.66509101455093234</v>
      </c>
      <c r="AX150">
        <v>0.47976617747049005</v>
      </c>
      <c r="AY150">
        <v>38.554305059502099</v>
      </c>
      <c r="AZ150">
        <v>110.06013120045003</v>
      </c>
      <c r="BA150">
        <v>0.62844732964636629</v>
      </c>
      <c r="BB150">
        <v>0.83160298104926533</v>
      </c>
      <c r="BC150">
        <v>35.455157682781284</v>
      </c>
      <c r="BD150">
        <v>1.2294481960572352</v>
      </c>
      <c r="BE150">
        <v>0.86620326758448707</v>
      </c>
      <c r="BF150">
        <v>16.345604878957968</v>
      </c>
      <c r="BG150">
        <v>0.70936256440239331</v>
      </c>
      <c r="BH150">
        <v>0.7953757558699377</v>
      </c>
      <c r="BI150">
        <v>73.107267792241771</v>
      </c>
      <c r="BJ150">
        <v>1.0363859535447471</v>
      </c>
      <c r="BK150">
        <v>0.48107033100725705</v>
      </c>
      <c r="BL150">
        <v>9.354964359938517</v>
      </c>
      <c r="BM150">
        <v>115.56895591910771</v>
      </c>
      <c r="BN150">
        <v>111.99313163216158</v>
      </c>
      <c r="BO150">
        <v>1.1450986307737767</v>
      </c>
      <c r="BP150">
        <v>0.49402770057281165</v>
      </c>
      <c r="BQ150">
        <v>0.67539744486544517</v>
      </c>
      <c r="BR150">
        <v>0.72476655907542198</v>
      </c>
      <c r="BS150">
        <v>0.877977045849333</v>
      </c>
      <c r="BT150">
        <v>0.50257588631600325</v>
      </c>
    </row>
    <row r="151" spans="1:72" x14ac:dyDescent="0.3">
      <c r="A151" t="s">
        <v>399</v>
      </c>
      <c r="B151" s="10" t="s">
        <v>553</v>
      </c>
      <c r="C151" t="s">
        <v>287</v>
      </c>
      <c r="D151" t="s">
        <v>67</v>
      </c>
      <c r="E151" t="s">
        <v>63</v>
      </c>
      <c r="F151" t="s">
        <v>1212</v>
      </c>
      <c r="G151" s="15">
        <v>36.39</v>
      </c>
      <c r="H151" t="s">
        <v>294</v>
      </c>
      <c r="I151" t="s">
        <v>295</v>
      </c>
      <c r="J151" t="s">
        <v>571</v>
      </c>
      <c r="K151" t="s">
        <v>332</v>
      </c>
      <c r="L151">
        <v>8215.5208007280689</v>
      </c>
      <c r="M151">
        <v>21708.928761613137</v>
      </c>
      <c r="N151">
        <v>89505.197930334572</v>
      </c>
      <c r="O151">
        <v>57164.918482775938</v>
      </c>
      <c r="P151">
        <v>1795.1332117739053</v>
      </c>
      <c r="Q151">
        <v>4242.5935842936697</v>
      </c>
      <c r="R151">
        <v>42943.823640728639</v>
      </c>
      <c r="S151">
        <v>7411.1586512585072</v>
      </c>
      <c r="T151">
        <v>1582.5479343427273</v>
      </c>
      <c r="U151">
        <v>20304.269436399074</v>
      </c>
      <c r="V151">
        <v>4329.360231193702</v>
      </c>
      <c r="W151">
        <v>3202.5904686451777</v>
      </c>
      <c r="X151">
        <v>10096.492150411505</v>
      </c>
      <c r="Y151">
        <v>226.3281005721106</v>
      </c>
      <c r="Z151">
        <v>106.38132974063383</v>
      </c>
      <c r="AA151">
        <v>0.57940969621782257</v>
      </c>
      <c r="AB151">
        <v>63.285994839705026</v>
      </c>
      <c r="AC151">
        <v>49.887895524704682</v>
      </c>
      <c r="AD151">
        <v>148.67782863224841</v>
      </c>
      <c r="AE151">
        <v>406.60826808270514</v>
      </c>
      <c r="AF151">
        <v>53.942591220957759</v>
      </c>
      <c r="AG151">
        <v>24.130161982077912</v>
      </c>
      <c r="AH151">
        <v>212.28491329659303</v>
      </c>
      <c r="AI151">
        <v>325.87719051251156</v>
      </c>
      <c r="AJ151">
        <v>202.64258433843031</v>
      </c>
      <c r="AK151">
        <v>115.50744221402299</v>
      </c>
      <c r="AL151">
        <v>429.55739815892605</v>
      </c>
      <c r="AM151">
        <v>24.93642119302794</v>
      </c>
      <c r="AN151">
        <v>473.18724212151767</v>
      </c>
      <c r="AO151">
        <v>374.84223157753758</v>
      </c>
      <c r="AP151">
        <v>133.46442101030135</v>
      </c>
      <c r="AQ151">
        <v>216.90237072139095</v>
      </c>
      <c r="AR151">
        <v>18.167092019261734</v>
      </c>
      <c r="AS151">
        <v>306.450589487824</v>
      </c>
      <c r="AT151">
        <v>739.62479328625238</v>
      </c>
      <c r="AU151">
        <v>203.69467644074959</v>
      </c>
      <c r="AV151">
        <v>239.87197285593479</v>
      </c>
      <c r="AW151">
        <v>0.66509101455093234</v>
      </c>
      <c r="AX151">
        <v>32.926319537535683</v>
      </c>
      <c r="AY151">
        <v>171.44906642041261</v>
      </c>
      <c r="AZ151">
        <v>460.71192017842833</v>
      </c>
      <c r="BA151">
        <v>0.62844732964636629</v>
      </c>
      <c r="BB151">
        <v>33.826536473415445</v>
      </c>
      <c r="BC151">
        <v>126.76558684815197</v>
      </c>
      <c r="BD151">
        <v>62.729014693741796</v>
      </c>
      <c r="BE151">
        <v>51.421122169490303</v>
      </c>
      <c r="BF151">
        <v>126.42337322315289</v>
      </c>
      <c r="BG151">
        <v>38.736815288018413</v>
      </c>
      <c r="BH151">
        <v>108.01627719896101</v>
      </c>
      <c r="BI151">
        <v>389.84173641191825</v>
      </c>
      <c r="BJ151">
        <v>62.946011503986668</v>
      </c>
      <c r="BK151">
        <v>130.90574309493456</v>
      </c>
      <c r="BL151">
        <v>75.694951222736577</v>
      </c>
      <c r="BM151">
        <v>427.04616951660694</v>
      </c>
      <c r="BN151">
        <v>370.2640626343736</v>
      </c>
      <c r="BO151">
        <v>56.339148304752598</v>
      </c>
      <c r="BP151">
        <v>0.49402770057281165</v>
      </c>
      <c r="BQ151">
        <v>272.66843804868796</v>
      </c>
      <c r="BR151">
        <v>187.93957482678613</v>
      </c>
      <c r="BS151">
        <v>0.877977045849333</v>
      </c>
      <c r="BT151">
        <v>0.50257588631600325</v>
      </c>
    </row>
    <row r="152" spans="1:72" x14ac:dyDescent="0.3">
      <c r="A152" t="s">
        <v>400</v>
      </c>
      <c r="B152" s="10" t="s">
        <v>553</v>
      </c>
      <c r="C152" t="s">
        <v>287</v>
      </c>
      <c r="D152" t="s">
        <v>62</v>
      </c>
      <c r="E152" t="s">
        <v>63</v>
      </c>
      <c r="F152" t="s">
        <v>1212</v>
      </c>
      <c r="G152" s="15">
        <v>29.3</v>
      </c>
      <c r="H152" t="s">
        <v>294</v>
      </c>
      <c r="I152" t="s">
        <v>316</v>
      </c>
      <c r="J152" t="s">
        <v>313</v>
      </c>
      <c r="K152" t="s">
        <v>291</v>
      </c>
      <c r="L152">
        <v>11127.511860328288</v>
      </c>
      <c r="M152">
        <v>23408.210166129818</v>
      </c>
      <c r="N152">
        <v>147978.17886778744</v>
      </c>
      <c r="O152">
        <v>154111.40277671634</v>
      </c>
      <c r="P152">
        <v>715.46140773662262</v>
      </c>
      <c r="Q152">
        <v>1933.4207724658863</v>
      </c>
      <c r="R152">
        <v>16487.732565776405</v>
      </c>
      <c r="S152">
        <v>5830.7736837524599</v>
      </c>
      <c r="T152">
        <v>1929.6910942268291</v>
      </c>
      <c r="U152">
        <v>11701.150974257367</v>
      </c>
      <c r="V152">
        <v>12932.643468432221</v>
      </c>
      <c r="W152">
        <v>9217.8500339827388</v>
      </c>
      <c r="X152">
        <v>20930.407517467182</v>
      </c>
      <c r="Y152">
        <v>105.92528020468188</v>
      </c>
      <c r="Z152">
        <v>50.419114885376466</v>
      </c>
      <c r="AA152">
        <v>0.57940969621782257</v>
      </c>
      <c r="AB152">
        <v>14.806881006590444</v>
      </c>
      <c r="AC152">
        <v>20.191980505148479</v>
      </c>
      <c r="AD152">
        <v>36.479878774188123</v>
      </c>
      <c r="AE152">
        <v>205.0139619120126</v>
      </c>
      <c r="AF152">
        <v>0.77385843921036945</v>
      </c>
      <c r="AG152">
        <v>0.61588385651888156</v>
      </c>
      <c r="AH152">
        <v>109.76184914159742</v>
      </c>
      <c r="AI152">
        <v>177.0689907204254</v>
      </c>
      <c r="AJ152">
        <v>113.12859051972585</v>
      </c>
      <c r="AK152">
        <v>1.7350543656716229</v>
      </c>
      <c r="AL152">
        <v>87.807491010313427</v>
      </c>
      <c r="AM152">
        <v>0.64786183062931568</v>
      </c>
      <c r="AN152">
        <v>159.73732347760085</v>
      </c>
      <c r="AO152">
        <v>206.42037097034432</v>
      </c>
      <c r="AP152">
        <v>81.30085964149086</v>
      </c>
      <c r="AQ152">
        <v>88.339666532484387</v>
      </c>
      <c r="AR152">
        <v>0.71257312197552214</v>
      </c>
      <c r="AS152">
        <v>160.331549690603</v>
      </c>
      <c r="AT152">
        <v>355.84900838640016</v>
      </c>
      <c r="AU152">
        <v>104.40986220210522</v>
      </c>
      <c r="AV152">
        <v>106.44203358714974</v>
      </c>
      <c r="AW152">
        <v>0.66509101455093234</v>
      </c>
      <c r="AX152">
        <v>0.47976617747049005</v>
      </c>
      <c r="AY152">
        <v>92.397236893327658</v>
      </c>
      <c r="AZ152">
        <v>204.21730029723696</v>
      </c>
      <c r="BA152">
        <v>0.62844732964636629</v>
      </c>
      <c r="BB152">
        <v>0.83160298104926533</v>
      </c>
      <c r="BC152">
        <v>26.969654177601324</v>
      </c>
      <c r="BD152">
        <v>1.2294481960572352</v>
      </c>
      <c r="BE152">
        <v>0.86620326758448707</v>
      </c>
      <c r="BF152">
        <v>0.62396756578439483</v>
      </c>
      <c r="BG152">
        <v>0.70936256440239331</v>
      </c>
      <c r="BH152">
        <v>0.7953757558699377</v>
      </c>
      <c r="BI152">
        <v>46.6298915570191</v>
      </c>
      <c r="BJ152">
        <v>1.0363859535447471</v>
      </c>
      <c r="BK152">
        <v>0.48107033100725705</v>
      </c>
      <c r="BL152">
        <v>1.4131172476574618</v>
      </c>
      <c r="BM152">
        <v>59.581465735851779</v>
      </c>
      <c r="BN152">
        <v>35.772283619501636</v>
      </c>
      <c r="BO152">
        <v>1.1450986307737767</v>
      </c>
      <c r="BP152">
        <v>0.49402770057281165</v>
      </c>
      <c r="BQ152">
        <v>0.67539744486544517</v>
      </c>
      <c r="BR152">
        <v>0.72476655907542198</v>
      </c>
      <c r="BS152">
        <v>0.877977045849333</v>
      </c>
      <c r="BT152">
        <v>0.50257588631600325</v>
      </c>
    </row>
    <row r="153" spans="1:72" x14ac:dyDescent="0.3">
      <c r="A153" t="s">
        <v>401</v>
      </c>
      <c r="B153" s="10" t="s">
        <v>553</v>
      </c>
      <c r="C153" t="s">
        <v>287</v>
      </c>
      <c r="D153" t="s">
        <v>62</v>
      </c>
      <c r="E153" t="s">
        <v>63</v>
      </c>
      <c r="F153" t="s">
        <v>1202</v>
      </c>
      <c r="G153" s="15">
        <v>34.479999999999997</v>
      </c>
      <c r="H153" t="s">
        <v>294</v>
      </c>
      <c r="I153" t="s">
        <v>309</v>
      </c>
      <c r="J153" t="s">
        <v>328</v>
      </c>
      <c r="K153" t="s">
        <v>291</v>
      </c>
      <c r="L153">
        <v>449.30254528083952</v>
      </c>
      <c r="M153">
        <v>1727.7577226578278</v>
      </c>
      <c r="N153">
        <v>4164.2700691378895</v>
      </c>
      <c r="O153">
        <v>4902.0005440890773</v>
      </c>
      <c r="P153">
        <v>11.252661729272683</v>
      </c>
      <c r="Q153">
        <v>475.71001156637823</v>
      </c>
      <c r="R153">
        <v>160.54003419410418</v>
      </c>
      <c r="S153">
        <v>678.86543643151072</v>
      </c>
      <c r="T153">
        <v>20.741897385900888</v>
      </c>
      <c r="U153">
        <v>293.31376865779669</v>
      </c>
      <c r="V153">
        <v>401.34720560097816</v>
      </c>
      <c r="W153">
        <v>421.86767357397042</v>
      </c>
      <c r="X153">
        <v>141.19698304494281</v>
      </c>
      <c r="Y153">
        <v>4.702288656803197</v>
      </c>
      <c r="Z153">
        <v>0.84688336548507492</v>
      </c>
      <c r="AA153">
        <v>0.57940969621782257</v>
      </c>
      <c r="AB153">
        <v>0.53301582090479405</v>
      </c>
      <c r="AC153">
        <v>1.0337291973797087</v>
      </c>
      <c r="AD153">
        <v>0.91406168333932636</v>
      </c>
      <c r="AE153">
        <v>14.247723941671438</v>
      </c>
      <c r="AF153">
        <v>0.77385843921036945</v>
      </c>
      <c r="AG153">
        <v>0.61588385651888156</v>
      </c>
      <c r="AH153">
        <v>5.302060360204762</v>
      </c>
      <c r="AI153">
        <v>18.422904626120108</v>
      </c>
      <c r="AJ153">
        <v>6.1014239981957621</v>
      </c>
      <c r="AK153">
        <v>1.7350543656716229</v>
      </c>
      <c r="AL153">
        <v>0.83460956735022229</v>
      </c>
      <c r="AM153">
        <v>0.64786183062931568</v>
      </c>
      <c r="AN153">
        <v>12.081481643454262</v>
      </c>
      <c r="AO153">
        <v>18.568880115641697</v>
      </c>
      <c r="AP153">
        <v>0.79907449299984434</v>
      </c>
      <c r="AQ153">
        <v>6.7607572723996467</v>
      </c>
      <c r="AR153">
        <v>0.71257312197552214</v>
      </c>
      <c r="AS153">
        <v>10.723821083594492</v>
      </c>
      <c r="AT153">
        <v>37.83010750136706</v>
      </c>
      <c r="AU153">
        <v>0.88474618778246128</v>
      </c>
      <c r="AV153">
        <v>6.4179774437072297</v>
      </c>
      <c r="AW153">
        <v>0.66509101455093234</v>
      </c>
      <c r="AX153">
        <v>0.47976617747049005</v>
      </c>
      <c r="AY153">
        <v>0.74034893899253162</v>
      </c>
      <c r="AZ153">
        <v>17.030318312506505</v>
      </c>
      <c r="BA153">
        <v>0.62844732964636629</v>
      </c>
      <c r="BB153">
        <v>0.83160298104926533</v>
      </c>
      <c r="BC153">
        <v>7.5101273645038766</v>
      </c>
      <c r="BD153">
        <v>1.2294481960572352</v>
      </c>
      <c r="BE153">
        <v>0.86620326758448707</v>
      </c>
      <c r="BF153">
        <v>0.62396756578439483</v>
      </c>
      <c r="BG153">
        <v>0.70936256440239331</v>
      </c>
      <c r="BH153">
        <v>0.7953757558699377</v>
      </c>
      <c r="BI153">
        <v>7.5068661908464751</v>
      </c>
      <c r="BJ153">
        <v>1.0363859535447471</v>
      </c>
      <c r="BK153">
        <v>0.48107033100725705</v>
      </c>
      <c r="BL153">
        <v>1.4131172476574618</v>
      </c>
      <c r="BM153">
        <v>11.459519490161414</v>
      </c>
      <c r="BN153">
        <v>11.822116233606797</v>
      </c>
      <c r="BO153">
        <v>1.1450986307737767</v>
      </c>
      <c r="BP153">
        <v>0.49402770057281165</v>
      </c>
      <c r="BQ153">
        <v>0.67539744486544517</v>
      </c>
      <c r="BR153">
        <v>0.72476655907542198</v>
      </c>
      <c r="BS153">
        <v>0.877977045849333</v>
      </c>
      <c r="BT153">
        <v>0.50257588631600325</v>
      </c>
    </row>
    <row r="154" spans="1:72" x14ac:dyDescent="0.3">
      <c r="A154" t="s">
        <v>402</v>
      </c>
      <c r="B154" s="10" t="s">
        <v>553</v>
      </c>
      <c r="C154" t="s">
        <v>287</v>
      </c>
      <c r="D154" t="s">
        <v>67</v>
      </c>
      <c r="E154" t="s">
        <v>63</v>
      </c>
      <c r="F154" t="s">
        <v>1212</v>
      </c>
      <c r="G154" s="15">
        <v>44.82</v>
      </c>
      <c r="H154" t="s">
        <v>294</v>
      </c>
      <c r="I154" t="s">
        <v>295</v>
      </c>
      <c r="J154" t="s">
        <v>313</v>
      </c>
      <c r="K154" t="s">
        <v>291</v>
      </c>
      <c r="L154">
        <v>145.73792957203636</v>
      </c>
      <c r="M154">
        <v>477.86547683590311</v>
      </c>
      <c r="N154">
        <v>2714.0926003506943</v>
      </c>
      <c r="O154">
        <v>1403.2215833084956</v>
      </c>
      <c r="P154">
        <v>11.252661729272683</v>
      </c>
      <c r="Q154">
        <v>511.58282959394114</v>
      </c>
      <c r="R154">
        <v>306.25355076336581</v>
      </c>
      <c r="S154">
        <v>39.414012304780002</v>
      </c>
      <c r="T154">
        <v>20.741897385900888</v>
      </c>
      <c r="U154">
        <v>40.387831540764829</v>
      </c>
      <c r="V154">
        <v>9.4044026867673569</v>
      </c>
      <c r="W154">
        <v>12.162014629924309</v>
      </c>
      <c r="X154">
        <v>108.15548261898536</v>
      </c>
      <c r="Y154">
        <v>5.0017602867781452</v>
      </c>
      <c r="Z154">
        <v>0.84688336548507492</v>
      </c>
      <c r="AA154">
        <v>0.57940969621782257</v>
      </c>
      <c r="AB154">
        <v>0.53301582090479405</v>
      </c>
      <c r="AC154">
        <v>1.0337291973797087</v>
      </c>
      <c r="AD154">
        <v>0.91406168333932636</v>
      </c>
      <c r="AE154">
        <v>16.795517687016858</v>
      </c>
      <c r="AF154">
        <v>0.77385843921036945</v>
      </c>
      <c r="AG154">
        <v>0.61588385651888156</v>
      </c>
      <c r="AH154">
        <v>7.1976853410168067</v>
      </c>
      <c r="AI154">
        <v>15.236670703124441</v>
      </c>
      <c r="AJ154">
        <v>10.341610432390562</v>
      </c>
      <c r="AK154">
        <v>1.7350543656716229</v>
      </c>
      <c r="AL154">
        <v>8.8680704367039471</v>
      </c>
      <c r="AM154">
        <v>0.64786183062931568</v>
      </c>
      <c r="AN154">
        <v>17.303762778876226</v>
      </c>
      <c r="AO154">
        <v>15.34012336230664</v>
      </c>
      <c r="AP154">
        <v>4.9606911043358082</v>
      </c>
      <c r="AQ154">
        <v>6.4593346468285908</v>
      </c>
      <c r="AR154">
        <v>0.71257312197552214</v>
      </c>
      <c r="AS154">
        <v>11.577795716157432</v>
      </c>
      <c r="AT154">
        <v>34.58857608159532</v>
      </c>
      <c r="AU154">
        <v>8.7431512382649519</v>
      </c>
      <c r="AV154">
        <v>9.4041847918458963</v>
      </c>
      <c r="AW154">
        <v>0.66509101455093234</v>
      </c>
      <c r="AX154">
        <v>0.47976617747049005</v>
      </c>
      <c r="AY154">
        <v>8.4551809020638053</v>
      </c>
      <c r="AZ154">
        <v>22.150210310201818</v>
      </c>
      <c r="BA154">
        <v>0.62844732964636629</v>
      </c>
      <c r="BB154">
        <v>0.83160298104926533</v>
      </c>
      <c r="BC154">
        <v>0.68263493937270292</v>
      </c>
      <c r="BD154">
        <v>1.2294481960572352</v>
      </c>
      <c r="BE154">
        <v>0.86620326758448707</v>
      </c>
      <c r="BF154">
        <v>0.62396756578439483</v>
      </c>
      <c r="BG154">
        <v>0.70936256440239331</v>
      </c>
      <c r="BH154">
        <v>0.7953757558699377</v>
      </c>
      <c r="BI154">
        <v>3.4621074154022091</v>
      </c>
      <c r="BJ154">
        <v>1.0363859535447471</v>
      </c>
      <c r="BK154">
        <v>0.48107033100725705</v>
      </c>
      <c r="BL154">
        <v>1.4131172476574618</v>
      </c>
      <c r="BM154">
        <v>5.9938627561904907</v>
      </c>
      <c r="BN154">
        <v>6.1061094698536831</v>
      </c>
      <c r="BO154">
        <v>1.1450986307737767</v>
      </c>
      <c r="BP154">
        <v>0.49402770057281165</v>
      </c>
      <c r="BQ154">
        <v>0.67539744486544517</v>
      </c>
      <c r="BR154">
        <v>0.72476655907542198</v>
      </c>
      <c r="BS154">
        <v>0.877977045849333</v>
      </c>
      <c r="BT154">
        <v>0.50257588631600325</v>
      </c>
    </row>
    <row r="155" spans="1:72" x14ac:dyDescent="0.3">
      <c r="A155" t="s">
        <v>403</v>
      </c>
      <c r="B155" s="10" t="s">
        <v>553</v>
      </c>
      <c r="C155" t="s">
        <v>287</v>
      </c>
      <c r="D155" t="s">
        <v>67</v>
      </c>
      <c r="E155" t="s">
        <v>63</v>
      </c>
      <c r="F155" t="s">
        <v>1212</v>
      </c>
      <c r="G155" s="15">
        <v>21.09</v>
      </c>
      <c r="H155" t="s">
        <v>294</v>
      </c>
      <c r="I155" t="s">
        <v>347</v>
      </c>
      <c r="J155" t="s">
        <v>313</v>
      </c>
      <c r="K155" t="s">
        <v>393</v>
      </c>
      <c r="L155">
        <v>443.44394276769145</v>
      </c>
      <c r="M155">
        <v>1798.7136195913602</v>
      </c>
      <c r="N155">
        <v>13076.28519507387</v>
      </c>
      <c r="O155">
        <v>5766.0934218355596</v>
      </c>
      <c r="P155">
        <v>52.941293971757894</v>
      </c>
      <c r="Q155">
        <v>2920.8033827459203</v>
      </c>
      <c r="R155">
        <v>2364.5062221264275</v>
      </c>
      <c r="S155">
        <v>215.30212203647793</v>
      </c>
      <c r="T155">
        <v>60.783742877447708</v>
      </c>
      <c r="U155">
        <v>814.61157187220704</v>
      </c>
      <c r="V155">
        <v>248.3330510825534</v>
      </c>
      <c r="W155">
        <v>212.53491287728986</v>
      </c>
      <c r="X155">
        <v>489.42431795406151</v>
      </c>
      <c r="Y155">
        <v>29.782170858507765</v>
      </c>
      <c r="Z155">
        <v>12.548074198641366</v>
      </c>
      <c r="AA155">
        <v>0.57940969621782257</v>
      </c>
      <c r="AB155">
        <v>4.5161336785376704</v>
      </c>
      <c r="AC155">
        <v>1.0337291973797087</v>
      </c>
      <c r="AD155">
        <v>11.901998348323675</v>
      </c>
      <c r="AE155">
        <v>42.370524528730002</v>
      </c>
      <c r="AF155">
        <v>2.3322860464628357</v>
      </c>
      <c r="AG155">
        <v>0.61588385651888156</v>
      </c>
      <c r="AH155">
        <v>24.064066263357471</v>
      </c>
      <c r="AI155">
        <v>30.86918755104945</v>
      </c>
      <c r="AJ155">
        <v>21.314014953919472</v>
      </c>
      <c r="AK155">
        <v>8.4607527181500117</v>
      </c>
      <c r="AL155">
        <v>32.939021815825157</v>
      </c>
      <c r="AM155">
        <v>0.64786183062931568</v>
      </c>
      <c r="AN155">
        <v>46.482698314302255</v>
      </c>
      <c r="AO155">
        <v>37.002704346641899</v>
      </c>
      <c r="AP155">
        <v>14.321420129315921</v>
      </c>
      <c r="AQ155">
        <v>12.466928217317706</v>
      </c>
      <c r="AR155">
        <v>0.71257312197552214</v>
      </c>
      <c r="AS155">
        <v>30.21034293025728</v>
      </c>
      <c r="AT155">
        <v>68.651809993985154</v>
      </c>
      <c r="AU155">
        <v>20.236984968090631</v>
      </c>
      <c r="AV155">
        <v>15.484248519663897</v>
      </c>
      <c r="AW155">
        <v>0.66509101455093234</v>
      </c>
      <c r="AX155">
        <v>2.6796674898377302</v>
      </c>
      <c r="AY155">
        <v>15.346354697706658</v>
      </c>
      <c r="AZ155">
        <v>31.803332509639457</v>
      </c>
      <c r="BA155">
        <v>0.62844732964636629</v>
      </c>
      <c r="BB155">
        <v>0.83160298104926533</v>
      </c>
      <c r="BC155">
        <v>5.1305521227400401</v>
      </c>
      <c r="BD155">
        <v>1.2294481960572352</v>
      </c>
      <c r="BE155">
        <v>0.86620326758448707</v>
      </c>
      <c r="BF155">
        <v>0.62396756578439483</v>
      </c>
      <c r="BG155">
        <v>0.70936256440239331</v>
      </c>
      <c r="BH155">
        <v>0.7953757558699377</v>
      </c>
      <c r="BI155">
        <v>11.94240455631901</v>
      </c>
      <c r="BJ155">
        <v>1.0363859535447471</v>
      </c>
      <c r="BK155">
        <v>0.48107033100725705</v>
      </c>
      <c r="BL155">
        <v>1.4131172476574618</v>
      </c>
      <c r="BM155">
        <v>16.341656573935222</v>
      </c>
      <c r="BN155">
        <v>16.586898900756239</v>
      </c>
      <c r="BO155">
        <v>1.1450986307737767</v>
      </c>
      <c r="BP155">
        <v>0.49402770057281165</v>
      </c>
      <c r="BQ155">
        <v>0.67539744486544517</v>
      </c>
      <c r="BR155">
        <v>0.72476655907542198</v>
      </c>
      <c r="BS155">
        <v>0.877977045849333</v>
      </c>
      <c r="BT155">
        <v>0.50257588631600325</v>
      </c>
    </row>
    <row r="156" spans="1:72" x14ac:dyDescent="0.3">
      <c r="A156" t="s">
        <v>404</v>
      </c>
      <c r="B156" s="10" t="s">
        <v>553</v>
      </c>
      <c r="C156" t="s">
        <v>287</v>
      </c>
      <c r="D156" t="s">
        <v>62</v>
      </c>
      <c r="E156" t="s">
        <v>63</v>
      </c>
      <c r="F156" t="s">
        <v>1212</v>
      </c>
      <c r="G156" s="15">
        <v>31.31</v>
      </c>
      <c r="H156" t="s">
        <v>294</v>
      </c>
      <c r="I156" t="s">
        <v>295</v>
      </c>
      <c r="J156" t="s">
        <v>313</v>
      </c>
      <c r="K156" t="s">
        <v>304</v>
      </c>
      <c r="L156">
        <v>677.70505298272951</v>
      </c>
      <c r="M156">
        <v>1498.8613611800229</v>
      </c>
      <c r="N156">
        <v>7564.3009755872954</v>
      </c>
      <c r="O156">
        <v>1477.2950210226181</v>
      </c>
      <c r="P156">
        <v>11.252661729272683</v>
      </c>
      <c r="Q156">
        <v>537.72008928054038</v>
      </c>
      <c r="R156">
        <v>1492.2836165920328</v>
      </c>
      <c r="S156">
        <v>997.91379297846868</v>
      </c>
      <c r="T156">
        <v>20.741897385900888</v>
      </c>
      <c r="U156">
        <v>949.58449815545032</v>
      </c>
      <c r="V156">
        <v>1022.3638592924859</v>
      </c>
      <c r="W156">
        <v>574.69109115322112</v>
      </c>
      <c r="X156">
        <v>687.16137291720361</v>
      </c>
      <c r="Y156">
        <v>38.125519663725754</v>
      </c>
      <c r="Z156">
        <v>43.830661858560084</v>
      </c>
      <c r="AA156">
        <v>0.57940969621782257</v>
      </c>
      <c r="AB156">
        <v>0.53301582090479405</v>
      </c>
      <c r="AC156">
        <v>1.0337291973797087</v>
      </c>
      <c r="AD156">
        <v>0.91406168333932636</v>
      </c>
      <c r="AE156">
        <v>65.964883796291872</v>
      </c>
      <c r="AF156">
        <v>0.77385843921036945</v>
      </c>
      <c r="AG156">
        <v>0.61588385651888156</v>
      </c>
      <c r="AH156">
        <v>23.378684698382994</v>
      </c>
      <c r="AI156">
        <v>55.599937489561349</v>
      </c>
      <c r="AJ156">
        <v>21.454702030284171</v>
      </c>
      <c r="AK156">
        <v>41.329656252370299</v>
      </c>
      <c r="AL156">
        <v>157.09275519442207</v>
      </c>
      <c r="AM156">
        <v>0.64786183062931568</v>
      </c>
      <c r="AN156">
        <v>104.66886831232117</v>
      </c>
      <c r="AO156">
        <v>75.916569274894385</v>
      </c>
      <c r="AP156">
        <v>0.79907449299984434</v>
      </c>
      <c r="AQ156">
        <v>17.260822123026585</v>
      </c>
      <c r="AR156">
        <v>0.71257312197552214</v>
      </c>
      <c r="AS156">
        <v>48.847959091025309</v>
      </c>
      <c r="AT156">
        <v>177.31135626941375</v>
      </c>
      <c r="AU156">
        <v>21.651005571494384</v>
      </c>
      <c r="AV156">
        <v>27.395328055966992</v>
      </c>
      <c r="AW156">
        <v>0.66509101455093234</v>
      </c>
      <c r="AX156">
        <v>0.47976617747049005</v>
      </c>
      <c r="AY156">
        <v>0.74034893899253162</v>
      </c>
      <c r="AZ156">
        <v>84.938393029619036</v>
      </c>
      <c r="BA156">
        <v>0.62844732964636629</v>
      </c>
      <c r="BB156">
        <v>0.83160298104926533</v>
      </c>
      <c r="BC156">
        <v>38.404567895191704</v>
      </c>
      <c r="BD156">
        <v>1.2294481960572352</v>
      </c>
      <c r="BE156">
        <v>0.86620326758448707</v>
      </c>
      <c r="BF156">
        <v>0.62396756578439483</v>
      </c>
      <c r="BG156">
        <v>0.70936256440239331</v>
      </c>
      <c r="BH156">
        <v>0.7953757558699377</v>
      </c>
      <c r="BI156">
        <v>54.496635319993814</v>
      </c>
      <c r="BJ156">
        <v>1.0363859535447471</v>
      </c>
      <c r="BK156">
        <v>0.48107033100725705</v>
      </c>
      <c r="BL156">
        <v>1.4131172476574618</v>
      </c>
      <c r="BM156">
        <v>182.28120868745103</v>
      </c>
      <c r="BN156">
        <v>94.265958803960871</v>
      </c>
      <c r="BO156">
        <v>1.1450986307737767</v>
      </c>
      <c r="BP156">
        <v>0.49402770057281165</v>
      </c>
      <c r="BQ156">
        <v>0.67539744486544517</v>
      </c>
      <c r="BR156">
        <v>0.72476655907542198</v>
      </c>
      <c r="BS156">
        <v>0.877977045849333</v>
      </c>
      <c r="BT156">
        <v>0.50257588631600325</v>
      </c>
    </row>
    <row r="157" spans="1:72" x14ac:dyDescent="0.3">
      <c r="A157" t="s">
        <v>405</v>
      </c>
      <c r="B157" s="10" t="s">
        <v>553</v>
      </c>
      <c r="C157" t="s">
        <v>287</v>
      </c>
      <c r="D157" t="s">
        <v>62</v>
      </c>
      <c r="E157" t="s">
        <v>63</v>
      </c>
      <c r="F157" t="s">
        <v>1207</v>
      </c>
      <c r="G157" s="15">
        <v>24.11</v>
      </c>
      <c r="H157" t="s">
        <v>294</v>
      </c>
      <c r="I157" t="s">
        <v>295</v>
      </c>
      <c r="J157" t="s">
        <v>313</v>
      </c>
      <c r="K157" t="s">
        <v>406</v>
      </c>
      <c r="L157">
        <v>513.39757871779693</v>
      </c>
      <c r="M157">
        <v>557.90020331632979</v>
      </c>
      <c r="N157">
        <v>2966.8045835682474</v>
      </c>
      <c r="O157">
        <v>1120.5882759635401</v>
      </c>
      <c r="P157">
        <v>167.01037043639874</v>
      </c>
      <c r="Q157">
        <v>312.64898980910749</v>
      </c>
      <c r="R157">
        <v>288.31527726083488</v>
      </c>
      <c r="S157">
        <v>808.93634788618238</v>
      </c>
      <c r="T157">
        <v>20.741897385900888</v>
      </c>
      <c r="U157">
        <v>633.06185936565885</v>
      </c>
      <c r="V157">
        <v>550.19631670714637</v>
      </c>
      <c r="W157">
        <v>147.8148810527565</v>
      </c>
      <c r="X157">
        <v>335.60846711691693</v>
      </c>
      <c r="Y157">
        <v>7.0418936890080728</v>
      </c>
      <c r="Z157">
        <v>2.3603168636825718</v>
      </c>
      <c r="AA157">
        <v>0.57940969621782257</v>
      </c>
      <c r="AB157">
        <v>0.53301582090479405</v>
      </c>
      <c r="AC157">
        <v>1.0337291973797087</v>
      </c>
      <c r="AD157">
        <v>2.6567231002415297</v>
      </c>
      <c r="AE157">
        <v>23.39513644090913</v>
      </c>
      <c r="AF157">
        <v>0.77385843921036945</v>
      </c>
      <c r="AG157">
        <v>0.61588385651888156</v>
      </c>
      <c r="AH157">
        <v>11.039378770816548</v>
      </c>
      <c r="AI157">
        <v>20.133918315542935</v>
      </c>
      <c r="AJ157">
        <v>19.204463197504595</v>
      </c>
      <c r="AK157">
        <v>1.7350543656716229</v>
      </c>
      <c r="AL157">
        <v>8.368334068828398</v>
      </c>
      <c r="AM157">
        <v>0.64786183062931568</v>
      </c>
      <c r="AN157">
        <v>23.476133551604676</v>
      </c>
      <c r="AO157">
        <v>19.158664309303497</v>
      </c>
      <c r="AP157">
        <v>11.889952154392835</v>
      </c>
      <c r="AQ157">
        <v>11.820345562927189</v>
      </c>
      <c r="AR157">
        <v>0.71257312197552214</v>
      </c>
      <c r="AS157">
        <v>12.424676578142476</v>
      </c>
      <c r="AT157">
        <v>42.200199108382357</v>
      </c>
      <c r="AU157">
        <v>21.542173787384911</v>
      </c>
      <c r="AV157">
        <v>12.53711747011555</v>
      </c>
      <c r="AW157">
        <v>0.66509101455093234</v>
      </c>
      <c r="AX157">
        <v>0.47976617747049005</v>
      </c>
      <c r="AY157">
        <v>10.401570499633888</v>
      </c>
      <c r="AZ157">
        <v>30.565356819027386</v>
      </c>
      <c r="BA157">
        <v>0.62844732964636629</v>
      </c>
      <c r="BB157">
        <v>0.83160298104926533</v>
      </c>
      <c r="BC157">
        <v>1.965524950058213</v>
      </c>
      <c r="BD157">
        <v>1.2294481960572352</v>
      </c>
      <c r="BE157">
        <v>0.86620326758448707</v>
      </c>
      <c r="BF157">
        <v>0.62396756578439483</v>
      </c>
      <c r="BG157">
        <v>0.70936256440239331</v>
      </c>
      <c r="BH157">
        <v>0.7953757558699377</v>
      </c>
      <c r="BI157">
        <v>9.7432674012629477</v>
      </c>
      <c r="BJ157">
        <v>1.0363859535447471</v>
      </c>
      <c r="BK157">
        <v>0.48107033100725705</v>
      </c>
      <c r="BL157">
        <v>1.4131172476574618</v>
      </c>
      <c r="BM157">
        <v>10.014149311293965</v>
      </c>
      <c r="BN157">
        <v>12.477223243523273</v>
      </c>
      <c r="BO157">
        <v>1.1450986307737767</v>
      </c>
      <c r="BP157">
        <v>0.49402770057281165</v>
      </c>
      <c r="BQ157">
        <v>0.67539744486544517</v>
      </c>
      <c r="BR157">
        <v>0.72476655907542198</v>
      </c>
      <c r="BS157">
        <v>0.877977045849333</v>
      </c>
      <c r="BT157">
        <v>0.50257588631600325</v>
      </c>
    </row>
    <row r="158" spans="1:72" x14ac:dyDescent="0.3">
      <c r="A158" t="s">
        <v>407</v>
      </c>
      <c r="B158" s="10" t="s">
        <v>553</v>
      </c>
      <c r="C158" t="s">
        <v>287</v>
      </c>
      <c r="D158" t="s">
        <v>67</v>
      </c>
      <c r="E158" t="s">
        <v>63</v>
      </c>
      <c r="F158" t="s">
        <v>1212</v>
      </c>
      <c r="G158" s="15">
        <v>30.86</v>
      </c>
      <c r="H158" t="s">
        <v>294</v>
      </c>
      <c r="I158" t="s">
        <v>298</v>
      </c>
      <c r="J158" t="s">
        <v>296</v>
      </c>
      <c r="K158" t="s">
        <v>291</v>
      </c>
      <c r="L158">
        <v>778.17014134357032</v>
      </c>
      <c r="M158">
        <v>1966.4838389039792</v>
      </c>
      <c r="N158">
        <v>7618.3508966279396</v>
      </c>
      <c r="O158">
        <v>4443.5610952887073</v>
      </c>
      <c r="P158">
        <v>11.252661729272683</v>
      </c>
      <c r="Q158">
        <v>3056.150483238609</v>
      </c>
      <c r="R158">
        <v>381.38276330331109</v>
      </c>
      <c r="S158">
        <v>4514.7544554322476</v>
      </c>
      <c r="T158">
        <v>20.741897385900888</v>
      </c>
      <c r="U158">
        <v>2051.6822577831363</v>
      </c>
      <c r="V158">
        <v>1687.451234086416</v>
      </c>
      <c r="W158">
        <v>2813.5389181278933</v>
      </c>
      <c r="X158">
        <v>699.05077382982677</v>
      </c>
      <c r="Y158">
        <v>27.267492829379243</v>
      </c>
      <c r="Z158">
        <v>14.305317600319539</v>
      </c>
      <c r="AA158">
        <v>0.57940969621782257</v>
      </c>
      <c r="AB158">
        <v>0.53301582090479405</v>
      </c>
      <c r="AC158">
        <v>5.5534721589607772</v>
      </c>
      <c r="AD158">
        <v>8.9604045642656178</v>
      </c>
      <c r="AE158">
        <v>61.597268359536791</v>
      </c>
      <c r="AF158">
        <v>0.77385843921036945</v>
      </c>
      <c r="AG158">
        <v>0.61588385651888156</v>
      </c>
      <c r="AH158">
        <v>32.413436214576102</v>
      </c>
      <c r="AI158">
        <v>62.688966740933047</v>
      </c>
      <c r="AJ158">
        <v>30.482704392657553</v>
      </c>
      <c r="AK158">
        <v>1.7350543656716229</v>
      </c>
      <c r="AL158">
        <v>36.638581166779957</v>
      </c>
      <c r="AM158">
        <v>4.2152318479197737</v>
      </c>
      <c r="AN158">
        <v>79.963860698359639</v>
      </c>
      <c r="AO158">
        <v>74.918698050572189</v>
      </c>
      <c r="AP158">
        <v>20.649177125858088</v>
      </c>
      <c r="AQ158">
        <v>34.637376627888578</v>
      </c>
      <c r="AR158">
        <v>0.71257312197552214</v>
      </c>
      <c r="AS158">
        <v>56.084898047547938</v>
      </c>
      <c r="AT158">
        <v>183.28775054759313</v>
      </c>
      <c r="AU158">
        <v>43.318363206463353</v>
      </c>
      <c r="AV158">
        <v>41.835698276653744</v>
      </c>
      <c r="AW158">
        <v>0.66509101455093234</v>
      </c>
      <c r="AX158">
        <v>6.8207816889435069</v>
      </c>
      <c r="AY158">
        <v>31.661979316304318</v>
      </c>
      <c r="AZ158">
        <v>99.893061214253393</v>
      </c>
      <c r="BA158">
        <v>0.62844732964636629</v>
      </c>
      <c r="BB158">
        <v>0.83160298104926533</v>
      </c>
      <c r="BC158">
        <v>8.6014217320797197</v>
      </c>
      <c r="BD158">
        <v>1.2294481960572352</v>
      </c>
      <c r="BE158">
        <v>0.86620326758448707</v>
      </c>
      <c r="BF158">
        <v>0.62396756578439483</v>
      </c>
      <c r="BG158">
        <v>0.70936256440239331</v>
      </c>
      <c r="BH158">
        <v>0.7953757558699377</v>
      </c>
      <c r="BI158">
        <v>16.688473455333771</v>
      </c>
      <c r="BJ158">
        <v>1.0363859535447471</v>
      </c>
      <c r="BK158">
        <v>11.351176564526737</v>
      </c>
      <c r="BL158">
        <v>1.4131172476574618</v>
      </c>
      <c r="BM158">
        <v>15.631378828218962</v>
      </c>
      <c r="BN158">
        <v>25.092348411952301</v>
      </c>
      <c r="BO158">
        <v>1.1450986307737767</v>
      </c>
      <c r="BP158">
        <v>14.853898579005545</v>
      </c>
      <c r="BQ158">
        <v>0.67539744486544517</v>
      </c>
      <c r="BR158">
        <v>10.586242181653759</v>
      </c>
      <c r="BS158">
        <v>5.3131251588195223</v>
      </c>
      <c r="BT158">
        <v>11.71008747843835</v>
      </c>
    </row>
    <row r="159" spans="1:72" x14ac:dyDescent="0.3">
      <c r="A159" t="s">
        <v>408</v>
      </c>
      <c r="B159" s="10" t="s">
        <v>553</v>
      </c>
      <c r="C159" t="s">
        <v>287</v>
      </c>
      <c r="D159" t="s">
        <v>62</v>
      </c>
      <c r="E159" t="s">
        <v>63</v>
      </c>
      <c r="F159" t="s">
        <v>1205</v>
      </c>
      <c r="G159" s="15">
        <v>36.57</v>
      </c>
      <c r="H159" t="s">
        <v>294</v>
      </c>
      <c r="I159" t="s">
        <v>295</v>
      </c>
      <c r="J159" t="s">
        <v>313</v>
      </c>
      <c r="K159" t="s">
        <v>291</v>
      </c>
      <c r="L159">
        <v>1589.0412619403919</v>
      </c>
      <c r="M159">
        <v>2124.316671433593</v>
      </c>
      <c r="N159">
        <v>5206.5912974420007</v>
      </c>
      <c r="O159">
        <v>7548.047337528209</v>
      </c>
      <c r="P159">
        <v>209.33652432576207</v>
      </c>
      <c r="Q159">
        <v>2082.5226599993339</v>
      </c>
      <c r="R159">
        <v>1902.0779923159107</v>
      </c>
      <c r="S159">
        <v>394.72882113200103</v>
      </c>
      <c r="T159">
        <v>20.741897385900888</v>
      </c>
      <c r="U159">
        <v>359.79359470454546</v>
      </c>
      <c r="V159">
        <v>708.13867906221321</v>
      </c>
      <c r="W159">
        <v>428.92847650612669</v>
      </c>
      <c r="X159">
        <v>642.6638968356317</v>
      </c>
      <c r="Y159">
        <v>33.224098572311426</v>
      </c>
      <c r="Z159">
        <v>21.029252933147845</v>
      </c>
      <c r="AA159">
        <v>0.57940969621782257</v>
      </c>
      <c r="AB159">
        <v>5.8542814059453461</v>
      </c>
      <c r="AC159">
        <v>11.854050587753102</v>
      </c>
      <c r="AD159">
        <v>14.293647475018528</v>
      </c>
      <c r="AE159">
        <v>78.278202312312899</v>
      </c>
      <c r="AF159">
        <v>0.77385843921036945</v>
      </c>
      <c r="AG159">
        <v>4.1661513522046612</v>
      </c>
      <c r="AH159">
        <v>39.543467996098954</v>
      </c>
      <c r="AI159">
        <v>85.351676372659526</v>
      </c>
      <c r="AJ159">
        <v>48.536068552838543</v>
      </c>
      <c r="AK159">
        <v>1.7350543656716229</v>
      </c>
      <c r="AL159">
        <v>33.453810355705841</v>
      </c>
      <c r="AM159">
        <v>6.5860780149260965</v>
      </c>
      <c r="AN159">
        <v>75.067656354684104</v>
      </c>
      <c r="AO159">
        <v>88.539717122451805</v>
      </c>
      <c r="AP159">
        <v>30.340099668835453</v>
      </c>
      <c r="AQ159">
        <v>46.468090265875297</v>
      </c>
      <c r="AR159">
        <v>0.71257312197552214</v>
      </c>
      <c r="AS159">
        <v>63.963334748343378</v>
      </c>
      <c r="AT159">
        <v>170.0473832064884</v>
      </c>
      <c r="AU159">
        <v>48.86385154571925</v>
      </c>
      <c r="AV159">
        <v>48.768543157985768</v>
      </c>
      <c r="AW159">
        <v>0.66509101455093234</v>
      </c>
      <c r="AX159">
        <v>4.6897366396032991</v>
      </c>
      <c r="AY159">
        <v>43.813226772731333</v>
      </c>
      <c r="AZ159">
        <v>108.0992660881449</v>
      </c>
      <c r="BA159">
        <v>0.62844732964636629</v>
      </c>
      <c r="BB159">
        <v>0.83160298104926533</v>
      </c>
      <c r="BC159">
        <v>9.4154134030030487</v>
      </c>
      <c r="BD159">
        <v>1.2294481960572352</v>
      </c>
      <c r="BE159">
        <v>0.86620326758448707</v>
      </c>
      <c r="BF159">
        <v>0.62396756578439483</v>
      </c>
      <c r="BG159">
        <v>0.70936256440239331</v>
      </c>
      <c r="BH159">
        <v>0.7953757558699377</v>
      </c>
      <c r="BI159">
        <v>23.120738416205995</v>
      </c>
      <c r="BJ159">
        <v>1.0363859535447471</v>
      </c>
      <c r="BK159">
        <v>11.550146170101609</v>
      </c>
      <c r="BL159">
        <v>1.4131172476574618</v>
      </c>
      <c r="BM159">
        <v>27.972290184379347</v>
      </c>
      <c r="BN159">
        <v>22.163348747125983</v>
      </c>
      <c r="BO159">
        <v>1.1450986307737767</v>
      </c>
      <c r="BP159">
        <v>5.8459290524447054</v>
      </c>
      <c r="BQ159">
        <v>9.0049502918380178</v>
      </c>
      <c r="BR159">
        <v>11.846280582474195</v>
      </c>
      <c r="BS159">
        <v>0.877977045849333</v>
      </c>
      <c r="BT159">
        <v>5.5377712405991257</v>
      </c>
    </row>
    <row r="160" spans="1:72" x14ac:dyDescent="0.3">
      <c r="A160" t="s">
        <v>409</v>
      </c>
      <c r="B160" s="10" t="s">
        <v>553</v>
      </c>
      <c r="C160" t="s">
        <v>287</v>
      </c>
      <c r="D160" t="s">
        <v>67</v>
      </c>
      <c r="E160" t="s">
        <v>63</v>
      </c>
      <c r="F160" t="s">
        <v>1211</v>
      </c>
      <c r="G160" s="15">
        <v>23.81</v>
      </c>
      <c r="H160" t="s">
        <v>294</v>
      </c>
      <c r="I160" t="s">
        <v>298</v>
      </c>
      <c r="J160" t="s">
        <v>296</v>
      </c>
      <c r="K160" t="s">
        <v>291</v>
      </c>
      <c r="L160">
        <v>180.69595615408724</v>
      </c>
      <c r="M160">
        <v>955.59676359250511</v>
      </c>
      <c r="N160">
        <v>2146.8092711907157</v>
      </c>
      <c r="O160">
        <v>1105.2738488851257</v>
      </c>
      <c r="P160">
        <v>14.065827161590855</v>
      </c>
      <c r="Q160">
        <v>172.79106098009032</v>
      </c>
      <c r="R160">
        <v>268.35799634488592</v>
      </c>
      <c r="S160">
        <v>113.64755111469458</v>
      </c>
      <c r="T160">
        <v>20.741897385900888</v>
      </c>
      <c r="U160">
        <v>304.66915183399527</v>
      </c>
      <c r="V160">
        <v>163.95539445014407</v>
      </c>
      <c r="W160">
        <v>176.48260059076765</v>
      </c>
      <c r="X160">
        <v>243.81933809741363</v>
      </c>
      <c r="Y160">
        <v>9.3651638032931039</v>
      </c>
      <c r="Z160">
        <v>5.2170609680615199</v>
      </c>
      <c r="AA160">
        <v>0.57940969621782257</v>
      </c>
      <c r="AB160">
        <v>0.53301582090479405</v>
      </c>
      <c r="AC160">
        <v>1.0337291973797087</v>
      </c>
      <c r="AD160">
        <v>0.91406168333932636</v>
      </c>
      <c r="AE160">
        <v>17.219608969397719</v>
      </c>
      <c r="AF160">
        <v>0.77385843921036945</v>
      </c>
      <c r="AG160">
        <v>0.61588385651888156</v>
      </c>
      <c r="AH160">
        <v>9.5662187261598675</v>
      </c>
      <c r="AI160">
        <v>15.165701531187315</v>
      </c>
      <c r="AJ160">
        <v>10.115014108099274</v>
      </c>
      <c r="AK160">
        <v>1.7350543656716229</v>
      </c>
      <c r="AL160">
        <v>4.5745340904317047</v>
      </c>
      <c r="AM160">
        <v>0.64786183062931568</v>
      </c>
      <c r="AN160">
        <v>16.517193934606002</v>
      </c>
      <c r="AO160">
        <v>18.409139315219914</v>
      </c>
      <c r="AP160">
        <v>6.5869547396773669</v>
      </c>
      <c r="AQ160">
        <v>8.3054726794507854</v>
      </c>
      <c r="AR160">
        <v>0.71257312197552214</v>
      </c>
      <c r="AS160">
        <v>11.592106960698885</v>
      </c>
      <c r="AT160">
        <v>35.424901281132527</v>
      </c>
      <c r="AU160">
        <v>9.1152387508405841</v>
      </c>
      <c r="AV160">
        <v>10.534670467904581</v>
      </c>
      <c r="AW160">
        <v>0.66509101455093234</v>
      </c>
      <c r="AX160">
        <v>0.47976617747049005</v>
      </c>
      <c r="AY160">
        <v>7.6916982120904276</v>
      </c>
      <c r="AZ160">
        <v>25.225755244929015</v>
      </c>
      <c r="BA160">
        <v>0.62844732964636629</v>
      </c>
      <c r="BB160">
        <v>0.83160298104926533</v>
      </c>
      <c r="BC160">
        <v>0.68263493937270292</v>
      </c>
      <c r="BD160">
        <v>1.2294481960572352</v>
      </c>
      <c r="BE160">
        <v>0.86620326758448707</v>
      </c>
      <c r="BF160">
        <v>0.62396756578439483</v>
      </c>
      <c r="BG160">
        <v>0.70936256440239331</v>
      </c>
      <c r="BH160">
        <v>0.7953757558699377</v>
      </c>
      <c r="BI160">
        <v>0.55301309573276514</v>
      </c>
      <c r="BJ160">
        <v>1.0363859535447471</v>
      </c>
      <c r="BK160">
        <v>0.48107033100725705</v>
      </c>
      <c r="BL160">
        <v>1.4131172476574618</v>
      </c>
      <c r="BM160">
        <v>0.37748616279867325</v>
      </c>
      <c r="BN160">
        <v>0.68999744748722536</v>
      </c>
      <c r="BO160">
        <v>1.1450986307737767</v>
      </c>
      <c r="BP160">
        <v>0.49402770057281165</v>
      </c>
      <c r="BQ160">
        <v>0.67539744486544517</v>
      </c>
      <c r="BR160">
        <v>0.72476655907542198</v>
      </c>
      <c r="BS160">
        <v>0.877977045849333</v>
      </c>
      <c r="BT160">
        <v>0.50257588631600325</v>
      </c>
    </row>
    <row r="161" spans="1:72" x14ac:dyDescent="0.3">
      <c r="A161" t="s">
        <v>410</v>
      </c>
      <c r="B161" s="10" t="s">
        <v>553</v>
      </c>
      <c r="C161" t="s">
        <v>287</v>
      </c>
      <c r="D161" t="s">
        <v>62</v>
      </c>
      <c r="E161" t="s">
        <v>63</v>
      </c>
      <c r="F161" t="s">
        <v>1203</v>
      </c>
      <c r="G161" s="15">
        <v>25.14</v>
      </c>
      <c r="H161" t="s">
        <v>294</v>
      </c>
      <c r="I161" t="s">
        <v>309</v>
      </c>
      <c r="J161" t="s">
        <v>313</v>
      </c>
      <c r="K161" t="s">
        <v>291</v>
      </c>
      <c r="L161">
        <v>6818.8947553213748</v>
      </c>
      <c r="M161">
        <v>37991.865594498733</v>
      </c>
      <c r="N161">
        <v>141471.25288241715</v>
      </c>
      <c r="O161">
        <v>134197.0268802619</v>
      </c>
      <c r="P161">
        <v>3047.4575271904146</v>
      </c>
      <c r="Q161">
        <v>3580.4350207126686</v>
      </c>
      <c r="R161">
        <v>6813.682736230362</v>
      </c>
      <c r="S161">
        <v>49489.911085044994</v>
      </c>
      <c r="T161">
        <v>614.23130092362294</v>
      </c>
      <c r="U161">
        <v>67059.241734916286</v>
      </c>
      <c r="V161">
        <v>18983.396268353285</v>
      </c>
      <c r="W161">
        <v>10396.304545819694</v>
      </c>
      <c r="X161">
        <v>28853.104727176276</v>
      </c>
      <c r="Y161">
        <v>83.367351588565768</v>
      </c>
      <c r="Z161">
        <v>54.889208554969237</v>
      </c>
      <c r="AA161">
        <v>0.57940969621782257</v>
      </c>
      <c r="AB161">
        <v>20.093882804346347</v>
      </c>
      <c r="AC161">
        <v>22.610442842676559</v>
      </c>
      <c r="AD161">
        <v>34.142344549651227</v>
      </c>
      <c r="AE161">
        <v>162.91207000434548</v>
      </c>
      <c r="AF161">
        <v>0.77385843921036945</v>
      </c>
      <c r="AG161">
        <v>0.61588385651888156</v>
      </c>
      <c r="AH161">
        <v>79.633706432952721</v>
      </c>
      <c r="AI161">
        <v>151.54848051277176</v>
      </c>
      <c r="AJ161">
        <v>79.17404614460952</v>
      </c>
      <c r="AK161">
        <v>9.7201649432990678</v>
      </c>
      <c r="AL161">
        <v>82.036617601405382</v>
      </c>
      <c r="AM161">
        <v>0.64786183062931568</v>
      </c>
      <c r="AN161">
        <v>118.35574790004971</v>
      </c>
      <c r="AO161">
        <v>158.92634469123195</v>
      </c>
      <c r="AP161">
        <v>48.964886738114394</v>
      </c>
      <c r="AQ161">
        <v>74.220151569807214</v>
      </c>
      <c r="AR161">
        <v>0.71257312197552214</v>
      </c>
      <c r="AS161">
        <v>99.496249760837372</v>
      </c>
      <c r="AT161">
        <v>253.79420411586153</v>
      </c>
      <c r="AU161">
        <v>62.275567842921738</v>
      </c>
      <c r="AV161">
        <v>81.737821563382596</v>
      </c>
      <c r="AW161">
        <v>0.66509101455093234</v>
      </c>
      <c r="AX161">
        <v>0.47976617747049005</v>
      </c>
      <c r="AY161">
        <v>55.051442518324798</v>
      </c>
      <c r="AZ161">
        <v>135.40196985293974</v>
      </c>
      <c r="BA161">
        <v>0.62844732964636629</v>
      </c>
      <c r="BB161">
        <v>0.83160298104926533</v>
      </c>
      <c r="BC161">
        <v>50.227850020390115</v>
      </c>
      <c r="BD161">
        <v>1.2294481960572352</v>
      </c>
      <c r="BE161">
        <v>15.796701838355849</v>
      </c>
      <c r="BF161">
        <v>42.542848757040915</v>
      </c>
      <c r="BG161">
        <v>0.70936256440239331</v>
      </c>
      <c r="BH161">
        <v>28.7374954284947</v>
      </c>
      <c r="BI161">
        <v>110.67460181319585</v>
      </c>
      <c r="BJ161">
        <v>1.0363859535447471</v>
      </c>
      <c r="BK161">
        <v>0.48107033100725705</v>
      </c>
      <c r="BL161">
        <v>9.564056172945282</v>
      </c>
      <c r="BM161">
        <v>119.91392406067712</v>
      </c>
      <c r="BN161">
        <v>92.975682712301051</v>
      </c>
      <c r="BO161">
        <v>1.1450986307737767</v>
      </c>
      <c r="BP161">
        <v>0.49402770057281165</v>
      </c>
      <c r="BQ161">
        <v>0.67539744486544517</v>
      </c>
      <c r="BR161">
        <v>0.72476655907542198</v>
      </c>
      <c r="BS161">
        <v>0.877977045849333</v>
      </c>
      <c r="BT161">
        <v>0.50257588631600325</v>
      </c>
    </row>
    <row r="162" spans="1:72" x14ac:dyDescent="0.3">
      <c r="A162" t="s">
        <v>411</v>
      </c>
      <c r="B162" s="10" t="s">
        <v>553</v>
      </c>
      <c r="C162" t="s">
        <v>287</v>
      </c>
      <c r="D162" t="s">
        <v>62</v>
      </c>
      <c r="E162" t="s">
        <v>63</v>
      </c>
      <c r="F162" t="s">
        <v>1211</v>
      </c>
      <c r="G162" s="15">
        <v>34.950000000000003</v>
      </c>
      <c r="H162" t="s">
        <v>294</v>
      </c>
      <c r="I162" t="s">
        <v>295</v>
      </c>
      <c r="J162" t="s">
        <v>313</v>
      </c>
      <c r="K162" t="s">
        <v>291</v>
      </c>
      <c r="L162">
        <v>2105.1422321597943</v>
      </c>
      <c r="M162">
        <v>4596.2302431083572</v>
      </c>
      <c r="N162">
        <v>27861.213135438637</v>
      </c>
      <c r="O162">
        <v>12372.000676824935</v>
      </c>
      <c r="P162">
        <v>11.252661729272683</v>
      </c>
      <c r="Q162">
        <v>1576.2486259634109</v>
      </c>
      <c r="R162">
        <v>4579.6065403773846</v>
      </c>
      <c r="S162">
        <v>809.56989161191757</v>
      </c>
      <c r="T162">
        <v>290.61325830848966</v>
      </c>
      <c r="U162">
        <v>1565.5949657683952</v>
      </c>
      <c r="V162">
        <v>2047.0946308527236</v>
      </c>
      <c r="W162">
        <v>1813.6089142320109</v>
      </c>
      <c r="X162">
        <v>2507.1695175192385</v>
      </c>
      <c r="Y162">
        <v>39.961641109862349</v>
      </c>
      <c r="Z162">
        <v>23.376394849518622</v>
      </c>
      <c r="AA162">
        <v>0.57940969621782257</v>
      </c>
      <c r="AB162">
        <v>5.4379191661646367</v>
      </c>
      <c r="AC162">
        <v>10.405852626000271</v>
      </c>
      <c r="AD162">
        <v>18.232000959423594</v>
      </c>
      <c r="AE162">
        <v>107.61227167068292</v>
      </c>
      <c r="AF162">
        <v>0.77385843921036945</v>
      </c>
      <c r="AG162">
        <v>0.61588385651888156</v>
      </c>
      <c r="AH162">
        <v>59.767763163035937</v>
      </c>
      <c r="AI162">
        <v>97.790642023463775</v>
      </c>
      <c r="AJ162">
        <v>64.842502793730688</v>
      </c>
      <c r="AK162">
        <v>6.6955354656383559</v>
      </c>
      <c r="AL162">
        <v>55.688315687659134</v>
      </c>
      <c r="AM162">
        <v>0.64786183062931568</v>
      </c>
      <c r="AN162">
        <v>92.974299151899388</v>
      </c>
      <c r="AO162">
        <v>104.57547155083488</v>
      </c>
      <c r="AP162">
        <v>48.291407519877581</v>
      </c>
      <c r="AQ162">
        <v>64.300190623721249</v>
      </c>
      <c r="AR162">
        <v>0.71257312197552214</v>
      </c>
      <c r="AS162">
        <v>81.740545130916388</v>
      </c>
      <c r="AT162">
        <v>210.21968023416898</v>
      </c>
      <c r="AU162">
        <v>62.732371328544147</v>
      </c>
      <c r="AV162">
        <v>78.443880158011837</v>
      </c>
      <c r="AW162">
        <v>0.66509101455093234</v>
      </c>
      <c r="AX162">
        <v>9.2179452528246344</v>
      </c>
      <c r="AY162">
        <v>57.154447359933386</v>
      </c>
      <c r="AZ162">
        <v>135.47481485540092</v>
      </c>
      <c r="BA162">
        <v>0.62844732964636629</v>
      </c>
      <c r="BB162">
        <v>6.4030790712808043</v>
      </c>
      <c r="BC162">
        <v>16.364924276223061</v>
      </c>
      <c r="BD162">
        <v>1.2294481960572352</v>
      </c>
      <c r="BE162">
        <v>0.86620326758448707</v>
      </c>
      <c r="BF162">
        <v>14.522136239571019</v>
      </c>
      <c r="BG162">
        <v>0.70936256440239331</v>
      </c>
      <c r="BH162">
        <v>9.8619285018073111</v>
      </c>
      <c r="BI162">
        <v>49.667345284509416</v>
      </c>
      <c r="BJ162">
        <v>1.0363859535447471</v>
      </c>
      <c r="BK162">
        <v>5.5035690753017867</v>
      </c>
      <c r="BL162">
        <v>1.4131172476574618</v>
      </c>
      <c r="BM162">
        <v>60.878629052596736</v>
      </c>
      <c r="BN162">
        <v>46.463900319760498</v>
      </c>
      <c r="BO162">
        <v>1.1450986307737767</v>
      </c>
      <c r="BP162">
        <v>0.49402770057281165</v>
      </c>
      <c r="BQ162">
        <v>0.67539744486544517</v>
      </c>
      <c r="BR162">
        <v>6.6598689113366145</v>
      </c>
      <c r="BS162">
        <v>0.877977045849333</v>
      </c>
      <c r="BT162">
        <v>0.50257588631600325</v>
      </c>
    </row>
    <row r="163" spans="1:72" x14ac:dyDescent="0.3">
      <c r="A163" t="s">
        <v>412</v>
      </c>
      <c r="B163" s="10" t="s">
        <v>553</v>
      </c>
      <c r="C163" t="s">
        <v>287</v>
      </c>
      <c r="D163" t="s">
        <v>67</v>
      </c>
      <c r="E163" t="s">
        <v>63</v>
      </c>
      <c r="F163" t="s">
        <v>1207</v>
      </c>
      <c r="G163" s="15">
        <v>34.53</v>
      </c>
      <c r="H163" t="s">
        <v>294</v>
      </c>
      <c r="I163" t="s">
        <v>316</v>
      </c>
      <c r="J163" t="s">
        <v>328</v>
      </c>
      <c r="K163" t="s">
        <v>291</v>
      </c>
      <c r="L163">
        <v>149.39000315077254</v>
      </c>
      <c r="M163">
        <v>763.80491945388269</v>
      </c>
      <c r="N163">
        <v>2028.576730255126</v>
      </c>
      <c r="O163">
        <v>2788.1603557199651</v>
      </c>
      <c r="P163">
        <v>257.28974686385084</v>
      </c>
      <c r="Q163">
        <v>751.89675695100948</v>
      </c>
      <c r="R163">
        <v>1519.7045943458174</v>
      </c>
      <c r="S163">
        <v>589.01437879784442</v>
      </c>
      <c r="T163">
        <v>20.741897385900888</v>
      </c>
      <c r="U163">
        <v>172.76076592071195</v>
      </c>
      <c r="V163">
        <v>991.3653859027346</v>
      </c>
      <c r="W163">
        <v>140.88179564054289</v>
      </c>
      <c r="X163">
        <v>394.61593380766044</v>
      </c>
      <c r="Y163">
        <v>8.8300779428989973</v>
      </c>
      <c r="Z163">
        <v>3.3815576638582163</v>
      </c>
      <c r="AA163">
        <v>0.57940969621782257</v>
      </c>
      <c r="AB163">
        <v>0.53301582090479405</v>
      </c>
      <c r="AC163">
        <v>1.0337291973797087</v>
      </c>
      <c r="AD163">
        <v>2.1964426267182309</v>
      </c>
      <c r="AE163">
        <v>17.519305705266451</v>
      </c>
      <c r="AF163">
        <v>0.77385843921036945</v>
      </c>
      <c r="AG163">
        <v>0.61588385651888156</v>
      </c>
      <c r="AH163">
        <v>8.666388986142179</v>
      </c>
      <c r="AI163">
        <v>19.321948390864648</v>
      </c>
      <c r="AJ163">
        <v>7.8584038176938664</v>
      </c>
      <c r="AK163">
        <v>1.7350543656716229</v>
      </c>
      <c r="AL163">
        <v>9.2183719792270615</v>
      </c>
      <c r="AM163">
        <v>0.64786183062931568</v>
      </c>
      <c r="AN163">
        <v>18.41334496913581</v>
      </c>
      <c r="AO163">
        <v>22.259959965174517</v>
      </c>
      <c r="AP163">
        <v>3.480733354598577</v>
      </c>
      <c r="AQ163">
        <v>7.932491584480049</v>
      </c>
      <c r="AR163">
        <v>0.71257312197552214</v>
      </c>
      <c r="AS163">
        <v>16.325709218865509</v>
      </c>
      <c r="AT163">
        <v>40.393430657781508</v>
      </c>
      <c r="AU163">
        <v>6.0337093087148066</v>
      </c>
      <c r="AV163">
        <v>9.1669109040450483</v>
      </c>
      <c r="AW163">
        <v>0.66509101455093234</v>
      </c>
      <c r="AX163">
        <v>0.47976617747049005</v>
      </c>
      <c r="AY163">
        <v>7.5941958754257248</v>
      </c>
      <c r="AZ163">
        <v>21.891946140535769</v>
      </c>
      <c r="BA163">
        <v>0.62844732964636629</v>
      </c>
      <c r="BB163">
        <v>0.83160298104926533</v>
      </c>
      <c r="BC163">
        <v>3.6208007299640852</v>
      </c>
      <c r="BD163">
        <v>1.2294481960572352</v>
      </c>
      <c r="BE163">
        <v>0.86620326758448707</v>
      </c>
      <c r="BF163">
        <v>0.62396756578439483</v>
      </c>
      <c r="BG163">
        <v>0.70936256440239331</v>
      </c>
      <c r="BH163">
        <v>0.7953757558699377</v>
      </c>
      <c r="BI163">
        <v>7.792580438333478</v>
      </c>
      <c r="BJ163">
        <v>1.0363859535447471</v>
      </c>
      <c r="BK163">
        <v>0.48107033100725705</v>
      </c>
      <c r="BL163">
        <v>1.4131172476574618</v>
      </c>
      <c r="BM163">
        <v>6.670455639709238</v>
      </c>
      <c r="BN163">
        <v>8.317429319463951</v>
      </c>
      <c r="BO163">
        <v>1.1450986307737767</v>
      </c>
      <c r="BP163">
        <v>0.49402770057281165</v>
      </c>
      <c r="BQ163">
        <v>0.67539744486544517</v>
      </c>
      <c r="BR163">
        <v>0.72476655907542198</v>
      </c>
      <c r="BS163">
        <v>0.877977045849333</v>
      </c>
      <c r="BT163">
        <v>0.50257588631600325</v>
      </c>
    </row>
    <row r="164" spans="1:72" x14ac:dyDescent="0.3">
      <c r="A164" t="s">
        <v>413</v>
      </c>
      <c r="B164" s="10" t="s">
        <v>553</v>
      </c>
      <c r="C164" t="s">
        <v>287</v>
      </c>
      <c r="D164" t="s">
        <v>67</v>
      </c>
      <c r="E164" t="s">
        <v>63</v>
      </c>
      <c r="F164" t="s">
        <v>1203</v>
      </c>
      <c r="G164" s="15">
        <v>34.21</v>
      </c>
      <c r="H164" t="s">
        <v>294</v>
      </c>
      <c r="I164" t="s">
        <v>316</v>
      </c>
      <c r="J164" t="s">
        <v>317</v>
      </c>
      <c r="K164" t="s">
        <v>291</v>
      </c>
      <c r="L164">
        <v>171.07285346835783</v>
      </c>
      <c r="M164">
        <v>573.39045909359834</v>
      </c>
      <c r="N164">
        <v>5193.769917163384</v>
      </c>
      <c r="O164">
        <v>2194.033701779465</v>
      </c>
      <c r="P164">
        <v>11.252661729272683</v>
      </c>
      <c r="Q164">
        <v>1358.1763742854826</v>
      </c>
      <c r="R164">
        <v>811.13188962197205</v>
      </c>
      <c r="S164">
        <v>84.578263711203505</v>
      </c>
      <c r="T164">
        <v>20.741897385900888</v>
      </c>
      <c r="U164">
        <v>144.8864861844925</v>
      </c>
      <c r="V164">
        <v>70.185651316278978</v>
      </c>
      <c r="W164">
        <v>12.162014629924309</v>
      </c>
      <c r="X164">
        <v>335.36510204811185</v>
      </c>
      <c r="Y164">
        <v>15.626415023639044</v>
      </c>
      <c r="Z164">
        <v>8.0438221381525921</v>
      </c>
      <c r="AA164">
        <v>0.57940969621782257</v>
      </c>
      <c r="AB164">
        <v>0.53301582090479405</v>
      </c>
      <c r="AC164">
        <v>1.0337291973797087</v>
      </c>
      <c r="AD164">
        <v>0.91406168333932636</v>
      </c>
      <c r="AE164">
        <v>14.552052266205701</v>
      </c>
      <c r="AF164">
        <v>0.77385843921036945</v>
      </c>
      <c r="AG164">
        <v>0.61588385651888156</v>
      </c>
      <c r="AH164">
        <v>7.157031408504646</v>
      </c>
      <c r="AI164">
        <v>11.723257560120429</v>
      </c>
      <c r="AJ164">
        <v>5.8771009155737834</v>
      </c>
      <c r="AK164">
        <v>1.7350543656716229</v>
      </c>
      <c r="AL164">
        <v>6.5958383648432708</v>
      </c>
      <c r="AM164">
        <v>0.64786183062931568</v>
      </c>
      <c r="AN164">
        <v>11.299505591087144</v>
      </c>
      <c r="AO164">
        <v>13.770792377137163</v>
      </c>
      <c r="AP164">
        <v>2.4262820286504718</v>
      </c>
      <c r="AQ164">
        <v>5.208025810925494</v>
      </c>
      <c r="AR164">
        <v>0.71257312197552214</v>
      </c>
      <c r="AS164">
        <v>16.090970876510742</v>
      </c>
      <c r="AT164">
        <v>31.322716901924338</v>
      </c>
      <c r="AU164">
        <v>6.0753783313866077</v>
      </c>
      <c r="AV164">
        <v>6.1548232141860435</v>
      </c>
      <c r="AW164">
        <v>0.66509101455093234</v>
      </c>
      <c r="AX164">
        <v>0.47976617747049005</v>
      </c>
      <c r="AY164">
        <v>7.3788408531851601</v>
      </c>
      <c r="AZ164">
        <v>14.97907656507468</v>
      </c>
      <c r="BA164">
        <v>0.62844732964636629</v>
      </c>
      <c r="BB164">
        <v>0.83160298104926533</v>
      </c>
      <c r="BC164">
        <v>2.9444681583909396</v>
      </c>
      <c r="BD164">
        <v>1.2294481960572352</v>
      </c>
      <c r="BE164">
        <v>0.86620326758448707</v>
      </c>
      <c r="BF164">
        <v>0.62396756578439483</v>
      </c>
      <c r="BG164">
        <v>0.70936256440239331</v>
      </c>
      <c r="BH164">
        <v>0.7953757558699377</v>
      </c>
      <c r="BI164">
        <v>4.4934966695143794</v>
      </c>
      <c r="BJ164">
        <v>1.0363859535447471</v>
      </c>
      <c r="BK164">
        <v>0.48107033100725705</v>
      </c>
      <c r="BL164">
        <v>1.4131172476574618</v>
      </c>
      <c r="BM164">
        <v>7.2270996600035815</v>
      </c>
      <c r="BN164">
        <v>4.5917443768964263</v>
      </c>
      <c r="BO164">
        <v>1.1450986307737767</v>
      </c>
      <c r="BP164">
        <v>0.49402770057281165</v>
      </c>
      <c r="BQ164">
        <v>0.67539744486544517</v>
      </c>
      <c r="BR164">
        <v>0.72476655907542198</v>
      </c>
      <c r="BS164">
        <v>0.877977045849333</v>
      </c>
      <c r="BT164">
        <v>0.50257588631600325</v>
      </c>
    </row>
    <row r="165" spans="1:72" x14ac:dyDescent="0.3">
      <c r="A165" t="s">
        <v>414</v>
      </c>
      <c r="B165" s="10" t="s">
        <v>700</v>
      </c>
      <c r="C165" t="s">
        <v>287</v>
      </c>
      <c r="D165" t="s">
        <v>62</v>
      </c>
      <c r="E165" t="s">
        <v>63</v>
      </c>
      <c r="F165" t="s">
        <v>1211</v>
      </c>
      <c r="G165" s="15">
        <v>20.420000000000002</v>
      </c>
      <c r="H165" t="s">
        <v>294</v>
      </c>
      <c r="I165" t="s">
        <v>295</v>
      </c>
      <c r="J165" t="s">
        <v>296</v>
      </c>
      <c r="K165" t="s">
        <v>291</v>
      </c>
      <c r="L165">
        <v>4039.3848779908062</v>
      </c>
      <c r="M165">
        <v>11621.664709230427</v>
      </c>
      <c r="N165">
        <v>149721.00155385458</v>
      </c>
      <c r="O165">
        <v>55505.641767968926</v>
      </c>
      <c r="P165">
        <v>11.252661729272683</v>
      </c>
      <c r="Q165">
        <v>1180.4602174548468</v>
      </c>
      <c r="R165">
        <v>19496.998179674876</v>
      </c>
      <c r="S165">
        <v>11.544642601459069</v>
      </c>
      <c r="T165">
        <v>20.741897385900888</v>
      </c>
      <c r="U165">
        <v>1575.5162912545889</v>
      </c>
      <c r="V165">
        <v>9.4044026867673569</v>
      </c>
      <c r="W165">
        <v>12.162014629924309</v>
      </c>
      <c r="X165">
        <v>8094.3896156798737</v>
      </c>
      <c r="Y165">
        <v>145.1999489299761</v>
      </c>
      <c r="Z165">
        <v>108.27583897258339</v>
      </c>
      <c r="AA165">
        <v>0.57940969621782257</v>
      </c>
      <c r="AB165">
        <v>0.53301582090479405</v>
      </c>
      <c r="AC165">
        <v>1.0337291973797087</v>
      </c>
      <c r="AD165">
        <v>0.91406168333932636</v>
      </c>
      <c r="AE165">
        <v>208.94358623082104</v>
      </c>
      <c r="AF165">
        <v>0.77385843921036945</v>
      </c>
      <c r="AG165">
        <v>0.61588385651888156</v>
      </c>
      <c r="AH165">
        <v>108.05726081561633</v>
      </c>
      <c r="AI165">
        <v>206.53271275828604</v>
      </c>
      <c r="AJ165">
        <v>65.842779270360538</v>
      </c>
      <c r="AK165">
        <v>1.7350543656716229</v>
      </c>
      <c r="AL165">
        <v>69.364311608012954</v>
      </c>
      <c r="AM165">
        <v>0.64786183062931568</v>
      </c>
      <c r="AN165">
        <v>193.4765531803001</v>
      </c>
      <c r="AO165">
        <v>237.71501046639315</v>
      </c>
      <c r="AP165">
        <v>0.79907449299984434</v>
      </c>
      <c r="AQ165">
        <v>63.951112363323936</v>
      </c>
      <c r="AR165">
        <v>0.71257312197552214</v>
      </c>
      <c r="AS165">
        <v>256.36983112381864</v>
      </c>
      <c r="AT165">
        <v>491.54800092920141</v>
      </c>
      <c r="AU165">
        <v>73.371350090035691</v>
      </c>
      <c r="AV165">
        <v>94.655956147769786</v>
      </c>
      <c r="AW165">
        <v>0.66509101455093234</v>
      </c>
      <c r="AX165">
        <v>0.47976617747049005</v>
      </c>
      <c r="AY165">
        <v>101.43125840865495</v>
      </c>
      <c r="AZ165">
        <v>260.09219961400021</v>
      </c>
      <c r="BA165">
        <v>0.62844732964636629</v>
      </c>
      <c r="BB165">
        <v>0.83160298104926533</v>
      </c>
      <c r="BC165">
        <v>0.68263493937270292</v>
      </c>
      <c r="BD165">
        <v>1.2294481960572352</v>
      </c>
      <c r="BE165">
        <v>0.86620326758448707</v>
      </c>
      <c r="BF165">
        <v>0.62396756578439483</v>
      </c>
      <c r="BG165">
        <v>0.70936256440239331</v>
      </c>
      <c r="BH165">
        <v>0.7953757558699377</v>
      </c>
      <c r="BI165">
        <v>56.007205496195624</v>
      </c>
      <c r="BJ165">
        <v>1.0363859535447471</v>
      </c>
      <c r="BK165">
        <v>0.48107033100725705</v>
      </c>
      <c r="BL165">
        <v>1.4131172476574618</v>
      </c>
      <c r="BM165">
        <v>135.12899893996862</v>
      </c>
      <c r="BN165">
        <v>77.602713845101491</v>
      </c>
      <c r="BO165">
        <v>1.1450986307737767</v>
      </c>
      <c r="BP165">
        <v>0.49402770057281165</v>
      </c>
      <c r="BQ165">
        <v>0.67539744486544517</v>
      </c>
      <c r="BR165">
        <v>0.72476655907542198</v>
      </c>
      <c r="BS165">
        <v>0.877977045849333</v>
      </c>
      <c r="BT165">
        <v>0.50257588631600325</v>
      </c>
    </row>
    <row r="166" spans="1:72" x14ac:dyDescent="0.3">
      <c r="A166" t="s">
        <v>415</v>
      </c>
      <c r="B166" s="10" t="s">
        <v>553</v>
      </c>
      <c r="C166" t="s">
        <v>287</v>
      </c>
      <c r="D166" t="s">
        <v>62</v>
      </c>
      <c r="E166" t="s">
        <v>63</v>
      </c>
      <c r="F166" t="s">
        <v>1208</v>
      </c>
      <c r="G166" s="15">
        <v>24.06</v>
      </c>
      <c r="H166" t="s">
        <v>294</v>
      </c>
      <c r="I166" t="s">
        <v>309</v>
      </c>
      <c r="J166" t="s">
        <v>296</v>
      </c>
      <c r="K166" t="s">
        <v>291</v>
      </c>
      <c r="L166">
        <v>14285.850408773005</v>
      </c>
      <c r="M166">
        <v>16839.025602179761</v>
      </c>
      <c r="N166">
        <v>51074.978821913137</v>
      </c>
      <c r="O166">
        <v>32334.847916142524</v>
      </c>
      <c r="P166">
        <v>11.252661729272683</v>
      </c>
      <c r="Q166">
        <v>448.58975490168302</v>
      </c>
      <c r="R166">
        <v>803.43133858672843</v>
      </c>
      <c r="S166">
        <v>11.544642601459069</v>
      </c>
      <c r="T166">
        <v>20.741897385900888</v>
      </c>
      <c r="U166">
        <v>1744.7960327487783</v>
      </c>
      <c r="V166">
        <v>705.54813074778667</v>
      </c>
      <c r="W166">
        <v>869.78627724833677</v>
      </c>
      <c r="X166">
        <v>2314.9229883784192</v>
      </c>
      <c r="Y166">
        <v>58.176540543388015</v>
      </c>
      <c r="Z166">
        <v>33.653289414056886</v>
      </c>
      <c r="AA166">
        <v>0.57940969621782257</v>
      </c>
      <c r="AB166">
        <v>14.88145982726116</v>
      </c>
      <c r="AC166">
        <v>23.327938767902879</v>
      </c>
      <c r="AD166">
        <v>23.913886216267557</v>
      </c>
      <c r="AE166">
        <v>184.77825373971129</v>
      </c>
      <c r="AF166">
        <v>0.77385843921036945</v>
      </c>
      <c r="AG166">
        <v>7.6187939188030684</v>
      </c>
      <c r="AH166">
        <v>96.13846786392115</v>
      </c>
      <c r="AI166">
        <v>178.38901005948728</v>
      </c>
      <c r="AJ166">
        <v>85.098846983356012</v>
      </c>
      <c r="AK166">
        <v>1.7350543656716229</v>
      </c>
      <c r="AL166">
        <v>77.532590707204236</v>
      </c>
      <c r="AM166">
        <v>13.214623320297394</v>
      </c>
      <c r="AN166">
        <v>189.33338821040229</v>
      </c>
      <c r="AO166">
        <v>194.2734882221506</v>
      </c>
      <c r="AP166">
        <v>57.169422414462893</v>
      </c>
      <c r="AQ166">
        <v>86.752869522748966</v>
      </c>
      <c r="AR166">
        <v>0.71257312197552214</v>
      </c>
      <c r="AS166">
        <v>154.02084587446902</v>
      </c>
      <c r="AT166">
        <v>410.58919986822087</v>
      </c>
      <c r="AU166">
        <v>104.05684344255042</v>
      </c>
      <c r="AV166">
        <v>100.22058701360382</v>
      </c>
      <c r="AW166">
        <v>0.66509101455093234</v>
      </c>
      <c r="AX166">
        <v>12.384797316041812</v>
      </c>
      <c r="AY166">
        <v>84.737868896614771</v>
      </c>
      <c r="AZ166">
        <v>239.51527504239363</v>
      </c>
      <c r="BA166">
        <v>0.62844732964636629</v>
      </c>
      <c r="BB166">
        <v>8.960477172441573</v>
      </c>
      <c r="BC166">
        <v>27.009362728955452</v>
      </c>
      <c r="BD166">
        <v>1.2294481960572352</v>
      </c>
      <c r="BE166">
        <v>0.86620326758448707</v>
      </c>
      <c r="BF166">
        <v>7.1630736040030669</v>
      </c>
      <c r="BG166">
        <v>0.70936256440239331</v>
      </c>
      <c r="BH166">
        <v>0.7953757558699377</v>
      </c>
      <c r="BI166">
        <v>61.75886143324837</v>
      </c>
      <c r="BJ166">
        <v>1.0363859535447471</v>
      </c>
      <c r="BK166">
        <v>31.471069609913883</v>
      </c>
      <c r="BL166">
        <v>1.4131172476574618</v>
      </c>
      <c r="BM166">
        <v>79.515950805909227</v>
      </c>
      <c r="BN166">
        <v>82.043129828788864</v>
      </c>
      <c r="BO166">
        <v>7.1043092708225215</v>
      </c>
      <c r="BP166">
        <v>26.141425359623721</v>
      </c>
      <c r="BQ166">
        <v>12.461867048887134</v>
      </c>
      <c r="BR166">
        <v>33.61594335629205</v>
      </c>
      <c r="BS166">
        <v>12.5394325881869</v>
      </c>
      <c r="BT166">
        <v>30.432093099208377</v>
      </c>
    </row>
    <row r="167" spans="1:72" x14ac:dyDescent="0.3">
      <c r="A167" t="s">
        <v>416</v>
      </c>
      <c r="B167" s="10" t="s">
        <v>553</v>
      </c>
      <c r="C167" t="s">
        <v>287</v>
      </c>
      <c r="D167" t="s">
        <v>62</v>
      </c>
      <c r="E167" t="s">
        <v>63</v>
      </c>
      <c r="F167" t="s">
        <v>1204</v>
      </c>
      <c r="G167" s="15">
        <v>26.12</v>
      </c>
      <c r="H167" t="s">
        <v>294</v>
      </c>
      <c r="I167" t="s">
        <v>330</v>
      </c>
      <c r="J167" t="s">
        <v>296</v>
      </c>
      <c r="K167" t="s">
        <v>291</v>
      </c>
      <c r="L167">
        <v>1311.2778004677773</v>
      </c>
      <c r="M167">
        <v>2950.1238365013819</v>
      </c>
      <c r="N167">
        <v>13932.426326424002</v>
      </c>
      <c r="O167">
        <v>6344.2614363738248</v>
      </c>
      <c r="P167">
        <v>11.252661729272683</v>
      </c>
      <c r="Q167">
        <v>658.20720073871257</v>
      </c>
      <c r="R167">
        <v>788.90932906919943</v>
      </c>
      <c r="S167">
        <v>226.16591370975507</v>
      </c>
      <c r="T167">
        <v>20.741897385900888</v>
      </c>
      <c r="U167">
        <v>1509.3740652818869</v>
      </c>
      <c r="V167">
        <v>349.81051692900678</v>
      </c>
      <c r="W167">
        <v>1372.9800312556758</v>
      </c>
      <c r="X167">
        <v>1359.8049304408967</v>
      </c>
      <c r="Y167">
        <v>17.336056173745121</v>
      </c>
      <c r="Z167">
        <v>7.1497538961815108</v>
      </c>
      <c r="AA167">
        <v>0.57940969621782257</v>
      </c>
      <c r="AB167">
        <v>0.53301582090479405</v>
      </c>
      <c r="AC167">
        <v>1.0337291973797087</v>
      </c>
      <c r="AD167">
        <v>4.7954846399731679</v>
      </c>
      <c r="AE167">
        <v>49.893068597840127</v>
      </c>
      <c r="AF167">
        <v>0.77385843921036945</v>
      </c>
      <c r="AG167">
        <v>0.61588385651888156</v>
      </c>
      <c r="AH167">
        <v>28.43734218475619</v>
      </c>
      <c r="AI167">
        <v>48.13977156068848</v>
      </c>
      <c r="AJ167">
        <v>30.28736346891522</v>
      </c>
      <c r="AK167">
        <v>1.7350543656716229</v>
      </c>
      <c r="AL167">
        <v>29.353168766083151</v>
      </c>
      <c r="AM167">
        <v>0.64786183062931568</v>
      </c>
      <c r="AN167">
        <v>47.745303576401199</v>
      </c>
      <c r="AO167">
        <v>53.591654746703391</v>
      </c>
      <c r="AP167">
        <v>17.505291897582985</v>
      </c>
      <c r="AQ167">
        <v>34.027352690526612</v>
      </c>
      <c r="AR167">
        <v>0.71257312197552214</v>
      </c>
      <c r="AS167">
        <v>44.429447874313631</v>
      </c>
      <c r="AT167">
        <v>103.49509552269278</v>
      </c>
      <c r="AU167">
        <v>26.759335583327754</v>
      </c>
      <c r="AV167">
        <v>33.821982912742286</v>
      </c>
      <c r="AW167">
        <v>0.66509101455093234</v>
      </c>
      <c r="AX167">
        <v>0.47976617747049005</v>
      </c>
      <c r="AY167">
        <v>31.157523413879808</v>
      </c>
      <c r="AZ167">
        <v>71.311229470643369</v>
      </c>
      <c r="BA167">
        <v>0.62844732964636629</v>
      </c>
      <c r="BB167">
        <v>0.83160298104926533</v>
      </c>
      <c r="BC167">
        <v>12.01200238667378</v>
      </c>
      <c r="BD167">
        <v>1.2294481960572352</v>
      </c>
      <c r="BE167">
        <v>0.86620326758448707</v>
      </c>
      <c r="BF167">
        <v>0.62396756578439483</v>
      </c>
      <c r="BG167">
        <v>0.70936256440239331</v>
      </c>
      <c r="BH167">
        <v>0.7953757558699377</v>
      </c>
      <c r="BI167">
        <v>27.699422632975271</v>
      </c>
      <c r="BJ167">
        <v>1.0363859535447471</v>
      </c>
      <c r="BK167">
        <v>0.48107033100725705</v>
      </c>
      <c r="BL167">
        <v>1.4131172476574618</v>
      </c>
      <c r="BM167">
        <v>52.219466419442895</v>
      </c>
      <c r="BN167">
        <v>38.384976502039507</v>
      </c>
      <c r="BO167">
        <v>1.1450986307737767</v>
      </c>
      <c r="BP167">
        <v>0.49402770057281165</v>
      </c>
      <c r="BQ167">
        <v>0.67539744486544517</v>
      </c>
      <c r="BR167">
        <v>0.72476655907542198</v>
      </c>
      <c r="BS167">
        <v>0.877977045849333</v>
      </c>
      <c r="BT167">
        <v>0.50257588631600325</v>
      </c>
    </row>
    <row r="168" spans="1:72" x14ac:dyDescent="0.3">
      <c r="A168" t="s">
        <v>417</v>
      </c>
      <c r="B168" s="10" t="s">
        <v>700</v>
      </c>
      <c r="C168" t="s">
        <v>287</v>
      </c>
      <c r="D168" t="s">
        <v>62</v>
      </c>
      <c r="E168" t="s">
        <v>63</v>
      </c>
      <c r="F168" t="s">
        <v>1213</v>
      </c>
      <c r="G168" s="15">
        <v>26.99</v>
      </c>
      <c r="H168" t="s">
        <v>288</v>
      </c>
      <c r="I168" t="s">
        <v>295</v>
      </c>
      <c r="J168" t="s">
        <v>328</v>
      </c>
      <c r="K168" t="s">
        <v>291</v>
      </c>
      <c r="L168">
        <v>51.447820521800878</v>
      </c>
      <c r="M168">
        <v>5724.8805423844224</v>
      </c>
      <c r="N168">
        <v>41903.390293419499</v>
      </c>
      <c r="O168">
        <v>27504.774912584431</v>
      </c>
      <c r="P168">
        <v>11.252661729272683</v>
      </c>
      <c r="Q168">
        <v>1910.5778736963146</v>
      </c>
      <c r="R168">
        <v>1581.4956017589107</v>
      </c>
      <c r="S168">
        <v>11.544642601459069</v>
      </c>
      <c r="T168">
        <v>20.741897385900888</v>
      </c>
      <c r="U168">
        <v>1089.3322002768773</v>
      </c>
      <c r="V168">
        <v>9.4044026867673569</v>
      </c>
      <c r="W168">
        <v>798.81203639879345</v>
      </c>
      <c r="X168">
        <v>1990.9268436284442</v>
      </c>
      <c r="Y168">
        <v>67.243374536506238</v>
      </c>
      <c r="Z168">
        <v>0.84688336548507492</v>
      </c>
      <c r="AA168">
        <v>0.57940969621782257</v>
      </c>
      <c r="AB168">
        <v>0.53301582090479405</v>
      </c>
      <c r="AC168">
        <v>1.0337291973797087</v>
      </c>
      <c r="AD168">
        <v>0.91406168333932636</v>
      </c>
      <c r="AE168">
        <v>254.19266703623194</v>
      </c>
      <c r="AF168">
        <v>0.77385843921036945</v>
      </c>
      <c r="AG168">
        <v>0.61588385651888156</v>
      </c>
      <c r="AH168">
        <v>139.75220553322566</v>
      </c>
      <c r="AI168">
        <v>287.20768330013794</v>
      </c>
      <c r="AJ168">
        <v>158.50905283170201</v>
      </c>
      <c r="AK168">
        <v>1.7350543656716229</v>
      </c>
      <c r="AL168">
        <v>86.993017947552076</v>
      </c>
      <c r="AM168">
        <v>0.64786183062931568</v>
      </c>
      <c r="AN168">
        <v>331.16797771301066</v>
      </c>
      <c r="AO168">
        <v>406.60549547058963</v>
      </c>
      <c r="AP168">
        <v>114.43891560544421</v>
      </c>
      <c r="AQ168">
        <v>167.62581876513136</v>
      </c>
      <c r="AR168">
        <v>0.71257312197552214</v>
      </c>
      <c r="AS168">
        <v>240.0289853996168</v>
      </c>
      <c r="AT168">
        <v>801.86266689728564</v>
      </c>
      <c r="AU168">
        <v>227.57417385634005</v>
      </c>
      <c r="AV168">
        <v>232.6638960451566</v>
      </c>
      <c r="AW168">
        <v>0.66509101455093234</v>
      </c>
      <c r="AX168">
        <v>0.47976617747049005</v>
      </c>
      <c r="AY168">
        <v>179.70349598517009</v>
      </c>
      <c r="AZ168">
        <v>546.83962648355146</v>
      </c>
      <c r="BA168">
        <v>0.62844732964636629</v>
      </c>
      <c r="BB168">
        <v>0.83160298104926533</v>
      </c>
      <c r="BC168">
        <v>58.384773495942049</v>
      </c>
      <c r="BD168">
        <v>1.2294481960572352</v>
      </c>
      <c r="BE168">
        <v>0.86620326758448707</v>
      </c>
      <c r="BF168">
        <v>0.62396756578439483</v>
      </c>
      <c r="BG168">
        <v>0.70936256440239331</v>
      </c>
      <c r="BH168">
        <v>0.7953757558699377</v>
      </c>
      <c r="BI168">
        <v>210.96434541671198</v>
      </c>
      <c r="BJ168">
        <v>1.0363859535447471</v>
      </c>
      <c r="BK168">
        <v>0.48107033100725705</v>
      </c>
      <c r="BL168">
        <v>1.4131172476574618</v>
      </c>
      <c r="BM168">
        <v>343.86098037646786</v>
      </c>
      <c r="BN168">
        <v>329.78331273893377</v>
      </c>
      <c r="BO168">
        <v>1.1450986307737767</v>
      </c>
      <c r="BP168">
        <v>0.49402770057281165</v>
      </c>
      <c r="BQ168">
        <v>0.67539744486544517</v>
      </c>
      <c r="BR168">
        <v>0.72476655907542198</v>
      </c>
      <c r="BS168">
        <v>0.877977045849333</v>
      </c>
      <c r="BT168">
        <v>0.50257588631600325</v>
      </c>
    </row>
    <row r="169" spans="1:72" x14ac:dyDescent="0.3">
      <c r="A169" t="s">
        <v>446</v>
      </c>
      <c r="B169" s="10" t="s">
        <v>700</v>
      </c>
      <c r="C169" t="s">
        <v>287</v>
      </c>
      <c r="D169" t="s">
        <v>62</v>
      </c>
      <c r="E169" t="s">
        <v>63</v>
      </c>
      <c r="F169" t="s">
        <v>1211</v>
      </c>
      <c r="G169" s="15">
        <v>20.02</v>
      </c>
      <c r="H169" t="s">
        <v>288</v>
      </c>
      <c r="I169" t="s">
        <v>309</v>
      </c>
      <c r="J169" t="s">
        <v>317</v>
      </c>
      <c r="K169" t="s">
        <v>291</v>
      </c>
      <c r="L169">
        <v>21940.094981804952</v>
      </c>
      <c r="M169">
        <v>40685.927574754933</v>
      </c>
      <c r="N169">
        <v>731246.24859566172</v>
      </c>
      <c r="O169">
        <v>422329.75699418911</v>
      </c>
      <c r="P169">
        <v>11.252661729272683</v>
      </c>
      <c r="Q169">
        <v>3071.3386524206912</v>
      </c>
      <c r="R169">
        <v>50326.085380261327</v>
      </c>
      <c r="S169">
        <v>11.544642601459069</v>
      </c>
      <c r="T169">
        <v>13371.151268736563</v>
      </c>
      <c r="U169">
        <v>12949.768641312812</v>
      </c>
      <c r="V169">
        <v>3659.2448707218232</v>
      </c>
      <c r="W169">
        <v>14961.95039949533</v>
      </c>
      <c r="X169">
        <v>77567.499942536466</v>
      </c>
      <c r="Y169">
        <v>918.46807009650502</v>
      </c>
      <c r="Z169">
        <v>187.49137507648911</v>
      </c>
      <c r="AA169">
        <v>0.57940969621782257</v>
      </c>
      <c r="AB169">
        <v>79.970223188623763</v>
      </c>
      <c r="AC169">
        <v>1.0337291973797087</v>
      </c>
      <c r="AD169">
        <v>105.82049575523884</v>
      </c>
      <c r="AE169">
        <v>430.05158510228421</v>
      </c>
      <c r="AF169">
        <v>0.77385843921036945</v>
      </c>
      <c r="AG169">
        <v>0.61588385651888156</v>
      </c>
      <c r="AH169">
        <v>127.6698211570515</v>
      </c>
      <c r="AI169">
        <v>191.817143818132</v>
      </c>
      <c r="AJ169">
        <v>193.98241934387249</v>
      </c>
      <c r="AK169">
        <v>85.057234482232886</v>
      </c>
      <c r="AL169">
        <v>462.45734056263035</v>
      </c>
      <c r="AM169">
        <v>0.64786183062931568</v>
      </c>
      <c r="AN169">
        <v>498.29801483631832</v>
      </c>
      <c r="AO169">
        <v>172.25371036729209</v>
      </c>
      <c r="AP169">
        <v>92.108570415338619</v>
      </c>
      <c r="AQ169">
        <v>98.427832235872941</v>
      </c>
      <c r="AR169">
        <v>0.71257312197552214</v>
      </c>
      <c r="AS169">
        <v>223.55445022591337</v>
      </c>
      <c r="AT169">
        <v>432.53535098987766</v>
      </c>
      <c r="AU169">
        <v>148.66925656673456</v>
      </c>
      <c r="AV169">
        <v>106.00160292399708</v>
      </c>
      <c r="AW169">
        <v>0.66509101455093234</v>
      </c>
      <c r="AX169">
        <v>0.47976617747049005</v>
      </c>
      <c r="AY169">
        <v>169.16581410459796</v>
      </c>
      <c r="AZ169">
        <v>220.8844193675661</v>
      </c>
      <c r="BA169">
        <v>0.62844732964636629</v>
      </c>
      <c r="BB169">
        <v>0.83160298104926533</v>
      </c>
      <c r="BC169">
        <v>602.88039299967227</v>
      </c>
      <c r="BD169">
        <v>1.2294481960572352</v>
      </c>
      <c r="BE169">
        <v>106.31402282930506</v>
      </c>
      <c r="BF169">
        <v>155.76536472444334</v>
      </c>
      <c r="BG169">
        <v>0.70936256440239331</v>
      </c>
      <c r="BH169">
        <v>0.7953757558699377</v>
      </c>
      <c r="BI169">
        <v>352.55347189886737</v>
      </c>
      <c r="BJ169">
        <v>1.0363859535447471</v>
      </c>
      <c r="BK169">
        <v>0.48107033100725705</v>
      </c>
      <c r="BL169">
        <v>1.4131172476574618</v>
      </c>
      <c r="BM169">
        <v>312.93905972179584</v>
      </c>
      <c r="BN169">
        <v>282.90369237817879</v>
      </c>
      <c r="BO169">
        <v>1.1450986307737767</v>
      </c>
      <c r="BP169">
        <v>0.49402770057281165</v>
      </c>
      <c r="BQ169">
        <v>0.67539744486544517</v>
      </c>
      <c r="BR169">
        <v>0.72476655907542198</v>
      </c>
      <c r="BS169">
        <v>0.877977045849333</v>
      </c>
      <c r="BT169">
        <v>0.50257588631600325</v>
      </c>
    </row>
    <row r="170" spans="1:72" x14ac:dyDescent="0.3">
      <c r="A170" t="s">
        <v>440</v>
      </c>
      <c r="B170" s="10" t="s">
        <v>553</v>
      </c>
      <c r="C170" t="s">
        <v>287</v>
      </c>
      <c r="D170" t="s">
        <v>62</v>
      </c>
      <c r="E170" t="s">
        <v>63</v>
      </c>
      <c r="F170" t="s">
        <v>1212</v>
      </c>
      <c r="G170" s="15">
        <v>28.09</v>
      </c>
      <c r="H170" t="s">
        <v>294</v>
      </c>
      <c r="I170" t="s">
        <v>295</v>
      </c>
      <c r="J170" t="s">
        <v>296</v>
      </c>
      <c r="K170" t="s">
        <v>291</v>
      </c>
      <c r="L170">
        <v>2559.508613888228</v>
      </c>
      <c r="M170">
        <v>7504.7454346647901</v>
      </c>
      <c r="N170">
        <v>22004.447576136405</v>
      </c>
      <c r="O170">
        <v>11168.362136094871</v>
      </c>
      <c r="P170">
        <v>123.04643106906491</v>
      </c>
      <c r="Q170">
        <v>960.23141943490862</v>
      </c>
      <c r="R170">
        <v>3524.3104993315251</v>
      </c>
      <c r="S170">
        <v>120.78991716245515</v>
      </c>
      <c r="T170">
        <v>367.62141981476248</v>
      </c>
      <c r="U170">
        <v>756.73624660929511</v>
      </c>
      <c r="V170">
        <v>806.96798570935357</v>
      </c>
      <c r="W170">
        <v>900.04680736184002</v>
      </c>
      <c r="X170">
        <v>1842.5687463215786</v>
      </c>
      <c r="Y170">
        <v>39.312880358079305</v>
      </c>
      <c r="Z170">
        <v>21.545215597161214</v>
      </c>
      <c r="AA170">
        <v>0.57940969621782257</v>
      </c>
      <c r="AB170">
        <v>3.9931823907327932</v>
      </c>
      <c r="AC170">
        <v>6.7723903523662683</v>
      </c>
      <c r="AD170">
        <v>0.91406168333932636</v>
      </c>
      <c r="AE170">
        <v>50.566782943944716</v>
      </c>
      <c r="AF170">
        <v>0.77385843921036945</v>
      </c>
      <c r="AG170">
        <v>0.61588385651888156</v>
      </c>
      <c r="AH170">
        <v>19.493090933380341</v>
      </c>
      <c r="AI170">
        <v>53.02219521754354</v>
      </c>
      <c r="AJ170">
        <v>41.639236077857525</v>
      </c>
      <c r="AK170">
        <v>1.7350543656716229</v>
      </c>
      <c r="AL170">
        <v>21.294737961967453</v>
      </c>
      <c r="AM170">
        <v>0.64786183062931568</v>
      </c>
      <c r="AN170">
        <v>30.487993098342862</v>
      </c>
      <c r="AO170">
        <v>46.580353688916269</v>
      </c>
      <c r="AP170">
        <v>17.30013328222633</v>
      </c>
      <c r="AQ170">
        <v>41.535069581682691</v>
      </c>
      <c r="AR170">
        <v>0.71257312197552214</v>
      </c>
      <c r="AS170">
        <v>48.884663431413507</v>
      </c>
      <c r="AT170">
        <v>75.856411237819415</v>
      </c>
      <c r="AU170">
        <v>21.813803778747964</v>
      </c>
      <c r="AV170">
        <v>33.11535205108872</v>
      </c>
      <c r="AW170">
        <v>0.66509101455093234</v>
      </c>
      <c r="AX170">
        <v>0.47976617747049005</v>
      </c>
      <c r="AY170">
        <v>50.782366226204225</v>
      </c>
      <c r="AZ170">
        <v>59.733935742749814</v>
      </c>
      <c r="BA170">
        <v>0.62844732964636629</v>
      </c>
      <c r="BB170">
        <v>0.83160298104926533</v>
      </c>
      <c r="BC170">
        <v>21.4472647726848</v>
      </c>
      <c r="BD170">
        <v>1.2294481960572352</v>
      </c>
      <c r="BE170">
        <v>0.86620326758448707</v>
      </c>
      <c r="BF170">
        <v>0.62396756578439483</v>
      </c>
      <c r="BG170">
        <v>0.70936256440239331</v>
      </c>
      <c r="BH170">
        <v>0.7953757558699377</v>
      </c>
      <c r="BI170">
        <v>17.536944899765171</v>
      </c>
      <c r="BJ170">
        <v>1.0363859535447471</v>
      </c>
      <c r="BK170">
        <v>0.48107033100725705</v>
      </c>
      <c r="BL170">
        <v>1.4131172476574618</v>
      </c>
      <c r="BM170">
        <v>25.718449922841845</v>
      </c>
      <c r="BN170">
        <v>15.217063132999337</v>
      </c>
      <c r="BO170">
        <v>1.1450986307737767</v>
      </c>
      <c r="BP170">
        <v>5.1926278738565346</v>
      </c>
      <c r="BQ170">
        <v>0.67539744486544517</v>
      </c>
      <c r="BR170">
        <v>0.72476655907542198</v>
      </c>
      <c r="BS170">
        <v>0.877977045849333</v>
      </c>
      <c r="BT170">
        <v>0.50257588631600325</v>
      </c>
    </row>
    <row r="171" spans="1:72" x14ac:dyDescent="0.3">
      <c r="A171" t="s">
        <v>439</v>
      </c>
      <c r="B171" s="10" t="s">
        <v>553</v>
      </c>
      <c r="C171" t="s">
        <v>287</v>
      </c>
      <c r="D171" t="s">
        <v>62</v>
      </c>
      <c r="E171" t="s">
        <v>63</v>
      </c>
      <c r="F171" t="s">
        <v>1206</v>
      </c>
      <c r="G171" s="15">
        <v>31.8</v>
      </c>
      <c r="H171" t="s">
        <v>294</v>
      </c>
      <c r="I171" t="s">
        <v>309</v>
      </c>
      <c r="J171" t="s">
        <v>313</v>
      </c>
      <c r="K171" t="s">
        <v>291</v>
      </c>
      <c r="L171">
        <v>1543.290443948885</v>
      </c>
      <c r="M171">
        <v>4548.383715507347</v>
      </c>
      <c r="N171">
        <v>10313.632650660384</v>
      </c>
      <c r="O171">
        <v>8279.8139224170172</v>
      </c>
      <c r="P171">
        <v>245.61976725404355</v>
      </c>
      <c r="Q171">
        <v>6047.3778992750649</v>
      </c>
      <c r="R171">
        <v>5323.1846694997803</v>
      </c>
      <c r="S171">
        <v>2257.0077578143505</v>
      </c>
      <c r="T171">
        <v>20.741897385900888</v>
      </c>
      <c r="U171">
        <v>2378.6379112779773</v>
      </c>
      <c r="V171">
        <v>2227.0725116459103</v>
      </c>
      <c r="W171">
        <v>1179.8560774941504</v>
      </c>
      <c r="X171">
        <v>2623.3241659244577</v>
      </c>
      <c r="Y171">
        <v>126.76198724271865</v>
      </c>
      <c r="Z171">
        <v>49.703652967014023</v>
      </c>
      <c r="AA171">
        <v>0.57940969621782257</v>
      </c>
      <c r="AB171">
        <v>0.53301582090479405</v>
      </c>
      <c r="AC171">
        <v>1.0337291973797087</v>
      </c>
      <c r="AD171">
        <v>0.91406168333932636</v>
      </c>
      <c r="AE171">
        <v>84.993477484417284</v>
      </c>
      <c r="AF171">
        <v>0.77385843921036945</v>
      </c>
      <c r="AG171">
        <v>0.61588385651888156</v>
      </c>
      <c r="AH171">
        <v>29.53122869167888</v>
      </c>
      <c r="AI171">
        <v>97.0290856833834</v>
      </c>
      <c r="AJ171">
        <v>61.103113520098262</v>
      </c>
      <c r="AK171">
        <v>1.7350543656716229</v>
      </c>
      <c r="AL171">
        <v>15.18126390464173</v>
      </c>
      <c r="AM171">
        <v>0.64786183062931568</v>
      </c>
      <c r="AN171">
        <v>48.200898630333306</v>
      </c>
      <c r="AO171">
        <v>78.072381952600779</v>
      </c>
      <c r="AP171">
        <v>28.910990699075278</v>
      </c>
      <c r="AQ171">
        <v>80.238886083545964</v>
      </c>
      <c r="AR171">
        <v>0.71257312197552214</v>
      </c>
      <c r="AS171">
        <v>31.039199473317087</v>
      </c>
      <c r="AT171">
        <v>138.20615034423608</v>
      </c>
      <c r="AU171">
        <v>39.316636193551496</v>
      </c>
      <c r="AV171">
        <v>78.37018620883471</v>
      </c>
      <c r="AW171">
        <v>0.66509101455093234</v>
      </c>
      <c r="AX171">
        <v>0.47976617747049005</v>
      </c>
      <c r="AY171">
        <v>36.382023138667421</v>
      </c>
      <c r="AZ171">
        <v>133.83504658299901</v>
      </c>
      <c r="BA171">
        <v>0.62844732964636629</v>
      </c>
      <c r="BB171">
        <v>0.83160298104926533</v>
      </c>
      <c r="BC171">
        <v>57.669352518146709</v>
      </c>
      <c r="BD171">
        <v>1.2294481960572352</v>
      </c>
      <c r="BE171">
        <v>0.86620326758448707</v>
      </c>
      <c r="BF171">
        <v>0.62396756578439483</v>
      </c>
      <c r="BG171">
        <v>0.70936256440239331</v>
      </c>
      <c r="BH171">
        <v>0.7953757558699377</v>
      </c>
      <c r="BI171">
        <v>13.825762453016727</v>
      </c>
      <c r="BJ171">
        <v>1.0363859535447471</v>
      </c>
      <c r="BK171">
        <v>0.48107033100725705</v>
      </c>
      <c r="BL171">
        <v>1.4131172476574618</v>
      </c>
      <c r="BM171">
        <v>0.37748616279867325</v>
      </c>
      <c r="BN171">
        <v>0.68999744748722536</v>
      </c>
      <c r="BO171">
        <v>1.1450986307737767</v>
      </c>
      <c r="BP171">
        <v>0.49402770057281165</v>
      </c>
      <c r="BQ171">
        <v>0.67539744486544517</v>
      </c>
      <c r="BR171">
        <v>0.72476655907542198</v>
      </c>
      <c r="BS171">
        <v>0.877977045849333</v>
      </c>
      <c r="BT171">
        <v>0.50257588631600325</v>
      </c>
    </row>
    <row r="172" spans="1:72" x14ac:dyDescent="0.3">
      <c r="A172" t="s">
        <v>434</v>
      </c>
      <c r="B172" s="10" t="s">
        <v>700</v>
      </c>
      <c r="C172" t="s">
        <v>287</v>
      </c>
      <c r="D172" t="s">
        <v>62</v>
      </c>
      <c r="E172" t="s">
        <v>63</v>
      </c>
      <c r="F172" t="s">
        <v>1207</v>
      </c>
      <c r="G172" s="15">
        <v>30.04</v>
      </c>
      <c r="H172" t="s">
        <v>294</v>
      </c>
      <c r="I172" t="s">
        <v>298</v>
      </c>
      <c r="J172" t="s">
        <v>328</v>
      </c>
      <c r="K172" t="s">
        <v>291</v>
      </c>
      <c r="L172">
        <v>1023.4188984640415</v>
      </c>
      <c r="M172">
        <v>2967.7478205153288</v>
      </c>
      <c r="N172">
        <v>2690.6473225800987</v>
      </c>
      <c r="O172">
        <v>5147.2079369960229</v>
      </c>
      <c r="P172">
        <v>11.252661729272683</v>
      </c>
      <c r="Q172">
        <v>618.97005028430556</v>
      </c>
      <c r="R172">
        <v>799.61758097052461</v>
      </c>
      <c r="S172">
        <v>929.13989155128115</v>
      </c>
      <c r="T172">
        <v>20.741897385900888</v>
      </c>
      <c r="U172">
        <v>1118.4432265188782</v>
      </c>
      <c r="V172">
        <v>385.91515897031866</v>
      </c>
      <c r="W172">
        <v>367.92107983660668</v>
      </c>
      <c r="X172">
        <v>507.44599632005958</v>
      </c>
      <c r="Y172">
        <v>8.8820461274154798</v>
      </c>
      <c r="Z172">
        <v>2.4092924010393175</v>
      </c>
      <c r="AA172">
        <v>0.57940969621782257</v>
      </c>
      <c r="AB172">
        <v>0.53301582090479405</v>
      </c>
      <c r="AC172">
        <v>1.0337291973797087</v>
      </c>
      <c r="AD172">
        <v>0.91406168333932636</v>
      </c>
      <c r="AE172">
        <v>4.0419589256053445</v>
      </c>
      <c r="AF172">
        <v>0.77385843921036945</v>
      </c>
      <c r="AG172">
        <v>0.61588385651888156</v>
      </c>
      <c r="AH172">
        <v>1.186131677061516</v>
      </c>
      <c r="AI172">
        <v>2.8631359134818051</v>
      </c>
      <c r="AJ172">
        <v>0.91375526077490621</v>
      </c>
      <c r="AK172">
        <v>1.7350543656716229</v>
      </c>
      <c r="AL172">
        <v>3.6536365116741503</v>
      </c>
      <c r="AM172">
        <v>0.64786183062931568</v>
      </c>
      <c r="AN172">
        <v>7.8466485084915307</v>
      </c>
      <c r="AO172">
        <v>4.1776621399468459</v>
      </c>
      <c r="AP172">
        <v>0.79907449299984434</v>
      </c>
      <c r="AQ172">
        <v>1.4585235907255443</v>
      </c>
      <c r="AR172">
        <v>0.71257312197552214</v>
      </c>
      <c r="AS172">
        <v>3.1550001105971957</v>
      </c>
      <c r="AT172">
        <v>15.23833357988477</v>
      </c>
      <c r="AU172">
        <v>0.88474618778246128</v>
      </c>
      <c r="AV172">
        <v>1.6109146872674496</v>
      </c>
      <c r="AW172">
        <v>0.66509101455093234</v>
      </c>
      <c r="AX172">
        <v>0.47976617747049005</v>
      </c>
      <c r="AY172">
        <v>0.74034893899253162</v>
      </c>
      <c r="AZ172">
        <v>2.8848487290806579</v>
      </c>
      <c r="BA172">
        <v>0.62844732964636629</v>
      </c>
      <c r="BB172">
        <v>0.83160298104926533</v>
      </c>
      <c r="BC172">
        <v>0.68263493937270292</v>
      </c>
      <c r="BD172">
        <v>1.2294481960572352</v>
      </c>
      <c r="BE172">
        <v>0.86620326758448707</v>
      </c>
      <c r="BF172">
        <v>0.62396756578439483</v>
      </c>
      <c r="BG172">
        <v>0.70936256440239331</v>
      </c>
      <c r="BH172">
        <v>0.7953757558699377</v>
      </c>
      <c r="BI172">
        <v>2.2587784200171894</v>
      </c>
      <c r="BJ172">
        <v>1.0363859535447471</v>
      </c>
      <c r="BK172">
        <v>0.48107033100725705</v>
      </c>
      <c r="BL172">
        <v>1.4131172476574618</v>
      </c>
      <c r="BM172">
        <v>3.577864504359332</v>
      </c>
      <c r="BN172">
        <v>2.5563764367344008</v>
      </c>
      <c r="BO172">
        <v>1.1450986307737767</v>
      </c>
      <c r="BP172">
        <v>0.49402770057281165</v>
      </c>
      <c r="BQ172">
        <v>0.67539744486544517</v>
      </c>
      <c r="BR172">
        <v>0.72476655907542198</v>
      </c>
      <c r="BS172">
        <v>0.877977045849333</v>
      </c>
      <c r="BT172">
        <v>0.50257588631600325</v>
      </c>
    </row>
    <row r="173" spans="1:72" x14ac:dyDescent="0.3">
      <c r="A173" t="s">
        <v>443</v>
      </c>
      <c r="B173" s="10" t="s">
        <v>553</v>
      </c>
      <c r="C173" t="s">
        <v>287</v>
      </c>
      <c r="D173" t="s">
        <v>62</v>
      </c>
      <c r="E173" t="s">
        <v>63</v>
      </c>
      <c r="F173" t="s">
        <v>1204</v>
      </c>
      <c r="G173" s="15">
        <v>26.7</v>
      </c>
      <c r="H173" t="s">
        <v>294</v>
      </c>
      <c r="I173" t="s">
        <v>309</v>
      </c>
      <c r="J173" t="s">
        <v>296</v>
      </c>
      <c r="K173" t="s">
        <v>291</v>
      </c>
      <c r="L173">
        <v>1432.3448903380968</v>
      </c>
      <c r="M173">
        <v>2025.5306251168324</v>
      </c>
      <c r="N173">
        <v>6038.7894831755893</v>
      </c>
      <c r="O173">
        <v>4149.2363664004679</v>
      </c>
      <c r="P173">
        <v>11.252661729272683</v>
      </c>
      <c r="Q173">
        <v>1056.1882150779759</v>
      </c>
      <c r="R173">
        <v>1483.8051964388897</v>
      </c>
      <c r="S173">
        <v>555.43133061279866</v>
      </c>
      <c r="T173">
        <v>20.741897385900888</v>
      </c>
      <c r="U173">
        <v>1512.0312116298328</v>
      </c>
      <c r="V173">
        <v>713.53877513377859</v>
      </c>
      <c r="W173">
        <v>876.71422033079182</v>
      </c>
      <c r="X173">
        <v>1423.3388907171429</v>
      </c>
      <c r="Y173">
        <v>22.918042005975011</v>
      </c>
      <c r="Z173">
        <v>13.596420268928176</v>
      </c>
      <c r="AA173">
        <v>0.57940969621782257</v>
      </c>
      <c r="AB173">
        <v>0.53301582090479405</v>
      </c>
      <c r="AC173">
        <v>2.510726954709388</v>
      </c>
      <c r="AD173">
        <v>0.91406168333932636</v>
      </c>
      <c r="AE173">
        <v>13.292155883807146</v>
      </c>
      <c r="AF173">
        <v>0.77385843921036945</v>
      </c>
      <c r="AG173">
        <v>0.61588385651888156</v>
      </c>
      <c r="AH173">
        <v>3.0386334784276134</v>
      </c>
      <c r="AI173">
        <v>16.031425434966923</v>
      </c>
      <c r="AJ173">
        <v>13.365046179010649</v>
      </c>
      <c r="AK173">
        <v>1.7350543656716229</v>
      </c>
      <c r="AL173">
        <v>2.3838137351892073</v>
      </c>
      <c r="AM173">
        <v>0.64786183062931568</v>
      </c>
      <c r="AN173">
        <v>2.5062877567788622</v>
      </c>
      <c r="AO173">
        <v>13.291501574599739</v>
      </c>
      <c r="AP173">
        <v>4.354247824673501</v>
      </c>
      <c r="AQ173">
        <v>12.039087946452987</v>
      </c>
      <c r="AR173">
        <v>0.71257312197552214</v>
      </c>
      <c r="AS173">
        <v>15.828206288956528</v>
      </c>
      <c r="AT173">
        <v>20.244712975768074</v>
      </c>
      <c r="AU173">
        <v>4.0530357389866474</v>
      </c>
      <c r="AV173">
        <v>9.5400777422741569</v>
      </c>
      <c r="AW173">
        <v>0.66509101455093234</v>
      </c>
      <c r="AX173">
        <v>0.47976617747049005</v>
      </c>
      <c r="AY173">
        <v>14.793514517383988</v>
      </c>
      <c r="AZ173">
        <v>16.133172387955852</v>
      </c>
      <c r="BA173">
        <v>0.62844732964636629</v>
      </c>
      <c r="BB173">
        <v>0.83160298104926533</v>
      </c>
      <c r="BC173">
        <v>10.46568980676598</v>
      </c>
      <c r="BD173">
        <v>1.2294481960572352</v>
      </c>
      <c r="BE173">
        <v>0.86620326758448707</v>
      </c>
      <c r="BF173">
        <v>0.62396756578439483</v>
      </c>
      <c r="BG173">
        <v>0.70936256440239331</v>
      </c>
      <c r="BH173">
        <v>0.7953757558699377</v>
      </c>
      <c r="BI173">
        <v>0.55301309573276514</v>
      </c>
      <c r="BJ173">
        <v>1.0363859535447471</v>
      </c>
      <c r="BK173">
        <v>0.48107033100725705</v>
      </c>
      <c r="BL173">
        <v>1.4131172476574618</v>
      </c>
      <c r="BM173">
        <v>2.7119348328081689</v>
      </c>
      <c r="BN173">
        <v>0.68999744748722536</v>
      </c>
      <c r="BO173">
        <v>1.1450986307737767</v>
      </c>
      <c r="BP173">
        <v>0.49402770057281165</v>
      </c>
      <c r="BQ173">
        <v>0.67539744486544517</v>
      </c>
      <c r="BR173">
        <v>0.72476655907542198</v>
      </c>
      <c r="BS173">
        <v>0.877977045849333</v>
      </c>
      <c r="BT173">
        <v>0.50257588631600325</v>
      </c>
    </row>
    <row r="174" spans="1:72" x14ac:dyDescent="0.3">
      <c r="A174" t="s">
        <v>438</v>
      </c>
      <c r="B174" s="10" t="s">
        <v>553</v>
      </c>
      <c r="C174" t="s">
        <v>287</v>
      </c>
      <c r="D174" t="s">
        <v>62</v>
      </c>
      <c r="E174" t="s">
        <v>63</v>
      </c>
      <c r="F174" t="s">
        <v>1204</v>
      </c>
      <c r="G174" s="15">
        <v>24.84</v>
      </c>
      <c r="H174" t="s">
        <v>294</v>
      </c>
      <c r="I174" t="s">
        <v>295</v>
      </c>
      <c r="J174" t="s">
        <v>296</v>
      </c>
      <c r="K174" t="s">
        <v>291</v>
      </c>
      <c r="L174">
        <v>311.13083693082331</v>
      </c>
      <c r="M174">
        <v>633.13083778652549</v>
      </c>
      <c r="N174">
        <v>1755.715114458782</v>
      </c>
      <c r="O174">
        <v>2600.330071538996</v>
      </c>
      <c r="P174">
        <v>11.252661729272683</v>
      </c>
      <c r="Q174">
        <v>391.61129746260707</v>
      </c>
      <c r="R174">
        <v>175.20454137498953</v>
      </c>
      <c r="S174">
        <v>58.096779028298158</v>
      </c>
      <c r="T174">
        <v>20.741897385900888</v>
      </c>
      <c r="U174">
        <v>50.484789425956031</v>
      </c>
      <c r="V174">
        <v>59.076670728035154</v>
      </c>
      <c r="W174">
        <v>12.162014629924309</v>
      </c>
      <c r="X174">
        <v>170.55672979815603</v>
      </c>
      <c r="Y174">
        <v>9.4867212115522985</v>
      </c>
      <c r="Z174">
        <v>2.2290650339661782</v>
      </c>
      <c r="AA174">
        <v>0.57940969621782257</v>
      </c>
      <c r="AB174">
        <v>0.53301582090479405</v>
      </c>
      <c r="AC174">
        <v>1.0337291973797087</v>
      </c>
      <c r="AD174">
        <v>0.91406168333932636</v>
      </c>
      <c r="AE174">
        <v>11.222635713469801</v>
      </c>
      <c r="AF174">
        <v>0.77385843921036945</v>
      </c>
      <c r="AG174">
        <v>0.61588385651888156</v>
      </c>
      <c r="AH174">
        <v>8.4353225516775279</v>
      </c>
      <c r="AI174">
        <v>10.397860537336877</v>
      </c>
      <c r="AJ174">
        <v>6.1532750384802464</v>
      </c>
      <c r="AK174">
        <v>1.7350543656716229</v>
      </c>
      <c r="AL174">
        <v>4.878134709301972</v>
      </c>
      <c r="AM174">
        <v>0.64786183062931568</v>
      </c>
      <c r="AN174">
        <v>14.184882298215395</v>
      </c>
      <c r="AO174">
        <v>14.282028213580759</v>
      </c>
      <c r="AP174">
        <v>3.2644608711439043</v>
      </c>
      <c r="AQ174">
        <v>5.5865684209503197</v>
      </c>
      <c r="AR174">
        <v>0.71257312197552214</v>
      </c>
      <c r="AS174">
        <v>9.3870038131311411</v>
      </c>
      <c r="AT174">
        <v>29.153122870770257</v>
      </c>
      <c r="AU174">
        <v>5.8099405375410189</v>
      </c>
      <c r="AV174">
        <v>7.2060781728440553</v>
      </c>
      <c r="AW174">
        <v>0.66509101455093234</v>
      </c>
      <c r="AX174">
        <v>0.47976617747049005</v>
      </c>
      <c r="AY174">
        <v>5.74934695616985</v>
      </c>
      <c r="AZ174">
        <v>18.739754763625612</v>
      </c>
      <c r="BA174">
        <v>0.62844732964636629</v>
      </c>
      <c r="BB174">
        <v>0.83160298104926533</v>
      </c>
      <c r="BC174">
        <v>0.68263493937270292</v>
      </c>
      <c r="BD174">
        <v>1.2294481960572352</v>
      </c>
      <c r="BE174">
        <v>0.86620326758448707</v>
      </c>
      <c r="BF174">
        <v>0.62396756578439483</v>
      </c>
      <c r="BG174">
        <v>0.70936256440239331</v>
      </c>
      <c r="BH174">
        <v>0.7953757558699377</v>
      </c>
      <c r="BI174">
        <v>2.3539863338214779</v>
      </c>
      <c r="BJ174">
        <v>1.0363859535447471</v>
      </c>
      <c r="BK174">
        <v>0.48107033100725705</v>
      </c>
      <c r="BL174">
        <v>1.4131172476574618</v>
      </c>
      <c r="BM174">
        <v>4.9686356430521847</v>
      </c>
      <c r="BN174">
        <v>3.5747016798959654</v>
      </c>
      <c r="BO174">
        <v>1.1450986307737767</v>
      </c>
      <c r="BP174">
        <v>0.49402770057281165</v>
      </c>
      <c r="BQ174">
        <v>0.67539744486544517</v>
      </c>
      <c r="BR174">
        <v>0.72476655907542198</v>
      </c>
      <c r="BS174">
        <v>0.877977045849333</v>
      </c>
      <c r="BT174">
        <v>0.50257588631600325</v>
      </c>
    </row>
    <row r="175" spans="1:72" x14ac:dyDescent="0.3">
      <c r="A175" t="s">
        <v>436</v>
      </c>
      <c r="B175" s="10" t="s">
        <v>553</v>
      </c>
      <c r="C175" t="s">
        <v>287</v>
      </c>
      <c r="D175" t="s">
        <v>67</v>
      </c>
      <c r="E175" t="s">
        <v>63</v>
      </c>
      <c r="F175" t="s">
        <v>1209</v>
      </c>
      <c r="G175" s="15">
        <v>23.14</v>
      </c>
      <c r="H175" t="s">
        <v>294</v>
      </c>
      <c r="I175" t="s">
        <v>316</v>
      </c>
      <c r="J175" t="s">
        <v>290</v>
      </c>
      <c r="K175" t="s">
        <v>291</v>
      </c>
      <c r="L175">
        <v>2112.3016601249205</v>
      </c>
      <c r="M175">
        <v>4158.7736448728301</v>
      </c>
      <c r="N175">
        <v>7826.1411083772555</v>
      </c>
      <c r="O175">
        <v>6301.8398653095092</v>
      </c>
      <c r="P175">
        <v>11.252661729272683</v>
      </c>
      <c r="Q175">
        <v>10678.772786165131</v>
      </c>
      <c r="R175">
        <v>658.51977848992453</v>
      </c>
      <c r="S175">
        <v>2534.3809619049857</v>
      </c>
      <c r="T175">
        <v>20.741897385900888</v>
      </c>
      <c r="U175">
        <v>2621.1046164619743</v>
      </c>
      <c r="V175">
        <v>2529.526862912699</v>
      </c>
      <c r="W175">
        <v>1555.5443229842829</v>
      </c>
      <c r="X175">
        <v>3051.5194420960402</v>
      </c>
      <c r="Y175">
        <v>41.884782519206134</v>
      </c>
      <c r="Z175">
        <v>29.803016893160915</v>
      </c>
      <c r="AA175">
        <v>0.57940969621782257</v>
      </c>
      <c r="AB175">
        <v>6.632915200463402</v>
      </c>
      <c r="AC175">
        <v>9.264159719429891</v>
      </c>
      <c r="AD175">
        <v>10.001244511615562</v>
      </c>
      <c r="AE175">
        <v>76.493201129396127</v>
      </c>
      <c r="AF175">
        <v>0.77385843921036945</v>
      </c>
      <c r="AG175">
        <v>0.61588385651888156</v>
      </c>
      <c r="AH175">
        <v>40.245315255448318</v>
      </c>
      <c r="AI175">
        <v>66.99584544091951</v>
      </c>
      <c r="AJ175">
        <v>46.727982141662615</v>
      </c>
      <c r="AK175">
        <v>4.539966244552045</v>
      </c>
      <c r="AL175">
        <v>42.991816398884716</v>
      </c>
      <c r="AM175">
        <v>0.64786183062931568</v>
      </c>
      <c r="AN175">
        <v>73.264608125859596</v>
      </c>
      <c r="AO175">
        <v>77.784934168790457</v>
      </c>
      <c r="AP175">
        <v>29.795684896715823</v>
      </c>
      <c r="AQ175">
        <v>44.913249344113702</v>
      </c>
      <c r="AR175">
        <v>0.71257312197552214</v>
      </c>
      <c r="AS175">
        <v>63.359173550195415</v>
      </c>
      <c r="AT175">
        <v>148.98236090395795</v>
      </c>
      <c r="AU175">
        <v>52.47883650292971</v>
      </c>
      <c r="AV175">
        <v>48.660768406900168</v>
      </c>
      <c r="AW175">
        <v>0.66509101455093234</v>
      </c>
      <c r="AX175">
        <v>0.47976617747049005</v>
      </c>
      <c r="AY175">
        <v>50.763364349336534</v>
      </c>
      <c r="AZ175">
        <v>106.30034960999667</v>
      </c>
      <c r="BA175">
        <v>0.62844732964636629</v>
      </c>
      <c r="BB175">
        <v>0.83160298104926533</v>
      </c>
      <c r="BC175">
        <v>27.172009441528164</v>
      </c>
      <c r="BD175">
        <v>1.2294481960572352</v>
      </c>
      <c r="BE175">
        <v>0.86620326758448707</v>
      </c>
      <c r="BF175">
        <v>0.62396756578439483</v>
      </c>
      <c r="BG175">
        <v>0.70936256440239331</v>
      </c>
      <c r="BH175">
        <v>0.7953757558699377</v>
      </c>
      <c r="BI175">
        <v>15.431882652772437</v>
      </c>
      <c r="BJ175">
        <v>1.0363859535447471</v>
      </c>
      <c r="BK175">
        <v>6.9964050300910117</v>
      </c>
      <c r="BL175">
        <v>1.4131172476574618</v>
      </c>
      <c r="BM175">
        <v>27.260842982035069</v>
      </c>
      <c r="BN175">
        <v>17.837542166743972</v>
      </c>
      <c r="BO175">
        <v>1.1450986307737767</v>
      </c>
      <c r="BP175">
        <v>16.152111957529293</v>
      </c>
      <c r="BQ175">
        <v>0.67539744486544517</v>
      </c>
      <c r="BR175">
        <v>4.8980360533471332</v>
      </c>
      <c r="BS175">
        <v>6.5894833622837261</v>
      </c>
      <c r="BT175">
        <v>11.98711125551595</v>
      </c>
    </row>
    <row r="176" spans="1:72" x14ac:dyDescent="0.3">
      <c r="A176" t="s">
        <v>437</v>
      </c>
      <c r="B176" s="10" t="s">
        <v>553</v>
      </c>
      <c r="C176" t="s">
        <v>287</v>
      </c>
      <c r="D176" t="s">
        <v>62</v>
      </c>
      <c r="E176" t="s">
        <v>63</v>
      </c>
      <c r="F176" t="s">
        <v>1207</v>
      </c>
      <c r="G176" s="15">
        <v>24.09</v>
      </c>
      <c r="H176" t="s">
        <v>288</v>
      </c>
      <c r="I176" t="s">
        <v>309</v>
      </c>
      <c r="J176" t="s">
        <v>296</v>
      </c>
      <c r="K176" t="s">
        <v>291</v>
      </c>
      <c r="L176">
        <v>664.46547783308813</v>
      </c>
      <c r="M176">
        <v>6481.9773235835473</v>
      </c>
      <c r="N176">
        <v>72695.603431802519</v>
      </c>
      <c r="O176">
        <v>32900.538025987138</v>
      </c>
      <c r="P176">
        <v>350.24974771650307</v>
      </c>
      <c r="Q176">
        <v>740.41518446595387</v>
      </c>
      <c r="R176">
        <v>4139.1968912853517</v>
      </c>
      <c r="S176">
        <v>9005.8206788696516</v>
      </c>
      <c r="T176">
        <v>838.75931636363168</v>
      </c>
      <c r="U176">
        <v>11959.434522483425</v>
      </c>
      <c r="V176">
        <v>6710.4882965018969</v>
      </c>
      <c r="W176">
        <v>16711.559252955143</v>
      </c>
      <c r="X176">
        <v>6168.5206591085716</v>
      </c>
      <c r="Y176">
        <v>134.05030736971565</v>
      </c>
      <c r="Z176">
        <v>68.607746641464018</v>
      </c>
      <c r="AA176">
        <v>0.57940969621782257</v>
      </c>
      <c r="AB176">
        <v>0.53301582090479405</v>
      </c>
      <c r="AC176">
        <v>1.0337291973797087</v>
      </c>
      <c r="AD176">
        <v>0.91406168333932636</v>
      </c>
      <c r="AE176">
        <v>245.99340867207871</v>
      </c>
      <c r="AF176">
        <v>0.77385843921036945</v>
      </c>
      <c r="AG176">
        <v>0.61588385651888156</v>
      </c>
      <c r="AH176">
        <v>93.414244364563629</v>
      </c>
      <c r="AI176">
        <v>212.60887332490955</v>
      </c>
      <c r="AJ176">
        <v>303.11091294083178</v>
      </c>
      <c r="AK176">
        <v>1.7350543656716229</v>
      </c>
      <c r="AL176">
        <v>64.846829676265457</v>
      </c>
      <c r="AM176">
        <v>0.64786183062931568</v>
      </c>
      <c r="AN176">
        <v>169.94044884082919</v>
      </c>
      <c r="AO176">
        <v>196.5076181680804</v>
      </c>
      <c r="AP176">
        <v>139.88362004741791</v>
      </c>
      <c r="AQ176">
        <v>273.48291816443202</v>
      </c>
      <c r="AR176">
        <v>0.71257312197552214</v>
      </c>
      <c r="AS176">
        <v>138.01277158557548</v>
      </c>
      <c r="AT176">
        <v>388.49855665876737</v>
      </c>
      <c r="AU176">
        <v>153.06569980674686</v>
      </c>
      <c r="AV176">
        <v>286.74770952259871</v>
      </c>
      <c r="AW176">
        <v>0.66509101455093234</v>
      </c>
      <c r="AX176">
        <v>0.47976617747049005</v>
      </c>
      <c r="AY176">
        <v>214.22172130382802</v>
      </c>
      <c r="AZ176">
        <v>461.01033663479944</v>
      </c>
      <c r="BA176">
        <v>0.62844732964636629</v>
      </c>
      <c r="BB176">
        <v>0.83160298104926533</v>
      </c>
      <c r="BC176">
        <v>90.698105094179923</v>
      </c>
      <c r="BD176">
        <v>1.2294481960572352</v>
      </c>
      <c r="BE176">
        <v>0.86620326758448707</v>
      </c>
      <c r="BF176">
        <v>0.62396756578439483</v>
      </c>
      <c r="BG176">
        <v>0.70936256440239331</v>
      </c>
      <c r="BH176">
        <v>0.7953757558699377</v>
      </c>
      <c r="BI176">
        <v>49.584150344772652</v>
      </c>
      <c r="BJ176">
        <v>1.0363859535447471</v>
      </c>
      <c r="BK176">
        <v>0.48107033100725705</v>
      </c>
      <c r="BL176">
        <v>1.4131172476574618</v>
      </c>
      <c r="BM176">
        <v>45.401885102518307</v>
      </c>
      <c r="BN176">
        <v>45.768968344525909</v>
      </c>
      <c r="BO176">
        <v>1.1450986307737767</v>
      </c>
      <c r="BP176">
        <v>0.49402770057281165</v>
      </c>
      <c r="BQ176">
        <v>0.67539744486544517</v>
      </c>
      <c r="BR176">
        <v>0.72476655907542198</v>
      </c>
      <c r="BS176">
        <v>0.877977045849333</v>
      </c>
      <c r="BT176">
        <v>0.50257588631600325</v>
      </c>
    </row>
    <row r="177" spans="1:72" x14ac:dyDescent="0.3">
      <c r="A177" t="s">
        <v>435</v>
      </c>
      <c r="B177" s="10" t="s">
        <v>553</v>
      </c>
      <c r="C177" t="s">
        <v>287</v>
      </c>
      <c r="D177" t="s">
        <v>62</v>
      </c>
      <c r="E177" t="s">
        <v>63</v>
      </c>
      <c r="F177" t="s">
        <v>1203</v>
      </c>
      <c r="G177" s="15">
        <v>26.73</v>
      </c>
      <c r="H177" t="s">
        <v>294</v>
      </c>
      <c r="I177" t="s">
        <v>298</v>
      </c>
      <c r="J177" t="s">
        <v>328</v>
      </c>
      <c r="K177" t="s">
        <v>291</v>
      </c>
      <c r="L177">
        <v>581.48275341463557</v>
      </c>
      <c r="M177">
        <v>1757.2259026999488</v>
      </c>
      <c r="N177">
        <v>7829.6694302531496</v>
      </c>
      <c r="O177">
        <v>2319.7076880249019</v>
      </c>
      <c r="P177">
        <v>2310.2618518152594</v>
      </c>
      <c r="Q177">
        <v>738.06512020794946</v>
      </c>
      <c r="R177">
        <v>3076.3513219727956</v>
      </c>
      <c r="S177">
        <v>12011.878319104131</v>
      </c>
      <c r="T177">
        <v>20.741897385900888</v>
      </c>
      <c r="U177">
        <v>3202.3039981823308</v>
      </c>
      <c r="V177">
        <v>1759.1503937213422</v>
      </c>
      <c r="W177">
        <v>849.65745270395996</v>
      </c>
      <c r="X177">
        <v>947.12745044861254</v>
      </c>
      <c r="Y177">
        <v>23.821499891490166</v>
      </c>
      <c r="Z177">
        <v>14.573550275272323</v>
      </c>
      <c r="AA177">
        <v>0.57940969621782257</v>
      </c>
      <c r="AB177">
        <v>0.53301582090479405</v>
      </c>
      <c r="AC177">
        <v>1.0337291973797087</v>
      </c>
      <c r="AD177">
        <v>7.4912694709207246</v>
      </c>
      <c r="AE177">
        <v>62.035824962687855</v>
      </c>
      <c r="AF177">
        <v>0.77385843921036945</v>
      </c>
      <c r="AG177">
        <v>0.61588385651888156</v>
      </c>
      <c r="AH177">
        <v>23.043413078997879</v>
      </c>
      <c r="AI177">
        <v>61.471928382964116</v>
      </c>
      <c r="AJ177">
        <v>38.061433437034104</v>
      </c>
      <c r="AK177">
        <v>1.7350543656716229</v>
      </c>
      <c r="AL177">
        <v>25.822805825387277</v>
      </c>
      <c r="AM177">
        <v>0.64786183062931568</v>
      </c>
      <c r="AN177">
        <v>49.86792957453266</v>
      </c>
      <c r="AO177">
        <v>68.778549653516407</v>
      </c>
      <c r="AP177">
        <v>24.262778622460832</v>
      </c>
      <c r="AQ177">
        <v>32.019758419098714</v>
      </c>
      <c r="AR177">
        <v>0.71257312197552214</v>
      </c>
      <c r="AS177">
        <v>52.545340870800963</v>
      </c>
      <c r="AT177">
        <v>128.5542821306056</v>
      </c>
      <c r="AU177">
        <v>37.609119898202003</v>
      </c>
      <c r="AV177">
        <v>41.993134101296512</v>
      </c>
      <c r="AW177">
        <v>0.66509101455093234</v>
      </c>
      <c r="AX177">
        <v>0.47976617747049005</v>
      </c>
      <c r="AY177">
        <v>34.293086478668165</v>
      </c>
      <c r="AZ177">
        <v>83.053866176233029</v>
      </c>
      <c r="BA177">
        <v>0.62844732964636629</v>
      </c>
      <c r="BB177">
        <v>0.83160298104926533</v>
      </c>
      <c r="BC177">
        <v>9.2859395065141257</v>
      </c>
      <c r="BD177">
        <v>1.2294481960572352</v>
      </c>
      <c r="BE177">
        <v>0.86620326758448707</v>
      </c>
      <c r="BF177">
        <v>0.62396756578439483</v>
      </c>
      <c r="BG177">
        <v>0.70936256440239331</v>
      </c>
      <c r="BH177">
        <v>0.7953757558699377</v>
      </c>
      <c r="BI177">
        <v>25.07098915248379</v>
      </c>
      <c r="BJ177">
        <v>1.0363859535447471</v>
      </c>
      <c r="BK177">
        <v>0.48107033100725705</v>
      </c>
      <c r="BL177">
        <v>1.4131172476574618</v>
      </c>
      <c r="BM177">
        <v>23.768690453867549</v>
      </c>
      <c r="BN177">
        <v>26.94743379166275</v>
      </c>
      <c r="BO177">
        <v>1.1450986307737767</v>
      </c>
      <c r="BP177">
        <v>0.49402770057281165</v>
      </c>
      <c r="BQ177">
        <v>0.67539744486544517</v>
      </c>
      <c r="BR177">
        <v>0.72476655907542198</v>
      </c>
      <c r="BS177">
        <v>0.877977045849333</v>
      </c>
      <c r="BT177">
        <v>0.50257588631600325</v>
      </c>
    </row>
    <row r="178" spans="1:72" x14ac:dyDescent="0.3">
      <c r="A178" t="s">
        <v>444</v>
      </c>
      <c r="B178" s="10" t="s">
        <v>553</v>
      </c>
      <c r="C178" t="s">
        <v>287</v>
      </c>
      <c r="D178" t="s">
        <v>67</v>
      </c>
      <c r="E178" t="s">
        <v>63</v>
      </c>
      <c r="F178" t="s">
        <v>1208</v>
      </c>
      <c r="G178" s="15">
        <v>26.42</v>
      </c>
      <c r="H178" t="s">
        <v>445</v>
      </c>
      <c r="I178" t="s">
        <v>309</v>
      </c>
      <c r="J178" t="s">
        <v>328</v>
      </c>
      <c r="K178" t="s">
        <v>291</v>
      </c>
      <c r="L178">
        <v>509.24220298142586</v>
      </c>
      <c r="M178">
        <v>1304.6574893714019</v>
      </c>
      <c r="N178">
        <v>1513.4977160811036</v>
      </c>
      <c r="O178">
        <v>2453.8405426264908</v>
      </c>
      <c r="P178">
        <v>11.252661729272683</v>
      </c>
      <c r="Q178">
        <v>241.41717791742593</v>
      </c>
      <c r="R178">
        <v>155.12721961751319</v>
      </c>
      <c r="S178">
        <v>121.50836997643654</v>
      </c>
      <c r="T178">
        <v>20.741897385900888</v>
      </c>
      <c r="U178">
        <v>155.67073196455303</v>
      </c>
      <c r="V178">
        <v>189.71652183269487</v>
      </c>
      <c r="W178">
        <v>77.115009205449766</v>
      </c>
      <c r="X178">
        <v>214.78765289123638</v>
      </c>
      <c r="Y178">
        <v>6.9835196326590552</v>
      </c>
      <c r="Z178">
        <v>4.655122345700307</v>
      </c>
      <c r="AA178">
        <v>0.57940969621782257</v>
      </c>
      <c r="AB178">
        <v>1.1245709469221543</v>
      </c>
      <c r="AC178">
        <v>1.4548106347706666</v>
      </c>
      <c r="AD178">
        <v>1.9061693103095583</v>
      </c>
      <c r="AE178">
        <v>14.628622094320004</v>
      </c>
      <c r="AF178">
        <v>0.77385843921036945</v>
      </c>
      <c r="AG178">
        <v>0.61588385651888156</v>
      </c>
      <c r="AH178">
        <v>7.4447066300236324</v>
      </c>
      <c r="AI178">
        <v>12.45164520356818</v>
      </c>
      <c r="AJ178">
        <v>9.4957818404840655</v>
      </c>
      <c r="AK178">
        <v>1.7350543656716229</v>
      </c>
      <c r="AL178">
        <v>4.5681616074750826</v>
      </c>
      <c r="AM178">
        <v>0.89218302521485049</v>
      </c>
      <c r="AN178">
        <v>9.6263595212445257</v>
      </c>
      <c r="AO178">
        <v>15.05138699748392</v>
      </c>
      <c r="AP178">
        <v>6.3822817423415037</v>
      </c>
      <c r="AQ178">
        <v>7.9765677507862751</v>
      </c>
      <c r="AR178">
        <v>0.71257312197552214</v>
      </c>
      <c r="AS178">
        <v>9.4785842678139662</v>
      </c>
      <c r="AT178">
        <v>24.106217094701652</v>
      </c>
      <c r="AU178">
        <v>8.1853359641204513</v>
      </c>
      <c r="AV178">
        <v>10.408335100799899</v>
      </c>
      <c r="AW178">
        <v>0.66509101455093234</v>
      </c>
      <c r="AX178">
        <v>0.47976617747049005</v>
      </c>
      <c r="AY178">
        <v>6.5527458878896354</v>
      </c>
      <c r="AZ178">
        <v>19.806458794665776</v>
      </c>
      <c r="BA178">
        <v>0.62844732964636629</v>
      </c>
      <c r="BB178">
        <v>1.0572783739744869</v>
      </c>
      <c r="BC178">
        <v>0.68263493937270292</v>
      </c>
      <c r="BD178">
        <v>1.2294481960572352</v>
      </c>
      <c r="BE178">
        <v>0.86620326758448707</v>
      </c>
      <c r="BF178">
        <v>0.62396756578439483</v>
      </c>
      <c r="BG178">
        <v>0.70936256440239331</v>
      </c>
      <c r="BH178">
        <v>0.7953757558699377</v>
      </c>
      <c r="BI178">
        <v>1.3989989407967709</v>
      </c>
      <c r="BJ178">
        <v>1.0363859535447471</v>
      </c>
      <c r="BK178">
        <v>0.48107033100725705</v>
      </c>
      <c r="BL178">
        <v>1.4131172476574618</v>
      </c>
      <c r="BM178">
        <v>1.3115417422561129</v>
      </c>
      <c r="BN178">
        <v>1.7363888749203611</v>
      </c>
      <c r="BO178">
        <v>1.1450986307737767</v>
      </c>
      <c r="BP178">
        <v>0.49402770057281165</v>
      </c>
      <c r="BQ178">
        <v>0.67539744486544517</v>
      </c>
      <c r="BR178">
        <v>0.72476655907542198</v>
      </c>
      <c r="BS178">
        <v>0.877977045849333</v>
      </c>
      <c r="BT178">
        <v>0.50257588631600325</v>
      </c>
    </row>
    <row r="179" spans="1:72" x14ac:dyDescent="0.3">
      <c r="A179" t="s">
        <v>441</v>
      </c>
      <c r="B179" s="10" t="s">
        <v>553</v>
      </c>
      <c r="C179" t="s">
        <v>287</v>
      </c>
      <c r="D179" t="s">
        <v>62</v>
      </c>
      <c r="E179" t="s">
        <v>63</v>
      </c>
      <c r="F179" t="s">
        <v>1211</v>
      </c>
      <c r="G179" s="15">
        <v>24.68</v>
      </c>
      <c r="H179" t="s">
        <v>294</v>
      </c>
      <c r="I179" t="s">
        <v>347</v>
      </c>
      <c r="J179" t="s">
        <v>303</v>
      </c>
      <c r="K179" t="s">
        <v>291</v>
      </c>
      <c r="L179">
        <v>7427.3959644578908</v>
      </c>
      <c r="M179">
        <v>22824.409161635973</v>
      </c>
      <c r="N179">
        <v>134314.70681307948</v>
      </c>
      <c r="O179">
        <v>26564.883540836247</v>
      </c>
      <c r="P179">
        <v>11.252661729272683</v>
      </c>
      <c r="Q179">
        <v>651.38404671350963</v>
      </c>
      <c r="R179">
        <v>4862.9994800846907</v>
      </c>
      <c r="S179">
        <v>5581.8860195840743</v>
      </c>
      <c r="T179">
        <v>20.741897385900888</v>
      </c>
      <c r="U179">
        <v>9544.9750602402091</v>
      </c>
      <c r="V179">
        <v>3932.6452290662833</v>
      </c>
      <c r="W179">
        <v>2429.3226920788711</v>
      </c>
      <c r="X179">
        <v>3517.4214417484341</v>
      </c>
      <c r="Y179">
        <v>202.99903809923507</v>
      </c>
      <c r="Z179">
        <v>107.72865208294402</v>
      </c>
      <c r="AA179">
        <v>0.57940969621782257</v>
      </c>
      <c r="AB179">
        <v>23.186696054675178</v>
      </c>
      <c r="AC179">
        <v>29.916066499814669</v>
      </c>
      <c r="AD179">
        <v>71.789136035437153</v>
      </c>
      <c r="AE179">
        <v>274.44010881119482</v>
      </c>
      <c r="AF179">
        <v>0.77385843921036945</v>
      </c>
      <c r="AG179">
        <v>0.61588385651888156</v>
      </c>
      <c r="AH179">
        <v>135.5994660531741</v>
      </c>
      <c r="AI179">
        <v>285.3650385832488</v>
      </c>
      <c r="AJ179">
        <v>170.02080401425081</v>
      </c>
      <c r="AK179">
        <v>1.7350543656716229</v>
      </c>
      <c r="AL179">
        <v>183.69472915141355</v>
      </c>
      <c r="AM179">
        <v>0.64786183062931568</v>
      </c>
      <c r="AN179">
        <v>248.80714869944276</v>
      </c>
      <c r="AO179">
        <v>292.88654257942574</v>
      </c>
      <c r="AP179">
        <v>90.328650244917085</v>
      </c>
      <c r="AQ179">
        <v>151.39317755033895</v>
      </c>
      <c r="AR179">
        <v>0.71257312197552214</v>
      </c>
      <c r="AS179">
        <v>258.32573697221824</v>
      </c>
      <c r="AT179">
        <v>554.25317932709834</v>
      </c>
      <c r="AU179">
        <v>159.43557470507324</v>
      </c>
      <c r="AV179">
        <v>167.89499352095501</v>
      </c>
      <c r="AW179">
        <v>0.66509101455093234</v>
      </c>
      <c r="AX179">
        <v>0.47976617747049005</v>
      </c>
      <c r="AY179">
        <v>142.94439815339558</v>
      </c>
      <c r="AZ179">
        <v>358.2161093871099</v>
      </c>
      <c r="BA179">
        <v>0.62844732964636629</v>
      </c>
      <c r="BB179">
        <v>0.83160298104926533</v>
      </c>
      <c r="BC179">
        <v>38.664632685633059</v>
      </c>
      <c r="BD179">
        <v>1.2294481960572352</v>
      </c>
      <c r="BE179">
        <v>0.86620326758448707</v>
      </c>
      <c r="BF179">
        <v>27.15418472783416</v>
      </c>
      <c r="BG179">
        <v>0.70936256440239331</v>
      </c>
      <c r="BH179">
        <v>0.7953757558699377</v>
      </c>
      <c r="BI179">
        <v>98.480187601282935</v>
      </c>
      <c r="BJ179">
        <v>1.0363859535447471</v>
      </c>
      <c r="BK179">
        <v>0.48107033100725705</v>
      </c>
      <c r="BL179">
        <v>1.4131172476574618</v>
      </c>
      <c r="BM179">
        <v>119.79767367057043</v>
      </c>
      <c r="BN179">
        <v>64.443473319507291</v>
      </c>
      <c r="BO179">
        <v>1.1450986307737767</v>
      </c>
      <c r="BP179">
        <v>0.49402770057281165</v>
      </c>
      <c r="BQ179">
        <v>0.67539744486544517</v>
      </c>
      <c r="BR179">
        <v>0.72476655907542198</v>
      </c>
      <c r="BS179">
        <v>0.877977045849333</v>
      </c>
      <c r="BT179">
        <v>0.50257588631600325</v>
      </c>
    </row>
    <row r="180" spans="1:72" x14ac:dyDescent="0.3">
      <c r="A180" t="s">
        <v>442</v>
      </c>
      <c r="B180" s="10" t="s">
        <v>700</v>
      </c>
      <c r="C180" t="s">
        <v>287</v>
      </c>
      <c r="D180" t="s">
        <v>62</v>
      </c>
      <c r="E180" t="s">
        <v>63</v>
      </c>
      <c r="F180" t="s">
        <v>1212</v>
      </c>
      <c r="G180" s="15">
        <v>32.869999999999997</v>
      </c>
      <c r="H180" t="s">
        <v>294</v>
      </c>
      <c r="I180" t="s">
        <v>298</v>
      </c>
      <c r="J180" t="s">
        <v>296</v>
      </c>
      <c r="K180" t="s">
        <v>291</v>
      </c>
      <c r="L180">
        <v>2433.3008357285453</v>
      </c>
      <c r="M180">
        <v>8797.8226366022154</v>
      </c>
      <c r="N180">
        <v>36118.940620895075</v>
      </c>
      <c r="O180">
        <v>37804.671548010134</v>
      </c>
      <c r="P180">
        <v>1069.7081918167626</v>
      </c>
      <c r="Q180">
        <v>505.12336515066482</v>
      </c>
      <c r="R180">
        <v>11106.992384316201</v>
      </c>
      <c r="S180">
        <v>2698.4759348383668</v>
      </c>
      <c r="T180">
        <v>244.34922734419459</v>
      </c>
      <c r="U180">
        <v>1204.2320718747319</v>
      </c>
      <c r="V180">
        <v>6879.7329107762216</v>
      </c>
      <c r="W180">
        <v>1032.2339464231154</v>
      </c>
      <c r="X180">
        <v>5549.004672895454</v>
      </c>
      <c r="Y180">
        <v>199.68418952670473</v>
      </c>
      <c r="Z180">
        <v>89.988447821527373</v>
      </c>
      <c r="AA180">
        <v>0.57940969621782257</v>
      </c>
      <c r="AB180">
        <v>0.53301582090479405</v>
      </c>
      <c r="AC180">
        <v>1.0337291973797087</v>
      </c>
      <c r="AD180">
        <v>0.91406168333932636</v>
      </c>
      <c r="AE180">
        <v>239.77595653922936</v>
      </c>
      <c r="AF180">
        <v>0.77385843921036945</v>
      </c>
      <c r="AG180">
        <v>0.61588385651888156</v>
      </c>
      <c r="AH180">
        <v>82.901846916637638</v>
      </c>
      <c r="AI180">
        <v>233.83870583717749</v>
      </c>
      <c r="AJ180">
        <v>71.555610826329982</v>
      </c>
      <c r="AK180">
        <v>1.7350543656716229</v>
      </c>
      <c r="AL180">
        <v>98.91826671480932</v>
      </c>
      <c r="AM180">
        <v>0.64786183062931568</v>
      </c>
      <c r="AN180">
        <v>173.21518411220055</v>
      </c>
      <c r="AO180">
        <v>196.32097406992293</v>
      </c>
      <c r="AP180">
        <v>0.79907449299984434</v>
      </c>
      <c r="AQ180">
        <v>74.762345141677457</v>
      </c>
      <c r="AR180">
        <v>0.71257312197552214</v>
      </c>
      <c r="AS180">
        <v>241.90444426388083</v>
      </c>
      <c r="AT180">
        <v>419.4913323249815</v>
      </c>
      <c r="AU180">
        <v>49.563045596800734</v>
      </c>
      <c r="AV180">
        <v>55.498455344247496</v>
      </c>
      <c r="AW180">
        <v>0.66509101455093234</v>
      </c>
      <c r="AX180">
        <v>0.47976617747049005</v>
      </c>
      <c r="AY180">
        <v>126.89582751723965</v>
      </c>
      <c r="AZ180">
        <v>169.48210888036374</v>
      </c>
      <c r="BA180">
        <v>0.62844732964636629</v>
      </c>
      <c r="BB180">
        <v>0.83160298104926533</v>
      </c>
      <c r="BC180">
        <v>78.647875404594075</v>
      </c>
      <c r="BD180">
        <v>1.2294481960572352</v>
      </c>
      <c r="BE180">
        <v>0.86620326758448707</v>
      </c>
      <c r="BF180">
        <v>0.62396756578439483</v>
      </c>
      <c r="BG180">
        <v>0.70936256440239331</v>
      </c>
      <c r="BH180">
        <v>0.7953757558699377</v>
      </c>
      <c r="BI180">
        <v>39.648399432486606</v>
      </c>
      <c r="BJ180">
        <v>1.0363859535447471</v>
      </c>
      <c r="BK180">
        <v>0.48107033100725705</v>
      </c>
      <c r="BL180">
        <v>1.4131172476574618</v>
      </c>
      <c r="BM180">
        <v>67.8336647648255</v>
      </c>
      <c r="BN180">
        <v>0.68999744748722536</v>
      </c>
      <c r="BO180">
        <v>1.1450986307737767</v>
      </c>
      <c r="BP180">
        <v>0.49402770057281165</v>
      </c>
      <c r="BQ180">
        <v>0.67539744486544517</v>
      </c>
      <c r="BR180">
        <v>0.72476655907542198</v>
      </c>
      <c r="BS180">
        <v>0.877977045849333</v>
      </c>
      <c r="BT180">
        <v>0.50257588631600325</v>
      </c>
    </row>
    <row r="181" spans="1:72" x14ac:dyDescent="0.3">
      <c r="A181" t="s">
        <v>447</v>
      </c>
      <c r="B181" s="10" t="s">
        <v>553</v>
      </c>
      <c r="C181" t="s">
        <v>287</v>
      </c>
      <c r="D181" t="s">
        <v>62</v>
      </c>
      <c r="E181" t="s">
        <v>63</v>
      </c>
      <c r="F181" t="s">
        <v>1211</v>
      </c>
      <c r="G181" s="15">
        <v>30.12</v>
      </c>
      <c r="H181" t="s">
        <v>288</v>
      </c>
      <c r="I181" t="s">
        <v>295</v>
      </c>
      <c r="J181" t="s">
        <v>290</v>
      </c>
      <c r="K181" t="s">
        <v>393</v>
      </c>
      <c r="L181">
        <v>1966.3152529172708</v>
      </c>
      <c r="M181">
        <v>4265.7014315311426</v>
      </c>
      <c r="N181">
        <v>9361.3619697381837</v>
      </c>
      <c r="O181">
        <v>7334.9588197378389</v>
      </c>
      <c r="P181">
        <v>11.252661729272683</v>
      </c>
      <c r="Q181">
        <v>442.78547289138402</v>
      </c>
      <c r="R181">
        <v>388.88614939382012</v>
      </c>
      <c r="S181">
        <v>1025.9609116153351</v>
      </c>
      <c r="T181">
        <v>20.741897385900888</v>
      </c>
      <c r="U181">
        <v>574.55381839121958</v>
      </c>
      <c r="V181">
        <v>1459.549906163998</v>
      </c>
      <c r="W181">
        <v>748.41922137235201</v>
      </c>
      <c r="X181">
        <v>846.87818181391583</v>
      </c>
      <c r="Y181">
        <v>89.407807517215687</v>
      </c>
      <c r="Z181">
        <v>62.002760416630252</v>
      </c>
      <c r="AA181">
        <v>0.57940969621782257</v>
      </c>
      <c r="AB181">
        <v>12.665115222162481</v>
      </c>
      <c r="AC181">
        <v>13.083723326973082</v>
      </c>
      <c r="AD181">
        <v>17.447946529141674</v>
      </c>
      <c r="AE181">
        <v>72.747995367201383</v>
      </c>
      <c r="AF181">
        <v>0.77385843921036945</v>
      </c>
      <c r="AG181">
        <v>8.1008013706819213</v>
      </c>
      <c r="AH181">
        <v>36.944253155246294</v>
      </c>
      <c r="AI181">
        <v>81.460368106824248</v>
      </c>
      <c r="AJ181">
        <v>59.795209779917592</v>
      </c>
      <c r="AK181">
        <v>1.7350543656716229</v>
      </c>
      <c r="AL181">
        <v>47.076650023737322</v>
      </c>
      <c r="AM181">
        <v>10.026124166833888</v>
      </c>
      <c r="AN181">
        <v>54.305930101095129</v>
      </c>
      <c r="AO181">
        <v>95.619466703770073</v>
      </c>
      <c r="AP181">
        <v>39.099649568568005</v>
      </c>
      <c r="AQ181">
        <v>61.631396369972244</v>
      </c>
      <c r="AR181">
        <v>0.71257312197552214</v>
      </c>
      <c r="AS181">
        <v>75.970778828963319</v>
      </c>
      <c r="AT181">
        <v>152.51538154166059</v>
      </c>
      <c r="AU181">
        <v>51.194561705507553</v>
      </c>
      <c r="AV181">
        <v>63.026442086171741</v>
      </c>
      <c r="AW181">
        <v>0.66509101455093234</v>
      </c>
      <c r="AX181">
        <v>0.47976617747049005</v>
      </c>
      <c r="AY181">
        <v>70.003887887112413</v>
      </c>
      <c r="AZ181">
        <v>109.66195784335044</v>
      </c>
      <c r="BA181">
        <v>0.62844732964636629</v>
      </c>
      <c r="BB181">
        <v>0.83160298104926533</v>
      </c>
      <c r="BC181">
        <v>42.034271837464701</v>
      </c>
      <c r="BD181">
        <v>1.2294481960572352</v>
      </c>
      <c r="BE181">
        <v>10.762715969451216</v>
      </c>
      <c r="BF181">
        <v>10.179493678320446</v>
      </c>
      <c r="BG181">
        <v>0.70936256440239331</v>
      </c>
      <c r="BH181">
        <v>0.7953757558699377</v>
      </c>
      <c r="BI181">
        <v>29.290447667064967</v>
      </c>
      <c r="BJ181">
        <v>1.0363859535447471</v>
      </c>
      <c r="BK181">
        <v>0.48107033100725705</v>
      </c>
      <c r="BL181">
        <v>1.4131172476574618</v>
      </c>
      <c r="BM181">
        <v>44.02524567606627</v>
      </c>
      <c r="BN181">
        <v>25.839123480933576</v>
      </c>
      <c r="BO181">
        <v>1.1450986307737767</v>
      </c>
      <c r="BP181">
        <v>0.49402770057281165</v>
      </c>
      <c r="BQ181">
        <v>0.67539744486544517</v>
      </c>
      <c r="BR181">
        <v>0.72476655907542198</v>
      </c>
      <c r="BS181">
        <v>0.877977045849333</v>
      </c>
      <c r="BT181">
        <v>0.50257588631600325</v>
      </c>
    </row>
    <row r="182" spans="1:72" x14ac:dyDescent="0.3">
      <c r="A182" t="s">
        <v>448</v>
      </c>
      <c r="B182" s="10" t="s">
        <v>553</v>
      </c>
      <c r="C182" t="s">
        <v>287</v>
      </c>
      <c r="D182" t="s">
        <v>62</v>
      </c>
      <c r="E182" t="s">
        <v>63</v>
      </c>
      <c r="F182" t="s">
        <v>1207</v>
      </c>
      <c r="G182" s="15">
        <v>30.61</v>
      </c>
      <c r="H182" t="s">
        <v>294</v>
      </c>
      <c r="I182" t="s">
        <v>298</v>
      </c>
      <c r="J182" t="s">
        <v>290</v>
      </c>
      <c r="K182" t="s">
        <v>291</v>
      </c>
      <c r="L182">
        <v>2133.5400791122529</v>
      </c>
      <c r="M182">
        <v>3796.2032487773399</v>
      </c>
      <c r="N182">
        <v>17234.555852910093</v>
      </c>
      <c r="O182">
        <v>3788.640597692257</v>
      </c>
      <c r="P182">
        <v>1135.5442341832993</v>
      </c>
      <c r="Q182">
        <v>1425.7230988205122</v>
      </c>
      <c r="R182">
        <v>8616.9715276950792</v>
      </c>
      <c r="S182">
        <v>2072.2374620393739</v>
      </c>
      <c r="T182">
        <v>155.62053454227794</v>
      </c>
      <c r="U182">
        <v>1590.5805824991194</v>
      </c>
      <c r="V182">
        <v>3928.5375073150103</v>
      </c>
      <c r="W182">
        <v>836.52940725811641</v>
      </c>
      <c r="X182">
        <v>3350.4797417274344</v>
      </c>
      <c r="Y182">
        <v>50.668716702516434</v>
      </c>
      <c r="Z182">
        <v>42.376129073311681</v>
      </c>
      <c r="AA182">
        <v>6.2186935553425</v>
      </c>
      <c r="AB182">
        <v>7.3467487012504078</v>
      </c>
      <c r="AC182">
        <v>12.469812971987595</v>
      </c>
      <c r="AD182">
        <v>7.461836673483023</v>
      </c>
      <c r="AE182">
        <v>47.854226528390875</v>
      </c>
      <c r="AF182">
        <v>0.77385843921036945</v>
      </c>
      <c r="AG182">
        <v>4.223954060498583</v>
      </c>
      <c r="AH182">
        <v>22.537062898914012</v>
      </c>
      <c r="AI182">
        <v>59.395481717768213</v>
      </c>
      <c r="AJ182">
        <v>33.936308122323155</v>
      </c>
      <c r="AK182">
        <v>1.7350543656716229</v>
      </c>
      <c r="AL182">
        <v>20.748914309623288</v>
      </c>
      <c r="AM182">
        <v>4.2044631959934344</v>
      </c>
      <c r="AN182">
        <v>31.875599722233915</v>
      </c>
      <c r="AO182">
        <v>64.63165837970935</v>
      </c>
      <c r="AP182">
        <v>19.874447948549278</v>
      </c>
      <c r="AQ182">
        <v>36.325966005362766</v>
      </c>
      <c r="AR182">
        <v>0.71257312197552214</v>
      </c>
      <c r="AS182">
        <v>52.587418703838971</v>
      </c>
      <c r="AT182">
        <v>96.28828900731196</v>
      </c>
      <c r="AU182">
        <v>26.20634307513232</v>
      </c>
      <c r="AV182">
        <v>35.929882763743741</v>
      </c>
      <c r="AW182">
        <v>0.66509101455093234</v>
      </c>
      <c r="AX182">
        <v>2.5747677499620938</v>
      </c>
      <c r="AY182">
        <v>40.636905949256089</v>
      </c>
      <c r="AZ182">
        <v>68.066946030187594</v>
      </c>
      <c r="BA182">
        <v>0.62844732964636629</v>
      </c>
      <c r="BB182">
        <v>0.83160298104926533</v>
      </c>
      <c r="BC182">
        <v>15.785321780308816</v>
      </c>
      <c r="BD182">
        <v>1.2294481960572352</v>
      </c>
      <c r="BE182">
        <v>0.86620326758448707</v>
      </c>
      <c r="BF182">
        <v>3.6836735098322158</v>
      </c>
      <c r="BG182">
        <v>0.70936256440239331</v>
      </c>
      <c r="BH182">
        <v>0.7953757558699377</v>
      </c>
      <c r="BI182">
        <v>13.984016379147826</v>
      </c>
      <c r="BJ182">
        <v>1.0363859535447471</v>
      </c>
      <c r="BK182">
        <v>0.48107033100725705</v>
      </c>
      <c r="BL182">
        <v>1.4131172476574618</v>
      </c>
      <c r="BM182">
        <v>17.773185332186447</v>
      </c>
      <c r="BN182">
        <v>13.17102522234835</v>
      </c>
      <c r="BO182">
        <v>1.1450986307737767</v>
      </c>
      <c r="BP182">
        <v>0.49402770057281165</v>
      </c>
      <c r="BQ182">
        <v>0.67539744486544517</v>
      </c>
      <c r="BR182">
        <v>0.72476655907542198</v>
      </c>
      <c r="BS182">
        <v>0.877977045849333</v>
      </c>
      <c r="BT182">
        <v>0.50257588631600325</v>
      </c>
    </row>
    <row r="183" spans="1:72" x14ac:dyDescent="0.3">
      <c r="A183" t="s">
        <v>449</v>
      </c>
      <c r="B183" s="10" t="s">
        <v>553</v>
      </c>
      <c r="C183" t="s">
        <v>287</v>
      </c>
      <c r="D183" t="s">
        <v>67</v>
      </c>
      <c r="E183" t="s">
        <v>63</v>
      </c>
      <c r="F183" t="s">
        <v>1207</v>
      </c>
      <c r="G183" s="15">
        <v>20.28</v>
      </c>
      <c r="H183" t="s">
        <v>288</v>
      </c>
      <c r="I183" t="s">
        <v>309</v>
      </c>
      <c r="J183" t="s">
        <v>290</v>
      </c>
      <c r="K183" t="s">
        <v>291</v>
      </c>
      <c r="L183">
        <v>179.27333151153454</v>
      </c>
      <c r="M183">
        <v>519.20499728617006</v>
      </c>
      <c r="N183">
        <v>1195.4536622062524</v>
      </c>
      <c r="O183">
        <v>1045.2723942634268</v>
      </c>
      <c r="P183">
        <v>58.800281743150357</v>
      </c>
      <c r="Q183">
        <v>324.11940954352673</v>
      </c>
      <c r="R183">
        <v>465.84215490644573</v>
      </c>
      <c r="S183">
        <v>480.42427276832854</v>
      </c>
      <c r="T183">
        <v>20.741897385900888</v>
      </c>
      <c r="U183">
        <v>236.59042704178825</v>
      </c>
      <c r="V183">
        <v>800.97934025877851</v>
      </c>
      <c r="W183">
        <v>304.6125690743886</v>
      </c>
      <c r="X183">
        <v>500.45333995252327</v>
      </c>
      <c r="Y183">
        <v>3.1490615181922452</v>
      </c>
      <c r="Z183">
        <v>1.5615366115657228</v>
      </c>
      <c r="AA183">
        <v>0.57940969621782257</v>
      </c>
      <c r="AB183">
        <v>0.53301582090479405</v>
      </c>
      <c r="AC183">
        <v>1.0337291973797087</v>
      </c>
      <c r="AD183">
        <v>0.91406168333932636</v>
      </c>
      <c r="AE183">
        <v>5.4366647965927068</v>
      </c>
      <c r="AF183">
        <v>0.77385843921036945</v>
      </c>
      <c r="AG183">
        <v>0.61588385651888156</v>
      </c>
      <c r="AH183">
        <v>2.4272272325275579</v>
      </c>
      <c r="AI183">
        <v>5.6120747798951376</v>
      </c>
      <c r="AJ183">
        <v>3.5732411822706101</v>
      </c>
      <c r="AK183">
        <v>1.7350543656716229</v>
      </c>
      <c r="AL183">
        <v>1.6937112320229151</v>
      </c>
      <c r="AM183">
        <v>0.64786183062931568</v>
      </c>
      <c r="AN183">
        <v>4.3661535539279228</v>
      </c>
      <c r="AO183">
        <v>7.1884939526125038</v>
      </c>
      <c r="AP183">
        <v>1.6238109664508629</v>
      </c>
      <c r="AQ183">
        <v>3.3754008938593296</v>
      </c>
      <c r="AR183">
        <v>0.71257312197552214</v>
      </c>
      <c r="AS183">
        <v>5.2971974714514118</v>
      </c>
      <c r="AT183">
        <v>13.45789684800274</v>
      </c>
      <c r="AU183">
        <v>3.0667176707511974</v>
      </c>
      <c r="AV183">
        <v>4.7579513572977916</v>
      </c>
      <c r="AW183">
        <v>0.66509101455093234</v>
      </c>
      <c r="AX183">
        <v>0.47976617747049005</v>
      </c>
      <c r="AY183">
        <v>2.9925668491362121</v>
      </c>
      <c r="AZ183">
        <v>8.9884374643851945</v>
      </c>
      <c r="BA183">
        <v>0.62844732964636629</v>
      </c>
      <c r="BB183">
        <v>0.83160298104926533</v>
      </c>
      <c r="BC183">
        <v>0.68263493937270292</v>
      </c>
      <c r="BD183">
        <v>1.2294481960572352</v>
      </c>
      <c r="BE183">
        <v>0.86620326758448707</v>
      </c>
      <c r="BF183">
        <v>0.62396756578439483</v>
      </c>
      <c r="BG183">
        <v>0.70936256440239331</v>
      </c>
      <c r="BH183">
        <v>0.7953757558699377</v>
      </c>
      <c r="BI183">
        <v>0.55301309573276514</v>
      </c>
      <c r="BJ183">
        <v>1.0363859535447471</v>
      </c>
      <c r="BK183">
        <v>0.48107033100725705</v>
      </c>
      <c r="BL183">
        <v>1.4131172476574618</v>
      </c>
      <c r="BM183">
        <v>0.37748616279867325</v>
      </c>
      <c r="BN183">
        <v>0.68999744748722536</v>
      </c>
      <c r="BO183">
        <v>1.1450986307737767</v>
      </c>
      <c r="BP183">
        <v>0.49402770057281165</v>
      </c>
      <c r="BQ183">
        <v>0.67539744486544517</v>
      </c>
      <c r="BR183">
        <v>0.72476655907542198</v>
      </c>
      <c r="BS183">
        <v>0.877977045849333</v>
      </c>
      <c r="BT183">
        <v>0.50257588631600325</v>
      </c>
    </row>
    <row r="184" spans="1:72" x14ac:dyDescent="0.3">
      <c r="A184" t="s">
        <v>450</v>
      </c>
      <c r="B184" s="10" t="s">
        <v>553</v>
      </c>
      <c r="C184" t="s">
        <v>287</v>
      </c>
      <c r="D184" t="s">
        <v>67</v>
      </c>
      <c r="E184" t="s">
        <v>63</v>
      </c>
      <c r="F184" t="s">
        <v>1211</v>
      </c>
      <c r="G184" s="15">
        <v>28.28</v>
      </c>
      <c r="H184" t="s">
        <v>294</v>
      </c>
      <c r="I184" t="s">
        <v>309</v>
      </c>
      <c r="J184" t="s">
        <v>296</v>
      </c>
      <c r="K184" t="s">
        <v>291</v>
      </c>
      <c r="L184">
        <v>1567.3457693226287</v>
      </c>
      <c r="M184">
        <v>3444.3277565106841</v>
      </c>
      <c r="N184">
        <v>46999.02783772417</v>
      </c>
      <c r="O184">
        <v>11278.704049753871</v>
      </c>
      <c r="P184">
        <v>11.252661729272683</v>
      </c>
      <c r="Q184">
        <v>4654.1197308178225</v>
      </c>
      <c r="R184">
        <v>697.89980209638668</v>
      </c>
      <c r="S184">
        <v>5410.0751457984525</v>
      </c>
      <c r="T184">
        <v>20.741897385900888</v>
      </c>
      <c r="U184">
        <v>5506.5197684834675</v>
      </c>
      <c r="V184">
        <v>2431.9757068331228</v>
      </c>
      <c r="W184">
        <v>3506.4209116724733</v>
      </c>
      <c r="X184">
        <v>1048.6543969932054</v>
      </c>
      <c r="Y184">
        <v>63.028351434648336</v>
      </c>
      <c r="Z184">
        <v>0.84688336548507492</v>
      </c>
      <c r="AA184">
        <v>0.57940969621782257</v>
      </c>
      <c r="AB184">
        <v>0.53301582090479405</v>
      </c>
      <c r="AC184">
        <v>1.0337291973797087</v>
      </c>
      <c r="AD184">
        <v>0.91406168333932636</v>
      </c>
      <c r="AE184">
        <v>143.83191436000914</v>
      </c>
      <c r="AF184">
        <v>0.77385843921036945</v>
      </c>
      <c r="AG184">
        <v>0.61588385651888156</v>
      </c>
      <c r="AH184">
        <v>59.252253756192559</v>
      </c>
      <c r="AI184">
        <v>104.04030197537702</v>
      </c>
      <c r="AJ184">
        <v>28.763963360922663</v>
      </c>
      <c r="AK184">
        <v>1.7350543656716229</v>
      </c>
      <c r="AL184">
        <v>111.22248448891921</v>
      </c>
      <c r="AM184">
        <v>0.64786183062931568</v>
      </c>
      <c r="AN184">
        <v>212.85507653944751</v>
      </c>
      <c r="AO184">
        <v>124.71398948745177</v>
      </c>
      <c r="AP184">
        <v>0.79907449299984434</v>
      </c>
      <c r="AQ184">
        <v>21.349281640731117</v>
      </c>
      <c r="AR184">
        <v>0.71257312197552214</v>
      </c>
      <c r="AS184">
        <v>88.922460690094084</v>
      </c>
      <c r="AT184">
        <v>325.99733164482745</v>
      </c>
      <c r="AU184">
        <v>40.839963811148728</v>
      </c>
      <c r="AV184">
        <v>29.78588843514661</v>
      </c>
      <c r="AW184">
        <v>0.66509101455093234</v>
      </c>
      <c r="AX184">
        <v>0.47976617747049005</v>
      </c>
      <c r="AY184">
        <v>23.913414493741996</v>
      </c>
      <c r="AZ184">
        <v>117.30341621563308</v>
      </c>
      <c r="BA184">
        <v>0.62844732964636629</v>
      </c>
      <c r="BB184">
        <v>0.83160298104926533</v>
      </c>
      <c r="BC184">
        <v>43.816563474048401</v>
      </c>
      <c r="BD184">
        <v>1.2294481960572352</v>
      </c>
      <c r="BE184">
        <v>0.86620326758448707</v>
      </c>
      <c r="BF184">
        <v>0.62396756578439483</v>
      </c>
      <c r="BG184">
        <v>0.70936256440239331</v>
      </c>
      <c r="BH184">
        <v>0.7953757558699377</v>
      </c>
      <c r="BI184">
        <v>120.65339067865344</v>
      </c>
      <c r="BJ184">
        <v>1.0363859535447471</v>
      </c>
      <c r="BK184">
        <v>0.48107033100725705</v>
      </c>
      <c r="BL184">
        <v>1.4131172476574618</v>
      </c>
      <c r="BM184">
        <v>141.17745876524893</v>
      </c>
      <c r="BN184">
        <v>201.3524283102746</v>
      </c>
      <c r="BO184">
        <v>1.1450986307737767</v>
      </c>
      <c r="BP184">
        <v>0.49402770057281165</v>
      </c>
      <c r="BQ184">
        <v>0.67539744486544517</v>
      </c>
      <c r="BR184">
        <v>0.72476655907542198</v>
      </c>
      <c r="BS184">
        <v>0.877977045849333</v>
      </c>
      <c r="BT184">
        <v>0.50257588631600325</v>
      </c>
    </row>
    <row r="185" spans="1:72" x14ac:dyDescent="0.3">
      <c r="A185" t="s">
        <v>451</v>
      </c>
      <c r="B185" s="10" t="s">
        <v>700</v>
      </c>
      <c r="C185" t="s">
        <v>287</v>
      </c>
      <c r="D185" t="s">
        <v>62</v>
      </c>
      <c r="E185" t="s">
        <v>63</v>
      </c>
      <c r="F185" t="s">
        <v>1207</v>
      </c>
      <c r="G185" s="15">
        <v>29.07</v>
      </c>
      <c r="H185" t="s">
        <v>288</v>
      </c>
      <c r="I185" t="s">
        <v>316</v>
      </c>
      <c r="J185" t="s">
        <v>296</v>
      </c>
      <c r="K185" t="s">
        <v>291</v>
      </c>
      <c r="L185">
        <v>1553.6663747100849</v>
      </c>
      <c r="M185">
        <v>4059.6072428502816</v>
      </c>
      <c r="N185">
        <v>26084.549335682237</v>
      </c>
      <c r="O185">
        <v>19793.896697024942</v>
      </c>
      <c r="P185">
        <v>314.46708367986554</v>
      </c>
      <c r="Q185">
        <v>8758.8667618065647</v>
      </c>
      <c r="R185">
        <v>9341.6408722280248</v>
      </c>
      <c r="S185">
        <v>4217.6385813867209</v>
      </c>
      <c r="T185">
        <v>20.741897385900888</v>
      </c>
      <c r="U185">
        <v>4459.5371833582558</v>
      </c>
      <c r="V185">
        <v>3142.4521993021553</v>
      </c>
      <c r="W185">
        <v>930.71498477078785</v>
      </c>
      <c r="X185">
        <v>3897.1014382876638</v>
      </c>
      <c r="Y185">
        <v>121.90338224083997</v>
      </c>
      <c r="Z185">
        <v>61.423846398200027</v>
      </c>
      <c r="AA185">
        <v>0.57940969621782257</v>
      </c>
      <c r="AB185">
        <v>0.53301582090479405</v>
      </c>
      <c r="AC185">
        <v>1.0337291973797087</v>
      </c>
      <c r="AD185">
        <v>0.91406168333932636</v>
      </c>
      <c r="AE185">
        <v>325.92186114279997</v>
      </c>
      <c r="AF185">
        <v>0.77385843921036945</v>
      </c>
      <c r="AG185">
        <v>0.61588385651888156</v>
      </c>
      <c r="AH185">
        <v>98.350901977206092</v>
      </c>
      <c r="AI185">
        <v>365.02664654979526</v>
      </c>
      <c r="AJ185">
        <v>135.4029812130205</v>
      </c>
      <c r="AK185">
        <v>1.7350543656716229</v>
      </c>
      <c r="AL185">
        <v>52.77617952247504</v>
      </c>
      <c r="AM185">
        <v>0.64786183062931568</v>
      </c>
      <c r="AN185">
        <v>224.9124357912298</v>
      </c>
      <c r="AO185">
        <v>406.08965726734755</v>
      </c>
      <c r="AP185">
        <v>69.948598247264087</v>
      </c>
      <c r="AQ185">
        <v>177.00862137943028</v>
      </c>
      <c r="AR185">
        <v>0.71257312197552214</v>
      </c>
      <c r="AS185">
        <v>235.47958998379119</v>
      </c>
      <c r="AT185">
        <v>601.76963586961472</v>
      </c>
      <c r="AU185">
        <v>189.40627352205436</v>
      </c>
      <c r="AV185">
        <v>219.76661498502494</v>
      </c>
      <c r="AW185">
        <v>0.66509101455093234</v>
      </c>
      <c r="AX185">
        <v>0.47976617747049005</v>
      </c>
      <c r="AY185">
        <v>95.032442048605333</v>
      </c>
      <c r="AZ185">
        <v>473.31248883039302</v>
      </c>
      <c r="BA185">
        <v>0.62844732964636629</v>
      </c>
      <c r="BB185">
        <v>0.83160298104926533</v>
      </c>
      <c r="BC185">
        <v>0.68263493937270292</v>
      </c>
      <c r="BD185">
        <v>1.2294481960572352</v>
      </c>
      <c r="BE185">
        <v>0.86620326758448707</v>
      </c>
      <c r="BF185">
        <v>0.62396756578439483</v>
      </c>
      <c r="BG185">
        <v>0.70936256440239331</v>
      </c>
      <c r="BH185">
        <v>0.7953757558699377</v>
      </c>
      <c r="BI185">
        <v>117.43763993451317</v>
      </c>
      <c r="BJ185">
        <v>1.0363859535447471</v>
      </c>
      <c r="BK185">
        <v>0.48107033100725705</v>
      </c>
      <c r="BL185">
        <v>1.4131172476574618</v>
      </c>
      <c r="BM185">
        <v>52.019621136513798</v>
      </c>
      <c r="BN185">
        <v>0.68999744748722536</v>
      </c>
      <c r="BO185">
        <v>1.1450986307737767</v>
      </c>
      <c r="BP185">
        <v>0.49402770057281165</v>
      </c>
      <c r="BQ185">
        <v>0.67539744486544517</v>
      </c>
      <c r="BR185">
        <v>0.72476655907542198</v>
      </c>
      <c r="BS185">
        <v>0.877977045849333</v>
      </c>
      <c r="BT185">
        <v>0.50257588631600325</v>
      </c>
    </row>
    <row r="186" spans="1:72" x14ac:dyDescent="0.3">
      <c r="A186" t="s">
        <v>452</v>
      </c>
      <c r="B186" s="10" t="s">
        <v>553</v>
      </c>
      <c r="C186" t="s">
        <v>287</v>
      </c>
      <c r="D186" t="s">
        <v>62</v>
      </c>
      <c r="E186" t="s">
        <v>63</v>
      </c>
      <c r="F186" t="s">
        <v>1212</v>
      </c>
      <c r="G186" s="15">
        <v>31.02</v>
      </c>
      <c r="H186" t="s">
        <v>453</v>
      </c>
      <c r="I186" t="s">
        <v>295</v>
      </c>
      <c r="J186" t="s">
        <v>375</v>
      </c>
      <c r="K186" t="s">
        <v>291</v>
      </c>
      <c r="L186">
        <v>6854.667082576113</v>
      </c>
      <c r="M186">
        <v>8931.2674466945118</v>
      </c>
      <c r="N186">
        <v>48100.300258929848</v>
      </c>
      <c r="O186">
        <v>37680.490962106982</v>
      </c>
      <c r="P186">
        <v>11.252661729272683</v>
      </c>
      <c r="Q186">
        <v>3707.82446664596</v>
      </c>
      <c r="R186">
        <v>14845.530719724022</v>
      </c>
      <c r="S186">
        <v>11.544642601459069</v>
      </c>
      <c r="T186">
        <v>1759.5440564878509</v>
      </c>
      <c r="U186">
        <v>1597.6833773259868</v>
      </c>
      <c r="V186">
        <v>976.28257284951735</v>
      </c>
      <c r="W186">
        <v>381.5856003411638</v>
      </c>
      <c r="X186">
        <v>4594.7163468926738</v>
      </c>
      <c r="Y186">
        <v>211.03631595023734</v>
      </c>
      <c r="Z186">
        <v>41.590691150574095</v>
      </c>
      <c r="AA186">
        <v>0.57940969621782257</v>
      </c>
      <c r="AB186">
        <v>0.53301582090479405</v>
      </c>
      <c r="AC186">
        <v>1.0337291973797087</v>
      </c>
      <c r="AD186">
        <v>27.841311751826009</v>
      </c>
      <c r="AE186">
        <v>163.23652359223897</v>
      </c>
      <c r="AF186">
        <v>0.77385843921036945</v>
      </c>
      <c r="AG186">
        <v>0.61588385651888156</v>
      </c>
      <c r="AH186">
        <v>50.919361635172685</v>
      </c>
      <c r="AI186">
        <v>94.839649399551732</v>
      </c>
      <c r="AJ186">
        <v>43.825104375246525</v>
      </c>
      <c r="AK186">
        <v>1.7350543656716229</v>
      </c>
      <c r="AL186">
        <v>153.2842996504865</v>
      </c>
      <c r="AM186">
        <v>0.64786183062931568</v>
      </c>
      <c r="AN186">
        <v>233.38316261538702</v>
      </c>
      <c r="AO186">
        <v>109.66909297995448</v>
      </c>
      <c r="AP186">
        <v>26.723000458484378</v>
      </c>
      <c r="AQ186">
        <v>35.333372643724381</v>
      </c>
      <c r="AR186">
        <v>0.71257312197552214</v>
      </c>
      <c r="AS186">
        <v>56.429134295893938</v>
      </c>
      <c r="AT186">
        <v>232.91420006792592</v>
      </c>
      <c r="AU186">
        <v>45.222148613600517</v>
      </c>
      <c r="AV186">
        <v>46.052669201211835</v>
      </c>
      <c r="AW186">
        <v>0.66509101455093234</v>
      </c>
      <c r="AX186">
        <v>0.47976617747049005</v>
      </c>
      <c r="AY186">
        <v>19.89782811115829</v>
      </c>
      <c r="AZ186">
        <v>116.21951463778349</v>
      </c>
      <c r="BA186">
        <v>0.62844732964636629</v>
      </c>
      <c r="BB186">
        <v>0.83160298104926533</v>
      </c>
      <c r="BC186">
        <v>128.19243396085238</v>
      </c>
      <c r="BD186">
        <v>1.2294481960572352</v>
      </c>
      <c r="BE186">
        <v>0.86620326758448707</v>
      </c>
      <c r="BF186">
        <v>23.527774561784081</v>
      </c>
      <c r="BG186">
        <v>0.70936256440239331</v>
      </c>
      <c r="BH186">
        <v>0.7953757558699377</v>
      </c>
      <c r="BI186">
        <v>123.42044895750999</v>
      </c>
      <c r="BJ186">
        <v>1.0363859535447471</v>
      </c>
      <c r="BK186">
        <v>0.48107033100725705</v>
      </c>
      <c r="BL186">
        <v>1.4131172476574618</v>
      </c>
      <c r="BM186">
        <v>73.333422371882264</v>
      </c>
      <c r="BN186">
        <v>146.07993385693132</v>
      </c>
      <c r="BO186">
        <v>1.1450986307737767</v>
      </c>
      <c r="BP186">
        <v>0.49402770057281165</v>
      </c>
      <c r="BQ186">
        <v>0.67539744486544517</v>
      </c>
      <c r="BR186">
        <v>0.72476655907542198</v>
      </c>
      <c r="BS186">
        <v>0.877977045849333</v>
      </c>
      <c r="BT186">
        <v>0.50257588631600325</v>
      </c>
    </row>
    <row r="187" spans="1:72" x14ac:dyDescent="0.3">
      <c r="A187" t="s">
        <v>454</v>
      </c>
      <c r="B187" s="10" t="s">
        <v>553</v>
      </c>
      <c r="C187" t="s">
        <v>287</v>
      </c>
      <c r="D187" t="s">
        <v>67</v>
      </c>
      <c r="E187" t="s">
        <v>63</v>
      </c>
      <c r="F187" t="s">
        <v>1203</v>
      </c>
      <c r="G187" s="15">
        <v>26.3</v>
      </c>
      <c r="H187" t="s">
        <v>294</v>
      </c>
      <c r="I187" t="s">
        <v>298</v>
      </c>
      <c r="J187" t="s">
        <v>296</v>
      </c>
      <c r="K187" t="s">
        <v>291</v>
      </c>
      <c r="L187">
        <v>204.13546664407463</v>
      </c>
      <c r="M187">
        <v>1001.3722248449982</v>
      </c>
      <c r="N187">
        <v>1784.3189221082398</v>
      </c>
      <c r="O187">
        <v>2334.8799651423838</v>
      </c>
      <c r="P187">
        <v>26.468500465521331</v>
      </c>
      <c r="Q187">
        <v>457.87823851086165</v>
      </c>
      <c r="R187">
        <v>2829.523376562619</v>
      </c>
      <c r="S187">
        <v>59.11951070513414</v>
      </c>
      <c r="T187">
        <v>91.014829716472789</v>
      </c>
      <c r="U187">
        <v>84.318870433730396</v>
      </c>
      <c r="V187">
        <v>361.67037171619506</v>
      </c>
      <c r="W187">
        <v>50.347484046780295</v>
      </c>
      <c r="X187">
        <v>408.61532924891924</v>
      </c>
      <c r="Y187">
        <v>13.478807953774977</v>
      </c>
      <c r="Z187">
        <v>11.706235335635231</v>
      </c>
      <c r="AA187">
        <v>2.2569646169063224</v>
      </c>
      <c r="AB187">
        <v>2.3678354543602538</v>
      </c>
      <c r="AC187">
        <v>5.0383040918711952</v>
      </c>
      <c r="AD187">
        <v>4.2256474113168636</v>
      </c>
      <c r="AE187">
        <v>25.753758910333811</v>
      </c>
      <c r="AF187">
        <v>1.0264805150905463</v>
      </c>
      <c r="AG187">
        <v>2.0352992420716456</v>
      </c>
      <c r="AH187">
        <v>14.495090657262944</v>
      </c>
      <c r="AI187">
        <v>30.181379909615401</v>
      </c>
      <c r="AJ187">
        <v>12.385367119676797</v>
      </c>
      <c r="AK187">
        <v>1.7350543656716229</v>
      </c>
      <c r="AL187">
        <v>7.5879811456900175</v>
      </c>
      <c r="AM187">
        <v>3.6496354656405261</v>
      </c>
      <c r="AN187">
        <v>17.84193084551536</v>
      </c>
      <c r="AO187">
        <v>34.375970759731892</v>
      </c>
      <c r="AP187">
        <v>7.8314778355470143</v>
      </c>
      <c r="AQ187">
        <v>17.161947835164135</v>
      </c>
      <c r="AR187">
        <v>0.89071640246940254</v>
      </c>
      <c r="AS187">
        <v>22.275632694332216</v>
      </c>
      <c r="AT187">
        <v>53.311371153181774</v>
      </c>
      <c r="AU187">
        <v>10.584187878953708</v>
      </c>
      <c r="AV187">
        <v>20.150859285709476</v>
      </c>
      <c r="AW187">
        <v>1.4883033227097382</v>
      </c>
      <c r="AX187">
        <v>3.2629226121601285</v>
      </c>
      <c r="AY187">
        <v>13.18948062344783</v>
      </c>
      <c r="AZ187">
        <v>37.618373167687245</v>
      </c>
      <c r="BA187">
        <v>0.62844732964636629</v>
      </c>
      <c r="BB187">
        <v>2.2548022797791192</v>
      </c>
      <c r="BC187">
        <v>1.4561922227133428</v>
      </c>
      <c r="BD187">
        <v>1.2294481960572352</v>
      </c>
      <c r="BE187">
        <v>0.86620326758448707</v>
      </c>
      <c r="BF187">
        <v>0.62396756578439483</v>
      </c>
      <c r="BG187">
        <v>0.70936256440239331</v>
      </c>
      <c r="BH187">
        <v>0.7953757558699377</v>
      </c>
      <c r="BI187">
        <v>2.1444246719333422</v>
      </c>
      <c r="BJ187">
        <v>1.0363859535447471</v>
      </c>
      <c r="BK187">
        <v>1.6757260583259266</v>
      </c>
      <c r="BL187">
        <v>1.4131172476574618</v>
      </c>
      <c r="BM187">
        <v>1.3793353558215371</v>
      </c>
      <c r="BN187">
        <v>1.8693851381637108</v>
      </c>
      <c r="BO187">
        <v>1.1450986307737767</v>
      </c>
      <c r="BP187">
        <v>2.2133202803541909</v>
      </c>
      <c r="BQ187">
        <v>0.67539744486544517</v>
      </c>
      <c r="BR187">
        <v>1.1968192127720976</v>
      </c>
      <c r="BS187">
        <v>1.0974713073116662</v>
      </c>
      <c r="BT187">
        <v>1.9607507129023203</v>
      </c>
    </row>
    <row r="188" spans="1:72" x14ac:dyDescent="0.3">
      <c r="A188" t="s">
        <v>455</v>
      </c>
      <c r="B188" s="10" t="s">
        <v>700</v>
      </c>
      <c r="C188" t="s">
        <v>287</v>
      </c>
      <c r="D188" t="s">
        <v>62</v>
      </c>
      <c r="E188" t="s">
        <v>63</v>
      </c>
      <c r="F188" t="s">
        <v>1213</v>
      </c>
      <c r="G188" s="15">
        <v>27.45</v>
      </c>
      <c r="H188" t="s">
        <v>288</v>
      </c>
      <c r="I188" t="s">
        <v>298</v>
      </c>
      <c r="J188" t="s">
        <v>296</v>
      </c>
      <c r="K188" t="s">
        <v>291</v>
      </c>
      <c r="L188">
        <v>2895.5496855598094</v>
      </c>
      <c r="M188">
        <v>4010.4382722815894</v>
      </c>
      <c r="N188">
        <v>40718.727953625334</v>
      </c>
      <c r="O188">
        <v>11369.715304885269</v>
      </c>
      <c r="P188">
        <v>11.252661729272683</v>
      </c>
      <c r="Q188">
        <v>641.97173178213893</v>
      </c>
      <c r="R188">
        <v>3077.8987393990496</v>
      </c>
      <c r="S188">
        <v>898.9399544882084</v>
      </c>
      <c r="T188">
        <v>20.741897385900888</v>
      </c>
      <c r="U188">
        <v>6554.321110994817</v>
      </c>
      <c r="V188">
        <v>479.62075569622181</v>
      </c>
      <c r="W188">
        <v>2223.0295709498951</v>
      </c>
      <c r="X188">
        <v>2028.7290420559025</v>
      </c>
      <c r="Y188">
        <v>109.11273577153776</v>
      </c>
      <c r="Z188">
        <v>0.84688336548507492</v>
      </c>
      <c r="AA188">
        <v>0.57940969621782257</v>
      </c>
      <c r="AB188">
        <v>0.53301582090479405</v>
      </c>
      <c r="AC188">
        <v>1.0337291973797087</v>
      </c>
      <c r="AD188">
        <v>0.91406168333932636</v>
      </c>
      <c r="AE188">
        <v>179.35633525734053</v>
      </c>
      <c r="AF188">
        <v>0.77385843921036945</v>
      </c>
      <c r="AG188">
        <v>0.61588385651888156</v>
      </c>
      <c r="AH188">
        <v>68.754770769719471</v>
      </c>
      <c r="AI188">
        <v>105.64171063039943</v>
      </c>
      <c r="AJ188">
        <v>96.600531972745443</v>
      </c>
      <c r="AK188">
        <v>1.7350543656716229</v>
      </c>
      <c r="AL188">
        <v>151.13041261785881</v>
      </c>
      <c r="AM188">
        <v>0.64786183062931568</v>
      </c>
      <c r="AN188">
        <v>339.01212067056451</v>
      </c>
      <c r="AO188">
        <v>150.02043876372275</v>
      </c>
      <c r="AP188">
        <v>0.79907449299984434</v>
      </c>
      <c r="AQ188">
        <v>119.42327743698665</v>
      </c>
      <c r="AR188">
        <v>0.71257312197552214</v>
      </c>
      <c r="AS188">
        <v>140.10750324487563</v>
      </c>
      <c r="AT188">
        <v>442.48169645787505</v>
      </c>
      <c r="AU188">
        <v>188.24463176111581</v>
      </c>
      <c r="AV188">
        <v>131.27731049758592</v>
      </c>
      <c r="AW188">
        <v>0.66509101455093234</v>
      </c>
      <c r="AX188">
        <v>0.47976617747049005</v>
      </c>
      <c r="AY188">
        <v>90.902385899919352</v>
      </c>
      <c r="AZ188">
        <v>270.32888808928209</v>
      </c>
      <c r="BA188">
        <v>0.62844732964636629</v>
      </c>
      <c r="BB188">
        <v>0.83160298104926533</v>
      </c>
      <c r="BC188">
        <v>91.887174392481185</v>
      </c>
      <c r="BD188">
        <v>1.2294481960572352</v>
      </c>
      <c r="BE188">
        <v>0.86620326758448707</v>
      </c>
      <c r="BF188">
        <v>0.62396756578439483</v>
      </c>
      <c r="BG188">
        <v>0.70936256440239331</v>
      </c>
      <c r="BH188">
        <v>0.7953757558699377</v>
      </c>
      <c r="BI188">
        <v>229.79513707054207</v>
      </c>
      <c r="BJ188">
        <v>1.0363859535447471</v>
      </c>
      <c r="BK188">
        <v>0.48107033100725705</v>
      </c>
      <c r="BL188">
        <v>1.4131172476574618</v>
      </c>
      <c r="BM188">
        <v>331.80923413268988</v>
      </c>
      <c r="BN188">
        <v>359.58341186994431</v>
      </c>
      <c r="BO188">
        <v>1.1450986307737767</v>
      </c>
      <c r="BP188">
        <v>0.49402770057281165</v>
      </c>
      <c r="BQ188">
        <v>0.67539744486544517</v>
      </c>
      <c r="BR188">
        <v>0.72476655907542198</v>
      </c>
      <c r="BS188">
        <v>0.877977045849333</v>
      </c>
      <c r="BT188">
        <v>0.50257588631600325</v>
      </c>
    </row>
    <row r="189" spans="1:72" x14ac:dyDescent="0.3">
      <c r="A189" t="s">
        <v>456</v>
      </c>
      <c r="B189" s="10" t="s">
        <v>553</v>
      </c>
      <c r="C189" t="s">
        <v>287</v>
      </c>
      <c r="D189" t="s">
        <v>67</v>
      </c>
      <c r="E189" t="s">
        <v>63</v>
      </c>
      <c r="F189" t="s">
        <v>1211</v>
      </c>
      <c r="G189" s="15">
        <v>24.84</v>
      </c>
      <c r="H189" t="s">
        <v>294</v>
      </c>
      <c r="I189" t="s">
        <v>298</v>
      </c>
      <c r="J189" t="s">
        <v>317</v>
      </c>
      <c r="K189" t="s">
        <v>291</v>
      </c>
      <c r="L189">
        <v>232.22349862957623</v>
      </c>
      <c r="M189">
        <v>769.14713934095812</v>
      </c>
      <c r="N189">
        <v>844.31876059698959</v>
      </c>
      <c r="O189">
        <v>1293.2614324098322</v>
      </c>
      <c r="P189">
        <v>11.252661729272683</v>
      </c>
      <c r="Q189">
        <v>512.55729935899251</v>
      </c>
      <c r="R189">
        <v>222.93139040897117</v>
      </c>
      <c r="S189">
        <v>14.430803251823836</v>
      </c>
      <c r="T189">
        <v>20.741897385900888</v>
      </c>
      <c r="U189">
        <v>109.46948234200444</v>
      </c>
      <c r="V189">
        <v>46.068844625551719</v>
      </c>
      <c r="W189">
        <v>43.726694636069212</v>
      </c>
      <c r="X189">
        <v>120.12937038409471</v>
      </c>
      <c r="Y189">
        <v>4.2414208114761163</v>
      </c>
      <c r="Z189">
        <v>2.0273041525140032</v>
      </c>
      <c r="AA189">
        <v>0.57940969621782257</v>
      </c>
      <c r="AB189">
        <v>0.53301582090479405</v>
      </c>
      <c r="AC189">
        <v>1.0337291973797087</v>
      </c>
      <c r="AD189">
        <v>0.91406168333932636</v>
      </c>
      <c r="AE189">
        <v>5.5073573180620876</v>
      </c>
      <c r="AF189">
        <v>0.77385843921036945</v>
      </c>
      <c r="AG189">
        <v>0.61588385651888156</v>
      </c>
      <c r="AH189">
        <v>2.7995544029594135</v>
      </c>
      <c r="AI189">
        <v>3.5199292333179812</v>
      </c>
      <c r="AJ189">
        <v>2.6418352123232225</v>
      </c>
      <c r="AK189">
        <v>1.7350543656716229</v>
      </c>
      <c r="AL189">
        <v>1.0432619591877776</v>
      </c>
      <c r="AM189">
        <v>0.64786183062931568</v>
      </c>
      <c r="AN189">
        <v>4.5081582663421962</v>
      </c>
      <c r="AO189">
        <v>4.0905434790521626</v>
      </c>
      <c r="AP189">
        <v>1.7773237883213897</v>
      </c>
      <c r="AQ189">
        <v>1.9663149693556286</v>
      </c>
      <c r="AR189">
        <v>0.71257312197552214</v>
      </c>
      <c r="AS189">
        <v>2.0462616849405273</v>
      </c>
      <c r="AT189">
        <v>7.8984953468966088</v>
      </c>
      <c r="AU189">
        <v>2.8477556634730306</v>
      </c>
      <c r="AV189">
        <v>2.7043640482386238</v>
      </c>
      <c r="AW189">
        <v>0.66509101455093234</v>
      </c>
      <c r="AX189">
        <v>0.47976617747049005</v>
      </c>
      <c r="AY189">
        <v>1.2243640394231277</v>
      </c>
      <c r="AZ189">
        <v>5.5070591424262316</v>
      </c>
      <c r="BA189">
        <v>0.62844732964636629</v>
      </c>
      <c r="BB189">
        <v>0.83160298104926533</v>
      </c>
      <c r="BC189">
        <v>0.85329367421587865</v>
      </c>
      <c r="BD189">
        <v>1.2294481960572352</v>
      </c>
      <c r="BE189">
        <v>0.86620326758448707</v>
      </c>
      <c r="BF189">
        <v>0.62396756578439483</v>
      </c>
      <c r="BG189">
        <v>0.70936256440239331</v>
      </c>
      <c r="BH189">
        <v>0.7953757558699377</v>
      </c>
      <c r="BI189">
        <v>0.69126636966595645</v>
      </c>
      <c r="BJ189">
        <v>1.0363859535447471</v>
      </c>
      <c r="BK189">
        <v>0.48107033100725705</v>
      </c>
      <c r="BL189">
        <v>1.4131172476574618</v>
      </c>
      <c r="BM189">
        <v>0.47185770349834161</v>
      </c>
      <c r="BN189">
        <v>0.86249680935903161</v>
      </c>
      <c r="BO189">
        <v>1.1450986307737767</v>
      </c>
      <c r="BP189">
        <v>0.49402770057281165</v>
      </c>
      <c r="BQ189">
        <v>0.67539744486544517</v>
      </c>
      <c r="BR189">
        <v>0.72476655907542198</v>
      </c>
      <c r="BS189">
        <v>0.877977045849333</v>
      </c>
      <c r="BT189">
        <v>0.50257588631600325</v>
      </c>
    </row>
    <row r="190" spans="1:72" x14ac:dyDescent="0.3">
      <c r="A190" t="s">
        <v>457</v>
      </c>
      <c r="B190" s="10" t="s">
        <v>700</v>
      </c>
      <c r="C190" t="s">
        <v>287</v>
      </c>
      <c r="D190" t="s">
        <v>62</v>
      </c>
      <c r="E190" t="s">
        <v>63</v>
      </c>
      <c r="F190" t="s">
        <v>1207</v>
      </c>
      <c r="G190" s="15">
        <v>23.66</v>
      </c>
      <c r="H190" t="s">
        <v>294</v>
      </c>
      <c r="I190" t="s">
        <v>298</v>
      </c>
      <c r="J190" t="s">
        <v>331</v>
      </c>
      <c r="K190" t="s">
        <v>291</v>
      </c>
      <c r="L190">
        <v>51.447820521800878</v>
      </c>
      <c r="M190">
        <v>50.63670667865329</v>
      </c>
      <c r="N190">
        <v>276.50071865948462</v>
      </c>
      <c r="O190">
        <v>48.68549928684542</v>
      </c>
      <c r="P190">
        <v>11.252661729272683</v>
      </c>
      <c r="Q190">
        <v>1734.5152760773269</v>
      </c>
      <c r="R190">
        <v>161.25859489922709</v>
      </c>
      <c r="S190">
        <v>11.544642601459069</v>
      </c>
      <c r="T190">
        <v>20.741897385900888</v>
      </c>
      <c r="U190">
        <v>92.813553273019409</v>
      </c>
      <c r="V190">
        <v>78.425528682224453</v>
      </c>
      <c r="W190">
        <v>123.19704972131925</v>
      </c>
      <c r="X190">
        <v>86.524386095188291</v>
      </c>
      <c r="Y190">
        <v>1.4508948821328225</v>
      </c>
      <c r="Z190">
        <v>0.84688336548507492</v>
      </c>
      <c r="AA190">
        <v>0.57940969621782257</v>
      </c>
      <c r="AB190">
        <v>0.53301582090479405</v>
      </c>
      <c r="AC190">
        <v>1.0337291973797087</v>
      </c>
      <c r="AD190">
        <v>0.91406168333932636</v>
      </c>
      <c r="AE190">
        <v>1.8278159064209119</v>
      </c>
      <c r="AF190">
        <v>0.77385843921036945</v>
      </c>
      <c r="AG190">
        <v>0.61588385651888156</v>
      </c>
      <c r="AH190">
        <v>1.186131677061516</v>
      </c>
      <c r="AI190">
        <v>1.9273067961973038</v>
      </c>
      <c r="AJ190">
        <v>0.91375526077490621</v>
      </c>
      <c r="AK190">
        <v>1.7350543656716229</v>
      </c>
      <c r="AL190">
        <v>0.83460956735022229</v>
      </c>
      <c r="AM190">
        <v>0.64786183062931568</v>
      </c>
      <c r="AN190">
        <v>1.7167908829295462</v>
      </c>
      <c r="AO190">
        <v>2.8273906181848534</v>
      </c>
      <c r="AP190">
        <v>0.79907449299984434</v>
      </c>
      <c r="AQ190">
        <v>1.4585235907255443</v>
      </c>
      <c r="AR190">
        <v>0.71257312197552214</v>
      </c>
      <c r="AS190">
        <v>1.2816219543064125</v>
      </c>
      <c r="AT190">
        <v>5.4853856099594172</v>
      </c>
      <c r="AU190">
        <v>0.88474618778246128</v>
      </c>
      <c r="AV190">
        <v>1.6109146872674496</v>
      </c>
      <c r="AW190">
        <v>0.66509101455093234</v>
      </c>
      <c r="AX190">
        <v>0.47976617747049005</v>
      </c>
      <c r="AY190">
        <v>0.74034893899253162</v>
      </c>
      <c r="AZ190">
        <v>2.8848487290806579</v>
      </c>
      <c r="BA190">
        <v>0.62844732964636629</v>
      </c>
      <c r="BB190">
        <v>0.83160298104926533</v>
      </c>
      <c r="BC190">
        <v>0.68263493937270292</v>
      </c>
      <c r="BD190">
        <v>1.2294481960572352</v>
      </c>
      <c r="BE190">
        <v>0.86620326758448707</v>
      </c>
      <c r="BF190">
        <v>0.62396756578439483</v>
      </c>
      <c r="BG190">
        <v>0.70936256440239331</v>
      </c>
      <c r="BH190">
        <v>0.7953757558699377</v>
      </c>
      <c r="BI190">
        <v>0.55301309573276514</v>
      </c>
      <c r="BJ190">
        <v>1.0363859535447471</v>
      </c>
      <c r="BK190">
        <v>0.48107033100725705</v>
      </c>
      <c r="BL190">
        <v>1.4131172476574618</v>
      </c>
      <c r="BM190">
        <v>0.37748616279867325</v>
      </c>
      <c r="BN190">
        <v>0.68999744748722536</v>
      </c>
      <c r="BO190">
        <v>1.1450986307737767</v>
      </c>
      <c r="BP190">
        <v>0.49402770057281165</v>
      </c>
      <c r="BQ190">
        <v>0.67539744486544517</v>
      </c>
      <c r="BR190">
        <v>0.72476655907542198</v>
      </c>
      <c r="BS190">
        <v>0.877977045849333</v>
      </c>
      <c r="BT190">
        <v>0.50257588631600325</v>
      </c>
    </row>
    <row r="191" spans="1:72" x14ac:dyDescent="0.3">
      <c r="A191" t="s">
        <v>458</v>
      </c>
      <c r="B191" s="10" t="s">
        <v>553</v>
      </c>
      <c r="C191" t="s">
        <v>287</v>
      </c>
      <c r="D191" t="s">
        <v>62</v>
      </c>
      <c r="E191" t="s">
        <v>63</v>
      </c>
      <c r="F191" t="s">
        <v>1207</v>
      </c>
      <c r="G191" s="15">
        <v>26.73</v>
      </c>
      <c r="H191" t="s">
        <v>294</v>
      </c>
      <c r="I191" t="s">
        <v>298</v>
      </c>
      <c r="J191" t="s">
        <v>296</v>
      </c>
      <c r="K191" t="s">
        <v>291</v>
      </c>
      <c r="L191">
        <v>3701.2623795550721</v>
      </c>
      <c r="M191">
        <v>6531.3566666482575</v>
      </c>
      <c r="N191">
        <v>56244.526928464526</v>
      </c>
      <c r="O191">
        <v>25118.255697240904</v>
      </c>
      <c r="P191">
        <v>11.252661729272683</v>
      </c>
      <c r="Q191">
        <v>606.23938035914057</v>
      </c>
      <c r="R191">
        <v>1682.6015799733739</v>
      </c>
      <c r="S191">
        <v>2837.7874842982856</v>
      </c>
      <c r="T191">
        <v>20.741897385900888</v>
      </c>
      <c r="U191">
        <v>5795.8497148868619</v>
      </c>
      <c r="V191">
        <v>2072.7635106055559</v>
      </c>
      <c r="W191">
        <v>1735.6918546550985</v>
      </c>
      <c r="X191">
        <v>7326.340386398575</v>
      </c>
      <c r="Y191">
        <v>54.614751803323934</v>
      </c>
      <c r="Z191">
        <v>33.670083368715048</v>
      </c>
      <c r="AA191">
        <v>0.57940969621782257</v>
      </c>
      <c r="AB191">
        <v>0.53301582090479405</v>
      </c>
      <c r="AC191">
        <v>1.0337291973797087</v>
      </c>
      <c r="AD191">
        <v>0.91406168333932636</v>
      </c>
      <c r="AE191">
        <v>46.791188955112624</v>
      </c>
      <c r="AF191">
        <v>0.77385843921036945</v>
      </c>
      <c r="AG191">
        <v>0.61588385651888156</v>
      </c>
      <c r="AH191">
        <v>12.519461476366416</v>
      </c>
      <c r="AI191">
        <v>40.548730290734767</v>
      </c>
      <c r="AJ191">
        <v>53.864769388733613</v>
      </c>
      <c r="AK191">
        <v>1.7350543656716229</v>
      </c>
      <c r="AL191">
        <v>10.93633705139864</v>
      </c>
      <c r="AM191">
        <v>0.64786183062931568</v>
      </c>
      <c r="AN191">
        <v>24.464927497345421</v>
      </c>
      <c r="AO191">
        <v>25.583955855819461</v>
      </c>
      <c r="AP191">
        <v>20.176769346046868</v>
      </c>
      <c r="AQ191">
        <v>46.311450838222619</v>
      </c>
      <c r="AR191">
        <v>0.71257312197552214</v>
      </c>
      <c r="AS191">
        <v>34.429397667322469</v>
      </c>
      <c r="AT191">
        <v>72.160463318756328</v>
      </c>
      <c r="AU191">
        <v>35.034324051763761</v>
      </c>
      <c r="AV191">
        <v>45.809056630812364</v>
      </c>
      <c r="AW191">
        <v>0.66509101455093234</v>
      </c>
      <c r="AX191">
        <v>0.47976617747049005</v>
      </c>
      <c r="AY191">
        <v>56.017916704462216</v>
      </c>
      <c r="AZ191">
        <v>102.89508939440485</v>
      </c>
      <c r="BA191">
        <v>0.62844732964636629</v>
      </c>
      <c r="BB191">
        <v>0.83160298104926533</v>
      </c>
      <c r="BC191">
        <v>26.792917051291923</v>
      </c>
      <c r="BD191">
        <v>1.2294481960572352</v>
      </c>
      <c r="BE191">
        <v>0.86620326758448707</v>
      </c>
      <c r="BF191">
        <v>0.62396756578439483</v>
      </c>
      <c r="BG191">
        <v>0.70936256440239331</v>
      </c>
      <c r="BH191">
        <v>0.7953757558699377</v>
      </c>
      <c r="BI191">
        <v>0.55301309573276514</v>
      </c>
      <c r="BJ191">
        <v>1.0363859535447471</v>
      </c>
      <c r="BK191">
        <v>0.48107033100725705</v>
      </c>
      <c r="BL191">
        <v>1.4131172476574618</v>
      </c>
      <c r="BM191">
        <v>0.37748616279867325</v>
      </c>
      <c r="BN191">
        <v>0.68999744748722536</v>
      </c>
      <c r="BO191">
        <v>1.1450986307737767</v>
      </c>
      <c r="BP191">
        <v>0.49402770057281165</v>
      </c>
      <c r="BQ191">
        <v>0.67539744486544517</v>
      </c>
      <c r="BR191">
        <v>0.72476655907542198</v>
      </c>
      <c r="BS191">
        <v>0.877977045849333</v>
      </c>
      <c r="BT191">
        <v>0.50257588631600325</v>
      </c>
    </row>
  </sheetData>
  <mergeCells count="1">
    <mergeCell ref="A1:M1"/>
  </mergeCells>
  <conditionalFormatting sqref="B4:B73 B92:B191">
    <cfRule type="containsText" dxfId="0" priority="1" operator="containsText" text="exclude">
      <formula>NOT(ISERROR(SEARCH("exclude",B4)))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47844-BA15-4A36-A5C5-79888A651F51}">
  <dimension ref="A1:DU157"/>
  <sheetViews>
    <sheetView tabSelected="1" workbookViewId="0">
      <selection activeCell="E4" sqref="E4:E157"/>
    </sheetView>
  </sheetViews>
  <sheetFormatPr defaultRowHeight="14.4" x14ac:dyDescent="0.3"/>
  <cols>
    <col min="1" max="1" width="12.33203125" bestFit="1" customWidth="1"/>
    <col min="2" max="2" width="11.6640625" customWidth="1"/>
    <col min="3" max="4" width="14.109375" bestFit="1" customWidth="1"/>
    <col min="5" max="5" width="10.33203125" customWidth="1"/>
    <col min="6" max="10" width="17.5546875" customWidth="1"/>
    <col min="11" max="11" width="16.5546875" customWidth="1"/>
    <col min="12" max="14" width="16.5546875" bestFit="1" customWidth="1"/>
    <col min="15" max="15" width="16.5546875" customWidth="1"/>
    <col min="16" max="18" width="16.5546875" bestFit="1" customWidth="1"/>
    <col min="19" max="19" width="16.5546875" customWidth="1"/>
    <col min="20" max="21" width="16.5546875" bestFit="1" customWidth="1"/>
    <col min="22" max="22" width="16.5546875" customWidth="1"/>
    <col min="23" max="23" width="16.5546875" bestFit="1" customWidth="1"/>
    <col min="24" max="24" width="16.5546875" customWidth="1"/>
    <col min="25" max="25" width="16.5546875" bestFit="1" customWidth="1"/>
    <col min="26" max="26" width="16.5546875" customWidth="1"/>
    <col min="27" max="30" width="16.5546875" bestFit="1" customWidth="1"/>
    <col min="31" max="31" width="16.5546875" customWidth="1"/>
    <col min="32" max="32" width="16.5546875" bestFit="1" customWidth="1"/>
    <col min="33" max="34" width="16.5546875" customWidth="1"/>
    <col min="35" max="35" width="16.5546875" bestFit="1" customWidth="1"/>
    <col min="36" max="36" width="16.5546875" customWidth="1"/>
    <col min="37" max="37" width="16.5546875" bestFit="1" customWidth="1"/>
    <col min="38" max="38" width="16.5546875" customWidth="1"/>
    <col min="39" max="41" width="16.5546875" bestFit="1" customWidth="1"/>
    <col min="42" max="42" width="16.5546875" customWidth="1"/>
    <col min="43" max="44" width="16.5546875" bestFit="1" customWidth="1"/>
    <col min="45" max="45" width="16.5546875" customWidth="1"/>
    <col min="46" max="47" width="16.5546875" bestFit="1" customWidth="1"/>
    <col min="48" max="50" width="16.5546875" customWidth="1"/>
    <col min="51" max="67" width="10.88671875" customWidth="1"/>
    <col min="68" max="68" width="15.5546875" bestFit="1" customWidth="1"/>
    <col min="69" max="69" width="15.5546875" customWidth="1"/>
    <col min="70" max="70" width="15.5546875" bestFit="1" customWidth="1"/>
    <col min="71" max="71" width="15.5546875" customWidth="1"/>
    <col min="72" max="72" width="15.5546875" bestFit="1" customWidth="1"/>
    <col min="73" max="75" width="15.5546875" customWidth="1"/>
    <col min="76" max="76" width="15.5546875" bestFit="1" customWidth="1"/>
    <col min="77" max="77" width="15.5546875" customWidth="1"/>
    <col min="78" max="78" width="15.5546875" bestFit="1" customWidth="1"/>
    <col min="79" max="79" width="15.5546875" customWidth="1"/>
    <col min="80" max="80" width="15.5546875" bestFit="1" customWidth="1"/>
    <col min="81" max="81" width="15.5546875" customWidth="1"/>
    <col min="82" max="82" width="15.5546875" bestFit="1" customWidth="1"/>
    <col min="83" max="84" width="15.5546875" customWidth="1"/>
    <col min="85" max="85" width="15.5546875" bestFit="1" customWidth="1"/>
    <col min="86" max="86" width="15.5546875" customWidth="1"/>
    <col min="87" max="87" width="15.5546875" bestFit="1" customWidth="1"/>
    <col min="88" max="88" width="15.5546875" customWidth="1"/>
    <col min="89" max="89" width="15.5546875" bestFit="1" customWidth="1"/>
    <col min="90" max="91" width="15.5546875" customWidth="1"/>
    <col min="92" max="92" width="15.5546875" bestFit="1" customWidth="1"/>
    <col min="93" max="93" width="15.5546875" customWidth="1"/>
    <col min="94" max="94" width="15.5546875" bestFit="1" customWidth="1"/>
    <col min="95" max="97" width="15.5546875" customWidth="1"/>
    <col min="98" max="98" width="15.5546875" bestFit="1" customWidth="1"/>
    <col min="99" max="100" width="15.5546875" customWidth="1"/>
    <col min="101" max="101" width="15.5546875" bestFit="1" customWidth="1"/>
    <col min="102" max="103" width="15.5546875" customWidth="1"/>
    <col min="104" max="104" width="15.5546875" bestFit="1" customWidth="1"/>
    <col min="105" max="105" width="15.5546875" customWidth="1"/>
    <col min="106" max="106" width="15.5546875" bestFit="1" customWidth="1"/>
    <col min="107" max="108" width="15.5546875" customWidth="1"/>
    <col min="109" max="109" width="15.5546875" bestFit="1" customWidth="1"/>
    <col min="110" max="111" width="15.5546875" customWidth="1"/>
    <col min="112" max="112" width="15.5546875" bestFit="1" customWidth="1"/>
    <col min="113" max="113" width="15.5546875" customWidth="1"/>
    <col min="114" max="114" width="15.5546875" bestFit="1" customWidth="1"/>
    <col min="115" max="116" width="15.5546875" customWidth="1"/>
    <col min="117" max="117" width="15.5546875" bestFit="1" customWidth="1"/>
    <col min="118" max="119" width="15.5546875" customWidth="1"/>
    <col min="120" max="120" width="15.5546875" bestFit="1" customWidth="1"/>
    <col min="121" max="121" width="15.5546875" customWidth="1"/>
    <col min="122" max="125" width="15.5546875" bestFit="1" customWidth="1"/>
    <col min="127" max="127" width="15.88671875" customWidth="1"/>
    <col min="128" max="128" width="24" customWidth="1"/>
  </cols>
  <sheetData>
    <row r="1" spans="1:125" ht="44.4" customHeight="1" thickBot="1" x14ac:dyDescent="0.35">
      <c r="A1" s="219" t="s">
        <v>1191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</row>
    <row r="2" spans="1:125" s="42" customFormat="1" ht="72.599999999999994" thickBot="1" x14ac:dyDescent="0.35">
      <c r="A2" s="51" t="s">
        <v>0</v>
      </c>
      <c r="B2" s="51" t="s">
        <v>576</v>
      </c>
      <c r="C2" s="51" t="s">
        <v>577</v>
      </c>
      <c r="D2" s="50" t="s">
        <v>3</v>
      </c>
      <c r="E2" s="40" t="s">
        <v>1201</v>
      </c>
      <c r="F2" s="52" t="s">
        <v>4</v>
      </c>
      <c r="G2" s="50" t="s">
        <v>5</v>
      </c>
      <c r="H2" s="2" t="s">
        <v>1174</v>
      </c>
      <c r="I2" s="2" t="s">
        <v>1175</v>
      </c>
      <c r="J2" s="51" t="s">
        <v>6</v>
      </c>
      <c r="K2" s="51" t="s">
        <v>578</v>
      </c>
      <c r="L2" s="51" t="s">
        <v>579</v>
      </c>
      <c r="M2" s="51" t="s">
        <v>479</v>
      </c>
      <c r="N2" s="51" t="s">
        <v>581</v>
      </c>
      <c r="O2" s="51" t="s">
        <v>580</v>
      </c>
      <c r="P2" s="51" t="s">
        <v>713</v>
      </c>
      <c r="Q2" s="51" t="s">
        <v>480</v>
      </c>
      <c r="R2" s="51" t="s">
        <v>583</v>
      </c>
      <c r="S2" s="51" t="s">
        <v>582</v>
      </c>
      <c r="T2" s="51" t="s">
        <v>714</v>
      </c>
      <c r="U2" s="51" t="s">
        <v>481</v>
      </c>
      <c r="V2" s="51" t="s">
        <v>586</v>
      </c>
      <c r="W2" s="51" t="s">
        <v>584</v>
      </c>
      <c r="X2" s="51" t="s">
        <v>585</v>
      </c>
      <c r="Y2" s="51" t="s">
        <v>591</v>
      </c>
      <c r="Z2" s="51" t="s">
        <v>483</v>
      </c>
      <c r="AA2" s="51" t="s">
        <v>590</v>
      </c>
      <c r="AB2" s="51" t="s">
        <v>482</v>
      </c>
      <c r="AC2" s="51" t="s">
        <v>589</v>
      </c>
      <c r="AD2" s="51" t="s">
        <v>587</v>
      </c>
      <c r="AE2" s="51" t="s">
        <v>485</v>
      </c>
      <c r="AF2" s="51" t="s">
        <v>484</v>
      </c>
      <c r="AG2" s="51" t="s">
        <v>588</v>
      </c>
      <c r="AH2" s="51" t="s">
        <v>596</v>
      </c>
      <c r="AI2" s="51" t="s">
        <v>487</v>
      </c>
      <c r="AJ2" s="51" t="s">
        <v>602</v>
      </c>
      <c r="AK2" s="51" t="s">
        <v>489</v>
      </c>
      <c r="AL2" s="51" t="s">
        <v>57</v>
      </c>
      <c r="AM2" s="51" t="s">
        <v>488</v>
      </c>
      <c r="AN2" s="51" t="s">
        <v>486</v>
      </c>
      <c r="AO2" s="51" t="s">
        <v>593</v>
      </c>
      <c r="AP2" s="51" t="s">
        <v>592</v>
      </c>
      <c r="AQ2" s="51" t="s">
        <v>595</v>
      </c>
      <c r="AR2" s="51" t="s">
        <v>594</v>
      </c>
      <c r="AS2" s="51" t="s">
        <v>600</v>
      </c>
      <c r="AT2" s="51" t="s">
        <v>601</v>
      </c>
      <c r="AU2" s="51" t="s">
        <v>599</v>
      </c>
      <c r="AV2" s="51" t="s">
        <v>603</v>
      </c>
      <c r="AW2" s="51" t="s">
        <v>598</v>
      </c>
      <c r="AX2" s="51" t="s">
        <v>597</v>
      </c>
      <c r="AY2" s="51" t="s">
        <v>7</v>
      </c>
      <c r="AZ2" s="51" t="s">
        <v>8</v>
      </c>
      <c r="BA2" s="51" t="s">
        <v>11</v>
      </c>
      <c r="BB2" s="51" t="s">
        <v>10</v>
      </c>
      <c r="BC2" s="51" t="s">
        <v>9</v>
      </c>
      <c r="BD2" s="51" t="s">
        <v>14</v>
      </c>
      <c r="BE2" s="51" t="s">
        <v>13</v>
      </c>
      <c r="BF2" s="51" t="s">
        <v>18</v>
      </c>
      <c r="BG2" s="51" t="s">
        <v>19</v>
      </c>
      <c r="BH2" s="51" t="s">
        <v>22</v>
      </c>
      <c r="BI2" s="51" t="s">
        <v>21</v>
      </c>
      <c r="BJ2" s="51" t="s">
        <v>25</v>
      </c>
      <c r="BK2" s="51" t="s">
        <v>24</v>
      </c>
      <c r="BL2" s="51" t="s">
        <v>23</v>
      </c>
      <c r="BM2" s="51" t="s">
        <v>28</v>
      </c>
      <c r="BN2" s="51" t="s">
        <v>27</v>
      </c>
      <c r="BO2" s="51" t="s">
        <v>26</v>
      </c>
      <c r="BP2" s="51" t="s">
        <v>36</v>
      </c>
      <c r="BQ2" s="51" t="s">
        <v>33</v>
      </c>
      <c r="BR2" s="51" t="s">
        <v>35</v>
      </c>
      <c r="BS2" s="51" t="s">
        <v>32</v>
      </c>
      <c r="BT2" s="51" t="s">
        <v>34</v>
      </c>
      <c r="BU2" s="51" t="s">
        <v>37</v>
      </c>
      <c r="BV2" s="51" t="s">
        <v>715</v>
      </c>
      <c r="BW2" s="51" t="s">
        <v>716</v>
      </c>
      <c r="BX2" s="51" t="s">
        <v>717</v>
      </c>
      <c r="BY2" s="51" t="s">
        <v>718</v>
      </c>
      <c r="BZ2" s="51" t="s">
        <v>719</v>
      </c>
      <c r="CA2" s="51" t="s">
        <v>706</v>
      </c>
      <c r="CB2" s="51" t="s">
        <v>720</v>
      </c>
      <c r="CC2" s="51" t="s">
        <v>705</v>
      </c>
      <c r="CD2" s="51" t="s">
        <v>721</v>
      </c>
      <c r="CE2" s="51" t="s">
        <v>722</v>
      </c>
      <c r="CF2" s="51" t="s">
        <v>723</v>
      </c>
      <c r="CG2" s="51" t="s">
        <v>724</v>
      </c>
      <c r="CH2" s="51" t="s">
        <v>50</v>
      </c>
      <c r="CI2" s="51" t="s">
        <v>44</v>
      </c>
      <c r="CJ2" s="51" t="s">
        <v>39</v>
      </c>
      <c r="CK2" s="51" t="s">
        <v>43</v>
      </c>
      <c r="CL2" s="51" t="s">
        <v>38</v>
      </c>
      <c r="CM2" s="51" t="s">
        <v>41</v>
      </c>
      <c r="CN2" s="51" t="s">
        <v>725</v>
      </c>
      <c r="CO2" s="51" t="s">
        <v>726</v>
      </c>
      <c r="CP2" s="51" t="s">
        <v>727</v>
      </c>
      <c r="CQ2" s="51" t="s">
        <v>42</v>
      </c>
      <c r="CR2" s="51" t="s">
        <v>49</v>
      </c>
      <c r="CS2" s="51" t="s">
        <v>40</v>
      </c>
      <c r="CT2" s="51" t="s">
        <v>47</v>
      </c>
      <c r="CU2" s="51" t="s">
        <v>56</v>
      </c>
      <c r="CV2" s="51" t="s">
        <v>707</v>
      </c>
      <c r="CW2" s="51" t="s">
        <v>48</v>
      </c>
      <c r="CX2" s="51" t="s">
        <v>55</v>
      </c>
      <c r="CY2" s="51" t="s">
        <v>53</v>
      </c>
      <c r="CZ2" s="51" t="s">
        <v>46</v>
      </c>
      <c r="DA2" s="51" t="s">
        <v>54</v>
      </c>
      <c r="DB2" s="51" t="s">
        <v>52</v>
      </c>
      <c r="DC2" s="51" t="s">
        <v>45</v>
      </c>
      <c r="DD2" s="51" t="s">
        <v>51</v>
      </c>
      <c r="DE2" s="51" t="s">
        <v>728</v>
      </c>
      <c r="DF2" s="51" t="s">
        <v>729</v>
      </c>
      <c r="DG2" s="51" t="s">
        <v>730</v>
      </c>
      <c r="DH2" s="51" t="s">
        <v>731</v>
      </c>
      <c r="DI2" s="51" t="s">
        <v>732</v>
      </c>
      <c r="DJ2" s="51" t="s">
        <v>733</v>
      </c>
      <c r="DK2" s="51" t="s">
        <v>734</v>
      </c>
      <c r="DL2" s="51" t="s">
        <v>735</v>
      </c>
      <c r="DM2" s="51" t="s">
        <v>736</v>
      </c>
      <c r="DN2" s="51" t="s">
        <v>737</v>
      </c>
      <c r="DO2" s="51" t="s">
        <v>738</v>
      </c>
      <c r="DP2" s="51" t="s">
        <v>739</v>
      </c>
      <c r="DQ2" s="51" t="s">
        <v>740</v>
      </c>
      <c r="DR2" s="51" t="s">
        <v>709</v>
      </c>
      <c r="DS2" s="51" t="s">
        <v>741</v>
      </c>
      <c r="DT2" s="51" t="s">
        <v>708</v>
      </c>
      <c r="DU2" s="51" t="s">
        <v>742</v>
      </c>
    </row>
    <row r="4" spans="1:125" x14ac:dyDescent="0.3">
      <c r="A4" t="s">
        <v>604</v>
      </c>
      <c r="B4" t="s">
        <v>61</v>
      </c>
      <c r="C4" t="s">
        <v>62</v>
      </c>
      <c r="D4" t="s">
        <v>287</v>
      </c>
      <c r="E4" t="s">
        <v>1207</v>
      </c>
      <c r="F4">
        <v>20.7</v>
      </c>
      <c r="G4" t="s">
        <v>294</v>
      </c>
      <c r="H4" t="s">
        <v>295</v>
      </c>
      <c r="I4" t="s">
        <v>354</v>
      </c>
      <c r="J4" t="s">
        <v>300</v>
      </c>
      <c r="K4">
        <v>0.38694326299999998</v>
      </c>
      <c r="L4">
        <v>0.75549931299999995</v>
      </c>
      <c r="M4">
        <v>5.9516851129999999</v>
      </c>
      <c r="N4">
        <v>0.13143564099999999</v>
      </c>
      <c r="O4">
        <v>0.60979959699999997</v>
      </c>
      <c r="P4">
        <v>0.70161131499999996</v>
      </c>
      <c r="Q4">
        <v>1.1442198750000001</v>
      </c>
      <c r="R4">
        <v>0.42508638599999998</v>
      </c>
      <c r="S4">
        <v>0.36587777599999999</v>
      </c>
      <c r="T4">
        <v>0.27355913599999998</v>
      </c>
      <c r="U4">
        <v>2.198733045</v>
      </c>
      <c r="V4">
        <v>0.28645052500000001</v>
      </c>
      <c r="W4">
        <v>0.35889322000000001</v>
      </c>
      <c r="X4">
        <v>0.28342104800000001</v>
      </c>
      <c r="Y4">
        <v>0.56661731299999996</v>
      </c>
      <c r="Z4">
        <v>12.278616270000001</v>
      </c>
      <c r="AA4">
        <v>2.7069511890000002</v>
      </c>
      <c r="AB4">
        <v>0.680292063</v>
      </c>
      <c r="AC4">
        <v>0.26412123500000001</v>
      </c>
      <c r="AD4">
        <v>0.27903973199999998</v>
      </c>
      <c r="AE4">
        <v>1.1345695360000001</v>
      </c>
      <c r="AF4">
        <v>0.25437791999999998</v>
      </c>
      <c r="AG4">
        <v>0.66261864000000004</v>
      </c>
      <c r="AH4">
        <v>0.18844150000000001</v>
      </c>
      <c r="AI4">
        <v>17.903869419999999</v>
      </c>
      <c r="AJ4">
        <v>0.32316155000000002</v>
      </c>
      <c r="AK4">
        <v>7.2156255629999997</v>
      </c>
      <c r="AL4">
        <v>6.7890947119999998</v>
      </c>
      <c r="AM4">
        <v>0.73653663300000005</v>
      </c>
      <c r="AN4">
        <v>0.12637232200000001</v>
      </c>
      <c r="AO4">
        <v>0.20204301399999999</v>
      </c>
      <c r="AP4">
        <v>0.15351445399999999</v>
      </c>
      <c r="AQ4">
        <v>0.23441245699999999</v>
      </c>
      <c r="AR4">
        <v>0.328150779</v>
      </c>
      <c r="AS4">
        <v>0.29083622999999997</v>
      </c>
      <c r="AT4">
        <v>0.139123948</v>
      </c>
      <c r="AU4">
        <v>0.146786678</v>
      </c>
      <c r="AV4">
        <v>0.62661102499999999</v>
      </c>
      <c r="AW4">
        <v>1.233533674</v>
      </c>
      <c r="AX4">
        <v>1.1340496069999999</v>
      </c>
      <c r="AY4">
        <v>40.172207419999999</v>
      </c>
      <c r="AZ4">
        <v>52.307784980000001</v>
      </c>
      <c r="BA4">
        <v>50.036510810000003</v>
      </c>
      <c r="BB4">
        <v>1257.0745010000001</v>
      </c>
      <c r="BC4">
        <v>16.94174499</v>
      </c>
      <c r="BD4">
        <v>178.86483419999999</v>
      </c>
      <c r="BE4">
        <v>1.0967746899999999</v>
      </c>
      <c r="BF4">
        <v>111.3626426</v>
      </c>
      <c r="BG4">
        <v>14.176178820000001</v>
      </c>
      <c r="BH4">
        <v>214.792405</v>
      </c>
      <c r="BI4">
        <v>28.648944180000001</v>
      </c>
      <c r="BJ4">
        <v>65.018613279999997</v>
      </c>
      <c r="BK4">
        <v>32.359688159999997</v>
      </c>
      <c r="BL4">
        <v>10.892126579999999</v>
      </c>
      <c r="BM4">
        <v>200.87747830000001</v>
      </c>
      <c r="BN4">
        <v>203.6282616</v>
      </c>
      <c r="BO4">
        <v>21.828346759999999</v>
      </c>
      <c r="BP4">
        <v>0.220140064</v>
      </c>
      <c r="BQ4">
        <v>57.217691870000003</v>
      </c>
      <c r="BR4">
        <v>9.2980186850000006</v>
      </c>
      <c r="BS4">
        <v>1.272737096</v>
      </c>
      <c r="BT4">
        <v>0.26400437700000001</v>
      </c>
      <c r="BU4">
        <v>5.5817476389999996</v>
      </c>
      <c r="BV4">
        <v>0.28568385899999998</v>
      </c>
      <c r="BW4">
        <v>0.23428574399999999</v>
      </c>
      <c r="BX4">
        <v>0.17045392200000001</v>
      </c>
      <c r="BY4">
        <v>0.45248802599999999</v>
      </c>
      <c r="BZ4">
        <v>0.31544265300000002</v>
      </c>
      <c r="CA4">
        <v>12.89652362</v>
      </c>
      <c r="CB4">
        <v>2.419281722</v>
      </c>
      <c r="CC4">
        <v>2.0220431140000001</v>
      </c>
      <c r="CD4">
        <v>0.26906007799999998</v>
      </c>
      <c r="CE4">
        <v>0.63189755700000005</v>
      </c>
      <c r="CF4">
        <v>0.87251050399999996</v>
      </c>
      <c r="CG4">
        <v>1.495838188</v>
      </c>
      <c r="CH4">
        <v>0.51592063799999999</v>
      </c>
      <c r="CI4">
        <v>11.360140530000001</v>
      </c>
      <c r="CJ4">
        <v>60.060200879999996</v>
      </c>
      <c r="CK4">
        <v>26.187048000000001</v>
      </c>
      <c r="CL4">
        <v>12.145608149999999</v>
      </c>
      <c r="CM4">
        <v>1.4284145370000001</v>
      </c>
      <c r="CN4">
        <v>0.34548711100000001</v>
      </c>
      <c r="CO4">
        <v>0.59449918499999999</v>
      </c>
      <c r="CP4">
        <v>7.4698316309999999</v>
      </c>
      <c r="CQ4">
        <v>34.731225530000003</v>
      </c>
      <c r="CR4">
        <v>24.193126849999999</v>
      </c>
      <c r="CS4">
        <v>4.0738075299999998</v>
      </c>
      <c r="CT4">
        <v>1.225655041</v>
      </c>
      <c r="CU4">
        <v>5.2891670639999999</v>
      </c>
      <c r="CV4">
        <v>30.735054829999999</v>
      </c>
      <c r="CW4">
        <v>155.97816159999999</v>
      </c>
      <c r="CX4">
        <v>1.849168581</v>
      </c>
      <c r="CY4">
        <v>71.635824799999995</v>
      </c>
      <c r="CZ4">
        <v>50.004082060000002</v>
      </c>
      <c r="DA4">
        <v>2.919366712</v>
      </c>
      <c r="DB4">
        <v>16.339916649999999</v>
      </c>
      <c r="DC4">
        <v>6.4428527649999996</v>
      </c>
      <c r="DD4">
        <v>0.54207211799999999</v>
      </c>
      <c r="DE4">
        <v>9.0728611000000001E-2</v>
      </c>
      <c r="DF4">
        <v>0.26872754700000001</v>
      </c>
      <c r="DG4">
        <v>0.91340412699999995</v>
      </c>
      <c r="DH4">
        <v>6.5617379710000003</v>
      </c>
      <c r="DI4">
        <v>0.37201002300000002</v>
      </c>
      <c r="DJ4">
        <v>0.372302678</v>
      </c>
      <c r="DK4">
        <v>1.1085265099999999</v>
      </c>
      <c r="DL4">
        <v>0.31541276200000001</v>
      </c>
      <c r="DM4">
        <v>0.83264941000000003</v>
      </c>
      <c r="DN4">
        <v>0.52450532699999997</v>
      </c>
      <c r="DO4">
        <v>0.86678272499999998</v>
      </c>
      <c r="DP4">
        <v>4.1873822699999996</v>
      </c>
      <c r="DQ4">
        <v>0.427173576</v>
      </c>
      <c r="DR4">
        <v>0.80097628200000004</v>
      </c>
      <c r="DS4">
        <v>0.564792501</v>
      </c>
      <c r="DT4">
        <v>0.35290490200000002</v>
      </c>
      <c r="DU4">
        <v>0.245245975</v>
      </c>
    </row>
    <row r="5" spans="1:125" x14ac:dyDescent="0.3">
      <c r="A5" t="s">
        <v>605</v>
      </c>
      <c r="B5" t="s">
        <v>61</v>
      </c>
      <c r="C5" t="s">
        <v>62</v>
      </c>
      <c r="D5" t="s">
        <v>287</v>
      </c>
      <c r="E5" t="s">
        <v>1207</v>
      </c>
      <c r="F5">
        <v>30.2</v>
      </c>
      <c r="G5" t="s">
        <v>294</v>
      </c>
      <c r="H5" t="s">
        <v>295</v>
      </c>
      <c r="I5" t="s">
        <v>354</v>
      </c>
      <c r="J5" t="s">
        <v>300</v>
      </c>
      <c r="K5">
        <v>0.38694326299999998</v>
      </c>
      <c r="L5">
        <v>0.75549931299999995</v>
      </c>
      <c r="M5">
        <v>2.162811703</v>
      </c>
      <c r="N5">
        <v>0.13143564099999999</v>
      </c>
      <c r="O5">
        <v>0.60979959699999997</v>
      </c>
      <c r="P5">
        <v>0.70161131499999996</v>
      </c>
      <c r="Q5">
        <v>0.19137875900000001</v>
      </c>
      <c r="R5">
        <v>0.42508638599999998</v>
      </c>
      <c r="S5">
        <v>0.36587777599999999</v>
      </c>
      <c r="T5">
        <v>0.27355913599999998</v>
      </c>
      <c r="U5">
        <v>1.5908018239999999</v>
      </c>
      <c r="V5">
        <v>0.28645052500000001</v>
      </c>
      <c r="W5">
        <v>0.35889322000000001</v>
      </c>
      <c r="X5">
        <v>0.28342104800000001</v>
      </c>
      <c r="Y5">
        <v>0.56661731299999996</v>
      </c>
      <c r="Z5">
        <v>7.0241088960000004</v>
      </c>
      <c r="AA5">
        <v>0.43082227000000001</v>
      </c>
      <c r="AB5">
        <v>1.229546585</v>
      </c>
      <c r="AC5">
        <v>0.26412123500000001</v>
      </c>
      <c r="AD5">
        <v>0.27903973199999998</v>
      </c>
      <c r="AE5">
        <v>0.81078832499999998</v>
      </c>
      <c r="AF5">
        <v>0.25437791999999998</v>
      </c>
      <c r="AG5">
        <v>0.66261864000000004</v>
      </c>
      <c r="AH5">
        <v>0.18844150000000001</v>
      </c>
      <c r="AI5">
        <v>11.50428108</v>
      </c>
      <c r="AJ5">
        <v>0.32316155000000002</v>
      </c>
      <c r="AK5">
        <v>1.876332785</v>
      </c>
      <c r="AL5">
        <v>8.1426149419999998</v>
      </c>
      <c r="AM5">
        <v>0.78590977299999998</v>
      </c>
      <c r="AN5">
        <v>0.87158343699999996</v>
      </c>
      <c r="AO5">
        <v>0.20204301399999999</v>
      </c>
      <c r="AP5">
        <v>0.15351445399999999</v>
      </c>
      <c r="AQ5">
        <v>0.23441245699999999</v>
      </c>
      <c r="AR5">
        <v>0.328150779</v>
      </c>
      <c r="AS5">
        <v>0.29083622999999997</v>
      </c>
      <c r="AT5">
        <v>0.139123948</v>
      </c>
      <c r="AU5">
        <v>0.146786678</v>
      </c>
      <c r="AV5">
        <v>0.62661102499999999</v>
      </c>
      <c r="AW5">
        <v>1.233533674</v>
      </c>
      <c r="AX5">
        <v>1.1340496069999999</v>
      </c>
      <c r="AY5">
        <v>20.870397369999999</v>
      </c>
      <c r="AZ5">
        <v>12.647657730000001</v>
      </c>
      <c r="BA5">
        <v>22.538613860000002</v>
      </c>
      <c r="BB5">
        <v>685.77174360000004</v>
      </c>
      <c r="BC5">
        <v>18.892186890000001</v>
      </c>
      <c r="BD5">
        <v>95.775602770000006</v>
      </c>
      <c r="BE5">
        <v>1.0967746899999999</v>
      </c>
      <c r="BF5">
        <v>63.43387525</v>
      </c>
      <c r="BG5">
        <v>2.9574690399999999</v>
      </c>
      <c r="BH5">
        <v>136.13595860000001</v>
      </c>
      <c r="BI5">
        <v>37.531027880000003</v>
      </c>
      <c r="BJ5">
        <v>44.324719850000001</v>
      </c>
      <c r="BK5">
        <v>11.858503710000001</v>
      </c>
      <c r="BL5">
        <v>1.2909493540000001</v>
      </c>
      <c r="BM5">
        <v>148.8022905</v>
      </c>
      <c r="BN5">
        <v>249.83732879999999</v>
      </c>
      <c r="BO5">
        <v>52.4804253</v>
      </c>
      <c r="BP5">
        <v>0.220140064</v>
      </c>
      <c r="BQ5">
        <v>80.273917330000003</v>
      </c>
      <c r="BR5">
        <v>10.792048510000001</v>
      </c>
      <c r="BS5">
        <v>3.8054908090000001</v>
      </c>
      <c r="BT5">
        <v>0.26400437700000001</v>
      </c>
      <c r="BU5">
        <v>6.9237790700000001</v>
      </c>
      <c r="BV5">
        <v>1.2674537619999999</v>
      </c>
      <c r="BW5">
        <v>1.555475385</v>
      </c>
      <c r="BX5">
        <v>0.33932729299999997</v>
      </c>
      <c r="BY5">
        <v>0.45248802599999999</v>
      </c>
      <c r="BZ5">
        <v>1.351170741</v>
      </c>
      <c r="CA5">
        <v>15.80859843</v>
      </c>
      <c r="CB5">
        <v>3.2902809259999999</v>
      </c>
      <c r="CC5">
        <v>6.3363109819999996</v>
      </c>
      <c r="CD5">
        <v>0.62438905700000003</v>
      </c>
      <c r="CE5">
        <v>2.4230202099999998</v>
      </c>
      <c r="CF5">
        <v>0.87251050399999996</v>
      </c>
      <c r="CG5">
        <v>1.495838188</v>
      </c>
      <c r="CH5">
        <v>2.5885311080000002</v>
      </c>
      <c r="CI5">
        <v>21.262121700000002</v>
      </c>
      <c r="CJ5">
        <v>115.7743079</v>
      </c>
      <c r="CK5">
        <v>22.681102060000001</v>
      </c>
      <c r="CL5">
        <v>25.87028505</v>
      </c>
      <c r="CM5">
        <v>2.9100572910000002</v>
      </c>
      <c r="CN5">
        <v>0.34548711100000001</v>
      </c>
      <c r="CO5">
        <v>4.5796351800000004</v>
      </c>
      <c r="CP5">
        <v>18.62726069</v>
      </c>
      <c r="CQ5">
        <v>85.081969130000004</v>
      </c>
      <c r="CR5">
        <v>34.63621646</v>
      </c>
      <c r="CS5">
        <v>11.914746790000001</v>
      </c>
      <c r="CT5">
        <v>3.687639356</v>
      </c>
      <c r="CU5">
        <v>13.999379340000001</v>
      </c>
      <c r="CV5">
        <v>68.774269610000005</v>
      </c>
      <c r="CW5">
        <v>330.27363969999999</v>
      </c>
      <c r="CX5">
        <v>7.4910880310000003</v>
      </c>
      <c r="CY5">
        <v>139.3142751</v>
      </c>
      <c r="CZ5">
        <v>132.58294699999999</v>
      </c>
      <c r="DA5">
        <v>0.73535956999999996</v>
      </c>
      <c r="DB5">
        <v>45.163845729999998</v>
      </c>
      <c r="DC5">
        <v>19.98791378</v>
      </c>
      <c r="DD5">
        <v>4.3645602869999998</v>
      </c>
      <c r="DE5">
        <v>2.7560742669999998</v>
      </c>
      <c r="DF5">
        <v>0.99502083500000005</v>
      </c>
      <c r="DG5">
        <v>5.1152725659999998</v>
      </c>
      <c r="DH5">
        <v>19.63866887</v>
      </c>
      <c r="DI5">
        <v>0.47887749299999999</v>
      </c>
      <c r="DJ5">
        <v>10.055877949999999</v>
      </c>
      <c r="DK5">
        <v>6.0888179930000002</v>
      </c>
      <c r="DL5">
        <v>4.6796873750000003</v>
      </c>
      <c r="DM5">
        <v>0.83264941000000003</v>
      </c>
      <c r="DN5">
        <v>0.52450532699999997</v>
      </c>
      <c r="DO5">
        <v>7.5015886690000002</v>
      </c>
      <c r="DP5">
        <v>20.669754959999999</v>
      </c>
      <c r="DQ5">
        <v>0.53396697000000004</v>
      </c>
      <c r="DR5">
        <v>9.4067448389999999</v>
      </c>
      <c r="DS5">
        <v>8.6344667689999994</v>
      </c>
      <c r="DT5">
        <v>3.442114466</v>
      </c>
      <c r="DU5">
        <v>0.63222258099999995</v>
      </c>
    </row>
    <row r="6" spans="1:125" x14ac:dyDescent="0.3">
      <c r="A6" t="s">
        <v>606</v>
      </c>
      <c r="B6" t="s">
        <v>61</v>
      </c>
      <c r="C6" t="s">
        <v>67</v>
      </c>
      <c r="D6" t="s">
        <v>287</v>
      </c>
      <c r="E6" t="s">
        <v>1211</v>
      </c>
      <c r="F6">
        <v>28.4</v>
      </c>
      <c r="G6" t="s">
        <v>294</v>
      </c>
      <c r="H6" t="s">
        <v>298</v>
      </c>
      <c r="I6" t="s">
        <v>354</v>
      </c>
      <c r="J6" t="s">
        <v>300</v>
      </c>
      <c r="K6">
        <v>0.38694326299999998</v>
      </c>
      <c r="L6">
        <v>0.75549931299999995</v>
      </c>
      <c r="M6">
        <v>23.08242985</v>
      </c>
      <c r="N6">
        <v>0.13143564099999999</v>
      </c>
      <c r="O6">
        <v>0.60979959699999997</v>
      </c>
      <c r="P6">
        <v>0.70161131499999996</v>
      </c>
      <c r="Q6">
        <v>13.542637900000001</v>
      </c>
      <c r="R6">
        <v>0.42508638599999998</v>
      </c>
      <c r="S6">
        <v>0.36587777599999999</v>
      </c>
      <c r="T6">
        <v>0.53294106699999999</v>
      </c>
      <c r="U6">
        <v>28.789118299999998</v>
      </c>
      <c r="V6">
        <v>0.28645052500000001</v>
      </c>
      <c r="W6">
        <v>3.026498546</v>
      </c>
      <c r="X6">
        <v>4.8782844120000002</v>
      </c>
      <c r="Y6">
        <v>0.56661731299999996</v>
      </c>
      <c r="Z6">
        <v>84.876219640000002</v>
      </c>
      <c r="AA6">
        <v>2.6430468180000002</v>
      </c>
      <c r="AB6">
        <v>14.68112485</v>
      </c>
      <c r="AC6">
        <v>0.26412123500000001</v>
      </c>
      <c r="AD6">
        <v>0.27903973199999998</v>
      </c>
      <c r="AE6">
        <v>15.379037029999999</v>
      </c>
      <c r="AF6">
        <v>4.3069342319999997</v>
      </c>
      <c r="AG6">
        <v>0.66261864000000004</v>
      </c>
      <c r="AH6">
        <v>0.70722801199999996</v>
      </c>
      <c r="AI6">
        <v>141.63155159999999</v>
      </c>
      <c r="AJ6">
        <v>0.32316155000000002</v>
      </c>
      <c r="AK6">
        <v>6.4538196450000003</v>
      </c>
      <c r="AL6">
        <v>78.607226850000004</v>
      </c>
      <c r="AM6">
        <v>4.6846752939999998</v>
      </c>
      <c r="AN6">
        <v>9.0398300900000006</v>
      </c>
      <c r="AO6">
        <v>0.20204301399999999</v>
      </c>
      <c r="AP6">
        <v>0.15351445399999999</v>
      </c>
      <c r="AQ6">
        <v>2.3836094810000001</v>
      </c>
      <c r="AR6">
        <v>0.48075031400000001</v>
      </c>
      <c r="AS6">
        <v>0.29083622999999997</v>
      </c>
      <c r="AT6">
        <v>0.73412273800000005</v>
      </c>
      <c r="AU6">
        <v>0.63887574300000005</v>
      </c>
      <c r="AV6">
        <v>0.62661102499999999</v>
      </c>
      <c r="AW6">
        <v>1.233533674</v>
      </c>
      <c r="AX6">
        <v>1.1340496069999999</v>
      </c>
      <c r="AY6">
        <v>32.607342150000001</v>
      </c>
      <c r="AZ6">
        <v>48.301620550000003</v>
      </c>
      <c r="BA6">
        <v>49.904160099999999</v>
      </c>
      <c r="BB6">
        <v>1026.152636</v>
      </c>
      <c r="BC6">
        <v>13.522889040000001</v>
      </c>
      <c r="BD6">
        <v>203.0403499</v>
      </c>
      <c r="BE6">
        <v>1.0967746899999999</v>
      </c>
      <c r="BF6">
        <v>151.3730353</v>
      </c>
      <c r="BG6">
        <v>16.407987850000001</v>
      </c>
      <c r="BH6">
        <v>246.22165000000001</v>
      </c>
      <c r="BI6">
        <v>51.494283950000003</v>
      </c>
      <c r="BJ6">
        <v>59.297105879999997</v>
      </c>
      <c r="BK6">
        <v>19.24006232</v>
      </c>
      <c r="BL6">
        <v>1.2909493540000001</v>
      </c>
      <c r="BM6">
        <v>238.86934500000001</v>
      </c>
      <c r="BN6">
        <v>249.3711763</v>
      </c>
      <c r="BO6">
        <v>35.312774949999998</v>
      </c>
      <c r="BP6">
        <v>0.220140064</v>
      </c>
      <c r="BQ6">
        <v>61.18044931</v>
      </c>
      <c r="BR6">
        <v>14.98134718</v>
      </c>
      <c r="BS6">
        <v>4.1868620730000004</v>
      </c>
      <c r="BT6">
        <v>0.26400437700000001</v>
      </c>
      <c r="BU6">
        <v>7.9954838649999997</v>
      </c>
      <c r="BV6">
        <v>2.3856359110000001</v>
      </c>
      <c r="BW6">
        <v>1.9179004369999999</v>
      </c>
      <c r="BX6">
        <v>1.5041884480000001</v>
      </c>
      <c r="BY6">
        <v>0.45248802599999999</v>
      </c>
      <c r="BZ6">
        <v>0.31544265300000002</v>
      </c>
      <c r="CA6">
        <v>15.762465199999999</v>
      </c>
      <c r="CB6">
        <v>6.1602668779999998</v>
      </c>
      <c r="CC6">
        <v>7.4091651020000002</v>
      </c>
      <c r="CD6">
        <v>1.038913524</v>
      </c>
      <c r="CE6">
        <v>2.8866337500000001</v>
      </c>
      <c r="CF6">
        <v>0.87251050399999996</v>
      </c>
      <c r="CG6">
        <v>1.495838188</v>
      </c>
      <c r="CH6">
        <v>3.7940110489999999</v>
      </c>
      <c r="CI6">
        <v>8.9550946499999995</v>
      </c>
      <c r="CJ6">
        <v>76.329629929999996</v>
      </c>
      <c r="CK6">
        <v>34.522608830000003</v>
      </c>
      <c r="CL6">
        <v>27.299704340000002</v>
      </c>
      <c r="CM6">
        <v>3.1820527969999999</v>
      </c>
      <c r="CN6">
        <v>0.34548711100000001</v>
      </c>
      <c r="CO6">
        <v>6.1118705899999997</v>
      </c>
      <c r="CP6">
        <v>7.1615165239999996</v>
      </c>
      <c r="CQ6">
        <v>40.15214598</v>
      </c>
      <c r="CR6">
        <v>45.925154689999999</v>
      </c>
      <c r="CS6">
        <v>7.5466540139999996</v>
      </c>
      <c r="CT6">
        <v>3.4016404740000001</v>
      </c>
      <c r="CU6">
        <v>14.00245855</v>
      </c>
      <c r="CV6">
        <v>17.100152520000002</v>
      </c>
      <c r="CW6">
        <v>154.11370450000001</v>
      </c>
      <c r="CX6">
        <v>4.8619659400000002</v>
      </c>
      <c r="CY6">
        <v>122.2456389</v>
      </c>
      <c r="CZ6">
        <v>101.71775270000001</v>
      </c>
      <c r="DA6">
        <v>0.54315029599999998</v>
      </c>
      <c r="DB6">
        <v>32.40160693</v>
      </c>
      <c r="DC6">
        <v>21.030887280000002</v>
      </c>
      <c r="DD6">
        <v>2.5677462179999999</v>
      </c>
      <c r="DE6">
        <v>0.80159877899999998</v>
      </c>
      <c r="DF6">
        <v>0.891264905</v>
      </c>
      <c r="DG6">
        <v>1.354939932</v>
      </c>
      <c r="DH6">
        <v>6.9334533059999996</v>
      </c>
      <c r="DI6">
        <v>0.37201002300000002</v>
      </c>
      <c r="DJ6">
        <v>9.0463878310000005</v>
      </c>
      <c r="DK6">
        <v>1.7169048739999999</v>
      </c>
      <c r="DL6">
        <v>2.9606986829999999</v>
      </c>
      <c r="DM6">
        <v>0.83264941000000003</v>
      </c>
      <c r="DN6">
        <v>0.52450532699999997</v>
      </c>
      <c r="DO6">
        <v>1.289123695</v>
      </c>
      <c r="DP6">
        <v>2.6165211140000002</v>
      </c>
      <c r="DQ6">
        <v>0.427173576</v>
      </c>
      <c r="DR6">
        <v>2.4795254299999998</v>
      </c>
      <c r="DS6">
        <v>0.892190657</v>
      </c>
      <c r="DT6">
        <v>0.35290490200000002</v>
      </c>
      <c r="DU6">
        <v>0.245245975</v>
      </c>
    </row>
    <row r="7" spans="1:125" x14ac:dyDescent="0.3">
      <c r="A7" t="s">
        <v>607</v>
      </c>
      <c r="B7" t="s">
        <v>61</v>
      </c>
      <c r="C7" t="s">
        <v>62</v>
      </c>
      <c r="D7" t="s">
        <v>287</v>
      </c>
      <c r="E7" t="s">
        <v>1204</v>
      </c>
      <c r="F7">
        <v>30.4</v>
      </c>
      <c r="G7" t="s">
        <v>294</v>
      </c>
      <c r="H7" t="s">
        <v>330</v>
      </c>
      <c r="I7" t="s">
        <v>354</v>
      </c>
      <c r="J7" t="s">
        <v>300</v>
      </c>
      <c r="K7">
        <v>0.38694326299999998</v>
      </c>
      <c r="L7">
        <v>0.75549931299999995</v>
      </c>
      <c r="M7">
        <v>22.62090547</v>
      </c>
      <c r="N7">
        <v>0.13143564099999999</v>
      </c>
      <c r="O7">
        <v>0.60979959699999997</v>
      </c>
      <c r="P7">
        <v>0.70161131499999996</v>
      </c>
      <c r="Q7">
        <v>11.0525369</v>
      </c>
      <c r="R7">
        <v>0.42508638599999998</v>
      </c>
      <c r="S7">
        <v>0.36587777599999999</v>
      </c>
      <c r="T7">
        <v>0.27355913599999998</v>
      </c>
      <c r="U7">
        <v>25.30217034</v>
      </c>
      <c r="V7">
        <v>0.83782807999999998</v>
      </c>
      <c r="W7">
        <v>3.3500255399999999</v>
      </c>
      <c r="X7">
        <v>1.692701209</v>
      </c>
      <c r="Y7">
        <v>0.56661731299999996</v>
      </c>
      <c r="Z7">
        <v>82.09226117</v>
      </c>
      <c r="AA7">
        <v>3.2030124120000001</v>
      </c>
      <c r="AB7">
        <v>13.297005410000001</v>
      </c>
      <c r="AC7">
        <v>0.26412123500000001</v>
      </c>
      <c r="AD7">
        <v>0.27903973199999998</v>
      </c>
      <c r="AE7">
        <v>8.7081255879999997</v>
      </c>
      <c r="AF7">
        <v>1.733618068</v>
      </c>
      <c r="AG7">
        <v>0.66261864000000004</v>
      </c>
      <c r="AH7">
        <v>0.87133482200000001</v>
      </c>
      <c r="AI7">
        <v>117.62446079999999</v>
      </c>
      <c r="AJ7">
        <v>0.32316155000000002</v>
      </c>
      <c r="AK7">
        <v>7.1939222279999999</v>
      </c>
      <c r="AL7">
        <v>82.478803999999997</v>
      </c>
      <c r="AM7">
        <v>5.8938935480000003</v>
      </c>
      <c r="AN7">
        <v>10.36543168</v>
      </c>
      <c r="AO7">
        <v>0.35866880899999998</v>
      </c>
      <c r="AP7">
        <v>0.15351445399999999</v>
      </c>
      <c r="AQ7">
        <v>0.70330218099999997</v>
      </c>
      <c r="AR7">
        <v>0.328150779</v>
      </c>
      <c r="AS7">
        <v>0.44884406300000002</v>
      </c>
      <c r="AT7">
        <v>0.46492816399999998</v>
      </c>
      <c r="AU7">
        <v>0.38951179600000002</v>
      </c>
      <c r="AV7">
        <v>0.62661102499999999</v>
      </c>
      <c r="AW7">
        <v>1.233533674</v>
      </c>
      <c r="AX7">
        <v>1.1340496069999999</v>
      </c>
      <c r="AY7">
        <v>15.482695120000001</v>
      </c>
      <c r="AZ7">
        <v>17.310824889999999</v>
      </c>
      <c r="BA7">
        <v>33.834614350000003</v>
      </c>
      <c r="BB7">
        <v>1011.1187179999999</v>
      </c>
      <c r="BC7">
        <v>21.163533560000001</v>
      </c>
      <c r="BD7">
        <v>211.78116489999999</v>
      </c>
      <c r="BE7">
        <v>20.583522469999998</v>
      </c>
      <c r="BF7">
        <v>173.0981577</v>
      </c>
      <c r="BG7">
        <v>10.84131429</v>
      </c>
      <c r="BH7">
        <v>273.02276130000001</v>
      </c>
      <c r="BI7">
        <v>61.332867880000002</v>
      </c>
      <c r="BJ7">
        <v>44.788108530000002</v>
      </c>
      <c r="BK7">
        <v>13.069393850000001</v>
      </c>
      <c r="BL7">
        <v>1.2909493540000001</v>
      </c>
      <c r="BM7">
        <v>250.5309542</v>
      </c>
      <c r="BN7">
        <v>378.11189769999999</v>
      </c>
      <c r="BO7">
        <v>64.78543397</v>
      </c>
      <c r="BP7">
        <v>0.220140064</v>
      </c>
      <c r="BQ7">
        <v>33.052207680000002</v>
      </c>
      <c r="BR7">
        <v>14.00808554</v>
      </c>
      <c r="BS7">
        <v>1.3804033689999999</v>
      </c>
      <c r="BT7">
        <v>0.26400437700000001</v>
      </c>
      <c r="BU7">
        <v>3.5341787689999999</v>
      </c>
      <c r="BV7">
        <v>2.7766935589999999</v>
      </c>
      <c r="BW7">
        <v>0.23428574399999999</v>
      </c>
      <c r="BX7">
        <v>0.944295577</v>
      </c>
      <c r="BY7">
        <v>0.45248802599999999</v>
      </c>
      <c r="BZ7">
        <v>0.31544265300000002</v>
      </c>
      <c r="CA7">
        <v>12.27942324</v>
      </c>
      <c r="CB7">
        <v>9.7316176839999997</v>
      </c>
      <c r="CC7">
        <v>3.235328258</v>
      </c>
      <c r="CD7">
        <v>0.81731470900000003</v>
      </c>
      <c r="CE7">
        <v>2.1824544939999999</v>
      </c>
      <c r="CF7">
        <v>2.1170548920000001</v>
      </c>
      <c r="CG7">
        <v>1.495838188</v>
      </c>
      <c r="CH7">
        <v>3.0888522420000002</v>
      </c>
      <c r="CI7">
        <v>8.0137485529999992</v>
      </c>
      <c r="CJ7">
        <v>67.277968029999997</v>
      </c>
      <c r="CK7">
        <v>50.822766440000002</v>
      </c>
      <c r="CL7">
        <v>14.890125279999999</v>
      </c>
      <c r="CM7">
        <v>5.5019498970000003</v>
      </c>
      <c r="CN7">
        <v>0.34548711100000001</v>
      </c>
      <c r="CO7">
        <v>5.1494708640000004</v>
      </c>
      <c r="CP7">
        <v>6.3214665119999998</v>
      </c>
      <c r="CQ7">
        <v>35.91102515</v>
      </c>
      <c r="CR7">
        <v>66.755704589999993</v>
      </c>
      <c r="CS7">
        <v>5.9725215609999998</v>
      </c>
      <c r="CT7">
        <v>7.6020259240000003</v>
      </c>
      <c r="CU7">
        <v>9.9354489170000004</v>
      </c>
      <c r="CV7">
        <v>10.90346909</v>
      </c>
      <c r="CW7">
        <v>75.623237200000005</v>
      </c>
      <c r="CX7">
        <v>5.8058469749999997</v>
      </c>
      <c r="CY7">
        <v>120.640564</v>
      </c>
      <c r="CZ7">
        <v>39.516000519999999</v>
      </c>
      <c r="DA7">
        <v>0.30933966000000002</v>
      </c>
      <c r="DB7">
        <v>47.434078560000003</v>
      </c>
      <c r="DC7">
        <v>7.1302069369999996</v>
      </c>
      <c r="DD7">
        <v>3.998165502</v>
      </c>
      <c r="DE7">
        <v>1.3399341039999999</v>
      </c>
      <c r="DF7">
        <v>0.26872754700000001</v>
      </c>
      <c r="DG7">
        <v>0.42425949699999999</v>
      </c>
      <c r="DH7">
        <v>2.9698164820000001</v>
      </c>
      <c r="DI7">
        <v>0.37201002300000002</v>
      </c>
      <c r="DJ7">
        <v>6.7207328830000002</v>
      </c>
      <c r="DK7">
        <v>0.63638924600000002</v>
      </c>
      <c r="DL7">
        <v>5.093201326</v>
      </c>
      <c r="DM7">
        <v>0.83264941000000003</v>
      </c>
      <c r="DN7">
        <v>0.52450532699999997</v>
      </c>
      <c r="DO7">
        <v>2.3119062490000002</v>
      </c>
      <c r="DP7">
        <v>0.41974375899999999</v>
      </c>
      <c r="DQ7">
        <v>0.427173576</v>
      </c>
      <c r="DR7">
        <v>1.0013580550000001</v>
      </c>
      <c r="DS7">
        <v>0.31062784100000002</v>
      </c>
      <c r="DT7">
        <v>0.55223779900000003</v>
      </c>
      <c r="DU7">
        <v>0.245245975</v>
      </c>
    </row>
    <row r="8" spans="1:125" x14ac:dyDescent="0.3">
      <c r="A8" t="s">
        <v>608</v>
      </c>
      <c r="B8" t="s">
        <v>61</v>
      </c>
      <c r="C8" t="s">
        <v>62</v>
      </c>
      <c r="D8" t="s">
        <v>287</v>
      </c>
      <c r="E8" t="s">
        <v>1212</v>
      </c>
      <c r="F8">
        <v>30.7</v>
      </c>
      <c r="G8" t="s">
        <v>294</v>
      </c>
      <c r="H8" t="s">
        <v>295</v>
      </c>
      <c r="I8" t="s">
        <v>354</v>
      </c>
      <c r="J8" t="s">
        <v>609</v>
      </c>
      <c r="K8">
        <v>0.72931136799999996</v>
      </c>
      <c r="L8">
        <v>0.75549931299999995</v>
      </c>
      <c r="M8">
        <v>35.436123139999999</v>
      </c>
      <c r="N8">
        <v>1.2767633469999999</v>
      </c>
      <c r="O8">
        <v>0.60979959699999997</v>
      </c>
      <c r="P8">
        <v>0.70161131499999996</v>
      </c>
      <c r="Q8">
        <v>9.546559598</v>
      </c>
      <c r="R8">
        <v>0.42508638599999998</v>
      </c>
      <c r="S8">
        <v>0.36587777599999999</v>
      </c>
      <c r="T8">
        <v>0.27355913599999998</v>
      </c>
      <c r="U8">
        <v>22.753582640000001</v>
      </c>
      <c r="V8">
        <v>1.100532324</v>
      </c>
      <c r="W8">
        <v>2.0740808450000001</v>
      </c>
      <c r="X8">
        <v>1.1976524180000001</v>
      </c>
      <c r="Y8">
        <v>0.56661731299999996</v>
      </c>
      <c r="Z8">
        <v>82.997009370000001</v>
      </c>
      <c r="AA8">
        <v>4.73285</v>
      </c>
      <c r="AB8">
        <v>15.6380436</v>
      </c>
      <c r="AC8">
        <v>1.311168551</v>
      </c>
      <c r="AD8">
        <v>0.27903973199999998</v>
      </c>
      <c r="AE8">
        <v>11.803651009999999</v>
      </c>
      <c r="AF8">
        <v>2.1628019690000002</v>
      </c>
      <c r="AG8">
        <v>0.66261864000000004</v>
      </c>
      <c r="AH8">
        <v>0.18844150000000001</v>
      </c>
      <c r="AI8">
        <v>125.954853</v>
      </c>
      <c r="AJ8">
        <v>0.32316155000000002</v>
      </c>
      <c r="AK8">
        <v>9.5855914070000008</v>
      </c>
      <c r="AL8">
        <v>92.966157460000005</v>
      </c>
      <c r="AM8">
        <v>9.5446131300000001</v>
      </c>
      <c r="AN8">
        <v>12.154890010000001</v>
      </c>
      <c r="AO8">
        <v>0.72202204199999998</v>
      </c>
      <c r="AP8">
        <v>0.15351445399999999</v>
      </c>
      <c r="AQ8">
        <v>0.23441245699999999</v>
      </c>
      <c r="AR8">
        <v>0.328150779</v>
      </c>
      <c r="AS8">
        <v>2.0852348169999999</v>
      </c>
      <c r="AT8">
        <v>0.139123948</v>
      </c>
      <c r="AU8">
        <v>0.146786678</v>
      </c>
      <c r="AV8">
        <v>0.62661102499999999</v>
      </c>
      <c r="AW8">
        <v>1.233533674</v>
      </c>
      <c r="AX8">
        <v>1.1340496069999999</v>
      </c>
      <c r="AY8">
        <v>36.787056319999998</v>
      </c>
      <c r="AZ8">
        <v>28.00953127</v>
      </c>
      <c r="BA8">
        <v>61.556986670000001</v>
      </c>
      <c r="BB8">
        <v>1571.2888929999999</v>
      </c>
      <c r="BC8">
        <v>25.635864649999998</v>
      </c>
      <c r="BD8">
        <v>238.8816386</v>
      </c>
      <c r="BE8">
        <v>14.19199963</v>
      </c>
      <c r="BF8">
        <v>186.4702648</v>
      </c>
      <c r="BG8">
        <v>9.1973944079999992</v>
      </c>
      <c r="BH8">
        <v>312.15378579999998</v>
      </c>
      <c r="BI8">
        <v>71.7484702</v>
      </c>
      <c r="BJ8">
        <v>55.895630730000001</v>
      </c>
      <c r="BK8">
        <v>18.189467669999999</v>
      </c>
      <c r="BL8">
        <v>1.2909493540000001</v>
      </c>
      <c r="BM8">
        <v>299.98544029999999</v>
      </c>
      <c r="BN8">
        <v>444.4862296</v>
      </c>
      <c r="BO8">
        <v>75.348973749999999</v>
      </c>
      <c r="BP8">
        <v>0.220140064</v>
      </c>
      <c r="BQ8">
        <v>110.67271359999999</v>
      </c>
      <c r="BR8">
        <v>31.901021700000001</v>
      </c>
      <c r="BS8">
        <v>7.3015102860000001</v>
      </c>
      <c r="BT8">
        <v>0.26400437700000001</v>
      </c>
      <c r="BU8">
        <v>13.105523</v>
      </c>
      <c r="BV8">
        <v>7.2032908710000001</v>
      </c>
      <c r="BW8">
        <v>1.6107638900000001</v>
      </c>
      <c r="BX8">
        <v>4.4326786</v>
      </c>
      <c r="BY8">
        <v>0.45248802599999999</v>
      </c>
      <c r="BZ8">
        <v>0.31544265300000002</v>
      </c>
      <c r="CA8">
        <v>21.927704859999999</v>
      </c>
      <c r="CB8">
        <v>15.656901489999999</v>
      </c>
      <c r="CC8">
        <v>9.2470320299999997</v>
      </c>
      <c r="CD8">
        <v>2.3078989569999999</v>
      </c>
      <c r="CE8">
        <v>3.3958990199999999</v>
      </c>
      <c r="CF8">
        <v>0.87251050399999996</v>
      </c>
      <c r="CG8">
        <v>1.495838188</v>
      </c>
      <c r="CH8">
        <v>9.6323381650000002</v>
      </c>
      <c r="CI8">
        <v>17.202129289999998</v>
      </c>
      <c r="CJ8">
        <v>111.4764395</v>
      </c>
      <c r="CK8">
        <v>69.317971729999996</v>
      </c>
      <c r="CL8">
        <v>36.218154169999998</v>
      </c>
      <c r="CM8">
        <v>4.871459024</v>
      </c>
      <c r="CN8">
        <v>0.34548711100000001</v>
      </c>
      <c r="CO8">
        <v>12.84340388</v>
      </c>
      <c r="CP8">
        <v>14.703061160000001</v>
      </c>
      <c r="CQ8">
        <v>66.818651419999995</v>
      </c>
      <c r="CR8">
        <v>97.871257279999995</v>
      </c>
      <c r="CS8">
        <v>9.8117993800000001</v>
      </c>
      <c r="CT8">
        <v>6.3497007400000003</v>
      </c>
      <c r="CU8">
        <v>26.35140449</v>
      </c>
      <c r="CV8">
        <v>35.363788599999999</v>
      </c>
      <c r="CW8">
        <v>216.52204750000001</v>
      </c>
      <c r="CX8">
        <v>10.304003659999999</v>
      </c>
      <c r="CY8">
        <v>224.86703729999999</v>
      </c>
      <c r="CZ8">
        <v>133.03227430000001</v>
      </c>
      <c r="DA8">
        <v>0.30933966000000002</v>
      </c>
      <c r="DB8">
        <v>58.771644610000003</v>
      </c>
      <c r="DC8">
        <v>35.657193069999998</v>
      </c>
      <c r="DD8">
        <v>3.9665995519999999</v>
      </c>
      <c r="DE8">
        <v>1.1353678</v>
      </c>
      <c r="DF8">
        <v>1.2430658059999999</v>
      </c>
      <c r="DG8">
        <v>2.0567722509999999</v>
      </c>
      <c r="DH8">
        <v>11.85673364</v>
      </c>
      <c r="DI8">
        <v>0.37201002300000002</v>
      </c>
      <c r="DJ8">
        <v>16.767105480000001</v>
      </c>
      <c r="DK8">
        <v>2.07595639</v>
      </c>
      <c r="DL8">
        <v>5.7693624330000004</v>
      </c>
      <c r="DM8">
        <v>0.83264941000000003</v>
      </c>
      <c r="DN8">
        <v>0.52450532699999997</v>
      </c>
      <c r="DO8">
        <v>3.5917499689999999</v>
      </c>
      <c r="DP8">
        <v>5.6238556620000004</v>
      </c>
      <c r="DQ8">
        <v>0.427173576</v>
      </c>
      <c r="DR8">
        <v>7.2959876750000001</v>
      </c>
      <c r="DS8">
        <v>1.077499379</v>
      </c>
      <c r="DT8">
        <v>1.082860441</v>
      </c>
      <c r="DU8">
        <v>0.245245975</v>
      </c>
    </row>
    <row r="9" spans="1:125" x14ac:dyDescent="0.3">
      <c r="A9" t="s">
        <v>610</v>
      </c>
      <c r="B9" t="s">
        <v>61</v>
      </c>
      <c r="C9" t="s">
        <v>62</v>
      </c>
      <c r="D9" t="s">
        <v>287</v>
      </c>
      <c r="E9" t="s">
        <v>1214</v>
      </c>
      <c r="F9">
        <v>19.600000000000001</v>
      </c>
      <c r="G9" t="s">
        <v>611</v>
      </c>
      <c r="H9" t="s">
        <v>65</v>
      </c>
      <c r="I9" t="s">
        <v>65</v>
      </c>
      <c r="J9" t="s">
        <v>65</v>
      </c>
      <c r="K9">
        <v>0.38694326299999998</v>
      </c>
      <c r="L9">
        <v>0.75549931299999995</v>
      </c>
      <c r="M9">
        <v>28.496700669999999</v>
      </c>
      <c r="N9">
        <v>0.66159773200000005</v>
      </c>
      <c r="O9">
        <v>0.60979959699999997</v>
      </c>
      <c r="P9">
        <v>0.70161131499999996</v>
      </c>
      <c r="Q9">
        <v>9.8822363830000004</v>
      </c>
      <c r="R9">
        <v>0.42508638599999998</v>
      </c>
      <c r="S9">
        <v>0.36587777599999999</v>
      </c>
      <c r="T9">
        <v>0.27355913599999998</v>
      </c>
      <c r="U9">
        <v>23.75549148</v>
      </c>
      <c r="V9">
        <v>1.5237247570000001</v>
      </c>
      <c r="W9">
        <v>1.5673039179999999</v>
      </c>
      <c r="X9">
        <v>2.3985020420000001</v>
      </c>
      <c r="Y9">
        <v>0.56661731299999996</v>
      </c>
      <c r="Z9">
        <v>86.254109020000001</v>
      </c>
      <c r="AA9">
        <v>8.3389735599999995</v>
      </c>
      <c r="AB9">
        <v>14.347707160000001</v>
      </c>
      <c r="AC9">
        <v>0.69063291699999996</v>
      </c>
      <c r="AD9">
        <v>0.27903973199999998</v>
      </c>
      <c r="AE9">
        <v>13.259474640000001</v>
      </c>
      <c r="AF9">
        <v>3.744079647</v>
      </c>
      <c r="AG9">
        <v>0.66261864000000004</v>
      </c>
      <c r="AH9">
        <v>0.18844150000000001</v>
      </c>
      <c r="AI9">
        <v>146.3450526</v>
      </c>
      <c r="AJ9">
        <v>0.32316155000000002</v>
      </c>
      <c r="AK9">
        <v>13.15586678</v>
      </c>
      <c r="AL9">
        <v>102.87234239999999</v>
      </c>
      <c r="AM9">
        <v>10.33175838</v>
      </c>
      <c r="AN9">
        <v>14.279992139999999</v>
      </c>
      <c r="AO9">
        <v>1.113372048</v>
      </c>
      <c r="AP9">
        <v>0.15351445399999999</v>
      </c>
      <c r="AQ9">
        <v>1.7517180480000001</v>
      </c>
      <c r="AR9">
        <v>0.328150779</v>
      </c>
      <c r="AS9">
        <v>0.95804856199999999</v>
      </c>
      <c r="AT9">
        <v>0.56587003499999999</v>
      </c>
      <c r="AU9">
        <v>0.68374995599999999</v>
      </c>
      <c r="AV9">
        <v>0.62661102499999999</v>
      </c>
      <c r="AW9">
        <v>1.233533674</v>
      </c>
      <c r="AX9">
        <v>1.1340496069999999</v>
      </c>
      <c r="AY9">
        <v>36.227282219999999</v>
      </c>
      <c r="AZ9">
        <v>28.145198919999999</v>
      </c>
      <c r="BA9">
        <v>46.777656180000001</v>
      </c>
      <c r="BB9">
        <v>1162.9174009999999</v>
      </c>
      <c r="BC9">
        <v>13.76191976</v>
      </c>
      <c r="BD9">
        <v>195.1192978</v>
      </c>
      <c r="BE9">
        <v>8.7683119699999992</v>
      </c>
      <c r="BF9">
        <v>205.55575400000001</v>
      </c>
      <c r="BG9">
        <v>25.757809479999999</v>
      </c>
      <c r="BH9">
        <v>382.18928510000001</v>
      </c>
      <c r="BI9">
        <v>73.096058479999996</v>
      </c>
      <c r="BJ9">
        <v>79.353981079999997</v>
      </c>
      <c r="BK9">
        <v>24.170485209999999</v>
      </c>
      <c r="BL9">
        <v>1.2909493540000001</v>
      </c>
      <c r="BM9">
        <v>398.78401919999999</v>
      </c>
      <c r="BN9">
        <v>462.35130400000003</v>
      </c>
      <c r="BO9">
        <v>90.163036480000002</v>
      </c>
      <c r="BP9">
        <v>0.220140064</v>
      </c>
      <c r="BQ9">
        <v>77.394834680000002</v>
      </c>
      <c r="BR9">
        <v>23.056469570000001</v>
      </c>
      <c r="BS9">
        <v>4.8989292989999997</v>
      </c>
      <c r="BT9">
        <v>0.26400437700000001</v>
      </c>
      <c r="BU9">
        <v>9.059651787</v>
      </c>
      <c r="BV9">
        <v>4.7923384459999996</v>
      </c>
      <c r="BW9">
        <v>2.488263753</v>
      </c>
      <c r="BX9">
        <v>2.5698496930000001</v>
      </c>
      <c r="BY9">
        <v>0.45248802599999999</v>
      </c>
      <c r="BZ9">
        <v>1.615339262</v>
      </c>
      <c r="CA9">
        <v>31.245674260000001</v>
      </c>
      <c r="CB9">
        <v>18.375307920000001</v>
      </c>
      <c r="CC9">
        <v>9.8368453500000008</v>
      </c>
      <c r="CD9">
        <v>1.9648405259999999</v>
      </c>
      <c r="CE9">
        <v>6.6517032409999999</v>
      </c>
      <c r="CF9">
        <v>5.9801313269999996</v>
      </c>
      <c r="CG9">
        <v>1.495838188</v>
      </c>
      <c r="CH9">
        <v>10.323805520000001</v>
      </c>
      <c r="CI9">
        <v>22.54282937</v>
      </c>
      <c r="CJ9">
        <v>160.54393859999999</v>
      </c>
      <c r="CK9">
        <v>117.1768177</v>
      </c>
      <c r="CL9">
        <v>40.6308869</v>
      </c>
      <c r="CM9">
        <v>9.2348945590000007</v>
      </c>
      <c r="CN9">
        <v>0.34548711100000001</v>
      </c>
      <c r="CO9">
        <v>16.688936810000001</v>
      </c>
      <c r="CP9">
        <v>16.431290199999999</v>
      </c>
      <c r="CQ9">
        <v>77.185594399999999</v>
      </c>
      <c r="CR9">
        <v>167.92167760000001</v>
      </c>
      <c r="CS9">
        <v>11.8305563</v>
      </c>
      <c r="CT9">
        <v>12.418179029999999</v>
      </c>
      <c r="CU9">
        <v>33.234937629999997</v>
      </c>
      <c r="CV9">
        <v>27.729990659999999</v>
      </c>
      <c r="CW9">
        <v>236.13287779999999</v>
      </c>
      <c r="CX9">
        <v>14.19459992</v>
      </c>
      <c r="CY9">
        <v>301.30729409999998</v>
      </c>
      <c r="CZ9">
        <v>163.2874846</v>
      </c>
      <c r="DA9">
        <v>0.30933966000000002</v>
      </c>
      <c r="DB9">
        <v>90.996260489999997</v>
      </c>
      <c r="DC9">
        <v>43.755136110000002</v>
      </c>
      <c r="DD9">
        <v>7.8861885799999998</v>
      </c>
      <c r="DE9">
        <v>1.623295884</v>
      </c>
      <c r="DF9">
        <v>2.811266453</v>
      </c>
      <c r="DG9">
        <v>1.927638186</v>
      </c>
      <c r="DH9">
        <v>8.3148026999999995</v>
      </c>
      <c r="DI9">
        <v>0.93850941899999996</v>
      </c>
      <c r="DJ9">
        <v>19.677039839999999</v>
      </c>
      <c r="DK9">
        <v>2.7956170459999998</v>
      </c>
      <c r="DL9">
        <v>10.434547800000001</v>
      </c>
      <c r="DM9">
        <v>0.83264941000000003</v>
      </c>
      <c r="DN9">
        <v>0.52450532699999997</v>
      </c>
      <c r="DO9">
        <v>3.887444237</v>
      </c>
      <c r="DP9">
        <v>0.96943293500000005</v>
      </c>
      <c r="DQ9">
        <v>0.427173576</v>
      </c>
      <c r="DR9">
        <v>4.2692738239999999</v>
      </c>
      <c r="DS9">
        <v>1.238068162</v>
      </c>
      <c r="DT9">
        <v>1.1545465070000001</v>
      </c>
      <c r="DU9">
        <v>0.245245975</v>
      </c>
    </row>
    <row r="10" spans="1:125" x14ac:dyDescent="0.3">
      <c r="A10" t="s">
        <v>612</v>
      </c>
      <c r="B10" t="s">
        <v>61</v>
      </c>
      <c r="C10" t="s">
        <v>62</v>
      </c>
      <c r="D10" t="s">
        <v>287</v>
      </c>
      <c r="E10" t="s">
        <v>1212</v>
      </c>
      <c r="F10">
        <v>28</v>
      </c>
      <c r="G10" t="s">
        <v>294</v>
      </c>
      <c r="H10" t="s">
        <v>298</v>
      </c>
      <c r="I10" t="s">
        <v>354</v>
      </c>
      <c r="J10" t="s">
        <v>300</v>
      </c>
      <c r="K10">
        <v>0.38694326299999998</v>
      </c>
      <c r="L10">
        <v>0.75549931299999995</v>
      </c>
      <c r="M10">
        <v>17.190313119999999</v>
      </c>
      <c r="N10">
        <v>0.13143564099999999</v>
      </c>
      <c r="O10">
        <v>0.60979959699999997</v>
      </c>
      <c r="P10">
        <v>0.70161131499999996</v>
      </c>
      <c r="Q10">
        <v>10.48727467</v>
      </c>
      <c r="R10">
        <v>0.42508638599999998</v>
      </c>
      <c r="S10">
        <v>0.36587777599999999</v>
      </c>
      <c r="T10">
        <v>0.27355913599999998</v>
      </c>
      <c r="U10">
        <v>23.180681549999999</v>
      </c>
      <c r="V10">
        <v>0.84186471399999996</v>
      </c>
      <c r="W10">
        <v>1.538798238</v>
      </c>
      <c r="X10">
        <v>1.305028031</v>
      </c>
      <c r="Y10">
        <v>0.56661731299999996</v>
      </c>
      <c r="Z10">
        <v>65.006971899999996</v>
      </c>
      <c r="AA10">
        <v>5.7269007849999998</v>
      </c>
      <c r="AB10">
        <v>9.4584674540000009</v>
      </c>
      <c r="AC10">
        <v>0.26412123500000001</v>
      </c>
      <c r="AD10">
        <v>0.27903973199999998</v>
      </c>
      <c r="AE10">
        <v>8.7131435859999993</v>
      </c>
      <c r="AF10">
        <v>0.95251395500000002</v>
      </c>
      <c r="AG10">
        <v>0.66261864000000004</v>
      </c>
      <c r="AH10">
        <v>0.18844150000000001</v>
      </c>
      <c r="AI10">
        <v>80.608681869999998</v>
      </c>
      <c r="AJ10">
        <v>0.32316155000000002</v>
      </c>
      <c r="AK10">
        <v>9.1646685029999997</v>
      </c>
      <c r="AL10">
        <v>47.369851150000002</v>
      </c>
      <c r="AM10">
        <v>5.2880751970000004</v>
      </c>
      <c r="AN10">
        <v>6.0221644779999997</v>
      </c>
      <c r="AO10">
        <v>0.20204301399999999</v>
      </c>
      <c r="AP10">
        <v>0.15351445399999999</v>
      </c>
      <c r="AQ10">
        <v>0.23441245699999999</v>
      </c>
      <c r="AR10">
        <v>0.328150779</v>
      </c>
      <c r="AS10">
        <v>0.29083622999999997</v>
      </c>
      <c r="AT10">
        <v>0.139123948</v>
      </c>
      <c r="AU10">
        <v>0.146786678</v>
      </c>
      <c r="AV10">
        <v>0.62661102499999999</v>
      </c>
      <c r="AW10">
        <v>1.233533674</v>
      </c>
      <c r="AX10">
        <v>1.1340496069999999</v>
      </c>
      <c r="AY10">
        <v>33.735249520000004</v>
      </c>
      <c r="AZ10">
        <v>34.146658209999998</v>
      </c>
      <c r="BA10">
        <v>45.412387410000001</v>
      </c>
      <c r="BB10">
        <v>1236.6365579999999</v>
      </c>
      <c r="BC10">
        <v>12.77518014</v>
      </c>
      <c r="BD10">
        <v>281.34127460000002</v>
      </c>
      <c r="BE10">
        <v>12.384808619999999</v>
      </c>
      <c r="BF10">
        <v>224.88826309999999</v>
      </c>
      <c r="BG10">
        <v>19.44812954</v>
      </c>
      <c r="BH10">
        <v>310.39024519999998</v>
      </c>
      <c r="BI10">
        <v>46.881321540000002</v>
      </c>
      <c r="BJ10">
        <v>58.424601379999999</v>
      </c>
      <c r="BK10">
        <v>9.2303543480000005</v>
      </c>
      <c r="BL10">
        <v>1.2909493540000001</v>
      </c>
      <c r="BM10">
        <v>245.6590716</v>
      </c>
      <c r="BN10">
        <v>259.11891209999999</v>
      </c>
      <c r="BO10">
        <v>44.391100829999999</v>
      </c>
      <c r="BP10">
        <v>0.220140064</v>
      </c>
      <c r="BQ10">
        <v>45.493836639999998</v>
      </c>
      <c r="BR10">
        <v>18.29865328</v>
      </c>
      <c r="BS10">
        <v>1.229294605</v>
      </c>
      <c r="BT10">
        <v>0.26400437700000001</v>
      </c>
      <c r="BU10">
        <v>6.6181152059999997</v>
      </c>
      <c r="BV10">
        <v>4.8263025900000001</v>
      </c>
      <c r="BW10">
        <v>0.23428574399999999</v>
      </c>
      <c r="BX10">
        <v>1.5151231300000001</v>
      </c>
      <c r="BY10">
        <v>0.45248802599999999</v>
      </c>
      <c r="BZ10">
        <v>1.309299891</v>
      </c>
      <c r="CA10">
        <v>17.10396429</v>
      </c>
      <c r="CB10">
        <v>13.962893190000001</v>
      </c>
      <c r="CC10">
        <v>4.0383298749999996</v>
      </c>
      <c r="CD10">
        <v>0.79539064999999998</v>
      </c>
      <c r="CE10">
        <v>4.6009139650000002</v>
      </c>
      <c r="CF10">
        <v>5.0398900649999998</v>
      </c>
      <c r="CG10">
        <v>1.495838188</v>
      </c>
      <c r="CH10">
        <v>11.061454940000001</v>
      </c>
      <c r="CI10">
        <v>24.031094880000001</v>
      </c>
      <c r="CJ10">
        <v>90.257076380000001</v>
      </c>
      <c r="CK10">
        <v>82.302068570000003</v>
      </c>
      <c r="CL10">
        <v>19.349517290000001</v>
      </c>
      <c r="CM10">
        <v>6.5587974180000002</v>
      </c>
      <c r="CN10">
        <v>0.34548711100000001</v>
      </c>
      <c r="CO10">
        <v>15.281669239999999</v>
      </c>
      <c r="CP10">
        <v>18.635427799999999</v>
      </c>
      <c r="CQ10">
        <v>51.917264690000003</v>
      </c>
      <c r="CR10">
        <v>100.3773211</v>
      </c>
      <c r="CS10">
        <v>7.5280421090000003</v>
      </c>
      <c r="CT10">
        <v>10.298020640000001</v>
      </c>
      <c r="CU10">
        <v>25.15900165</v>
      </c>
      <c r="CV10">
        <v>25.427439880000001</v>
      </c>
      <c r="CW10">
        <v>100.699026</v>
      </c>
      <c r="CX10">
        <v>9.8541070000000008</v>
      </c>
      <c r="CY10">
        <v>175.3662621</v>
      </c>
      <c r="CZ10">
        <v>46.956125640000003</v>
      </c>
      <c r="DA10">
        <v>0.30933966000000002</v>
      </c>
      <c r="DB10">
        <v>52.409660449999997</v>
      </c>
      <c r="DC10">
        <v>9.4289829340000004</v>
      </c>
      <c r="DD10">
        <v>4.5697603490000001</v>
      </c>
      <c r="DE10">
        <v>9.0728611000000001E-2</v>
      </c>
      <c r="DF10">
        <v>1.6793957719999999</v>
      </c>
      <c r="DG10">
        <v>1.63989239</v>
      </c>
      <c r="DH10">
        <v>4.8459762719999997</v>
      </c>
      <c r="DI10">
        <v>0.53263983400000003</v>
      </c>
      <c r="DJ10">
        <v>12.140059730000001</v>
      </c>
      <c r="DK10">
        <v>0.363867465</v>
      </c>
      <c r="DL10">
        <v>5.4808240489999998</v>
      </c>
      <c r="DM10">
        <v>0.83264941000000003</v>
      </c>
      <c r="DN10">
        <v>0.52450532699999997</v>
      </c>
      <c r="DO10">
        <v>1.156738458</v>
      </c>
      <c r="DP10">
        <v>1.0290519490000001</v>
      </c>
      <c r="DQ10">
        <v>3.4966107179999999</v>
      </c>
      <c r="DR10">
        <v>2.1970525269999999</v>
      </c>
      <c r="DS10">
        <v>0.31062784100000002</v>
      </c>
      <c r="DT10">
        <v>0.59078876400000002</v>
      </c>
      <c r="DU10">
        <v>0.245245975</v>
      </c>
    </row>
    <row r="11" spans="1:125" x14ac:dyDescent="0.3">
      <c r="A11" t="s">
        <v>613</v>
      </c>
      <c r="B11" t="s">
        <v>61</v>
      </c>
      <c r="C11" t="s">
        <v>62</v>
      </c>
      <c r="D11" t="s">
        <v>287</v>
      </c>
      <c r="E11" t="s">
        <v>1211</v>
      </c>
      <c r="F11">
        <v>28.3</v>
      </c>
      <c r="G11" t="s">
        <v>294</v>
      </c>
      <c r="H11" t="s">
        <v>309</v>
      </c>
      <c r="I11" t="s">
        <v>354</v>
      </c>
      <c r="J11" t="s">
        <v>291</v>
      </c>
      <c r="K11">
        <v>0.38694326299999998</v>
      </c>
      <c r="L11">
        <v>0.75549931299999995</v>
      </c>
      <c r="M11">
        <v>25.99086071</v>
      </c>
      <c r="N11">
        <v>0.76680269000000001</v>
      </c>
      <c r="O11">
        <v>0.60979959699999997</v>
      </c>
      <c r="P11">
        <v>0.70161131499999996</v>
      </c>
      <c r="Q11">
        <v>13.03796127</v>
      </c>
      <c r="R11">
        <v>0.42508638599999998</v>
      </c>
      <c r="S11">
        <v>0.36587777599999999</v>
      </c>
      <c r="T11">
        <v>0.27355913599999998</v>
      </c>
      <c r="U11">
        <v>23.6503877</v>
      </c>
      <c r="V11">
        <v>1.0236355319999999</v>
      </c>
      <c r="W11">
        <v>1.374613085</v>
      </c>
      <c r="X11">
        <v>1.425899668</v>
      </c>
      <c r="Y11">
        <v>0.56661731299999996</v>
      </c>
      <c r="Z11">
        <v>64.001416649999996</v>
      </c>
      <c r="AA11">
        <v>5.28517028</v>
      </c>
      <c r="AB11">
        <v>9.4445593649999999</v>
      </c>
      <c r="AC11">
        <v>0.72261190600000003</v>
      </c>
      <c r="AD11">
        <v>0.27903973199999998</v>
      </c>
      <c r="AE11">
        <v>8.5247757489999998</v>
      </c>
      <c r="AF11">
        <v>1.466796422</v>
      </c>
      <c r="AG11">
        <v>0.66261864000000004</v>
      </c>
      <c r="AH11">
        <v>0.18844150000000001</v>
      </c>
      <c r="AI11">
        <v>74.867768650000002</v>
      </c>
      <c r="AJ11">
        <v>0.32316155000000002</v>
      </c>
      <c r="AK11">
        <v>8.8648601209999995</v>
      </c>
      <c r="AL11">
        <v>59.992496760000002</v>
      </c>
      <c r="AM11">
        <v>8.1177702140000001</v>
      </c>
      <c r="AN11">
        <v>7.4427289989999998</v>
      </c>
      <c r="AO11">
        <v>0.80446245599999999</v>
      </c>
      <c r="AP11">
        <v>0.15351445399999999</v>
      </c>
      <c r="AQ11">
        <v>0.23441245699999999</v>
      </c>
      <c r="AR11">
        <v>0.328150779</v>
      </c>
      <c r="AS11">
        <v>1.1723006810000001</v>
      </c>
      <c r="AT11">
        <v>0.139123948</v>
      </c>
      <c r="AU11">
        <v>0.146786678</v>
      </c>
      <c r="AV11">
        <v>0.62661102499999999</v>
      </c>
      <c r="AW11">
        <v>1.233533674</v>
      </c>
      <c r="AX11">
        <v>1.1340496069999999</v>
      </c>
      <c r="AY11">
        <v>23.227955980000001</v>
      </c>
      <c r="AZ11">
        <v>29.316190859999999</v>
      </c>
      <c r="BA11">
        <v>37.560201239999998</v>
      </c>
      <c r="BB11">
        <v>1106.0646159999999</v>
      </c>
      <c r="BC11">
        <v>10.551153490000001</v>
      </c>
      <c r="BD11">
        <v>230.1677651</v>
      </c>
      <c r="BE11">
        <v>1.0967746899999999</v>
      </c>
      <c r="BF11">
        <v>169.03626829999999</v>
      </c>
      <c r="BG11">
        <v>7.7756066959999997</v>
      </c>
      <c r="BH11">
        <v>246.4620985</v>
      </c>
      <c r="BI11">
        <v>36.32054428</v>
      </c>
      <c r="BJ11">
        <v>51.478403360000001</v>
      </c>
      <c r="BK11">
        <v>11.40052215</v>
      </c>
      <c r="BL11">
        <v>1.2909493540000001</v>
      </c>
      <c r="BM11">
        <v>207.15204510000001</v>
      </c>
      <c r="BN11">
        <v>280.402536</v>
      </c>
      <c r="BO11">
        <v>45.386252910000003</v>
      </c>
      <c r="BP11">
        <v>0.220140064</v>
      </c>
      <c r="BQ11">
        <v>84.508590810000001</v>
      </c>
      <c r="BR11">
        <v>33.878769640000002</v>
      </c>
      <c r="BS11">
        <v>3.4555779129999999</v>
      </c>
      <c r="BT11">
        <v>0.26400437700000001</v>
      </c>
      <c r="BU11">
        <v>9.2877371800000006</v>
      </c>
      <c r="BV11">
        <v>5.5229861280000003</v>
      </c>
      <c r="BW11">
        <v>1.187156101</v>
      </c>
      <c r="BX11">
        <v>0.17045392200000001</v>
      </c>
      <c r="BY11">
        <v>0.45248802599999999</v>
      </c>
      <c r="BZ11">
        <v>1.6831023439999999</v>
      </c>
      <c r="CA11">
        <v>21.663770679999999</v>
      </c>
      <c r="CB11">
        <v>16.518620210000002</v>
      </c>
      <c r="CC11">
        <v>5.8393302870000001</v>
      </c>
      <c r="CD11">
        <v>1.0030896819999999</v>
      </c>
      <c r="CE11">
        <v>5.4668910740000003</v>
      </c>
      <c r="CF11">
        <v>5.277111659</v>
      </c>
      <c r="CG11">
        <v>1.495838188</v>
      </c>
      <c r="CH11">
        <v>15.020811</v>
      </c>
      <c r="CI11">
        <v>33.552438080000002</v>
      </c>
      <c r="CJ11">
        <v>131.489115</v>
      </c>
      <c r="CK11">
        <v>91.54534228</v>
      </c>
      <c r="CL11">
        <v>24.28275382</v>
      </c>
      <c r="CM11">
        <v>6.3383731059999997</v>
      </c>
      <c r="CN11">
        <v>0.34548711100000001</v>
      </c>
      <c r="CO11">
        <v>21.144567510000002</v>
      </c>
      <c r="CP11">
        <v>26.902031579999999</v>
      </c>
      <c r="CQ11">
        <v>75.644921679999996</v>
      </c>
      <c r="CR11">
        <v>131.78028090000001</v>
      </c>
      <c r="CS11">
        <v>9.5493603119999992</v>
      </c>
      <c r="CT11">
        <v>10.39752148</v>
      </c>
      <c r="CU11">
        <v>38.75889952</v>
      </c>
      <c r="CV11">
        <v>39.652218060000003</v>
      </c>
      <c r="CW11">
        <v>158.89939889999999</v>
      </c>
      <c r="CX11">
        <v>14.766628430000001</v>
      </c>
      <c r="CY11">
        <v>236.34917350000001</v>
      </c>
      <c r="CZ11">
        <v>76.814286879999997</v>
      </c>
      <c r="DA11">
        <v>1.214961355</v>
      </c>
      <c r="DB11">
        <v>69.985645419999997</v>
      </c>
      <c r="DC11">
        <v>17.285430420000001</v>
      </c>
      <c r="DD11">
        <v>5.9586362529999999</v>
      </c>
      <c r="DE11">
        <v>9.0728611000000001E-2</v>
      </c>
      <c r="DF11">
        <v>3.8715208959999998</v>
      </c>
      <c r="DG11">
        <v>3.283369376</v>
      </c>
      <c r="DH11">
        <v>9.3460017180000001</v>
      </c>
      <c r="DI11">
        <v>1.149137158</v>
      </c>
      <c r="DJ11">
        <v>18.864910269999999</v>
      </c>
      <c r="DK11">
        <v>1.840709956</v>
      </c>
      <c r="DL11">
        <v>8.4650068009999995</v>
      </c>
      <c r="DM11">
        <v>0.83264941000000003</v>
      </c>
      <c r="DN11">
        <v>0.52450532699999997</v>
      </c>
      <c r="DO11">
        <v>1.1227711229999999</v>
      </c>
      <c r="DP11">
        <v>3.966545687</v>
      </c>
      <c r="DQ11">
        <v>0.427173576</v>
      </c>
      <c r="DR11">
        <v>5.1149889359999996</v>
      </c>
      <c r="DS11">
        <v>0.86455485099999996</v>
      </c>
      <c r="DT11">
        <v>1.0775611009999999</v>
      </c>
      <c r="DU11">
        <v>0.245245975</v>
      </c>
    </row>
    <row r="12" spans="1:125" x14ac:dyDescent="0.3">
      <c r="A12" t="s">
        <v>614</v>
      </c>
      <c r="B12" t="s">
        <v>61</v>
      </c>
      <c r="C12" t="s">
        <v>62</v>
      </c>
      <c r="D12" t="s">
        <v>287</v>
      </c>
      <c r="E12" t="s">
        <v>1213</v>
      </c>
      <c r="F12" s="24" t="s">
        <v>64</v>
      </c>
      <c r="G12" t="s">
        <v>288</v>
      </c>
      <c r="H12" t="s">
        <v>309</v>
      </c>
      <c r="I12" t="s">
        <v>354</v>
      </c>
      <c r="J12" t="s">
        <v>609</v>
      </c>
      <c r="K12">
        <v>0.38694326299999998</v>
      </c>
      <c r="L12">
        <v>0.75549931299999995</v>
      </c>
      <c r="M12">
        <v>47.175264390000002</v>
      </c>
      <c r="N12">
        <v>0.13143564099999999</v>
      </c>
      <c r="O12">
        <v>0.60979959699999997</v>
      </c>
      <c r="P12">
        <v>0.70161131499999996</v>
      </c>
      <c r="Q12">
        <v>25.76727438</v>
      </c>
      <c r="R12">
        <v>0.42508638599999998</v>
      </c>
      <c r="S12">
        <v>0.36587777599999999</v>
      </c>
      <c r="T12">
        <v>0.27355913599999998</v>
      </c>
      <c r="U12">
        <v>55.760753800000003</v>
      </c>
      <c r="V12">
        <v>1.014656038</v>
      </c>
      <c r="W12">
        <v>5.1550314500000001</v>
      </c>
      <c r="X12">
        <v>2.6415337189999999</v>
      </c>
      <c r="Y12">
        <v>0.56661731299999996</v>
      </c>
      <c r="Z12">
        <v>130.43157120000001</v>
      </c>
      <c r="AA12">
        <v>6.1376401759999997</v>
      </c>
      <c r="AB12">
        <v>18.167214779999998</v>
      </c>
      <c r="AC12">
        <v>0.26412123500000001</v>
      </c>
      <c r="AD12">
        <v>0.27903973199999998</v>
      </c>
      <c r="AE12">
        <v>12.492399170000001</v>
      </c>
      <c r="AF12">
        <v>1.877951731</v>
      </c>
      <c r="AG12">
        <v>0.66261864000000004</v>
      </c>
      <c r="AH12">
        <v>0.18844150000000001</v>
      </c>
      <c r="AI12">
        <v>186.67624530000001</v>
      </c>
      <c r="AJ12">
        <v>0.32316155000000002</v>
      </c>
      <c r="AK12">
        <v>10.37168694</v>
      </c>
      <c r="AL12">
        <v>105.3042284</v>
      </c>
      <c r="AM12">
        <v>6.1101281759999999</v>
      </c>
      <c r="AN12">
        <v>12.57466909</v>
      </c>
      <c r="AO12">
        <v>0.68363030700000005</v>
      </c>
      <c r="AP12">
        <v>0.15351445399999999</v>
      </c>
      <c r="AQ12">
        <v>0.97710774600000005</v>
      </c>
      <c r="AR12">
        <v>0.328150779</v>
      </c>
      <c r="AS12">
        <v>0.77495219500000001</v>
      </c>
      <c r="AT12">
        <v>0.61088198000000005</v>
      </c>
      <c r="AU12">
        <v>0.146786678</v>
      </c>
      <c r="AV12">
        <v>0.62661102499999999</v>
      </c>
      <c r="AW12">
        <v>1.233533674</v>
      </c>
      <c r="AX12">
        <v>1.1340496069999999</v>
      </c>
      <c r="AY12">
        <v>16.051733420000001</v>
      </c>
      <c r="AZ12">
        <v>16.66361844</v>
      </c>
      <c r="BA12">
        <v>25.500020320000001</v>
      </c>
      <c r="BB12">
        <v>1110.782072</v>
      </c>
      <c r="BC12">
        <v>11.182568229999999</v>
      </c>
      <c r="BD12">
        <v>241.74241499999999</v>
      </c>
      <c r="BE12">
        <v>11.06370278</v>
      </c>
      <c r="BF12">
        <v>204.9054543</v>
      </c>
      <c r="BG12">
        <v>8.3450842329999997</v>
      </c>
      <c r="BH12">
        <v>258.59197499999999</v>
      </c>
      <c r="BI12">
        <v>36.862047590000003</v>
      </c>
      <c r="BJ12">
        <v>44.921005299999997</v>
      </c>
      <c r="BK12">
        <v>2.5958283419999999</v>
      </c>
      <c r="BL12">
        <v>1.2909493540000001</v>
      </c>
      <c r="BM12">
        <v>213.6019326</v>
      </c>
      <c r="BN12">
        <v>257.22306900000001</v>
      </c>
      <c r="BO12">
        <v>42.715539839999998</v>
      </c>
      <c r="BP12">
        <v>0.220140064</v>
      </c>
      <c r="BQ12">
        <v>61.502917940000003</v>
      </c>
      <c r="BR12">
        <v>13.914523000000001</v>
      </c>
      <c r="BS12">
        <v>1.7143598090000001</v>
      </c>
      <c r="BT12">
        <v>0.26400437700000001</v>
      </c>
      <c r="BU12">
        <v>8.2585524889999995</v>
      </c>
      <c r="BV12">
        <v>1.599750955</v>
      </c>
      <c r="BW12">
        <v>0.23428574399999999</v>
      </c>
      <c r="BX12">
        <v>0.17045392200000001</v>
      </c>
      <c r="BY12">
        <v>0.45248802599999999</v>
      </c>
      <c r="BZ12">
        <v>0.31544265300000002</v>
      </c>
      <c r="CA12">
        <v>20.225722569999999</v>
      </c>
      <c r="CB12">
        <v>7.1069083319999997</v>
      </c>
      <c r="CC12">
        <v>6.0226084430000002</v>
      </c>
      <c r="CD12">
        <v>0.26906007799999998</v>
      </c>
      <c r="CE12">
        <v>1.9385292169999999</v>
      </c>
      <c r="CF12">
        <v>0.87251050399999996</v>
      </c>
      <c r="CG12">
        <v>1.495838188</v>
      </c>
      <c r="CH12">
        <v>2.1697470879999998</v>
      </c>
      <c r="CI12">
        <v>9.1496503790000006</v>
      </c>
      <c r="CJ12">
        <v>87.497170749999995</v>
      </c>
      <c r="CK12">
        <v>42.702355990000001</v>
      </c>
      <c r="CL12">
        <v>20.273814470000001</v>
      </c>
      <c r="CM12">
        <v>2.4088208689999999</v>
      </c>
      <c r="CN12">
        <v>0.34548711100000001</v>
      </c>
      <c r="CO12">
        <v>3.732477641</v>
      </c>
      <c r="CP12">
        <v>6.8256721899999997</v>
      </c>
      <c r="CQ12">
        <v>41.75839817</v>
      </c>
      <c r="CR12">
        <v>47.928749060000001</v>
      </c>
      <c r="CS12">
        <v>4.6125778259999999</v>
      </c>
      <c r="CT12">
        <v>2.7731166429999998</v>
      </c>
      <c r="CU12">
        <v>8.8394228689999998</v>
      </c>
      <c r="CV12">
        <v>17.03762279</v>
      </c>
      <c r="CW12">
        <v>146.7330077</v>
      </c>
      <c r="CX12">
        <v>2.4239941530000002</v>
      </c>
      <c r="CY12">
        <v>106.0461123</v>
      </c>
      <c r="CZ12">
        <v>67.281807310000005</v>
      </c>
      <c r="DA12">
        <v>0.30933966000000002</v>
      </c>
      <c r="DB12">
        <v>26.30228078</v>
      </c>
      <c r="DC12">
        <v>13.285198859999999</v>
      </c>
      <c r="DD12">
        <v>1.17185439</v>
      </c>
      <c r="DE12">
        <v>9.0728611000000001E-2</v>
      </c>
      <c r="DF12">
        <v>0.26872754700000001</v>
      </c>
      <c r="DG12">
        <v>0.33940759799999998</v>
      </c>
      <c r="DH12">
        <v>4.6685334379999999</v>
      </c>
      <c r="DI12">
        <v>0.37201002300000002</v>
      </c>
      <c r="DJ12">
        <v>5.9103793500000004</v>
      </c>
      <c r="DK12">
        <v>0.363867465</v>
      </c>
      <c r="DL12">
        <v>1.5415979310000001</v>
      </c>
      <c r="DM12">
        <v>0.83264941000000003</v>
      </c>
      <c r="DN12">
        <v>0.52450532699999997</v>
      </c>
      <c r="DO12">
        <v>0.28769430800000001</v>
      </c>
      <c r="DP12">
        <v>1.1782167400000001</v>
      </c>
      <c r="DQ12">
        <v>0.427173576</v>
      </c>
      <c r="DR12">
        <v>0.677550137</v>
      </c>
      <c r="DS12">
        <v>0.31062784100000002</v>
      </c>
      <c r="DT12">
        <v>0.35290490200000002</v>
      </c>
      <c r="DU12">
        <v>0.245245975</v>
      </c>
    </row>
    <row r="13" spans="1:125" x14ac:dyDescent="0.3">
      <c r="A13" t="s">
        <v>292</v>
      </c>
      <c r="B13" t="s">
        <v>61</v>
      </c>
      <c r="C13" t="s">
        <v>62</v>
      </c>
      <c r="D13" t="s">
        <v>293</v>
      </c>
      <c r="E13" t="s">
        <v>1211</v>
      </c>
      <c r="F13">
        <v>27</v>
      </c>
      <c r="G13" t="s">
        <v>294</v>
      </c>
      <c r="H13" t="s">
        <v>295</v>
      </c>
      <c r="I13" t="s">
        <v>296</v>
      </c>
      <c r="J13" t="s">
        <v>291</v>
      </c>
      <c r="K13">
        <v>0.38694326299999998</v>
      </c>
      <c r="L13">
        <v>0.75549931299999995</v>
      </c>
      <c r="M13">
        <v>23.475219920000001</v>
      </c>
      <c r="N13">
        <v>0.13143564099999999</v>
      </c>
      <c r="O13">
        <v>0.60979959699999997</v>
      </c>
      <c r="P13">
        <v>0.70161131499999996</v>
      </c>
      <c r="Q13">
        <v>10.038912460000001</v>
      </c>
      <c r="R13">
        <v>0.42508638599999998</v>
      </c>
      <c r="S13">
        <v>0.36587777599999999</v>
      </c>
      <c r="T13">
        <v>0.27355913599999998</v>
      </c>
      <c r="U13">
        <v>21.469929990000001</v>
      </c>
      <c r="V13">
        <v>0.28645052500000001</v>
      </c>
      <c r="W13">
        <v>0.90310461099999995</v>
      </c>
      <c r="X13">
        <v>1.2700172030000001</v>
      </c>
      <c r="Y13">
        <v>0.56661731299999996</v>
      </c>
      <c r="Z13">
        <v>60.852128989999997</v>
      </c>
      <c r="AA13">
        <v>3.3999444319999998</v>
      </c>
      <c r="AB13">
        <v>9.2773118310000005</v>
      </c>
      <c r="AC13">
        <v>0.26412123500000001</v>
      </c>
      <c r="AD13">
        <v>0.27903973199999998</v>
      </c>
      <c r="AE13">
        <v>8.6131163300000004</v>
      </c>
      <c r="AF13">
        <v>1.6169288180000001</v>
      </c>
      <c r="AG13">
        <v>0.66261864000000004</v>
      </c>
      <c r="AH13">
        <v>0.18844150000000001</v>
      </c>
      <c r="AI13">
        <v>93.650180160000005</v>
      </c>
      <c r="AJ13">
        <v>0.32316155000000002</v>
      </c>
      <c r="AK13">
        <v>6.0189450320000004</v>
      </c>
      <c r="AL13">
        <v>55.949450259999999</v>
      </c>
      <c r="AM13">
        <v>2.695881886</v>
      </c>
      <c r="AN13">
        <v>6.6913970349999996</v>
      </c>
      <c r="AO13">
        <v>0.20204301399999999</v>
      </c>
      <c r="AP13">
        <v>0.15351445399999999</v>
      </c>
      <c r="AQ13">
        <v>0.854205879</v>
      </c>
      <c r="AR13">
        <v>0.328150779</v>
      </c>
      <c r="AS13">
        <v>0.84319064700000002</v>
      </c>
      <c r="AT13">
        <v>0.139123948</v>
      </c>
      <c r="AU13">
        <v>0.146786678</v>
      </c>
      <c r="AV13">
        <v>0.62661102499999999</v>
      </c>
      <c r="AW13">
        <v>1.233533674</v>
      </c>
      <c r="AX13">
        <v>1.1340496069999999</v>
      </c>
      <c r="AY13">
        <v>32.341619479999999</v>
      </c>
      <c r="AZ13">
        <v>28.66366206</v>
      </c>
      <c r="BA13">
        <v>37.433298839999999</v>
      </c>
      <c r="BB13">
        <v>1103.6817269999999</v>
      </c>
      <c r="BC13">
        <v>13.257370269999999</v>
      </c>
      <c r="BD13">
        <v>193.6830568</v>
      </c>
      <c r="BE13">
        <v>5.7296017580000003</v>
      </c>
      <c r="BF13">
        <v>175.3608217</v>
      </c>
      <c r="BG13">
        <v>15.497054410000001</v>
      </c>
      <c r="BH13">
        <v>285.57652969999998</v>
      </c>
      <c r="BI13">
        <v>56.315785849999997</v>
      </c>
      <c r="BJ13">
        <v>55.893302210000002</v>
      </c>
      <c r="BK13">
        <v>19.30762919</v>
      </c>
      <c r="BL13">
        <v>1.2909493540000001</v>
      </c>
      <c r="BM13">
        <v>301.10352130000001</v>
      </c>
      <c r="BN13">
        <v>341.92744950000002</v>
      </c>
      <c r="BO13">
        <v>51.501516629999998</v>
      </c>
      <c r="BP13">
        <v>0.220140064</v>
      </c>
      <c r="BQ13">
        <v>47.979403230000003</v>
      </c>
      <c r="BR13">
        <v>15.631762370000001</v>
      </c>
      <c r="BS13">
        <v>0.85755456799999996</v>
      </c>
      <c r="BT13">
        <v>0.26400437700000001</v>
      </c>
      <c r="BU13">
        <v>4.4154518070000002</v>
      </c>
      <c r="BV13">
        <v>1.2181344039999999</v>
      </c>
      <c r="BW13">
        <v>0.23428574399999999</v>
      </c>
      <c r="BX13">
        <v>1.161573505</v>
      </c>
      <c r="BY13">
        <v>0.45248802599999999</v>
      </c>
      <c r="BZ13">
        <v>0.95913607899999997</v>
      </c>
      <c r="CA13">
        <v>13.514460550000001</v>
      </c>
      <c r="CB13">
        <v>7.1532863750000004</v>
      </c>
      <c r="CC13">
        <v>2.0927292180000001</v>
      </c>
      <c r="CD13">
        <v>0.26906007799999998</v>
      </c>
      <c r="CE13">
        <v>2.5132259349999999</v>
      </c>
      <c r="CF13">
        <v>0.87251050399999996</v>
      </c>
      <c r="CG13">
        <v>1.495838188</v>
      </c>
      <c r="CH13">
        <v>11.11380364</v>
      </c>
      <c r="CI13">
        <v>27.083526890000002</v>
      </c>
      <c r="CJ13">
        <v>79.879791409999996</v>
      </c>
      <c r="CK13">
        <v>55.333078579999999</v>
      </c>
      <c r="CL13">
        <v>14.28064812</v>
      </c>
      <c r="CM13">
        <v>2.5334230789999999</v>
      </c>
      <c r="CN13">
        <v>0.34548711100000001</v>
      </c>
      <c r="CO13">
        <v>15.02708048</v>
      </c>
      <c r="CP13">
        <v>20.641326410000001</v>
      </c>
      <c r="CQ13">
        <v>47.094866629999999</v>
      </c>
      <c r="CR13">
        <v>74.533630180000003</v>
      </c>
      <c r="CS13">
        <v>4.6575316689999999</v>
      </c>
      <c r="CT13">
        <v>4.439955866</v>
      </c>
      <c r="CU13">
        <v>32.462474919999998</v>
      </c>
      <c r="CV13">
        <v>38.305987899999998</v>
      </c>
      <c r="CW13">
        <v>124.4438967</v>
      </c>
      <c r="CX13">
        <v>9.5739610279999994</v>
      </c>
      <c r="CY13">
        <v>155.2290811</v>
      </c>
      <c r="CZ13">
        <v>53.525406500000003</v>
      </c>
      <c r="DA13">
        <v>0.30933966000000002</v>
      </c>
      <c r="DB13">
        <v>36.899684460000003</v>
      </c>
      <c r="DC13">
        <v>10.16769697</v>
      </c>
      <c r="DD13">
        <v>1.8583975740000001</v>
      </c>
      <c r="DE13">
        <v>9.0728611000000001E-2</v>
      </c>
      <c r="DF13">
        <v>1.7815141000000001</v>
      </c>
      <c r="DG13">
        <v>2.5425918649999999</v>
      </c>
      <c r="DH13">
        <v>6.0232847630000004</v>
      </c>
      <c r="DI13">
        <v>0.37201002300000002</v>
      </c>
      <c r="DJ13">
        <v>11.81026819</v>
      </c>
      <c r="DK13">
        <v>0.75161728100000003</v>
      </c>
      <c r="DL13">
        <v>3.716033817</v>
      </c>
      <c r="DM13">
        <v>0.83264941000000003</v>
      </c>
      <c r="DN13">
        <v>0.52450532699999997</v>
      </c>
      <c r="DO13">
        <v>0.28769430800000001</v>
      </c>
      <c r="DP13">
        <v>1.1808022119999999</v>
      </c>
      <c r="DQ13">
        <v>0.427173576</v>
      </c>
      <c r="DR13">
        <v>2.3780248130000001</v>
      </c>
      <c r="DS13">
        <v>0.31062784100000002</v>
      </c>
      <c r="DT13">
        <v>0.35290490200000002</v>
      </c>
      <c r="DU13">
        <v>0.245245975</v>
      </c>
    </row>
    <row r="14" spans="1:125" x14ac:dyDescent="0.3">
      <c r="A14" t="s">
        <v>297</v>
      </c>
      <c r="B14" t="s">
        <v>61</v>
      </c>
      <c r="C14" t="s">
        <v>62</v>
      </c>
      <c r="D14" t="s">
        <v>293</v>
      </c>
      <c r="E14" t="s">
        <v>1204</v>
      </c>
      <c r="F14">
        <v>27.7</v>
      </c>
      <c r="G14" t="s">
        <v>294</v>
      </c>
      <c r="H14" t="s">
        <v>298</v>
      </c>
      <c r="I14" t="s">
        <v>296</v>
      </c>
      <c r="J14" t="s">
        <v>291</v>
      </c>
      <c r="K14">
        <v>0.38694326299999998</v>
      </c>
      <c r="L14">
        <v>0.75549931299999995</v>
      </c>
      <c r="M14">
        <v>22.314972829999999</v>
      </c>
      <c r="N14">
        <v>0.13143564099999999</v>
      </c>
      <c r="O14">
        <v>0.60979959699999997</v>
      </c>
      <c r="P14">
        <v>0.70161131499999996</v>
      </c>
      <c r="Q14">
        <v>11.234301589999999</v>
      </c>
      <c r="R14">
        <v>0.42508638599999998</v>
      </c>
      <c r="S14">
        <v>0.36587777599999999</v>
      </c>
      <c r="T14">
        <v>0.27355913599999998</v>
      </c>
      <c r="U14">
        <v>25.405290010000002</v>
      </c>
      <c r="V14">
        <v>0.94900815500000002</v>
      </c>
      <c r="W14">
        <v>2.1231276459999999</v>
      </c>
      <c r="X14">
        <v>1.471053905</v>
      </c>
      <c r="Y14">
        <v>0.56661731299999996</v>
      </c>
      <c r="Z14">
        <v>63.675308479999998</v>
      </c>
      <c r="AA14">
        <v>4.0154587660000001</v>
      </c>
      <c r="AB14">
        <v>11.420002070000001</v>
      </c>
      <c r="AC14">
        <v>0.55583236199999997</v>
      </c>
      <c r="AD14">
        <v>0.27903973199999998</v>
      </c>
      <c r="AE14">
        <v>8.7955411970000004</v>
      </c>
      <c r="AF14">
        <v>1.728191984</v>
      </c>
      <c r="AG14">
        <v>0.66261864000000004</v>
      </c>
      <c r="AH14">
        <v>0.18844150000000001</v>
      </c>
      <c r="AI14">
        <v>88.745262870000005</v>
      </c>
      <c r="AJ14">
        <v>0.32316155000000002</v>
      </c>
      <c r="AK14">
        <v>8.6305506869999995</v>
      </c>
      <c r="AL14">
        <v>53.648860980000002</v>
      </c>
      <c r="AM14">
        <v>6.4729353529999996</v>
      </c>
      <c r="AN14">
        <v>6.797689418</v>
      </c>
      <c r="AO14">
        <v>0.20204301399999999</v>
      </c>
      <c r="AP14">
        <v>0.15351445399999999</v>
      </c>
      <c r="AQ14">
        <v>0.23441245699999999</v>
      </c>
      <c r="AR14">
        <v>0.328150779</v>
      </c>
      <c r="AS14">
        <v>0.88247521500000004</v>
      </c>
      <c r="AT14">
        <v>0.139123948</v>
      </c>
      <c r="AU14">
        <v>0.146786678</v>
      </c>
      <c r="AV14">
        <v>0.62661102499999999</v>
      </c>
      <c r="AW14">
        <v>1.233533674</v>
      </c>
      <c r="AX14">
        <v>1.1340496069999999</v>
      </c>
      <c r="AY14">
        <v>30.32853729</v>
      </c>
      <c r="AZ14">
        <v>29.0503526</v>
      </c>
      <c r="BA14">
        <v>36.348370629999998</v>
      </c>
      <c r="BB14">
        <v>1087.9220479999999</v>
      </c>
      <c r="BC14">
        <v>16.794711920000001</v>
      </c>
      <c r="BD14">
        <v>165.76379589999999</v>
      </c>
      <c r="BE14">
        <v>1.0967746899999999</v>
      </c>
      <c r="BF14">
        <v>162.48249390000001</v>
      </c>
      <c r="BG14">
        <v>15.88787469</v>
      </c>
      <c r="BH14">
        <v>266.22769360000001</v>
      </c>
      <c r="BI14">
        <v>46.706419750000002</v>
      </c>
      <c r="BJ14">
        <v>68.090396889999994</v>
      </c>
      <c r="BK14">
        <v>14.17509823</v>
      </c>
      <c r="BL14">
        <v>1.2909493540000001</v>
      </c>
      <c r="BM14">
        <v>273.45507409999999</v>
      </c>
      <c r="BN14">
        <v>280.08931689999997</v>
      </c>
      <c r="BO14">
        <v>39.649559289999999</v>
      </c>
      <c r="BP14">
        <v>0.95731767199999995</v>
      </c>
      <c r="BQ14">
        <v>106.7944664</v>
      </c>
      <c r="BR14">
        <v>43.412046119999999</v>
      </c>
      <c r="BS14">
        <v>5.5533666310000003</v>
      </c>
      <c r="BT14">
        <v>0.26400437700000001</v>
      </c>
      <c r="BU14">
        <v>11.40920352</v>
      </c>
      <c r="BV14">
        <v>10.617393310000001</v>
      </c>
      <c r="BW14">
        <v>0.85661104399999999</v>
      </c>
      <c r="BX14">
        <v>2.343874252</v>
      </c>
      <c r="BY14">
        <v>2.5776850530000002</v>
      </c>
      <c r="BZ14">
        <v>5.8975357370000001</v>
      </c>
      <c r="CA14">
        <v>30.982431309999999</v>
      </c>
      <c r="CB14">
        <v>28.560232509999999</v>
      </c>
      <c r="CC14">
        <v>8.5308747710000006</v>
      </c>
      <c r="CD14">
        <v>2.255792091</v>
      </c>
      <c r="CE14">
        <v>11.02904629</v>
      </c>
      <c r="CF14">
        <v>10.99958006</v>
      </c>
      <c r="CG14">
        <v>1.495838188</v>
      </c>
      <c r="CH14">
        <v>33.589437080000003</v>
      </c>
      <c r="CI14">
        <v>93.383084069999995</v>
      </c>
      <c r="CJ14">
        <v>250.41649699999999</v>
      </c>
      <c r="CK14">
        <v>188.5843697</v>
      </c>
      <c r="CL14">
        <v>45.843473449999998</v>
      </c>
      <c r="CM14">
        <v>15.34492156</v>
      </c>
      <c r="CN14">
        <v>0.34548711100000001</v>
      </c>
      <c r="CO14">
        <v>52.307588719999998</v>
      </c>
      <c r="CP14">
        <v>75.184666579999998</v>
      </c>
      <c r="CQ14">
        <v>144.87158539999999</v>
      </c>
      <c r="CR14">
        <v>290.96898420000002</v>
      </c>
      <c r="CS14">
        <v>20.662189399999999</v>
      </c>
      <c r="CT14">
        <v>27.41727818</v>
      </c>
      <c r="CU14">
        <v>97.638424939999993</v>
      </c>
      <c r="CV14">
        <v>99.689063219999994</v>
      </c>
      <c r="CW14">
        <v>246.6550044</v>
      </c>
      <c r="CX14">
        <v>41.248457119999998</v>
      </c>
      <c r="CY14">
        <v>489.18582049999998</v>
      </c>
      <c r="CZ14">
        <v>117.0332981</v>
      </c>
      <c r="DA14">
        <v>1.9878784439999999</v>
      </c>
      <c r="DB14">
        <v>166.5667014</v>
      </c>
      <c r="DC14">
        <v>20.116326860000001</v>
      </c>
      <c r="DD14">
        <v>13.366203369999999</v>
      </c>
      <c r="DE14">
        <v>9.0728611000000001E-2</v>
      </c>
      <c r="DF14">
        <v>9.3941391739999993</v>
      </c>
      <c r="DG14">
        <v>7.7379413069999998</v>
      </c>
      <c r="DH14">
        <v>12.822823469999999</v>
      </c>
      <c r="DI14">
        <v>6.0312845030000002</v>
      </c>
      <c r="DJ14">
        <v>35.1500755</v>
      </c>
      <c r="DK14">
        <v>3.5939517950000002</v>
      </c>
      <c r="DL14">
        <v>20.52843936</v>
      </c>
      <c r="DM14">
        <v>0.83264941000000003</v>
      </c>
      <c r="DN14">
        <v>0.52450532699999997</v>
      </c>
      <c r="DO14">
        <v>4.1221582019999996</v>
      </c>
      <c r="DP14">
        <v>6.0386494669999999</v>
      </c>
      <c r="DQ14">
        <v>5.8348001570000001</v>
      </c>
      <c r="DR14">
        <v>8.9568619890000001</v>
      </c>
      <c r="DS14">
        <v>1.8157801689999999</v>
      </c>
      <c r="DT14">
        <v>3.937188473</v>
      </c>
      <c r="DU14">
        <v>0.245245975</v>
      </c>
    </row>
    <row r="15" spans="1:125" x14ac:dyDescent="0.3">
      <c r="A15" t="s">
        <v>299</v>
      </c>
      <c r="B15" t="s">
        <v>61</v>
      </c>
      <c r="C15" t="s">
        <v>62</v>
      </c>
      <c r="D15" t="s">
        <v>293</v>
      </c>
      <c r="E15" t="s">
        <v>1212</v>
      </c>
      <c r="F15">
        <v>34.4</v>
      </c>
      <c r="G15" t="s">
        <v>294</v>
      </c>
      <c r="H15" t="s">
        <v>295</v>
      </c>
      <c r="I15" t="s">
        <v>296</v>
      </c>
      <c r="J15" t="s">
        <v>300</v>
      </c>
      <c r="K15">
        <v>0.38694326299999998</v>
      </c>
      <c r="L15">
        <v>0.75549931299999995</v>
      </c>
      <c r="M15">
        <v>21.205793199999999</v>
      </c>
      <c r="N15">
        <v>0.13143564099999999</v>
      </c>
      <c r="O15">
        <v>0.60979959699999997</v>
      </c>
      <c r="P15">
        <v>0.70161131499999996</v>
      </c>
      <c r="Q15">
        <v>8.5070609239999992</v>
      </c>
      <c r="R15">
        <v>0.42508638599999998</v>
      </c>
      <c r="S15">
        <v>0.36587777599999999</v>
      </c>
      <c r="T15">
        <v>0.27355913599999998</v>
      </c>
      <c r="U15">
        <v>19.007864569999999</v>
      </c>
      <c r="V15">
        <v>0.28645052500000001</v>
      </c>
      <c r="W15">
        <v>2.9013687180000001</v>
      </c>
      <c r="X15">
        <v>0.578049692</v>
      </c>
      <c r="Y15">
        <v>0.56661731299999996</v>
      </c>
      <c r="Z15">
        <v>54.702984880000002</v>
      </c>
      <c r="AA15">
        <v>2.2583145149999999</v>
      </c>
      <c r="AB15">
        <v>9.1468880949999996</v>
      </c>
      <c r="AC15">
        <v>0.26412123500000001</v>
      </c>
      <c r="AD15">
        <v>0.27903973199999998</v>
      </c>
      <c r="AE15">
        <v>4.5527735229999999</v>
      </c>
      <c r="AF15">
        <v>0.88665487700000001</v>
      </c>
      <c r="AG15">
        <v>0.66261864000000004</v>
      </c>
      <c r="AH15">
        <v>0.43675930000000002</v>
      </c>
      <c r="AI15">
        <v>80.298234239999999</v>
      </c>
      <c r="AJ15">
        <v>0.32316155000000002</v>
      </c>
      <c r="AK15">
        <v>4.1337566839999997</v>
      </c>
      <c r="AL15">
        <v>51.000515219999997</v>
      </c>
      <c r="AM15">
        <v>2.0288081170000001</v>
      </c>
      <c r="AN15">
        <v>7.5442169400000001</v>
      </c>
      <c r="AO15">
        <v>0.20204301399999999</v>
      </c>
      <c r="AP15">
        <v>0.15351445399999999</v>
      </c>
      <c r="AQ15">
        <v>0.23441245699999999</v>
      </c>
      <c r="AR15">
        <v>0.328150779</v>
      </c>
      <c r="AS15">
        <v>1.0825117980000001</v>
      </c>
      <c r="AT15">
        <v>0.139123948</v>
      </c>
      <c r="AU15">
        <v>0.146786678</v>
      </c>
      <c r="AV15">
        <v>0.62661102499999999</v>
      </c>
      <c r="AW15">
        <v>1.233533674</v>
      </c>
      <c r="AX15">
        <v>1.1340496069999999</v>
      </c>
      <c r="AY15">
        <v>17.366052700000001</v>
      </c>
      <c r="AZ15">
        <v>19.37909432</v>
      </c>
      <c r="BA15">
        <v>52.105076279999999</v>
      </c>
      <c r="BB15">
        <v>1296.568908</v>
      </c>
      <c r="BC15">
        <v>25.786789649999999</v>
      </c>
      <c r="BD15">
        <v>266.83027220000002</v>
      </c>
      <c r="BE15">
        <v>27.681855580000001</v>
      </c>
      <c r="BF15">
        <v>202.83166109999999</v>
      </c>
      <c r="BG15">
        <v>8.0263214139999999</v>
      </c>
      <c r="BH15">
        <v>286.10407129999999</v>
      </c>
      <c r="BI15">
        <v>60.963504569999998</v>
      </c>
      <c r="BJ15">
        <v>40.472932239999999</v>
      </c>
      <c r="BK15">
        <v>7.6203115720000003</v>
      </c>
      <c r="BL15">
        <v>1.2909493540000001</v>
      </c>
      <c r="BM15">
        <v>240.6231434</v>
      </c>
      <c r="BN15">
        <v>313.1617976</v>
      </c>
      <c r="BO15">
        <v>61.639664189999998</v>
      </c>
      <c r="BP15">
        <v>0.865011215</v>
      </c>
      <c r="BQ15">
        <v>39.998032100000003</v>
      </c>
      <c r="BR15">
        <v>12.124321569999999</v>
      </c>
      <c r="BS15">
        <v>1.6664435660000001</v>
      </c>
      <c r="BT15">
        <v>0.26400437700000001</v>
      </c>
      <c r="BU15">
        <v>4.7929082059999999</v>
      </c>
      <c r="BV15">
        <v>1.561127369</v>
      </c>
      <c r="BW15">
        <v>0.85459323700000001</v>
      </c>
      <c r="BX15">
        <v>3.0187447930000002</v>
      </c>
      <c r="BY15">
        <v>0.45248802599999999</v>
      </c>
      <c r="BZ15">
        <v>0.31544265300000002</v>
      </c>
      <c r="CA15">
        <v>12.491697240000001</v>
      </c>
      <c r="CB15">
        <v>5.9330578630000002</v>
      </c>
      <c r="CC15">
        <v>5.7950615430000001</v>
      </c>
      <c r="CD15">
        <v>0.26906007799999998</v>
      </c>
      <c r="CE15">
        <v>1.006769794</v>
      </c>
      <c r="CF15">
        <v>0.87251050399999996</v>
      </c>
      <c r="CG15">
        <v>1.495838188</v>
      </c>
      <c r="CH15">
        <v>2.3139055420000001</v>
      </c>
      <c r="CI15">
        <v>6.4950286180000001</v>
      </c>
      <c r="CJ15">
        <v>51.49208488</v>
      </c>
      <c r="CK15">
        <v>38.18407655</v>
      </c>
      <c r="CL15">
        <v>19.260712760000001</v>
      </c>
      <c r="CM15">
        <v>3.735653654</v>
      </c>
      <c r="CN15">
        <v>0.34548711100000001</v>
      </c>
      <c r="CO15">
        <v>3.620282242</v>
      </c>
      <c r="CP15">
        <v>4.4764330399999999</v>
      </c>
      <c r="CQ15">
        <v>25.87775662</v>
      </c>
      <c r="CR15">
        <v>46.16100454</v>
      </c>
      <c r="CS15">
        <v>3.8013847749999998</v>
      </c>
      <c r="CT15">
        <v>3.1763828150000002</v>
      </c>
      <c r="CU15">
        <v>8.5844632090000008</v>
      </c>
      <c r="CV15">
        <v>9.6232497709999993</v>
      </c>
      <c r="CW15">
        <v>87.483071460000005</v>
      </c>
      <c r="CX15">
        <v>3.0262833659999999</v>
      </c>
      <c r="CY15">
        <v>95.647966389999993</v>
      </c>
      <c r="CZ15">
        <v>59.978472029999999</v>
      </c>
      <c r="DA15">
        <v>0.30933966000000002</v>
      </c>
      <c r="DB15">
        <v>28.68735629</v>
      </c>
      <c r="DC15">
        <v>13.37746873</v>
      </c>
      <c r="DD15">
        <v>1.7046002920000001</v>
      </c>
      <c r="DE15">
        <v>9.0728611000000001E-2</v>
      </c>
      <c r="DF15">
        <v>0.26872754700000001</v>
      </c>
      <c r="DG15">
        <v>0.33940759799999998</v>
      </c>
      <c r="DH15">
        <v>2.1625280390000001</v>
      </c>
      <c r="DI15">
        <v>0.37201002300000002</v>
      </c>
      <c r="DJ15">
        <v>5.1846609719999996</v>
      </c>
      <c r="DK15">
        <v>0.68924742400000005</v>
      </c>
      <c r="DL15">
        <v>2.4696491890000001</v>
      </c>
      <c r="DM15">
        <v>0.83264941000000003</v>
      </c>
      <c r="DN15">
        <v>0.52450532699999997</v>
      </c>
      <c r="DO15">
        <v>1.1341518859999999</v>
      </c>
      <c r="DP15">
        <v>0.41974375899999999</v>
      </c>
      <c r="DQ15">
        <v>4.8594589250000002</v>
      </c>
      <c r="DR15">
        <v>2.61387305</v>
      </c>
      <c r="DS15">
        <v>0.31062784100000002</v>
      </c>
      <c r="DT15">
        <v>0.35290490200000002</v>
      </c>
      <c r="DU15">
        <v>0.245245975</v>
      </c>
    </row>
    <row r="16" spans="1:125" x14ac:dyDescent="0.3">
      <c r="A16" t="s">
        <v>308</v>
      </c>
      <c r="B16" t="s">
        <v>61</v>
      </c>
      <c r="C16" t="s">
        <v>62</v>
      </c>
      <c r="D16" t="s">
        <v>293</v>
      </c>
      <c r="E16" t="s">
        <v>1207</v>
      </c>
      <c r="F16" s="24" t="s">
        <v>64</v>
      </c>
      <c r="G16" t="s">
        <v>294</v>
      </c>
      <c r="H16" t="s">
        <v>309</v>
      </c>
      <c r="I16" t="s">
        <v>296</v>
      </c>
      <c r="J16" t="s">
        <v>291</v>
      </c>
      <c r="K16">
        <v>0.38694326299999998</v>
      </c>
      <c r="L16">
        <v>0.75549931299999995</v>
      </c>
      <c r="M16">
        <v>6.5882456950000003</v>
      </c>
      <c r="N16">
        <v>0.13143564099999999</v>
      </c>
      <c r="O16">
        <v>0.60979959699999997</v>
      </c>
      <c r="P16">
        <v>0.70161131499999996</v>
      </c>
      <c r="Q16">
        <v>1.847313271</v>
      </c>
      <c r="R16">
        <v>0.42508638599999998</v>
      </c>
      <c r="S16">
        <v>0.36587777599999999</v>
      </c>
      <c r="T16">
        <v>0.27355913599999998</v>
      </c>
      <c r="U16">
        <v>5.2930857319999998</v>
      </c>
      <c r="V16">
        <v>0.38609575400000001</v>
      </c>
      <c r="W16">
        <v>0.35889322000000001</v>
      </c>
      <c r="X16">
        <v>0.28342104800000001</v>
      </c>
      <c r="Y16">
        <v>0.56661731299999996</v>
      </c>
      <c r="Z16">
        <v>17.780775290000001</v>
      </c>
      <c r="AA16">
        <v>1.6348332320000001</v>
      </c>
      <c r="AB16">
        <v>2.577956929</v>
      </c>
      <c r="AC16">
        <v>0.26412123500000001</v>
      </c>
      <c r="AD16">
        <v>0.27903973199999998</v>
      </c>
      <c r="AE16">
        <v>2.0960387059999999</v>
      </c>
      <c r="AF16">
        <v>0.31797239900000002</v>
      </c>
      <c r="AG16">
        <v>0.66261864000000004</v>
      </c>
      <c r="AH16">
        <v>0.18844150000000001</v>
      </c>
      <c r="AI16">
        <v>25.573388860000001</v>
      </c>
      <c r="AJ16">
        <v>0.32316155000000002</v>
      </c>
      <c r="AK16">
        <v>2.9996151530000001</v>
      </c>
      <c r="AL16">
        <v>17.4076053</v>
      </c>
      <c r="AM16">
        <v>2.6365524520000001</v>
      </c>
      <c r="AN16">
        <v>1.730284814</v>
      </c>
      <c r="AO16">
        <v>0.20204301399999999</v>
      </c>
      <c r="AP16">
        <v>0.15351445399999999</v>
      </c>
      <c r="AQ16">
        <v>0.23441245699999999</v>
      </c>
      <c r="AR16">
        <v>0.328150779</v>
      </c>
      <c r="AS16">
        <v>0.38042542299999998</v>
      </c>
      <c r="AT16">
        <v>0.139123948</v>
      </c>
      <c r="AU16">
        <v>0.146786678</v>
      </c>
      <c r="AV16">
        <v>0.62661102499999999</v>
      </c>
      <c r="AW16">
        <v>1.233533674</v>
      </c>
      <c r="AX16">
        <v>1.1340496069999999</v>
      </c>
      <c r="AY16">
        <v>16.96788119</v>
      </c>
      <c r="AZ16">
        <v>8.0086408640000002</v>
      </c>
      <c r="BA16">
        <v>19.71954655</v>
      </c>
      <c r="BB16">
        <v>504.26351890000001</v>
      </c>
      <c r="BC16">
        <v>6.9838977819999997</v>
      </c>
      <c r="BD16">
        <v>84.757743570000002</v>
      </c>
      <c r="BE16">
        <v>1.0967746899999999</v>
      </c>
      <c r="BF16">
        <v>68.521075060000001</v>
      </c>
      <c r="BG16">
        <v>4.421311695</v>
      </c>
      <c r="BH16">
        <v>112.1019349</v>
      </c>
      <c r="BI16">
        <v>18.915064829999999</v>
      </c>
      <c r="BJ16">
        <v>16.854511949999999</v>
      </c>
      <c r="BK16">
        <v>5.3143480429999999</v>
      </c>
      <c r="BL16">
        <v>1.2909493540000001</v>
      </c>
      <c r="BM16">
        <v>116.44025019999999</v>
      </c>
      <c r="BN16">
        <v>157.59306330000001</v>
      </c>
      <c r="BO16">
        <v>20.690107359999999</v>
      </c>
      <c r="BP16">
        <v>0.220140064</v>
      </c>
      <c r="BQ16">
        <v>19.420455239999999</v>
      </c>
      <c r="BR16">
        <v>7.8099946300000003</v>
      </c>
      <c r="BS16">
        <v>0.56863876499999999</v>
      </c>
      <c r="BT16">
        <v>0.26400437700000001</v>
      </c>
      <c r="BU16">
        <v>1.877257417</v>
      </c>
      <c r="BV16">
        <v>1.5702564349999999</v>
      </c>
      <c r="BW16">
        <v>0.23428574399999999</v>
      </c>
      <c r="BX16">
        <v>0.48865632599999997</v>
      </c>
      <c r="BY16">
        <v>0.45248802599999999</v>
      </c>
      <c r="BZ16">
        <v>0.31544265300000002</v>
      </c>
      <c r="CA16">
        <v>6.5796427550000001</v>
      </c>
      <c r="CB16">
        <v>5.6749517300000001</v>
      </c>
      <c r="CC16">
        <v>0.94698502900000003</v>
      </c>
      <c r="CD16">
        <v>0.26906007799999998</v>
      </c>
      <c r="CE16">
        <v>1.201531066</v>
      </c>
      <c r="CF16">
        <v>1.203650187</v>
      </c>
      <c r="CG16">
        <v>1.495838188</v>
      </c>
      <c r="CH16">
        <v>2.7755746559999999</v>
      </c>
      <c r="CI16">
        <v>6.0582054750000003</v>
      </c>
      <c r="CJ16">
        <v>36.238908279999997</v>
      </c>
      <c r="CK16">
        <v>26.436332490000002</v>
      </c>
      <c r="CL16">
        <v>7.2404405540000001</v>
      </c>
      <c r="CM16">
        <v>2.1183770630000001</v>
      </c>
      <c r="CN16">
        <v>0.34548711100000001</v>
      </c>
      <c r="CO16">
        <v>3.968106986</v>
      </c>
      <c r="CP16">
        <v>4.7823453320000002</v>
      </c>
      <c r="CQ16">
        <v>18.212953299999999</v>
      </c>
      <c r="CR16">
        <v>32.963468020000001</v>
      </c>
      <c r="CS16">
        <v>2.3700143040000001</v>
      </c>
      <c r="CT16">
        <v>3.315326373</v>
      </c>
      <c r="CU16">
        <v>8.1328142920000008</v>
      </c>
      <c r="CV16">
        <v>6.5692195929999997</v>
      </c>
      <c r="CW16">
        <v>39.718596529999999</v>
      </c>
      <c r="CX16">
        <v>3.3092252100000001</v>
      </c>
      <c r="CY16">
        <v>61.94426455</v>
      </c>
      <c r="CZ16">
        <v>22.090032799999999</v>
      </c>
      <c r="DA16">
        <v>0.30933966000000002</v>
      </c>
      <c r="DB16">
        <v>20.470596990000001</v>
      </c>
      <c r="DC16">
        <v>4.2417615140000002</v>
      </c>
      <c r="DD16">
        <v>1.3965380759999999</v>
      </c>
      <c r="DE16">
        <v>9.0728611000000001E-2</v>
      </c>
      <c r="DF16">
        <v>0.26872754700000001</v>
      </c>
      <c r="DG16">
        <v>0.33940759799999998</v>
      </c>
      <c r="DH16">
        <v>1.3685874149999999</v>
      </c>
      <c r="DI16">
        <v>0.37201002300000002</v>
      </c>
      <c r="DJ16">
        <v>3.6226536249999999</v>
      </c>
      <c r="DK16">
        <v>0.363867465</v>
      </c>
      <c r="DL16">
        <v>1.767886753</v>
      </c>
      <c r="DM16">
        <v>0.83264941000000003</v>
      </c>
      <c r="DN16">
        <v>0.52450532699999997</v>
      </c>
      <c r="DO16">
        <v>0.28769430800000001</v>
      </c>
      <c r="DP16">
        <v>0.41974375899999999</v>
      </c>
      <c r="DQ16">
        <v>0.427173576</v>
      </c>
      <c r="DR16">
        <v>0.29797350500000003</v>
      </c>
      <c r="DS16">
        <v>0.31062784100000002</v>
      </c>
      <c r="DT16">
        <v>0.35290490200000002</v>
      </c>
      <c r="DU16">
        <v>0.245245975</v>
      </c>
    </row>
    <row r="17" spans="1:125" x14ac:dyDescent="0.3">
      <c r="A17" t="s">
        <v>310</v>
      </c>
      <c r="B17" t="s">
        <v>61</v>
      </c>
      <c r="C17" t="s">
        <v>62</v>
      </c>
      <c r="D17" t="s">
        <v>293</v>
      </c>
      <c r="E17" t="s">
        <v>1213</v>
      </c>
      <c r="F17">
        <v>18.93</v>
      </c>
      <c r="G17" t="s">
        <v>294</v>
      </c>
      <c r="H17" t="s">
        <v>309</v>
      </c>
      <c r="I17" t="s">
        <v>296</v>
      </c>
      <c r="J17" t="s">
        <v>300</v>
      </c>
      <c r="K17">
        <v>0.38694326299999998</v>
      </c>
      <c r="L17">
        <v>0.75549931299999995</v>
      </c>
      <c r="M17">
        <v>19.737447230000001</v>
      </c>
      <c r="N17">
        <v>0.13143564099999999</v>
      </c>
      <c r="O17">
        <v>0.60979959699999997</v>
      </c>
      <c r="P17">
        <v>0.70161131499999996</v>
      </c>
      <c r="Q17">
        <v>5.3027747529999996</v>
      </c>
      <c r="R17">
        <v>0.42508638599999998</v>
      </c>
      <c r="S17">
        <v>0.36587777599999999</v>
      </c>
      <c r="T17">
        <v>0.27355913599999998</v>
      </c>
      <c r="U17">
        <v>14.91380942</v>
      </c>
      <c r="V17">
        <v>0.35806315700000002</v>
      </c>
      <c r="W17">
        <v>1.0352550359999999</v>
      </c>
      <c r="X17">
        <v>0.57411591799999995</v>
      </c>
      <c r="Y17">
        <v>0.56661731299999996</v>
      </c>
      <c r="Z17">
        <v>51.898883529999999</v>
      </c>
      <c r="AA17">
        <v>2.4794760490000001</v>
      </c>
      <c r="AB17">
        <v>8.0325731460000007</v>
      </c>
      <c r="AC17">
        <v>0.26412123500000001</v>
      </c>
      <c r="AD17">
        <v>0.27903973199999998</v>
      </c>
      <c r="AE17">
        <v>6.5581022449999997</v>
      </c>
      <c r="AF17">
        <v>1.372936379</v>
      </c>
      <c r="AG17">
        <v>0.66261864000000004</v>
      </c>
      <c r="AH17">
        <v>0.39124504399999999</v>
      </c>
      <c r="AI17">
        <v>82.512412069999996</v>
      </c>
      <c r="AJ17">
        <v>0.32316155000000002</v>
      </c>
      <c r="AK17">
        <v>5.2644202</v>
      </c>
      <c r="AL17">
        <v>52.55083029</v>
      </c>
      <c r="AM17">
        <v>3.7076523209999999</v>
      </c>
      <c r="AN17">
        <v>6.3134004529999999</v>
      </c>
      <c r="AO17">
        <v>0.20204301399999999</v>
      </c>
      <c r="AP17">
        <v>0.15351445399999999</v>
      </c>
      <c r="AQ17">
        <v>0.70642533200000002</v>
      </c>
      <c r="AR17">
        <v>0.328150779</v>
      </c>
      <c r="AS17">
        <v>0.70203431500000002</v>
      </c>
      <c r="AT17">
        <v>0.139123948</v>
      </c>
      <c r="AU17">
        <v>0.146786678</v>
      </c>
      <c r="AV17">
        <v>0.62661102499999999</v>
      </c>
      <c r="AW17">
        <v>1.233533674</v>
      </c>
      <c r="AX17">
        <v>1.1340496069999999</v>
      </c>
      <c r="AY17">
        <v>19.959560190000001</v>
      </c>
      <c r="AZ17">
        <v>18.0638094</v>
      </c>
      <c r="BA17">
        <v>36.457432160000003</v>
      </c>
      <c r="BB17">
        <v>1012.107258</v>
      </c>
      <c r="BC17">
        <v>18.830569650000001</v>
      </c>
      <c r="BD17">
        <v>130.6881669</v>
      </c>
      <c r="BE17">
        <v>6.7359579939999996</v>
      </c>
      <c r="BF17">
        <v>113.1114642</v>
      </c>
      <c r="BG17">
        <v>8.6207881270000009</v>
      </c>
      <c r="BH17">
        <v>193.82159580000001</v>
      </c>
      <c r="BI17">
        <v>34.187517739999997</v>
      </c>
      <c r="BJ17">
        <v>41.868444940000003</v>
      </c>
      <c r="BK17">
        <v>8.7977066900000001</v>
      </c>
      <c r="BL17">
        <v>1.2909493540000001</v>
      </c>
      <c r="BM17">
        <v>182.91263699999999</v>
      </c>
      <c r="BN17">
        <v>239.41330289999999</v>
      </c>
      <c r="BO17">
        <v>45.751912310000002</v>
      </c>
      <c r="BP17">
        <v>1.1713905680000001</v>
      </c>
      <c r="BQ17">
        <v>89.218495750000002</v>
      </c>
      <c r="BR17">
        <v>29.410667459999999</v>
      </c>
      <c r="BS17">
        <v>3.706314135</v>
      </c>
      <c r="BT17">
        <v>0.26400437700000001</v>
      </c>
      <c r="BU17">
        <v>9.5186391159999992</v>
      </c>
      <c r="BV17">
        <v>8.0195435479999997</v>
      </c>
      <c r="BW17">
        <v>0.23428574399999999</v>
      </c>
      <c r="BX17">
        <v>2.4673699820000001</v>
      </c>
      <c r="BY17">
        <v>2.6533409670000001</v>
      </c>
      <c r="BZ17">
        <v>5.4922556650000001</v>
      </c>
      <c r="CA17">
        <v>23.64279548</v>
      </c>
      <c r="CB17">
        <v>18.80389139</v>
      </c>
      <c r="CC17">
        <v>5.105815615</v>
      </c>
      <c r="CD17">
        <v>1.446312963</v>
      </c>
      <c r="CE17">
        <v>7.1353643660000001</v>
      </c>
      <c r="CF17">
        <v>7.2888801929999998</v>
      </c>
      <c r="CG17">
        <v>1.495838188</v>
      </c>
      <c r="CH17">
        <v>25.822040309999998</v>
      </c>
      <c r="CI17">
        <v>78.107092260000002</v>
      </c>
      <c r="CJ17">
        <v>178.6077344</v>
      </c>
      <c r="CK17">
        <v>117.14542299999999</v>
      </c>
      <c r="CL17">
        <v>27.93102717</v>
      </c>
      <c r="CM17">
        <v>10.45973684</v>
      </c>
      <c r="CN17">
        <v>0.34548711100000001</v>
      </c>
      <c r="CO17">
        <v>37.207672270000003</v>
      </c>
      <c r="CP17">
        <v>59.92490368</v>
      </c>
      <c r="CQ17">
        <v>94.907761480000005</v>
      </c>
      <c r="CR17">
        <v>164.2381675</v>
      </c>
      <c r="CS17">
        <v>12.19018629</v>
      </c>
      <c r="CT17">
        <v>15.742139590000001</v>
      </c>
      <c r="CU17">
        <v>54.879223690000003</v>
      </c>
      <c r="CV17">
        <v>74.269090480000003</v>
      </c>
      <c r="CW17">
        <v>207.54142100000001</v>
      </c>
      <c r="CX17">
        <v>30.603240679999999</v>
      </c>
      <c r="CY17">
        <v>246.872175</v>
      </c>
      <c r="CZ17">
        <v>90.311029660000003</v>
      </c>
      <c r="DA17">
        <v>1.4175438659999999</v>
      </c>
      <c r="DB17">
        <v>95.072307899999998</v>
      </c>
      <c r="DC17">
        <v>13.61543333</v>
      </c>
      <c r="DD17">
        <v>8.433804125</v>
      </c>
      <c r="DE17">
        <v>0.52674250700000003</v>
      </c>
      <c r="DF17">
        <v>5.1256273940000003</v>
      </c>
      <c r="DG17">
        <v>5.6647599030000002</v>
      </c>
      <c r="DH17">
        <v>9.7874562740000002</v>
      </c>
      <c r="DI17">
        <v>4.049195009</v>
      </c>
      <c r="DJ17">
        <v>15.980165299999999</v>
      </c>
      <c r="DK17">
        <v>3.2166291619999998</v>
      </c>
      <c r="DL17">
        <v>10.78963184</v>
      </c>
      <c r="DM17">
        <v>0.83264941000000003</v>
      </c>
      <c r="DN17">
        <v>0.70453200800000004</v>
      </c>
      <c r="DO17">
        <v>3.165739882</v>
      </c>
      <c r="DP17">
        <v>6.3969426709999997</v>
      </c>
      <c r="DQ17">
        <v>7.3858636930000001</v>
      </c>
      <c r="DR17">
        <v>6.1735848029999998</v>
      </c>
      <c r="DS17">
        <v>2.6582344939999998</v>
      </c>
      <c r="DT17">
        <v>2.2404304609999999</v>
      </c>
      <c r="DU17">
        <v>0.245245975</v>
      </c>
    </row>
    <row r="18" spans="1:125" x14ac:dyDescent="0.3">
      <c r="A18" t="s">
        <v>311</v>
      </c>
      <c r="B18" t="s">
        <v>61</v>
      </c>
      <c r="C18" t="s">
        <v>67</v>
      </c>
      <c r="D18" t="s">
        <v>293</v>
      </c>
      <c r="E18" t="s">
        <v>1208</v>
      </c>
      <c r="F18">
        <v>33</v>
      </c>
      <c r="G18" t="s">
        <v>294</v>
      </c>
      <c r="H18" t="s">
        <v>298</v>
      </c>
      <c r="I18" t="s">
        <v>296</v>
      </c>
      <c r="J18" t="s">
        <v>291</v>
      </c>
      <c r="K18">
        <v>0.48367907900000001</v>
      </c>
      <c r="L18">
        <v>0.75549931299999995</v>
      </c>
      <c r="M18">
        <v>23.055210850000002</v>
      </c>
      <c r="N18">
        <v>0.42717492899999998</v>
      </c>
      <c r="O18">
        <v>0.60979959699999997</v>
      </c>
      <c r="P18">
        <v>0.70161131499999996</v>
      </c>
      <c r="Q18">
        <v>5.6224806579999997</v>
      </c>
      <c r="R18">
        <v>0.42508638599999998</v>
      </c>
      <c r="S18">
        <v>0.36587777599999999</v>
      </c>
      <c r="T18">
        <v>0.27355913599999998</v>
      </c>
      <c r="U18">
        <v>11.65910976</v>
      </c>
      <c r="V18">
        <v>0.63363536600000003</v>
      </c>
      <c r="W18">
        <v>0.73210319700000004</v>
      </c>
      <c r="X18">
        <v>0.704299075</v>
      </c>
      <c r="Y18">
        <v>0.56661731299999996</v>
      </c>
      <c r="Z18">
        <v>51.568178189999998</v>
      </c>
      <c r="AA18">
        <v>4.0813639779999997</v>
      </c>
      <c r="AB18">
        <v>11.25762903</v>
      </c>
      <c r="AC18">
        <v>0.26412123500000001</v>
      </c>
      <c r="AD18">
        <v>0.27903973199999998</v>
      </c>
      <c r="AE18">
        <v>6.8459439179999997</v>
      </c>
      <c r="AF18">
        <v>2.8263070099999998</v>
      </c>
      <c r="AG18">
        <v>0.66261864000000004</v>
      </c>
      <c r="AH18">
        <v>0.18844150000000001</v>
      </c>
      <c r="AI18">
        <v>87.853183240000007</v>
      </c>
      <c r="AJ18">
        <v>0.32316155000000002</v>
      </c>
      <c r="AK18">
        <v>7.8790842769999996</v>
      </c>
      <c r="AL18">
        <v>71.906052169999995</v>
      </c>
      <c r="AM18">
        <v>7.3936835990000001</v>
      </c>
      <c r="AN18">
        <v>10.79052291</v>
      </c>
      <c r="AO18">
        <v>0.64996150399999997</v>
      </c>
      <c r="AP18">
        <v>0.15351445399999999</v>
      </c>
      <c r="AQ18">
        <v>0.475048894</v>
      </c>
      <c r="AR18">
        <v>0.328150779</v>
      </c>
      <c r="AS18">
        <v>0.99281041400000003</v>
      </c>
      <c r="AT18">
        <v>0.139123948</v>
      </c>
      <c r="AU18">
        <v>0.146786678</v>
      </c>
      <c r="AV18">
        <v>0.62661102499999999</v>
      </c>
      <c r="AW18">
        <v>1.233533674</v>
      </c>
      <c r="AX18">
        <v>1.1340496069999999</v>
      </c>
      <c r="AY18">
        <v>38.011302489999998</v>
      </c>
      <c r="AZ18">
        <v>30.450504850000002</v>
      </c>
      <c r="BA18">
        <v>45.143033340000002</v>
      </c>
      <c r="BB18">
        <v>1220.58647</v>
      </c>
      <c r="BC18">
        <v>27.994294700000001</v>
      </c>
      <c r="BD18">
        <v>150.05190060000001</v>
      </c>
      <c r="BE18">
        <v>11.75047326</v>
      </c>
      <c r="BF18">
        <v>107.7184531</v>
      </c>
      <c r="BG18">
        <v>9.4310918699999995</v>
      </c>
      <c r="BH18">
        <v>229.55820059999999</v>
      </c>
      <c r="BI18">
        <v>62.699511469999997</v>
      </c>
      <c r="BJ18">
        <v>47.283117449999999</v>
      </c>
      <c r="BK18">
        <v>13.10800412</v>
      </c>
      <c r="BL18">
        <v>1.2909493540000001</v>
      </c>
      <c r="BM18">
        <v>240.26030470000001</v>
      </c>
      <c r="BN18">
        <v>364.08131129999998</v>
      </c>
      <c r="BO18">
        <v>72.011974120000005</v>
      </c>
      <c r="BP18">
        <v>0.220140064</v>
      </c>
      <c r="BQ18">
        <v>83.809559100000001</v>
      </c>
      <c r="BR18">
        <v>25.100651769999999</v>
      </c>
      <c r="BS18">
        <v>8.3954813609999999</v>
      </c>
      <c r="BT18">
        <v>0.26400437700000001</v>
      </c>
      <c r="BU18">
        <v>7.09174536</v>
      </c>
      <c r="BV18">
        <v>3.408433831</v>
      </c>
      <c r="BW18">
        <v>1.947802483</v>
      </c>
      <c r="BX18">
        <v>4.9953751630000003</v>
      </c>
      <c r="BY18">
        <v>0.56561003200000004</v>
      </c>
      <c r="BZ18">
        <v>2.004882775</v>
      </c>
      <c r="CA18">
        <v>15.401673329999999</v>
      </c>
      <c r="CB18">
        <v>10.195881480000001</v>
      </c>
      <c r="CC18">
        <v>7.4909197650000001</v>
      </c>
      <c r="CD18">
        <v>0.48759485499999999</v>
      </c>
      <c r="CE18">
        <v>4.8971979389999998</v>
      </c>
      <c r="CF18">
        <v>3.887607923</v>
      </c>
      <c r="CG18">
        <v>1.495838188</v>
      </c>
      <c r="CH18">
        <v>13.598830359999999</v>
      </c>
      <c r="CI18">
        <v>36.082716570000002</v>
      </c>
      <c r="CJ18">
        <v>117.37641790000001</v>
      </c>
      <c r="CK18">
        <v>71.753434979999994</v>
      </c>
      <c r="CL18">
        <v>42.085852780000003</v>
      </c>
      <c r="CM18">
        <v>7.6063968539999998</v>
      </c>
      <c r="CN18">
        <v>0.34548711100000001</v>
      </c>
      <c r="CO18">
        <v>25.609496010000001</v>
      </c>
      <c r="CP18">
        <v>37.499969530000001</v>
      </c>
      <c r="CQ18">
        <v>70.423910090000007</v>
      </c>
      <c r="CR18">
        <v>116.57276400000001</v>
      </c>
      <c r="CS18">
        <v>14.839320430000001</v>
      </c>
      <c r="CT18">
        <v>14.849091830000001</v>
      </c>
      <c r="CU18">
        <v>44.575629130000003</v>
      </c>
      <c r="CV18">
        <v>42.942678839999999</v>
      </c>
      <c r="CW18">
        <v>170.67151079999999</v>
      </c>
      <c r="CX18">
        <v>21.10052597</v>
      </c>
      <c r="CY18">
        <v>215.2529423</v>
      </c>
      <c r="CZ18">
        <v>162.51731570000001</v>
      </c>
      <c r="DA18">
        <v>0.70701254000000002</v>
      </c>
      <c r="DB18">
        <v>90.970279629999993</v>
      </c>
      <c r="DC18">
        <v>49.63832652</v>
      </c>
      <c r="DD18">
        <v>8.7325946919999993</v>
      </c>
      <c r="DE18">
        <v>2.028437995</v>
      </c>
      <c r="DF18">
        <v>4.4353451660000003</v>
      </c>
      <c r="DG18">
        <v>4.0629148519999996</v>
      </c>
      <c r="DH18">
        <v>7.1043886949999999</v>
      </c>
      <c r="DI18">
        <v>3.1896583079999998</v>
      </c>
      <c r="DJ18">
        <v>15.349866370000001</v>
      </c>
      <c r="DK18">
        <v>2.9396342940000002</v>
      </c>
      <c r="DL18">
        <v>11.13644221</v>
      </c>
      <c r="DM18">
        <v>0.83264941000000003</v>
      </c>
      <c r="DN18">
        <v>0.52450532699999997</v>
      </c>
      <c r="DO18">
        <v>1.3006607400000001</v>
      </c>
      <c r="DP18">
        <v>1.4333182339999999</v>
      </c>
      <c r="DQ18">
        <v>7.6920282630000001</v>
      </c>
      <c r="DR18">
        <v>4.5576393189999997</v>
      </c>
      <c r="DS18">
        <v>1.2551023139999999</v>
      </c>
      <c r="DT18">
        <v>1.9120291110000001</v>
      </c>
      <c r="DU18">
        <v>0.245245975</v>
      </c>
    </row>
    <row r="19" spans="1:125" x14ac:dyDescent="0.3">
      <c r="A19" t="s">
        <v>312</v>
      </c>
      <c r="B19" t="s">
        <v>61</v>
      </c>
      <c r="C19" t="s">
        <v>62</v>
      </c>
      <c r="D19" t="s">
        <v>293</v>
      </c>
      <c r="E19" t="s">
        <v>1203</v>
      </c>
      <c r="F19">
        <v>32.5</v>
      </c>
      <c r="G19" t="s">
        <v>294</v>
      </c>
      <c r="H19" t="s">
        <v>295</v>
      </c>
      <c r="I19" t="s">
        <v>313</v>
      </c>
      <c r="J19" t="s">
        <v>291</v>
      </c>
      <c r="K19">
        <v>0.38694326299999998</v>
      </c>
      <c r="L19">
        <v>0.75549931299999995</v>
      </c>
      <c r="M19">
        <v>32.677917469999997</v>
      </c>
      <c r="N19">
        <v>0.13143564099999999</v>
      </c>
      <c r="O19">
        <v>0.60979959699999997</v>
      </c>
      <c r="P19">
        <v>0.70161131499999996</v>
      </c>
      <c r="Q19">
        <v>16.141597829999998</v>
      </c>
      <c r="R19">
        <v>0.42508638599999998</v>
      </c>
      <c r="S19">
        <v>0.45734721900000003</v>
      </c>
      <c r="T19">
        <v>0.27355913599999998</v>
      </c>
      <c r="U19">
        <v>30.22269605</v>
      </c>
      <c r="V19">
        <v>0.44101277799999999</v>
      </c>
      <c r="W19">
        <v>4.1675615349999999</v>
      </c>
      <c r="X19">
        <v>2.3266167599999998</v>
      </c>
      <c r="Y19">
        <v>0.56661731299999996</v>
      </c>
      <c r="Z19">
        <v>83.308709440000001</v>
      </c>
      <c r="AA19">
        <v>2.862284678</v>
      </c>
      <c r="AB19">
        <v>16.177576169999998</v>
      </c>
      <c r="AC19">
        <v>0.26412123500000001</v>
      </c>
      <c r="AD19">
        <v>0.27903973199999998</v>
      </c>
      <c r="AE19">
        <v>8.3278491559999992</v>
      </c>
      <c r="AF19">
        <v>3.106208927</v>
      </c>
      <c r="AG19">
        <v>0.66261864000000004</v>
      </c>
      <c r="AH19">
        <v>0.18844150000000001</v>
      </c>
      <c r="AI19">
        <v>99.229829949999996</v>
      </c>
      <c r="AJ19">
        <v>0.32316155000000002</v>
      </c>
      <c r="AK19">
        <v>4.8875559959999997</v>
      </c>
      <c r="AL19">
        <v>95.942257580000003</v>
      </c>
      <c r="AM19">
        <v>4.2996430480000001</v>
      </c>
      <c r="AN19">
        <v>14.25510075</v>
      </c>
      <c r="AO19">
        <v>0.20204301399999999</v>
      </c>
      <c r="AP19">
        <v>0.15351445399999999</v>
      </c>
      <c r="AQ19">
        <v>0.68734009500000004</v>
      </c>
      <c r="AR19">
        <v>0.328150779</v>
      </c>
      <c r="AS19">
        <v>0.29083622999999997</v>
      </c>
      <c r="AT19">
        <v>0.139123948</v>
      </c>
      <c r="AU19">
        <v>0.146786678</v>
      </c>
      <c r="AV19">
        <v>0.62661102499999999</v>
      </c>
      <c r="AW19">
        <v>1.233533674</v>
      </c>
      <c r="AX19">
        <v>1.1340496069999999</v>
      </c>
      <c r="AY19">
        <v>29.052571919999998</v>
      </c>
      <c r="AZ19">
        <v>27.091516940000002</v>
      </c>
      <c r="BA19">
        <v>27.485424940000001</v>
      </c>
      <c r="BB19">
        <v>1057.2724599999999</v>
      </c>
      <c r="BC19">
        <v>24.570360969999999</v>
      </c>
      <c r="BD19">
        <v>246.5963194</v>
      </c>
      <c r="BE19">
        <v>29.04158889</v>
      </c>
      <c r="BF19">
        <v>208.2194542</v>
      </c>
      <c r="BG19">
        <v>13.27697309</v>
      </c>
      <c r="BH19">
        <v>290.09742189999997</v>
      </c>
      <c r="BI19">
        <v>75.754234069999995</v>
      </c>
      <c r="BJ19">
        <v>43.446243109999998</v>
      </c>
      <c r="BK19">
        <v>21.469561720000002</v>
      </c>
      <c r="BL19">
        <v>1.2909493540000001</v>
      </c>
      <c r="BM19">
        <v>226.1018196</v>
      </c>
      <c r="BN19">
        <v>401.38343830000002</v>
      </c>
      <c r="BO19">
        <v>89.314060019999999</v>
      </c>
      <c r="BP19">
        <v>0.220140064</v>
      </c>
      <c r="BQ19">
        <v>32.9863201</v>
      </c>
      <c r="BR19">
        <v>7.2103226779999998</v>
      </c>
      <c r="BS19">
        <v>1.7559321269999999</v>
      </c>
      <c r="BT19">
        <v>0.26400437700000001</v>
      </c>
      <c r="BU19">
        <v>5.0859917699999997</v>
      </c>
      <c r="BV19">
        <v>0.56626365899999997</v>
      </c>
      <c r="BW19">
        <v>0.96822179799999997</v>
      </c>
      <c r="BX19">
        <v>2.7804992180000001</v>
      </c>
      <c r="BY19">
        <v>0.45248802599999999</v>
      </c>
      <c r="BZ19">
        <v>0.31544265300000002</v>
      </c>
      <c r="CA19">
        <v>14.54472402</v>
      </c>
      <c r="CB19">
        <v>4.9822486640000001</v>
      </c>
      <c r="CC19">
        <v>5.986662946</v>
      </c>
      <c r="CD19">
        <v>0.26906007799999998</v>
      </c>
      <c r="CE19">
        <v>1.725159815</v>
      </c>
      <c r="CF19">
        <v>0.87251050399999996</v>
      </c>
      <c r="CG19">
        <v>1.495838188</v>
      </c>
      <c r="CH19">
        <v>1.7006318469999999</v>
      </c>
      <c r="CI19">
        <v>4.350787467</v>
      </c>
      <c r="CJ19">
        <v>55.069861490000001</v>
      </c>
      <c r="CK19">
        <v>33.024862059999997</v>
      </c>
      <c r="CL19">
        <v>22.329124790000002</v>
      </c>
      <c r="CM19">
        <v>3.409908481</v>
      </c>
      <c r="CN19">
        <v>0.34548711100000001</v>
      </c>
      <c r="CO19">
        <v>2.3000574500000002</v>
      </c>
      <c r="CP19">
        <v>2.2393153770000001</v>
      </c>
      <c r="CQ19">
        <v>21.49021033</v>
      </c>
      <c r="CR19">
        <v>35.046783670000003</v>
      </c>
      <c r="CS19">
        <v>4.8681604360000001</v>
      </c>
      <c r="CT19">
        <v>2.8616828939999999</v>
      </c>
      <c r="CU19">
        <v>4.2616277089999999</v>
      </c>
      <c r="CV19">
        <v>4.8441282059999997</v>
      </c>
      <c r="CW19">
        <v>77.484481799999998</v>
      </c>
      <c r="CX19">
        <v>3.1224560609999998</v>
      </c>
      <c r="CY19">
        <v>64.022335499999997</v>
      </c>
      <c r="CZ19">
        <v>67.103273110000003</v>
      </c>
      <c r="DA19">
        <v>0.30933966000000002</v>
      </c>
      <c r="DB19">
        <v>23.753221270000001</v>
      </c>
      <c r="DC19">
        <v>19.644921799999999</v>
      </c>
      <c r="DD19">
        <v>1.58182201</v>
      </c>
      <c r="DE19">
        <v>9.0728611000000001E-2</v>
      </c>
      <c r="DF19">
        <v>0.26872754700000001</v>
      </c>
      <c r="DG19">
        <v>0.33940759799999998</v>
      </c>
      <c r="DH19">
        <v>1.5443554319999999</v>
      </c>
      <c r="DI19">
        <v>0.37201002300000002</v>
      </c>
      <c r="DJ19">
        <v>2.5224472059999998</v>
      </c>
      <c r="DK19">
        <v>0.363867465</v>
      </c>
      <c r="DL19">
        <v>1.137675169</v>
      </c>
      <c r="DM19">
        <v>0.83264941000000003</v>
      </c>
      <c r="DN19">
        <v>0.52450532699999997</v>
      </c>
      <c r="DO19">
        <v>1.1161592090000001</v>
      </c>
      <c r="DP19">
        <v>0.41974375899999999</v>
      </c>
      <c r="DQ19">
        <v>4.3510618470000004</v>
      </c>
      <c r="DR19">
        <v>2.7246419409999998</v>
      </c>
      <c r="DS19">
        <v>0.31062784100000002</v>
      </c>
      <c r="DT19">
        <v>0.44113112700000001</v>
      </c>
      <c r="DU19">
        <v>0.245245975</v>
      </c>
    </row>
    <row r="20" spans="1:125" x14ac:dyDescent="0.3">
      <c r="A20" t="s">
        <v>314</v>
      </c>
      <c r="B20" t="s">
        <v>61</v>
      </c>
      <c r="C20" t="s">
        <v>67</v>
      </c>
      <c r="D20" t="s">
        <v>293</v>
      </c>
      <c r="E20" t="s">
        <v>1206</v>
      </c>
      <c r="F20">
        <v>31.5</v>
      </c>
      <c r="G20" t="s">
        <v>294</v>
      </c>
      <c r="H20" t="s">
        <v>295</v>
      </c>
      <c r="I20" t="s">
        <v>313</v>
      </c>
      <c r="J20" t="s">
        <v>291</v>
      </c>
      <c r="K20">
        <v>0.38694326299999998</v>
      </c>
      <c r="L20">
        <v>0.75549931299999995</v>
      </c>
      <c r="M20">
        <v>17.251815029999999</v>
      </c>
      <c r="N20">
        <v>0.13143564099999999</v>
      </c>
      <c r="O20">
        <v>0.60979959699999997</v>
      </c>
      <c r="P20">
        <v>0.70161131499999996</v>
      </c>
      <c r="Q20">
        <v>5.7644436780000001</v>
      </c>
      <c r="R20">
        <v>0.42508638599999998</v>
      </c>
      <c r="S20">
        <v>0.36587777599999999</v>
      </c>
      <c r="T20">
        <v>0.27355913599999998</v>
      </c>
      <c r="U20">
        <v>14.9969368</v>
      </c>
      <c r="V20">
        <v>0.28645052500000001</v>
      </c>
      <c r="W20">
        <v>0.96311972499999998</v>
      </c>
      <c r="X20">
        <v>1.4434954600000001</v>
      </c>
      <c r="Y20">
        <v>0.56661731299999996</v>
      </c>
      <c r="Z20">
        <v>48.632344189999998</v>
      </c>
      <c r="AA20">
        <v>3.0936700090000002</v>
      </c>
      <c r="AB20">
        <v>9.8791753660000001</v>
      </c>
      <c r="AC20">
        <v>0.26412123500000001</v>
      </c>
      <c r="AD20">
        <v>0.27903973199999998</v>
      </c>
      <c r="AE20">
        <v>8.1982460560000003</v>
      </c>
      <c r="AF20">
        <v>1.3829973209999999</v>
      </c>
      <c r="AG20">
        <v>0.66261864000000004</v>
      </c>
      <c r="AH20">
        <v>0.18844150000000001</v>
      </c>
      <c r="AI20">
        <v>69.337310790000004</v>
      </c>
      <c r="AJ20">
        <v>0.32316155000000002</v>
      </c>
      <c r="AK20">
        <v>6.764920762</v>
      </c>
      <c r="AL20">
        <v>43.014375020000003</v>
      </c>
      <c r="AM20">
        <v>4.9687034580000002</v>
      </c>
      <c r="AN20">
        <v>5.5146698970000001</v>
      </c>
      <c r="AO20">
        <v>0.20204301399999999</v>
      </c>
      <c r="AP20">
        <v>0.15351445399999999</v>
      </c>
      <c r="AQ20">
        <v>1.1219992990000001</v>
      </c>
      <c r="AR20">
        <v>0.328150779</v>
      </c>
      <c r="AS20">
        <v>0.29083622999999997</v>
      </c>
      <c r="AT20">
        <v>0.139123948</v>
      </c>
      <c r="AU20">
        <v>0.146786678</v>
      </c>
      <c r="AV20">
        <v>0.62661102499999999</v>
      </c>
      <c r="AW20">
        <v>1.233533674</v>
      </c>
      <c r="AX20">
        <v>1.1340496069999999</v>
      </c>
      <c r="AY20">
        <v>37.286318430000001</v>
      </c>
      <c r="AZ20">
        <v>25.18980032</v>
      </c>
      <c r="BA20">
        <v>32.029597770000002</v>
      </c>
      <c r="BB20">
        <v>999.96256510000001</v>
      </c>
      <c r="BC20">
        <v>22.278512159999998</v>
      </c>
      <c r="BD20">
        <v>123.0458996</v>
      </c>
      <c r="BE20">
        <v>6.8263594359999997</v>
      </c>
      <c r="BF20">
        <v>110.6539652</v>
      </c>
      <c r="BG20">
        <v>13.032257850000001</v>
      </c>
      <c r="BH20">
        <v>223.00995109999999</v>
      </c>
      <c r="BI20">
        <v>52.291465729999999</v>
      </c>
      <c r="BJ20">
        <v>59.699100680000001</v>
      </c>
      <c r="BK20">
        <v>11.685841030000001</v>
      </c>
      <c r="BL20">
        <v>1.2909493540000001</v>
      </c>
      <c r="BM20">
        <v>211.36599860000001</v>
      </c>
      <c r="BN20">
        <v>241.15749729999999</v>
      </c>
      <c r="BO20">
        <v>36.67995054</v>
      </c>
      <c r="BP20">
        <v>0.44011450000000002</v>
      </c>
      <c r="BQ20">
        <v>89.969570480000002</v>
      </c>
      <c r="BR20">
        <v>26.638867569999999</v>
      </c>
      <c r="BS20">
        <v>10.034861469999999</v>
      </c>
      <c r="BT20">
        <v>0.26400437700000001</v>
      </c>
      <c r="BU20">
        <v>8.4509113889999998</v>
      </c>
      <c r="BV20">
        <v>5.5608555119999998</v>
      </c>
      <c r="BW20">
        <v>1.9308830990000001</v>
      </c>
      <c r="BX20">
        <v>1.5404667679999999</v>
      </c>
      <c r="BY20">
        <v>0.59702104099999997</v>
      </c>
      <c r="BZ20">
        <v>2.135318925</v>
      </c>
      <c r="CA20">
        <v>17.973602809999999</v>
      </c>
      <c r="CB20">
        <v>13.11073369</v>
      </c>
      <c r="CC20">
        <v>8.8023516199999996</v>
      </c>
      <c r="CD20">
        <v>1.491026065</v>
      </c>
      <c r="CE20">
        <v>8.7662666320000007</v>
      </c>
      <c r="CF20">
        <v>7.279911942</v>
      </c>
      <c r="CG20">
        <v>1.495838188</v>
      </c>
      <c r="CH20">
        <v>14.315190640000001</v>
      </c>
      <c r="CI20">
        <v>38.335192079999999</v>
      </c>
      <c r="CJ20">
        <v>153.6924286</v>
      </c>
      <c r="CK20">
        <v>99.916730340000001</v>
      </c>
      <c r="CL20">
        <v>49.11924286</v>
      </c>
      <c r="CM20">
        <v>11.468085540000001</v>
      </c>
      <c r="CN20">
        <v>0.34548711100000001</v>
      </c>
      <c r="CO20">
        <v>22.463386870000001</v>
      </c>
      <c r="CP20">
        <v>34.46025238</v>
      </c>
      <c r="CQ20">
        <v>91.730952720000005</v>
      </c>
      <c r="CR20">
        <v>158.48835629999999</v>
      </c>
      <c r="CS20">
        <v>18.647162850000001</v>
      </c>
      <c r="CT20">
        <v>20.193254280000001</v>
      </c>
      <c r="CU20">
        <v>32.448348160000002</v>
      </c>
      <c r="CV20">
        <v>32.44904794</v>
      </c>
      <c r="CW20">
        <v>163.52678710000001</v>
      </c>
      <c r="CX20">
        <v>15.7061197</v>
      </c>
      <c r="CY20">
        <v>230.1190158</v>
      </c>
      <c r="CZ20">
        <v>133.07288819999999</v>
      </c>
      <c r="DA20">
        <v>0.30933966000000002</v>
      </c>
      <c r="DB20">
        <v>96.705170820000006</v>
      </c>
      <c r="DC20">
        <v>32.79018069</v>
      </c>
      <c r="DD20">
        <v>10.126568130000001</v>
      </c>
      <c r="DE20">
        <v>0.65211501400000005</v>
      </c>
      <c r="DF20">
        <v>3.0354485819999999</v>
      </c>
      <c r="DG20">
        <v>3.1857380019999999</v>
      </c>
      <c r="DH20">
        <v>8.1691192780000002</v>
      </c>
      <c r="DI20">
        <v>2.122376477</v>
      </c>
      <c r="DJ20">
        <v>17.842268239999999</v>
      </c>
      <c r="DK20">
        <v>3.4723577290000001</v>
      </c>
      <c r="DL20">
        <v>12.28580067</v>
      </c>
      <c r="DM20">
        <v>0.83264941000000003</v>
      </c>
      <c r="DN20">
        <v>1.292248791</v>
      </c>
      <c r="DO20">
        <v>0.28769430800000001</v>
      </c>
      <c r="DP20">
        <v>1.953756729</v>
      </c>
      <c r="DQ20">
        <v>7.7613355889999998</v>
      </c>
      <c r="DR20">
        <v>4.0268505049999996</v>
      </c>
      <c r="DS20">
        <v>0.89116188500000004</v>
      </c>
      <c r="DT20">
        <v>1.9157374380000001</v>
      </c>
      <c r="DU20">
        <v>0.245245975</v>
      </c>
    </row>
    <row r="21" spans="1:125" x14ac:dyDescent="0.3">
      <c r="A21" t="s">
        <v>315</v>
      </c>
      <c r="B21" t="s">
        <v>61</v>
      </c>
      <c r="C21" t="s">
        <v>62</v>
      </c>
      <c r="D21" t="s">
        <v>293</v>
      </c>
      <c r="E21" t="s">
        <v>1207</v>
      </c>
      <c r="F21">
        <v>27.4</v>
      </c>
      <c r="G21" t="s">
        <v>294</v>
      </c>
      <c r="H21" t="s">
        <v>316</v>
      </c>
      <c r="I21" t="s">
        <v>317</v>
      </c>
      <c r="J21" t="s">
        <v>291</v>
      </c>
      <c r="K21">
        <v>0.38694326299999998</v>
      </c>
      <c r="L21">
        <v>0.75549931299999995</v>
      </c>
      <c r="M21">
        <v>14.90482153</v>
      </c>
      <c r="N21">
        <v>0.13143564099999999</v>
      </c>
      <c r="O21">
        <v>0.60979959699999997</v>
      </c>
      <c r="P21">
        <v>0.70161131499999996</v>
      </c>
      <c r="Q21">
        <v>4.5477023650000001</v>
      </c>
      <c r="R21">
        <v>0.42508638599999998</v>
      </c>
      <c r="S21">
        <v>0.36587777599999999</v>
      </c>
      <c r="T21">
        <v>0.27355913599999998</v>
      </c>
      <c r="U21">
        <v>10.16212093</v>
      </c>
      <c r="V21">
        <v>0.40968585699999999</v>
      </c>
      <c r="W21">
        <v>0.81528842199999996</v>
      </c>
      <c r="X21">
        <v>0.46486304699999997</v>
      </c>
      <c r="Y21">
        <v>0.56661731299999996</v>
      </c>
      <c r="Z21">
        <v>34.52111128</v>
      </c>
      <c r="AA21">
        <v>2.0685488639999998</v>
      </c>
      <c r="AB21">
        <v>6.294376186</v>
      </c>
      <c r="AC21">
        <v>0.26412123500000001</v>
      </c>
      <c r="AD21">
        <v>0.27903973199999998</v>
      </c>
      <c r="AE21">
        <v>4.3889477460000004</v>
      </c>
      <c r="AF21">
        <v>1.0735873199999999</v>
      </c>
      <c r="AG21">
        <v>0.66261864000000004</v>
      </c>
      <c r="AH21">
        <v>0.55458632799999996</v>
      </c>
      <c r="AI21">
        <v>47.262757039999997</v>
      </c>
      <c r="AJ21">
        <v>0.32316155000000002</v>
      </c>
      <c r="AK21">
        <v>5.0466345319999997</v>
      </c>
      <c r="AL21">
        <v>37.200705059999997</v>
      </c>
      <c r="AM21">
        <v>4.5045518539999998</v>
      </c>
      <c r="AN21">
        <v>5.0366731939999996</v>
      </c>
      <c r="AO21">
        <v>0.33398182900000001</v>
      </c>
      <c r="AP21">
        <v>0.15351445399999999</v>
      </c>
      <c r="AQ21">
        <v>0.23441245699999999</v>
      </c>
      <c r="AR21">
        <v>0.328150779</v>
      </c>
      <c r="AS21">
        <v>0.29083622999999997</v>
      </c>
      <c r="AT21">
        <v>0.139123948</v>
      </c>
      <c r="AU21">
        <v>0.146786678</v>
      </c>
      <c r="AV21">
        <v>0.62661102499999999</v>
      </c>
      <c r="AW21">
        <v>1.233533674</v>
      </c>
      <c r="AX21">
        <v>1.1340496069999999</v>
      </c>
      <c r="AY21">
        <v>18.028401460000001</v>
      </c>
      <c r="AZ21">
        <v>15.038341620000001</v>
      </c>
      <c r="BA21">
        <v>35.878399430000002</v>
      </c>
      <c r="BB21">
        <v>907.69640930000003</v>
      </c>
      <c r="BC21">
        <v>19.192011749999999</v>
      </c>
      <c r="BD21">
        <v>148.0828334</v>
      </c>
      <c r="BE21">
        <v>9.8833942970000006</v>
      </c>
      <c r="BF21">
        <v>104.4480384</v>
      </c>
      <c r="BG21">
        <v>7.3093956200000001</v>
      </c>
      <c r="BH21">
        <v>179.3297038</v>
      </c>
      <c r="BI21">
        <v>37.622785200000003</v>
      </c>
      <c r="BJ21">
        <v>31.578532110000001</v>
      </c>
      <c r="BK21">
        <v>9.0955638109999999</v>
      </c>
      <c r="BL21">
        <v>1.2909493540000001</v>
      </c>
      <c r="BM21">
        <v>176.3045865</v>
      </c>
      <c r="BN21">
        <v>271.64574169999997</v>
      </c>
      <c r="BO21">
        <v>50.292810250000002</v>
      </c>
      <c r="BP21">
        <v>0.27517508000000002</v>
      </c>
      <c r="BQ21">
        <v>62.273893989999998</v>
      </c>
      <c r="BR21">
        <v>14.905729600000001</v>
      </c>
      <c r="BS21">
        <v>4.9016784150000001</v>
      </c>
      <c r="BT21">
        <v>0.26400437700000001</v>
      </c>
      <c r="BU21">
        <v>6.6213178130000001</v>
      </c>
      <c r="BV21">
        <v>2.6092819610000002</v>
      </c>
      <c r="BW21">
        <v>1.8357391279999999</v>
      </c>
      <c r="BX21">
        <v>1.8562500669999999</v>
      </c>
      <c r="BY21">
        <v>0.45248802599999999</v>
      </c>
      <c r="BZ21">
        <v>0.79189273100000002</v>
      </c>
      <c r="CA21">
        <v>13.506302270000001</v>
      </c>
      <c r="CB21">
        <v>6.7319840580000001</v>
      </c>
      <c r="CC21">
        <v>5.659984498</v>
      </c>
      <c r="CD21">
        <v>0.33632509799999999</v>
      </c>
      <c r="CE21">
        <v>2.3704049199999999</v>
      </c>
      <c r="CF21">
        <v>1.5776704589999999</v>
      </c>
      <c r="CG21">
        <v>1.495838188</v>
      </c>
      <c r="CH21">
        <v>4.5131923519999999</v>
      </c>
      <c r="CI21">
        <v>11.659596199999999</v>
      </c>
      <c r="CJ21">
        <v>75.826022080000001</v>
      </c>
      <c r="CK21">
        <v>37.014961880000001</v>
      </c>
      <c r="CL21">
        <v>23.795991310000002</v>
      </c>
      <c r="CM21">
        <v>3.9446194860000001</v>
      </c>
      <c r="CN21">
        <v>0.34548711100000001</v>
      </c>
      <c r="CO21">
        <v>5.9533578240000002</v>
      </c>
      <c r="CP21">
        <v>8.8862686110000002</v>
      </c>
      <c r="CQ21">
        <v>39.281120389999998</v>
      </c>
      <c r="CR21">
        <v>50.144329329999998</v>
      </c>
      <c r="CS21">
        <v>7.5574573210000002</v>
      </c>
      <c r="CT21">
        <v>5.290384618</v>
      </c>
      <c r="CU21">
        <v>11.230145739999999</v>
      </c>
      <c r="CV21">
        <v>20.77798722</v>
      </c>
      <c r="CW21">
        <v>138.2489387</v>
      </c>
      <c r="CX21">
        <v>6.5299933189999999</v>
      </c>
      <c r="CY21">
        <v>103.4974447</v>
      </c>
      <c r="CZ21">
        <v>91.203997990000005</v>
      </c>
      <c r="DA21">
        <v>0.30933966000000002</v>
      </c>
      <c r="DB21">
        <v>40.245578469999998</v>
      </c>
      <c r="DC21">
        <v>21.959430019999999</v>
      </c>
      <c r="DD21">
        <v>3.7991863989999999</v>
      </c>
      <c r="DE21">
        <v>0.48642821200000003</v>
      </c>
      <c r="DF21">
        <v>0.43262873200000002</v>
      </c>
      <c r="DG21">
        <v>1.217461082</v>
      </c>
      <c r="DH21">
        <v>5.9973858370000004</v>
      </c>
      <c r="DI21">
        <v>0.37201002300000002</v>
      </c>
      <c r="DJ21">
        <v>6.6505872689999999</v>
      </c>
      <c r="DK21">
        <v>2.283281127</v>
      </c>
      <c r="DL21">
        <v>4.5768770380000001</v>
      </c>
      <c r="DM21">
        <v>0.83264941000000003</v>
      </c>
      <c r="DN21">
        <v>0.52450532699999997</v>
      </c>
      <c r="DO21">
        <v>1.1016212400000001</v>
      </c>
      <c r="DP21">
        <v>5.2002861820000001</v>
      </c>
      <c r="DQ21">
        <v>5.8764188720000003</v>
      </c>
      <c r="DR21">
        <v>4.7325007760000002</v>
      </c>
      <c r="DS21">
        <v>2.2043728379999998</v>
      </c>
      <c r="DT21">
        <v>1.4139409810000001</v>
      </c>
      <c r="DU21">
        <v>0.245245975</v>
      </c>
    </row>
    <row r="22" spans="1:125" x14ac:dyDescent="0.3">
      <c r="A22" t="s">
        <v>319</v>
      </c>
      <c r="B22" t="s">
        <v>61</v>
      </c>
      <c r="C22" t="s">
        <v>62</v>
      </c>
      <c r="D22" t="s">
        <v>293</v>
      </c>
      <c r="E22" t="s">
        <v>1207</v>
      </c>
      <c r="F22">
        <v>30.69</v>
      </c>
      <c r="G22" t="s">
        <v>294</v>
      </c>
      <c r="H22" t="s">
        <v>309</v>
      </c>
      <c r="I22" t="s">
        <v>296</v>
      </c>
      <c r="J22" t="s">
        <v>291</v>
      </c>
      <c r="K22">
        <v>0.38694326299999998</v>
      </c>
      <c r="L22">
        <v>0.75549931299999995</v>
      </c>
      <c r="M22">
        <v>16.755171180000001</v>
      </c>
      <c r="N22">
        <v>0.13143564099999999</v>
      </c>
      <c r="O22">
        <v>0.60979959699999997</v>
      </c>
      <c r="P22">
        <v>0.70161131499999996</v>
      </c>
      <c r="Q22">
        <v>5.4946587039999999</v>
      </c>
      <c r="R22">
        <v>0.42508638599999998</v>
      </c>
      <c r="S22">
        <v>0.36587777599999999</v>
      </c>
      <c r="T22">
        <v>0.27355913599999998</v>
      </c>
      <c r="U22">
        <v>13.804149320000001</v>
      </c>
      <c r="V22">
        <v>0.40612780999999998</v>
      </c>
      <c r="W22">
        <v>0.692531703</v>
      </c>
      <c r="X22">
        <v>0.89033856</v>
      </c>
      <c r="Y22">
        <v>0.56661731299999996</v>
      </c>
      <c r="Z22">
        <v>46.072803409999999</v>
      </c>
      <c r="AA22">
        <v>2.6588703580000002</v>
      </c>
      <c r="AB22">
        <v>7.9812852420000002</v>
      </c>
      <c r="AC22">
        <v>0.26412123500000001</v>
      </c>
      <c r="AD22">
        <v>0.27903973199999998</v>
      </c>
      <c r="AE22">
        <v>7.1285955599999999</v>
      </c>
      <c r="AF22">
        <v>1.6623292329999999</v>
      </c>
      <c r="AG22">
        <v>0.66261864000000004</v>
      </c>
      <c r="AH22">
        <v>0.18844150000000001</v>
      </c>
      <c r="AI22">
        <v>78.719183459999996</v>
      </c>
      <c r="AJ22">
        <v>0.32316155000000002</v>
      </c>
      <c r="AK22">
        <v>6.266203516</v>
      </c>
      <c r="AL22">
        <v>49.572601179999999</v>
      </c>
      <c r="AM22">
        <v>4.0066189239999996</v>
      </c>
      <c r="AN22">
        <v>6.5091860769999998</v>
      </c>
      <c r="AO22">
        <v>0.20204301399999999</v>
      </c>
      <c r="AP22">
        <v>0.15351445399999999</v>
      </c>
      <c r="AQ22">
        <v>1.0224638960000001</v>
      </c>
      <c r="AR22">
        <v>0.328150779</v>
      </c>
      <c r="AS22">
        <v>0.439908401</v>
      </c>
      <c r="AT22">
        <v>0.139123948</v>
      </c>
      <c r="AU22">
        <v>0.146786678</v>
      </c>
      <c r="AV22">
        <v>0.62661102499999999</v>
      </c>
      <c r="AW22">
        <v>1.233533674</v>
      </c>
      <c r="AX22">
        <v>1.1340496069999999</v>
      </c>
      <c r="AY22">
        <v>26.50738574</v>
      </c>
      <c r="AZ22">
        <v>22.04512677</v>
      </c>
      <c r="BA22">
        <v>33.095349429999999</v>
      </c>
      <c r="BB22">
        <v>965.48309640000002</v>
      </c>
      <c r="BC22">
        <v>17.079032130000002</v>
      </c>
      <c r="BD22">
        <v>146.3874471</v>
      </c>
      <c r="BE22">
        <v>7.42653915</v>
      </c>
      <c r="BF22">
        <v>119.7776989</v>
      </c>
      <c r="BG22">
        <v>8.75779672</v>
      </c>
      <c r="BH22">
        <v>207.75523229999999</v>
      </c>
      <c r="BI22">
        <v>41.252540840000002</v>
      </c>
      <c r="BJ22">
        <v>45.29682777</v>
      </c>
      <c r="BK22">
        <v>10.242710300000001</v>
      </c>
      <c r="BL22">
        <v>1.2909493540000001</v>
      </c>
      <c r="BM22">
        <v>211.1327948</v>
      </c>
      <c r="BN22">
        <v>276.11482899999999</v>
      </c>
      <c r="BO22">
        <v>48.317476300000003</v>
      </c>
      <c r="BP22">
        <v>0.220140064</v>
      </c>
      <c r="BQ22">
        <v>43.866598459999999</v>
      </c>
      <c r="BR22">
        <v>11.070343319999999</v>
      </c>
      <c r="BS22">
        <v>0.84389712400000005</v>
      </c>
      <c r="BT22">
        <v>0.26400437700000001</v>
      </c>
      <c r="BU22">
        <v>3.7886065050000002</v>
      </c>
      <c r="BV22">
        <v>0.91066403399999996</v>
      </c>
      <c r="BW22">
        <v>0.23428574399999999</v>
      </c>
      <c r="BX22">
        <v>3.4652575479999999</v>
      </c>
      <c r="BY22">
        <v>0.45248802599999999</v>
      </c>
      <c r="BZ22">
        <v>0.61221051100000001</v>
      </c>
      <c r="CA22">
        <v>11.28727368</v>
      </c>
      <c r="CB22">
        <v>4.2969512979999998</v>
      </c>
      <c r="CC22">
        <v>2.2674292779999998</v>
      </c>
      <c r="CD22">
        <v>0.26906007799999998</v>
      </c>
      <c r="CE22">
        <v>1.532372297</v>
      </c>
      <c r="CF22">
        <v>0.87251050399999996</v>
      </c>
      <c r="CG22">
        <v>1.495838188</v>
      </c>
      <c r="CH22">
        <v>4.0783136259999999</v>
      </c>
      <c r="CI22">
        <v>12.463362760000001</v>
      </c>
      <c r="CJ22">
        <v>61.359996189999997</v>
      </c>
      <c r="CK22">
        <v>34.238086170000003</v>
      </c>
      <c r="CL22">
        <v>13.02543361</v>
      </c>
      <c r="CM22">
        <v>2.3319868669999999</v>
      </c>
      <c r="CN22">
        <v>0.34548711100000001</v>
      </c>
      <c r="CO22">
        <v>5.3863814799999998</v>
      </c>
      <c r="CP22">
        <v>8.6601032569999994</v>
      </c>
      <c r="CQ22">
        <v>33.904775049999998</v>
      </c>
      <c r="CR22">
        <v>38.34370346</v>
      </c>
      <c r="CS22">
        <v>5.187851824</v>
      </c>
      <c r="CT22">
        <v>2.7830862930000002</v>
      </c>
      <c r="CU22">
        <v>11.631724200000001</v>
      </c>
      <c r="CV22">
        <v>24.833989200000001</v>
      </c>
      <c r="CW22">
        <v>125.68428059999999</v>
      </c>
      <c r="CX22">
        <v>4.4220056620000001</v>
      </c>
      <c r="CY22">
        <v>88.70357593</v>
      </c>
      <c r="CZ22">
        <v>52.95105993</v>
      </c>
      <c r="DA22">
        <v>0.30933966000000002</v>
      </c>
      <c r="DB22">
        <v>25.570635960000001</v>
      </c>
      <c r="DC22">
        <v>8.5933382500000004</v>
      </c>
      <c r="DD22">
        <v>1.550778711</v>
      </c>
      <c r="DE22">
        <v>9.0728611000000001E-2</v>
      </c>
      <c r="DF22">
        <v>0.26872754700000001</v>
      </c>
      <c r="DG22">
        <v>1.4054321809999999</v>
      </c>
      <c r="DH22">
        <v>5.4679498469999999</v>
      </c>
      <c r="DI22">
        <v>0.37201002300000002</v>
      </c>
      <c r="DJ22">
        <v>6.1859103989999999</v>
      </c>
      <c r="DK22">
        <v>1.5036520659999999</v>
      </c>
      <c r="DL22">
        <v>2.547451643</v>
      </c>
      <c r="DM22">
        <v>0.83264941000000003</v>
      </c>
      <c r="DN22">
        <v>0.52450532699999997</v>
      </c>
      <c r="DO22">
        <v>0.40545516399999998</v>
      </c>
      <c r="DP22">
        <v>2.4929951699999999</v>
      </c>
      <c r="DQ22">
        <v>3.0634265190000001</v>
      </c>
      <c r="DR22">
        <v>1.892522662</v>
      </c>
      <c r="DS22">
        <v>0.76018414999999995</v>
      </c>
      <c r="DT22">
        <v>0.58074611600000003</v>
      </c>
      <c r="DU22">
        <v>0.245245975</v>
      </c>
    </row>
    <row r="23" spans="1:125" x14ac:dyDescent="0.3">
      <c r="A23" t="s">
        <v>320</v>
      </c>
      <c r="B23" t="s">
        <v>61</v>
      </c>
      <c r="C23" t="s">
        <v>62</v>
      </c>
      <c r="D23" t="s">
        <v>293</v>
      </c>
      <c r="E23" t="s">
        <v>1204</v>
      </c>
      <c r="F23">
        <v>35</v>
      </c>
      <c r="G23" t="s">
        <v>294</v>
      </c>
      <c r="H23" t="s">
        <v>295</v>
      </c>
      <c r="I23" t="s">
        <v>296</v>
      </c>
      <c r="J23" t="s">
        <v>291</v>
      </c>
      <c r="K23">
        <v>0.38694326299999998</v>
      </c>
      <c r="L23">
        <v>0.75549931299999995</v>
      </c>
      <c r="M23">
        <v>18.756717779999999</v>
      </c>
      <c r="N23">
        <v>0.13143564099999999</v>
      </c>
      <c r="O23">
        <v>0.60979959699999997</v>
      </c>
      <c r="P23">
        <v>0.70161131499999996</v>
      </c>
      <c r="Q23">
        <v>5.9696343240000003</v>
      </c>
      <c r="R23">
        <v>0.42508638599999998</v>
      </c>
      <c r="S23">
        <v>0.36587777599999999</v>
      </c>
      <c r="T23">
        <v>0.27355913599999998</v>
      </c>
      <c r="U23">
        <v>13.938845280000001</v>
      </c>
      <c r="V23">
        <v>0.92216762399999996</v>
      </c>
      <c r="W23">
        <v>1.117747942</v>
      </c>
      <c r="X23">
        <v>0.50547005499999997</v>
      </c>
      <c r="Y23">
        <v>0.56661731299999996</v>
      </c>
      <c r="Z23">
        <v>45.53869074</v>
      </c>
      <c r="AA23">
        <v>4.9207668939999998</v>
      </c>
      <c r="AB23">
        <v>8.7347885119999997</v>
      </c>
      <c r="AC23">
        <v>0.59874099400000003</v>
      </c>
      <c r="AD23">
        <v>0.27903973199999998</v>
      </c>
      <c r="AE23">
        <v>6.44881028</v>
      </c>
      <c r="AF23">
        <v>1.298895079</v>
      </c>
      <c r="AG23">
        <v>0.66261864000000004</v>
      </c>
      <c r="AH23">
        <v>0.18844150000000001</v>
      </c>
      <c r="AI23">
        <v>80.544858660000003</v>
      </c>
      <c r="AJ23">
        <v>0.32316155000000002</v>
      </c>
      <c r="AK23">
        <v>7.9614341199999998</v>
      </c>
      <c r="AL23">
        <v>50.839012070000003</v>
      </c>
      <c r="AM23">
        <v>5.7251645570000003</v>
      </c>
      <c r="AN23">
        <v>6.6077248859999997</v>
      </c>
      <c r="AO23">
        <v>0.20204301399999999</v>
      </c>
      <c r="AP23">
        <v>0.15351445399999999</v>
      </c>
      <c r="AQ23">
        <v>0.81331799999999999</v>
      </c>
      <c r="AR23">
        <v>0.328150779</v>
      </c>
      <c r="AS23">
        <v>1.5530863859999999</v>
      </c>
      <c r="AT23">
        <v>0.139123948</v>
      </c>
      <c r="AU23">
        <v>0.146786678</v>
      </c>
      <c r="AV23">
        <v>0.62661102499999999</v>
      </c>
      <c r="AW23">
        <v>1.233533674</v>
      </c>
      <c r="AX23">
        <v>1.1340496069999999</v>
      </c>
      <c r="AY23">
        <v>34.985163640000003</v>
      </c>
      <c r="AZ23">
        <v>26.730651380000001</v>
      </c>
      <c r="BA23">
        <v>31.7340372</v>
      </c>
      <c r="BB23">
        <v>1162.2809629999999</v>
      </c>
      <c r="BC23">
        <v>27.743269000000002</v>
      </c>
      <c r="BD23">
        <v>187.55516549999999</v>
      </c>
      <c r="BE23">
        <v>14.59842688</v>
      </c>
      <c r="BF23">
        <v>163.16775200000001</v>
      </c>
      <c r="BG23">
        <v>9.5577375769999993</v>
      </c>
      <c r="BH23">
        <v>236.34691050000001</v>
      </c>
      <c r="BI23">
        <v>58.248247280000001</v>
      </c>
      <c r="BJ23">
        <v>42.24505576</v>
      </c>
      <c r="BK23">
        <v>11.5742935</v>
      </c>
      <c r="BL23">
        <v>1.2909493540000001</v>
      </c>
      <c r="BM23">
        <v>218.2103755</v>
      </c>
      <c r="BN23">
        <v>306.18611390000001</v>
      </c>
      <c r="BO23">
        <v>55.421473890000001</v>
      </c>
      <c r="BP23">
        <v>1.2885199650000001</v>
      </c>
      <c r="BQ23">
        <v>38.542799850000002</v>
      </c>
      <c r="BR23">
        <v>8.6621096630000007</v>
      </c>
      <c r="BS23">
        <v>2.9982669780000002</v>
      </c>
      <c r="BT23">
        <v>0.26400437700000001</v>
      </c>
      <c r="BU23">
        <v>3.6161467850000002</v>
      </c>
      <c r="BV23">
        <v>1.0008792719999999</v>
      </c>
      <c r="BW23">
        <v>0.66169079500000005</v>
      </c>
      <c r="BX23">
        <v>7.5144464409999996</v>
      </c>
      <c r="BY23">
        <v>0.45248802599999999</v>
      </c>
      <c r="BZ23">
        <v>0.31544265300000002</v>
      </c>
      <c r="CA23">
        <v>13.513511619999999</v>
      </c>
      <c r="CB23">
        <v>6.1919346150000001</v>
      </c>
      <c r="CC23">
        <v>6.0001961719999999</v>
      </c>
      <c r="CD23">
        <v>0.26906007799999998</v>
      </c>
      <c r="CE23">
        <v>1.57225923</v>
      </c>
      <c r="CF23">
        <v>0.87251050399999996</v>
      </c>
      <c r="CG23">
        <v>1.495838188</v>
      </c>
      <c r="CH23">
        <v>2.0989944669999998</v>
      </c>
      <c r="CI23">
        <v>4.8361800840000004</v>
      </c>
      <c r="CJ23">
        <v>52.344184370000001</v>
      </c>
      <c r="CK23">
        <v>34.603749389999997</v>
      </c>
      <c r="CL23">
        <v>22.564172630000002</v>
      </c>
      <c r="CM23">
        <v>3.5626728079999999</v>
      </c>
      <c r="CN23">
        <v>0.34548711100000001</v>
      </c>
      <c r="CO23">
        <v>2.794425403</v>
      </c>
      <c r="CP23">
        <v>2.7524179989999999</v>
      </c>
      <c r="CQ23">
        <v>23.42881221</v>
      </c>
      <c r="CR23">
        <v>32.487595349999999</v>
      </c>
      <c r="CS23">
        <v>5.2693040839999998</v>
      </c>
      <c r="CT23">
        <v>2.8827224720000002</v>
      </c>
      <c r="CU23">
        <v>6.2460571610000004</v>
      </c>
      <c r="CV23">
        <v>7.2063307620000003</v>
      </c>
      <c r="CW23">
        <v>109.4639641</v>
      </c>
      <c r="CX23">
        <v>6.2461372319999997</v>
      </c>
      <c r="CY23">
        <v>84.665478620000002</v>
      </c>
      <c r="CZ23">
        <v>77.41475887</v>
      </c>
      <c r="DA23">
        <v>0.30933966000000002</v>
      </c>
      <c r="DB23">
        <v>26.810362900000001</v>
      </c>
      <c r="DC23">
        <v>17.736486500000002</v>
      </c>
      <c r="DD23">
        <v>1.6789419510000001</v>
      </c>
      <c r="DE23">
        <v>9.0728611000000001E-2</v>
      </c>
      <c r="DF23">
        <v>0.26872754700000001</v>
      </c>
      <c r="DG23">
        <v>0.33940759799999998</v>
      </c>
      <c r="DH23">
        <v>3.503077454</v>
      </c>
      <c r="DI23">
        <v>0.37201002300000002</v>
      </c>
      <c r="DJ23">
        <v>3.503077454</v>
      </c>
      <c r="DK23">
        <v>0.50043963599999997</v>
      </c>
      <c r="DL23">
        <v>1.5013189090000001</v>
      </c>
      <c r="DM23">
        <v>0.83264941000000003</v>
      </c>
      <c r="DN23">
        <v>0.52450532699999997</v>
      </c>
      <c r="DO23">
        <v>1.33313616</v>
      </c>
      <c r="DP23">
        <v>0.41974375899999999</v>
      </c>
      <c r="DQ23">
        <v>22.11936686</v>
      </c>
      <c r="DR23">
        <v>8.8990528179999995</v>
      </c>
      <c r="DS23">
        <v>0.31062784100000002</v>
      </c>
      <c r="DT23">
        <v>3.9131627130000002</v>
      </c>
      <c r="DU23">
        <v>0.245245975</v>
      </c>
    </row>
    <row r="24" spans="1:125" x14ac:dyDescent="0.3">
      <c r="A24" t="s">
        <v>615</v>
      </c>
      <c r="B24" t="s">
        <v>61</v>
      </c>
      <c r="C24" t="s">
        <v>62</v>
      </c>
      <c r="D24" t="s">
        <v>287</v>
      </c>
      <c r="E24" t="s">
        <v>1207</v>
      </c>
      <c r="F24" s="25">
        <v>24.38</v>
      </c>
      <c r="G24" t="s">
        <v>294</v>
      </c>
      <c r="H24" t="s">
        <v>309</v>
      </c>
      <c r="I24" t="s">
        <v>354</v>
      </c>
      <c r="J24" t="s">
        <v>291</v>
      </c>
      <c r="K24">
        <v>0.38694326299999998</v>
      </c>
      <c r="L24">
        <v>0.75549931299999995</v>
      </c>
      <c r="M24">
        <v>35.125555560000002</v>
      </c>
      <c r="N24">
        <v>0.13143564099999999</v>
      </c>
      <c r="O24">
        <v>0.60979959699999997</v>
      </c>
      <c r="P24">
        <v>0.70161131499999996</v>
      </c>
      <c r="Q24">
        <v>11.777792509999999</v>
      </c>
      <c r="R24">
        <v>0.42508638599999998</v>
      </c>
      <c r="S24">
        <v>0.36587777599999999</v>
      </c>
      <c r="T24">
        <v>0.27355913599999998</v>
      </c>
      <c r="U24">
        <v>26.582875789999999</v>
      </c>
      <c r="V24">
        <v>0.28645052500000001</v>
      </c>
      <c r="W24">
        <v>3.07514602</v>
      </c>
      <c r="X24">
        <v>2.2764746159999998</v>
      </c>
      <c r="Y24">
        <v>0.56661731299999996</v>
      </c>
      <c r="Z24">
        <v>90.209828909999999</v>
      </c>
      <c r="AA24">
        <v>4.2332505420000004</v>
      </c>
      <c r="AB24">
        <v>16.103155640000001</v>
      </c>
      <c r="AC24">
        <v>0.26412123500000001</v>
      </c>
      <c r="AD24">
        <v>0.27903973199999998</v>
      </c>
      <c r="AE24">
        <v>10.31988844</v>
      </c>
      <c r="AF24">
        <v>3.1189004140000001</v>
      </c>
      <c r="AG24">
        <v>0.66261864000000004</v>
      </c>
      <c r="AH24">
        <v>0.724080638</v>
      </c>
      <c r="AI24">
        <v>127.43873960000001</v>
      </c>
      <c r="AJ24">
        <v>0.32316155000000002</v>
      </c>
      <c r="AK24">
        <v>7.2837975249999998</v>
      </c>
      <c r="AL24">
        <v>101.7831383</v>
      </c>
      <c r="AM24">
        <v>3.5276489820000001</v>
      </c>
      <c r="AN24">
        <v>14.454920420000001</v>
      </c>
      <c r="AO24">
        <v>0.20204301399999999</v>
      </c>
      <c r="AP24">
        <v>0.15351445399999999</v>
      </c>
      <c r="AQ24">
        <v>0.81028552099999995</v>
      </c>
      <c r="AR24">
        <v>0.328150779</v>
      </c>
      <c r="AS24">
        <v>0.29083622999999997</v>
      </c>
      <c r="AT24">
        <v>0.139123948</v>
      </c>
      <c r="AU24">
        <v>0.146786678</v>
      </c>
      <c r="AV24">
        <v>0.62661102499999999</v>
      </c>
      <c r="AW24">
        <v>1.233533674</v>
      </c>
      <c r="AX24">
        <v>1.1340496069999999</v>
      </c>
      <c r="AY24">
        <v>18.384044599999999</v>
      </c>
      <c r="AZ24">
        <v>24.613328190000001</v>
      </c>
      <c r="BA24">
        <v>36.774088499999998</v>
      </c>
      <c r="BB24">
        <v>1094.3602069999999</v>
      </c>
      <c r="BC24">
        <v>23.80746942</v>
      </c>
      <c r="BD24">
        <v>173.30050299999999</v>
      </c>
      <c r="BE24">
        <v>15.45287531</v>
      </c>
      <c r="BF24">
        <v>145.27365370000001</v>
      </c>
      <c r="BG24">
        <v>9.1028940909999996</v>
      </c>
      <c r="BH24">
        <v>270.83191959999999</v>
      </c>
      <c r="BI24">
        <v>49.7389364</v>
      </c>
      <c r="BJ24">
        <v>43.788259320000002</v>
      </c>
      <c r="BK24">
        <v>16.266722300000001</v>
      </c>
      <c r="BL24">
        <v>1.2909493540000001</v>
      </c>
      <c r="BM24">
        <v>271.65927640000001</v>
      </c>
      <c r="BN24">
        <v>384.71928109999999</v>
      </c>
      <c r="BO24">
        <v>74.874326789999998</v>
      </c>
      <c r="BP24">
        <v>0.220140064</v>
      </c>
      <c r="BQ24">
        <v>32.979829619999997</v>
      </c>
      <c r="BR24">
        <v>12.0099593</v>
      </c>
      <c r="BS24">
        <v>1.0834395590000001</v>
      </c>
      <c r="BT24">
        <v>0.26400437700000001</v>
      </c>
      <c r="BU24">
        <v>2.699754666</v>
      </c>
      <c r="BV24">
        <v>1.027742639</v>
      </c>
      <c r="BW24">
        <v>0.23428574399999999</v>
      </c>
      <c r="BX24">
        <v>4.599020125</v>
      </c>
      <c r="BY24">
        <v>0.45248802599999999</v>
      </c>
      <c r="BZ24">
        <v>0.31544265300000002</v>
      </c>
      <c r="CA24">
        <v>10.427691680000001</v>
      </c>
      <c r="CB24">
        <v>7.6448647809999999</v>
      </c>
      <c r="CC24">
        <v>3.0269398619999999</v>
      </c>
      <c r="CD24">
        <v>0.26906007799999998</v>
      </c>
      <c r="CE24">
        <v>1.1730343519999999</v>
      </c>
      <c r="CF24">
        <v>0.87251050399999996</v>
      </c>
      <c r="CG24">
        <v>1.495838188</v>
      </c>
      <c r="CH24">
        <v>2.1243520010000001</v>
      </c>
      <c r="CI24">
        <v>7.2667567560000004</v>
      </c>
      <c r="CJ24">
        <v>57.702555259999997</v>
      </c>
      <c r="CK24">
        <v>53.872669819999999</v>
      </c>
      <c r="CL24">
        <v>16.724249709999999</v>
      </c>
      <c r="CM24">
        <v>3.8965506130000001</v>
      </c>
      <c r="CN24">
        <v>0.34548711100000001</v>
      </c>
      <c r="CO24">
        <v>3.1332378919999999</v>
      </c>
      <c r="CP24">
        <v>4.7740912199999999</v>
      </c>
      <c r="CQ24">
        <v>26.65095981</v>
      </c>
      <c r="CR24">
        <v>55.548156900000002</v>
      </c>
      <c r="CS24">
        <v>4.4125575020000003</v>
      </c>
      <c r="CT24">
        <v>4.1587814090000004</v>
      </c>
      <c r="CU24">
        <v>7.9302398839999997</v>
      </c>
      <c r="CV24">
        <v>7.9061383259999998</v>
      </c>
      <c r="CW24">
        <v>87.552758269999998</v>
      </c>
      <c r="CX24">
        <v>5.2522185840000004</v>
      </c>
      <c r="CY24">
        <v>108.0772758</v>
      </c>
      <c r="CZ24">
        <v>59.548699380000002</v>
      </c>
      <c r="DA24">
        <v>0.30933966000000002</v>
      </c>
      <c r="DB24">
        <v>36.017203760000001</v>
      </c>
      <c r="DC24">
        <v>13.942596569999999</v>
      </c>
      <c r="DD24">
        <v>2.0972600969999999</v>
      </c>
      <c r="DE24">
        <v>9.0728611000000001E-2</v>
      </c>
      <c r="DF24">
        <v>0.26872754700000001</v>
      </c>
      <c r="DG24">
        <v>0.33940759799999998</v>
      </c>
      <c r="DH24">
        <v>1.885309908</v>
      </c>
      <c r="DI24">
        <v>0.37201002300000002</v>
      </c>
      <c r="DJ24">
        <v>4.1111919290000003</v>
      </c>
      <c r="DK24">
        <v>0.363867465</v>
      </c>
      <c r="DL24">
        <v>2.467833572</v>
      </c>
      <c r="DM24">
        <v>0.83264941000000003</v>
      </c>
      <c r="DN24">
        <v>0.52450532699999997</v>
      </c>
      <c r="DO24">
        <v>1.842104687</v>
      </c>
      <c r="DP24">
        <v>0.41974375899999999</v>
      </c>
      <c r="DQ24">
        <v>12.66992724</v>
      </c>
      <c r="DR24">
        <v>4.3303634630000003</v>
      </c>
      <c r="DS24">
        <v>0.31062784100000002</v>
      </c>
      <c r="DT24">
        <v>1.182611726</v>
      </c>
      <c r="DU24">
        <v>0.245245975</v>
      </c>
    </row>
    <row r="25" spans="1:125" x14ac:dyDescent="0.3">
      <c r="A25" t="s">
        <v>321</v>
      </c>
      <c r="B25" t="s">
        <v>61</v>
      </c>
      <c r="C25" t="s">
        <v>62</v>
      </c>
      <c r="D25" t="s">
        <v>293</v>
      </c>
      <c r="E25" t="s">
        <v>1206</v>
      </c>
      <c r="F25">
        <v>22.64</v>
      </c>
      <c r="G25" t="s">
        <v>294</v>
      </c>
      <c r="H25" t="s">
        <v>309</v>
      </c>
      <c r="I25" t="s">
        <v>296</v>
      </c>
      <c r="J25" t="s">
        <v>291</v>
      </c>
      <c r="K25">
        <v>0.38694326299999998</v>
      </c>
      <c r="L25">
        <v>0.75549931299999995</v>
      </c>
      <c r="M25">
        <v>21.921010890000002</v>
      </c>
      <c r="N25">
        <v>0.70459493100000004</v>
      </c>
      <c r="O25">
        <v>0.60979959699999997</v>
      </c>
      <c r="P25">
        <v>0.70161131499999996</v>
      </c>
      <c r="Q25">
        <v>7.6786223869999999</v>
      </c>
      <c r="R25">
        <v>0.42508638599999998</v>
      </c>
      <c r="S25">
        <v>0.36587777599999999</v>
      </c>
      <c r="T25">
        <v>0.27355913599999998</v>
      </c>
      <c r="U25">
        <v>19.356109499999999</v>
      </c>
      <c r="V25">
        <v>0.92281318099999998</v>
      </c>
      <c r="W25">
        <v>2.1852322019999999</v>
      </c>
      <c r="X25">
        <v>0.97273634899999994</v>
      </c>
      <c r="Y25">
        <v>0.56661731299999996</v>
      </c>
      <c r="Z25">
        <v>56.529077540000003</v>
      </c>
      <c r="AA25">
        <v>4.777654386</v>
      </c>
      <c r="AB25">
        <v>10.07179</v>
      </c>
      <c r="AC25">
        <v>0.26412123500000001</v>
      </c>
      <c r="AD25">
        <v>0.27903973199999998</v>
      </c>
      <c r="AE25">
        <v>7.0621819119999998</v>
      </c>
      <c r="AF25">
        <v>1.5725730179999999</v>
      </c>
      <c r="AG25">
        <v>0.66261864000000004</v>
      </c>
      <c r="AH25">
        <v>0.53199577399999998</v>
      </c>
      <c r="AI25">
        <v>84.05574455</v>
      </c>
      <c r="AJ25">
        <v>0.32316155000000002</v>
      </c>
      <c r="AK25">
        <v>8.2467440070000002</v>
      </c>
      <c r="AL25">
        <v>57.880234510000001</v>
      </c>
      <c r="AM25">
        <v>6.2715329400000002</v>
      </c>
      <c r="AN25">
        <v>6.9392967319999999</v>
      </c>
      <c r="AO25">
        <v>0.20204301399999999</v>
      </c>
      <c r="AP25">
        <v>0.15351445399999999</v>
      </c>
      <c r="AQ25">
        <v>0.49901166000000002</v>
      </c>
      <c r="AR25">
        <v>0.328150779</v>
      </c>
      <c r="AS25">
        <v>0.36354528800000002</v>
      </c>
      <c r="AT25">
        <v>0.139123948</v>
      </c>
      <c r="AU25">
        <v>0.146786678</v>
      </c>
      <c r="AV25">
        <v>0.62661102499999999</v>
      </c>
      <c r="AW25">
        <v>1.233533674</v>
      </c>
      <c r="AX25">
        <v>1.1340496069999999</v>
      </c>
      <c r="AY25">
        <v>17.423097859999999</v>
      </c>
      <c r="AZ25">
        <v>16.50506476</v>
      </c>
      <c r="BA25">
        <v>37.74662464</v>
      </c>
      <c r="BB25">
        <v>843.71262479999996</v>
      </c>
      <c r="BC25">
        <v>15.355156900000001</v>
      </c>
      <c r="BD25">
        <v>155.428256</v>
      </c>
      <c r="BE25">
        <v>13.65776076</v>
      </c>
      <c r="BF25">
        <v>152.1344564</v>
      </c>
      <c r="BG25">
        <v>11.542300490000001</v>
      </c>
      <c r="BH25">
        <v>250.1864003</v>
      </c>
      <c r="BI25">
        <v>50.898379839999997</v>
      </c>
      <c r="BJ25">
        <v>40.8598772</v>
      </c>
      <c r="BK25">
        <v>13.56024028</v>
      </c>
      <c r="BL25">
        <v>1.2909493540000001</v>
      </c>
      <c r="BM25">
        <v>255.41367650000001</v>
      </c>
      <c r="BN25">
        <v>358.05201110000002</v>
      </c>
      <c r="BO25">
        <v>58.369427969999997</v>
      </c>
      <c r="BP25">
        <v>0.50267694799999996</v>
      </c>
      <c r="BQ25">
        <v>60.625237319999997</v>
      </c>
      <c r="BR25">
        <v>21.87942404</v>
      </c>
      <c r="BS25">
        <v>4.6549509430000002</v>
      </c>
      <c r="BT25">
        <v>0.26400437700000001</v>
      </c>
      <c r="BU25">
        <v>7.5947874720000002</v>
      </c>
      <c r="BV25">
        <v>4.3565309719999998</v>
      </c>
      <c r="BW25">
        <v>1.817699951</v>
      </c>
      <c r="BX25">
        <v>3.044811717</v>
      </c>
      <c r="BY25">
        <v>0.89034875700000005</v>
      </c>
      <c r="BZ25">
        <v>2.3424478980000001</v>
      </c>
      <c r="CA25">
        <v>20.262764709999999</v>
      </c>
      <c r="CB25">
        <v>12.40592788</v>
      </c>
      <c r="CC25">
        <v>8.2043683400000003</v>
      </c>
      <c r="CD25">
        <v>0.464009491</v>
      </c>
      <c r="CE25">
        <v>3.7578520069999999</v>
      </c>
      <c r="CF25">
        <v>3.093396604</v>
      </c>
      <c r="CG25">
        <v>1.495838188</v>
      </c>
      <c r="CH25">
        <v>11.2987123</v>
      </c>
      <c r="CI25">
        <v>29.732003590000001</v>
      </c>
      <c r="CJ25">
        <v>115.6623697</v>
      </c>
      <c r="CK25">
        <v>72.53790764</v>
      </c>
      <c r="CL25">
        <v>32.134234849999999</v>
      </c>
      <c r="CM25">
        <v>6.0805234339999998</v>
      </c>
      <c r="CN25">
        <v>0.34548711100000001</v>
      </c>
      <c r="CO25">
        <v>16.611504960000001</v>
      </c>
      <c r="CP25">
        <v>24.975457760000001</v>
      </c>
      <c r="CQ25">
        <v>60.075115400000001</v>
      </c>
      <c r="CR25">
        <v>100.9661838</v>
      </c>
      <c r="CS25">
        <v>8.6671056709999998</v>
      </c>
      <c r="CT25">
        <v>7.8266568809999999</v>
      </c>
      <c r="CU25">
        <v>36.088454130000002</v>
      </c>
      <c r="CV25">
        <v>35.695411020000002</v>
      </c>
      <c r="CW25">
        <v>170.1015098</v>
      </c>
      <c r="CX25">
        <v>16.646642079999999</v>
      </c>
      <c r="CY25">
        <v>196.60263850000001</v>
      </c>
      <c r="CZ25">
        <v>116.851046</v>
      </c>
      <c r="DA25">
        <v>0.38667457500000002</v>
      </c>
      <c r="DB25">
        <v>75.049204340000003</v>
      </c>
      <c r="DC25">
        <v>25.853866400000001</v>
      </c>
      <c r="DD25">
        <v>5.2326698260000004</v>
      </c>
      <c r="DE25">
        <v>9.0728611000000001E-2</v>
      </c>
      <c r="DF25">
        <v>3.1656196809999999</v>
      </c>
      <c r="DG25">
        <v>2.7211944840000002</v>
      </c>
      <c r="DH25">
        <v>6.5491614189999998</v>
      </c>
      <c r="DI25">
        <v>1.68725451</v>
      </c>
      <c r="DJ25">
        <v>11.935151579999999</v>
      </c>
      <c r="DK25">
        <v>2.2066918680000001</v>
      </c>
      <c r="DL25">
        <v>7.9722011909999999</v>
      </c>
      <c r="DM25">
        <v>0.83264941000000003</v>
      </c>
      <c r="DN25">
        <v>0.52450532699999997</v>
      </c>
      <c r="DO25">
        <v>2.136372003</v>
      </c>
      <c r="DP25">
        <v>2.8628310610000001</v>
      </c>
      <c r="DQ25">
        <v>18.627981940000002</v>
      </c>
      <c r="DR25">
        <v>9.9128126170000002</v>
      </c>
      <c r="DS25">
        <v>1.387810625</v>
      </c>
      <c r="DT25">
        <v>4.4707275749999997</v>
      </c>
      <c r="DU25">
        <v>0.245245975</v>
      </c>
    </row>
    <row r="26" spans="1:125" x14ac:dyDescent="0.3">
      <c r="A26" t="s">
        <v>616</v>
      </c>
      <c r="B26" t="s">
        <v>61</v>
      </c>
      <c r="C26" t="s">
        <v>67</v>
      </c>
      <c r="D26" t="s">
        <v>287</v>
      </c>
      <c r="E26" t="s">
        <v>1212</v>
      </c>
      <c r="F26" s="24" t="s">
        <v>64</v>
      </c>
      <c r="G26" t="s">
        <v>294</v>
      </c>
      <c r="H26" t="s">
        <v>295</v>
      </c>
      <c r="I26" t="s">
        <v>296</v>
      </c>
      <c r="J26" t="s">
        <v>291</v>
      </c>
      <c r="K26">
        <v>0.38694326299999998</v>
      </c>
      <c r="L26">
        <v>0.75549931299999995</v>
      </c>
      <c r="M26">
        <v>1.3880530870000001</v>
      </c>
      <c r="N26">
        <v>0.13143564099999999</v>
      </c>
      <c r="O26">
        <v>0.60979959699999997</v>
      </c>
      <c r="P26">
        <v>0.70161131499999996</v>
      </c>
      <c r="Q26">
        <v>0.19137875900000001</v>
      </c>
      <c r="R26">
        <v>0.42508638599999998</v>
      </c>
      <c r="S26">
        <v>0.36587777599999999</v>
      </c>
      <c r="T26">
        <v>0.27355913599999998</v>
      </c>
      <c r="U26">
        <v>0.44561084400000001</v>
      </c>
      <c r="V26">
        <v>0.28645052500000001</v>
      </c>
      <c r="W26">
        <v>0.35889322000000001</v>
      </c>
      <c r="X26">
        <v>0.28342104800000001</v>
      </c>
      <c r="Y26">
        <v>0.56661731299999996</v>
      </c>
      <c r="Z26">
        <v>4.0569813220000004</v>
      </c>
      <c r="AA26">
        <v>0.32351035900000003</v>
      </c>
      <c r="AB26">
        <v>0.140867187</v>
      </c>
      <c r="AC26">
        <v>0.26412123500000001</v>
      </c>
      <c r="AD26">
        <v>0.27903973199999998</v>
      </c>
      <c r="AE26">
        <v>0.147854706</v>
      </c>
      <c r="AF26">
        <v>0.25437791999999998</v>
      </c>
      <c r="AG26">
        <v>0.66261864000000004</v>
      </c>
      <c r="AH26">
        <v>0.18844150000000001</v>
      </c>
      <c r="AI26">
        <v>5.5789302430000003</v>
      </c>
      <c r="AJ26">
        <v>0.32316155000000002</v>
      </c>
      <c r="AK26">
        <v>0.31657980600000002</v>
      </c>
      <c r="AL26">
        <v>5.0000053869999999</v>
      </c>
      <c r="AM26">
        <v>9.6889447000000004E-2</v>
      </c>
      <c r="AN26">
        <v>0.32968188999999998</v>
      </c>
      <c r="AO26">
        <v>0.20204301399999999</v>
      </c>
      <c r="AP26">
        <v>0.15351445399999999</v>
      </c>
      <c r="AQ26">
        <v>0.23441245699999999</v>
      </c>
      <c r="AR26">
        <v>0.328150779</v>
      </c>
      <c r="AS26">
        <v>0.29083622999999997</v>
      </c>
      <c r="AT26">
        <v>0.139123948</v>
      </c>
      <c r="AU26">
        <v>0.146786678</v>
      </c>
      <c r="AV26">
        <v>0.62661102499999999</v>
      </c>
      <c r="AW26">
        <v>1.233533674</v>
      </c>
      <c r="AX26">
        <v>1.1340496069999999</v>
      </c>
      <c r="AY26">
        <v>24.134450300000001</v>
      </c>
      <c r="AZ26">
        <v>22.137352719999999</v>
      </c>
      <c r="BA26">
        <v>65.864760380000007</v>
      </c>
      <c r="BB26">
        <v>924.43530229999999</v>
      </c>
      <c r="BC26">
        <v>15.11665475</v>
      </c>
      <c r="BD26">
        <v>137.13726080000001</v>
      </c>
      <c r="BE26">
        <v>4.4150334999999998</v>
      </c>
      <c r="BF26">
        <v>62.549831869999998</v>
      </c>
      <c r="BG26">
        <v>2.9574690399999999</v>
      </c>
      <c r="BH26">
        <v>100.55528289999999</v>
      </c>
      <c r="BI26">
        <v>25.895566110000001</v>
      </c>
      <c r="BJ26">
        <v>23.61627816</v>
      </c>
      <c r="BK26">
        <v>4.30980965</v>
      </c>
      <c r="BL26">
        <v>1.2909493540000001</v>
      </c>
      <c r="BM26">
        <v>82.547688969999996</v>
      </c>
      <c r="BN26">
        <v>215.92727210000001</v>
      </c>
      <c r="BO26">
        <v>35.71540426</v>
      </c>
      <c r="BP26">
        <v>0.88271162700000005</v>
      </c>
      <c r="BQ26">
        <v>17.61158704</v>
      </c>
      <c r="BR26">
        <v>2.2492526979999998</v>
      </c>
      <c r="BS26">
        <v>0.52480596000000002</v>
      </c>
      <c r="BT26">
        <v>0.26400437700000001</v>
      </c>
      <c r="BU26">
        <v>2.0197471509999998</v>
      </c>
      <c r="BV26">
        <v>0.28568385899999998</v>
      </c>
      <c r="BW26">
        <v>0.23428574399999999</v>
      </c>
      <c r="BX26">
        <v>2.8473568889999998</v>
      </c>
      <c r="BY26">
        <v>0.45248802599999999</v>
      </c>
      <c r="BZ26">
        <v>0.31544265300000002</v>
      </c>
      <c r="CA26">
        <v>3.8788213119999999</v>
      </c>
      <c r="CB26">
        <v>0.306059105</v>
      </c>
      <c r="CC26">
        <v>1.558186809</v>
      </c>
      <c r="CD26">
        <v>0.26906007799999998</v>
      </c>
      <c r="CE26">
        <v>0.21282889199999999</v>
      </c>
      <c r="CF26">
        <v>0.87251050399999996</v>
      </c>
      <c r="CG26">
        <v>1.495838188</v>
      </c>
      <c r="CH26">
        <v>0.51592063799999999</v>
      </c>
      <c r="CI26">
        <v>4.1737122940000004</v>
      </c>
      <c r="CJ26">
        <v>18.16712764</v>
      </c>
      <c r="CK26">
        <v>5.315421798</v>
      </c>
      <c r="CL26">
        <v>6.5009368429999999</v>
      </c>
      <c r="CM26">
        <v>0.26799508</v>
      </c>
      <c r="CN26">
        <v>0.34548711100000001</v>
      </c>
      <c r="CO26">
        <v>0.74312398099999999</v>
      </c>
      <c r="CP26">
        <v>3.7100315300000002</v>
      </c>
      <c r="CQ26">
        <v>9.9543843429999992</v>
      </c>
      <c r="CR26">
        <v>6.593195326</v>
      </c>
      <c r="CS26">
        <v>1.8707734760000001</v>
      </c>
      <c r="CT26">
        <v>0.28528940800000002</v>
      </c>
      <c r="CU26">
        <v>2.6661613420000001</v>
      </c>
      <c r="CV26">
        <v>7.5674403119999996</v>
      </c>
      <c r="CW26">
        <v>37.722040069999998</v>
      </c>
      <c r="CX26">
        <v>5.2751251549999996</v>
      </c>
      <c r="CY26">
        <v>24.17126648</v>
      </c>
      <c r="CZ26">
        <v>27.184546780000002</v>
      </c>
      <c r="DA26">
        <v>0.30933966000000002</v>
      </c>
      <c r="DB26">
        <v>7.2046520000000003</v>
      </c>
      <c r="DC26">
        <v>7.1841122039999998</v>
      </c>
      <c r="DD26">
        <v>0.57464019399999999</v>
      </c>
      <c r="DE26">
        <v>9.0728611000000001E-2</v>
      </c>
      <c r="DF26">
        <v>0.26872754700000001</v>
      </c>
      <c r="DG26">
        <v>0.33940759799999998</v>
      </c>
      <c r="DH26">
        <v>1.7957506080000001</v>
      </c>
      <c r="DI26">
        <v>0.37201002300000002</v>
      </c>
      <c r="DJ26">
        <v>1.2929404369999999</v>
      </c>
      <c r="DK26">
        <v>0.71830024299999995</v>
      </c>
      <c r="DL26">
        <v>0.31541276200000001</v>
      </c>
      <c r="DM26">
        <v>0.83264941000000003</v>
      </c>
      <c r="DN26">
        <v>0.52450532699999997</v>
      </c>
      <c r="DO26">
        <v>1.986100172</v>
      </c>
      <c r="DP26">
        <v>0.41974375899999999</v>
      </c>
      <c r="DQ26">
        <v>25.859462400000002</v>
      </c>
      <c r="DR26">
        <v>19.493846139999999</v>
      </c>
      <c r="DS26">
        <v>0.31062784100000002</v>
      </c>
      <c r="DT26">
        <v>10.392242209999999</v>
      </c>
      <c r="DU26">
        <v>0.245245975</v>
      </c>
    </row>
    <row r="27" spans="1:125" x14ac:dyDescent="0.3">
      <c r="A27" t="s">
        <v>322</v>
      </c>
      <c r="B27" t="s">
        <v>61</v>
      </c>
      <c r="C27" t="s">
        <v>67</v>
      </c>
      <c r="D27" t="s">
        <v>293</v>
      </c>
      <c r="E27" t="s">
        <v>1207</v>
      </c>
      <c r="F27" s="24" t="s">
        <v>64</v>
      </c>
      <c r="G27" t="s">
        <v>294</v>
      </c>
      <c r="H27" t="s">
        <v>309</v>
      </c>
      <c r="I27" t="s">
        <v>296</v>
      </c>
      <c r="J27" t="s">
        <v>291</v>
      </c>
      <c r="K27">
        <v>0.38694326299999998</v>
      </c>
      <c r="L27">
        <v>0.75549931299999995</v>
      </c>
      <c r="M27">
        <v>18.2497285</v>
      </c>
      <c r="N27">
        <v>0.13143564099999999</v>
      </c>
      <c r="O27">
        <v>0.60979959699999997</v>
      </c>
      <c r="P27">
        <v>0.70161131499999996</v>
      </c>
      <c r="Q27">
        <v>7.4551459690000002</v>
      </c>
      <c r="R27">
        <v>0.42508638599999998</v>
      </c>
      <c r="S27">
        <v>0.36587777599999999</v>
      </c>
      <c r="T27">
        <v>0.27355913599999998</v>
      </c>
      <c r="U27">
        <v>18.787215440000001</v>
      </c>
      <c r="V27">
        <v>0.28645052500000001</v>
      </c>
      <c r="W27">
        <v>1.5277138349999999</v>
      </c>
      <c r="X27">
        <v>0.28342104800000001</v>
      </c>
      <c r="Y27">
        <v>0.56661731299999996</v>
      </c>
      <c r="Z27">
        <v>66.354199559999998</v>
      </c>
      <c r="AA27">
        <v>0.32351035900000003</v>
      </c>
      <c r="AB27">
        <v>13.493246170000001</v>
      </c>
      <c r="AC27">
        <v>0.26412123500000001</v>
      </c>
      <c r="AD27">
        <v>0.27903973199999998</v>
      </c>
      <c r="AE27">
        <v>6.9872802350000001</v>
      </c>
      <c r="AF27">
        <v>0.25437791999999998</v>
      </c>
      <c r="AG27">
        <v>0.66261864000000004</v>
      </c>
      <c r="AH27">
        <v>0.18844150000000001</v>
      </c>
      <c r="AI27">
        <v>81.848699300000007</v>
      </c>
      <c r="AJ27">
        <v>0.32316155000000002</v>
      </c>
      <c r="AK27">
        <v>3.4885879019999999</v>
      </c>
      <c r="AL27">
        <v>72.717771510000006</v>
      </c>
      <c r="AM27">
        <v>2.987754147</v>
      </c>
      <c r="AN27">
        <v>9.8154228840000002</v>
      </c>
      <c r="AO27">
        <v>0.20204301399999999</v>
      </c>
      <c r="AP27">
        <v>0.15351445399999999</v>
      </c>
      <c r="AQ27">
        <v>0.23441245699999999</v>
      </c>
      <c r="AR27">
        <v>0.328150779</v>
      </c>
      <c r="AS27">
        <v>0.29083622999999997</v>
      </c>
      <c r="AT27">
        <v>0.139123948</v>
      </c>
      <c r="AU27">
        <v>0.146786678</v>
      </c>
      <c r="AV27">
        <v>0.62661102499999999</v>
      </c>
      <c r="AW27">
        <v>1.233533674</v>
      </c>
      <c r="AX27">
        <v>1.1340496069999999</v>
      </c>
      <c r="AY27">
        <v>4.8384093950000002</v>
      </c>
      <c r="AZ27">
        <v>2.1103385280000002</v>
      </c>
      <c r="BA27">
        <v>2.2804243849999999</v>
      </c>
      <c r="BB27">
        <v>1075.5440100000001</v>
      </c>
      <c r="BC27">
        <v>15.06447636</v>
      </c>
      <c r="BD27">
        <v>192.94501740000001</v>
      </c>
      <c r="BE27">
        <v>1.0967746899999999</v>
      </c>
      <c r="BF27">
        <v>170.82328509999999</v>
      </c>
      <c r="BG27">
        <v>2.9574690399999999</v>
      </c>
      <c r="BH27">
        <v>384.4040794</v>
      </c>
      <c r="BI27">
        <v>127.7571159</v>
      </c>
      <c r="BJ27">
        <v>75.545469019999999</v>
      </c>
      <c r="BK27">
        <v>2.5958283419999999</v>
      </c>
      <c r="BL27">
        <v>1.2909493540000001</v>
      </c>
      <c r="BM27">
        <v>283.70501919999998</v>
      </c>
      <c r="BN27">
        <v>561.29187630000001</v>
      </c>
      <c r="BO27">
        <v>111.5532759</v>
      </c>
      <c r="BP27">
        <v>18.239159570000002</v>
      </c>
      <c r="BQ27">
        <v>34.940840420000001</v>
      </c>
      <c r="BR27">
        <v>8.6139819220000007</v>
      </c>
      <c r="BS27">
        <v>0.13769432000000001</v>
      </c>
      <c r="BT27">
        <v>0.26400437700000001</v>
      </c>
      <c r="BU27">
        <v>2.8076030479999998</v>
      </c>
      <c r="BV27">
        <v>7.891037367</v>
      </c>
      <c r="BW27">
        <v>0.23428574399999999</v>
      </c>
      <c r="BX27">
        <v>19.34464959</v>
      </c>
      <c r="BY27">
        <v>0.45248802599999999</v>
      </c>
      <c r="BZ27">
        <v>0.31544265300000002</v>
      </c>
      <c r="CA27">
        <v>14.8905858</v>
      </c>
      <c r="CB27">
        <v>7.8348294479999998</v>
      </c>
      <c r="CC27">
        <v>4.8236707689999996</v>
      </c>
      <c r="CD27">
        <v>0.26906007799999998</v>
      </c>
      <c r="CE27">
        <v>0.21282889199999999</v>
      </c>
      <c r="CF27">
        <v>0.87251050399999996</v>
      </c>
      <c r="CG27">
        <v>1.495838188</v>
      </c>
      <c r="CH27">
        <v>0.51592063799999999</v>
      </c>
      <c r="CI27">
        <v>8.5578974789999993</v>
      </c>
      <c r="CJ27">
        <v>66.153228100000007</v>
      </c>
      <c r="CK27">
        <v>48.730096150000001</v>
      </c>
      <c r="CL27">
        <v>22.17183236</v>
      </c>
      <c r="CM27">
        <v>4.2628527949999997</v>
      </c>
      <c r="CN27">
        <v>0.34548711100000001</v>
      </c>
      <c r="CO27">
        <v>3.5835995409999999</v>
      </c>
      <c r="CP27">
        <v>0.29823454500000002</v>
      </c>
      <c r="CQ27">
        <v>34.63550257</v>
      </c>
      <c r="CR27">
        <v>64.233062799999999</v>
      </c>
      <c r="CS27">
        <v>5.0414496289999997</v>
      </c>
      <c r="CT27">
        <v>4.9373037249999996</v>
      </c>
      <c r="CU27">
        <v>10.02507439</v>
      </c>
      <c r="CV27">
        <v>6.6147715790000001</v>
      </c>
      <c r="CW27">
        <v>77.737751059999994</v>
      </c>
      <c r="CX27">
        <v>22.36598326</v>
      </c>
      <c r="CY27">
        <v>104.24281740000001</v>
      </c>
      <c r="CZ27">
        <v>65.327043130000007</v>
      </c>
      <c r="DA27">
        <v>0.30933966000000002</v>
      </c>
      <c r="DB27">
        <v>47.567292809999998</v>
      </c>
      <c r="DC27">
        <v>16.16012216</v>
      </c>
      <c r="DD27">
        <v>2.7561548239999998</v>
      </c>
      <c r="DE27">
        <v>9.0728611000000001E-2</v>
      </c>
      <c r="DF27">
        <v>0.26872754700000001</v>
      </c>
      <c r="DG27">
        <v>0.33940759799999998</v>
      </c>
      <c r="DH27">
        <v>0.28528940800000002</v>
      </c>
      <c r="DI27">
        <v>0.37201002300000002</v>
      </c>
      <c r="DJ27">
        <v>0.372302678</v>
      </c>
      <c r="DK27">
        <v>0.363867465</v>
      </c>
      <c r="DL27">
        <v>0.31541276200000001</v>
      </c>
      <c r="DM27">
        <v>0.83264941000000003</v>
      </c>
      <c r="DN27">
        <v>0.52450532699999997</v>
      </c>
      <c r="DO27">
        <v>4.2686576250000003</v>
      </c>
      <c r="DP27">
        <v>0.41974375899999999</v>
      </c>
      <c r="DQ27">
        <v>41.615159650000003</v>
      </c>
      <c r="DR27">
        <v>39.721306439999999</v>
      </c>
      <c r="DS27">
        <v>0.31062784100000002</v>
      </c>
      <c r="DT27">
        <v>18.61483449</v>
      </c>
      <c r="DU27">
        <v>0.245245975</v>
      </c>
    </row>
    <row r="28" spans="1:125" x14ac:dyDescent="0.3">
      <c r="A28" t="s">
        <v>323</v>
      </c>
      <c r="B28" t="s">
        <v>61</v>
      </c>
      <c r="C28" t="s">
        <v>62</v>
      </c>
      <c r="D28" t="s">
        <v>293</v>
      </c>
      <c r="E28" t="s">
        <v>1211</v>
      </c>
      <c r="F28">
        <v>22.99</v>
      </c>
      <c r="G28" t="s">
        <v>288</v>
      </c>
      <c r="H28" t="s">
        <v>316</v>
      </c>
      <c r="I28" t="s">
        <v>296</v>
      </c>
      <c r="J28" t="s">
        <v>291</v>
      </c>
      <c r="K28">
        <v>0.38694326299999998</v>
      </c>
      <c r="L28">
        <v>0.75549931299999995</v>
      </c>
      <c r="M28">
        <v>17.095871509999998</v>
      </c>
      <c r="N28">
        <v>0.13143564099999999</v>
      </c>
      <c r="O28">
        <v>0.60979959699999997</v>
      </c>
      <c r="P28">
        <v>0.70161131499999996</v>
      </c>
      <c r="Q28">
        <v>3.6532342899999999</v>
      </c>
      <c r="R28">
        <v>0.42508638599999998</v>
      </c>
      <c r="S28">
        <v>0.36587777599999999</v>
      </c>
      <c r="T28">
        <v>0.27355913599999998</v>
      </c>
      <c r="U28">
        <v>6.9584155030000003</v>
      </c>
      <c r="V28">
        <v>0.28645052500000001</v>
      </c>
      <c r="W28">
        <v>0.44861652499999999</v>
      </c>
      <c r="X28">
        <v>0.35427630999999998</v>
      </c>
      <c r="Y28">
        <v>0.56661731299999996</v>
      </c>
      <c r="Z28">
        <v>26.159006049999999</v>
      </c>
      <c r="AA28">
        <v>0.32351035900000003</v>
      </c>
      <c r="AB28">
        <v>3.342495284</v>
      </c>
      <c r="AC28">
        <v>0.26412123500000001</v>
      </c>
      <c r="AD28">
        <v>0.27903973199999998</v>
      </c>
      <c r="AE28">
        <v>2.9778865049999999</v>
      </c>
      <c r="AF28">
        <v>0.56752925099999996</v>
      </c>
      <c r="AG28">
        <v>0.66261864000000004</v>
      </c>
      <c r="AH28">
        <v>0.23555187499999999</v>
      </c>
      <c r="AI28">
        <v>46.228170900000002</v>
      </c>
      <c r="AJ28">
        <v>0.32316155000000002</v>
      </c>
      <c r="AK28">
        <v>0.99016090300000004</v>
      </c>
      <c r="AL28">
        <v>30.802929209999999</v>
      </c>
      <c r="AM28">
        <v>0.339695525</v>
      </c>
      <c r="AN28">
        <v>3.3675365620000002</v>
      </c>
      <c r="AO28">
        <v>0.20204301399999999</v>
      </c>
      <c r="AP28">
        <v>0.15351445399999999</v>
      </c>
      <c r="AQ28">
        <v>0.39987768200000001</v>
      </c>
      <c r="AR28">
        <v>0.328150779</v>
      </c>
      <c r="AS28">
        <v>0.29083622999999997</v>
      </c>
      <c r="AT28">
        <v>0.17390493400000001</v>
      </c>
      <c r="AU28">
        <v>0.18348334799999999</v>
      </c>
      <c r="AV28">
        <v>0.62661102499999999</v>
      </c>
      <c r="AW28">
        <v>1.233533674</v>
      </c>
      <c r="AX28">
        <v>1.1340496069999999</v>
      </c>
      <c r="AY28">
        <v>29.334291239999999</v>
      </c>
      <c r="AZ28">
        <v>23.538558439999999</v>
      </c>
      <c r="BA28">
        <v>71.557565350000004</v>
      </c>
      <c r="BB28">
        <v>1002.782112</v>
      </c>
      <c r="BC28">
        <v>27.960567359999999</v>
      </c>
      <c r="BD28">
        <v>128.19184300000001</v>
      </c>
      <c r="BE28">
        <v>9.0295992369999993</v>
      </c>
      <c r="BF28">
        <v>93.542897640000007</v>
      </c>
      <c r="BG28">
        <v>5.5614087449999996</v>
      </c>
      <c r="BH28">
        <v>190.91115490000001</v>
      </c>
      <c r="BI28">
        <v>44.673177000000003</v>
      </c>
      <c r="BJ28">
        <v>33.913215229999999</v>
      </c>
      <c r="BK28">
        <v>11.97396973</v>
      </c>
      <c r="BL28">
        <v>1.2909493540000001</v>
      </c>
      <c r="BM28">
        <v>211.6121254</v>
      </c>
      <c r="BN28">
        <v>348.31145930000002</v>
      </c>
      <c r="BO28">
        <v>63.642108729999997</v>
      </c>
      <c r="BP28">
        <v>0.220140064</v>
      </c>
      <c r="BQ28">
        <v>10.73699169</v>
      </c>
      <c r="BR28">
        <v>4.2261239509999999</v>
      </c>
      <c r="BS28">
        <v>0.45274519699999999</v>
      </c>
      <c r="BT28">
        <v>0.26400437700000001</v>
      </c>
      <c r="BU28">
        <v>0.59455489500000003</v>
      </c>
      <c r="BV28">
        <v>0.28568385899999998</v>
      </c>
      <c r="BW28">
        <v>0.23428574399999999</v>
      </c>
      <c r="BX28">
        <v>1.3069571390000001</v>
      </c>
      <c r="BY28">
        <v>0.45248802599999999</v>
      </c>
      <c r="BZ28">
        <v>0.31544265300000002</v>
      </c>
      <c r="CA28">
        <v>2.1145276499999999</v>
      </c>
      <c r="CB28">
        <v>0.49925646400000001</v>
      </c>
      <c r="CC28">
        <v>0.39158521099999999</v>
      </c>
      <c r="CD28">
        <v>0.26906007799999998</v>
      </c>
      <c r="CE28">
        <v>0.21282889199999999</v>
      </c>
      <c r="CF28">
        <v>0.87251050399999996</v>
      </c>
      <c r="CG28">
        <v>1.495838188</v>
      </c>
      <c r="CH28">
        <v>1.062174725</v>
      </c>
      <c r="CI28">
        <v>2.4982044600000002</v>
      </c>
      <c r="CJ28">
        <v>9.475768231</v>
      </c>
      <c r="CK28">
        <v>5.9532357170000001</v>
      </c>
      <c r="CL28">
        <v>3.141273532</v>
      </c>
      <c r="CM28">
        <v>0.53491764100000005</v>
      </c>
      <c r="CN28">
        <v>0.34548711100000001</v>
      </c>
      <c r="CO28">
        <v>1.304056637</v>
      </c>
      <c r="CP28">
        <v>1.6047529220000001</v>
      </c>
      <c r="CQ28">
        <v>4.8398599229999997</v>
      </c>
      <c r="CR28">
        <v>5.1224230339999997</v>
      </c>
      <c r="CS28">
        <v>0.75453146599999998</v>
      </c>
      <c r="CT28">
        <v>0.35661176</v>
      </c>
      <c r="CU28">
        <v>3.1250744429999999</v>
      </c>
      <c r="CV28">
        <v>2.7629655120000001</v>
      </c>
      <c r="CW28">
        <v>18.692893080000001</v>
      </c>
      <c r="CX28">
        <v>5.24046331</v>
      </c>
      <c r="CY28">
        <v>13.80432178</v>
      </c>
      <c r="CZ28">
        <v>11.93992162</v>
      </c>
      <c r="DA28">
        <v>0.30933966000000002</v>
      </c>
      <c r="DB28">
        <v>4.6578898569999998</v>
      </c>
      <c r="DC28">
        <v>3.0350032269999998</v>
      </c>
      <c r="DD28">
        <v>0.17830588</v>
      </c>
      <c r="DE28">
        <v>9.0728611000000001E-2</v>
      </c>
      <c r="DF28">
        <v>0.26872754700000001</v>
      </c>
      <c r="DG28">
        <v>0.33940759799999998</v>
      </c>
      <c r="DH28">
        <v>0.35661176</v>
      </c>
      <c r="DI28">
        <v>0.37201002300000002</v>
      </c>
      <c r="DJ28">
        <v>0.46537834700000003</v>
      </c>
      <c r="DK28">
        <v>0.363867465</v>
      </c>
      <c r="DL28">
        <v>0.31541276200000001</v>
      </c>
      <c r="DM28">
        <v>0.83264941000000003</v>
      </c>
      <c r="DN28">
        <v>0.52450532699999997</v>
      </c>
      <c r="DO28">
        <v>0.72088568099999994</v>
      </c>
      <c r="DP28">
        <v>0.41974375899999999</v>
      </c>
      <c r="DQ28">
        <v>13.16867201</v>
      </c>
      <c r="DR28">
        <v>3.643411419</v>
      </c>
      <c r="DS28">
        <v>0.31062784100000002</v>
      </c>
      <c r="DT28">
        <v>2.243917095</v>
      </c>
      <c r="DU28">
        <v>0.245245975</v>
      </c>
    </row>
    <row r="29" spans="1:125" x14ac:dyDescent="0.3">
      <c r="A29" t="s">
        <v>324</v>
      </c>
      <c r="B29" t="s">
        <v>61</v>
      </c>
      <c r="C29" t="s">
        <v>62</v>
      </c>
      <c r="D29" t="s">
        <v>293</v>
      </c>
      <c r="E29" t="s">
        <v>1207</v>
      </c>
      <c r="F29">
        <v>28.38</v>
      </c>
      <c r="G29" t="s">
        <v>294</v>
      </c>
      <c r="H29" t="s">
        <v>295</v>
      </c>
      <c r="I29" t="s">
        <v>296</v>
      </c>
      <c r="J29" t="s">
        <v>304</v>
      </c>
      <c r="K29">
        <v>0.38694326299999998</v>
      </c>
      <c r="L29">
        <v>0.75549931299999995</v>
      </c>
      <c r="M29">
        <v>7.9061422080000003</v>
      </c>
      <c r="N29">
        <v>0.13143564099999999</v>
      </c>
      <c r="O29">
        <v>0.60979959699999997</v>
      </c>
      <c r="P29">
        <v>0.70161131499999996</v>
      </c>
      <c r="Q29">
        <v>2.2267134679999998</v>
      </c>
      <c r="R29">
        <v>0.42508638599999998</v>
      </c>
      <c r="S29">
        <v>0.36587777599999999</v>
      </c>
      <c r="T29">
        <v>0.27355913599999998</v>
      </c>
      <c r="U29">
        <v>5.813902219</v>
      </c>
      <c r="V29">
        <v>0.28645052500000001</v>
      </c>
      <c r="W29">
        <v>0.35889322000000001</v>
      </c>
      <c r="X29">
        <v>0.28342104800000001</v>
      </c>
      <c r="Y29">
        <v>0.56661731299999996</v>
      </c>
      <c r="Z29">
        <v>19.845344619999999</v>
      </c>
      <c r="AA29">
        <v>0.67333724500000003</v>
      </c>
      <c r="AB29">
        <v>3.5203256559999998</v>
      </c>
      <c r="AC29">
        <v>0.26412123500000001</v>
      </c>
      <c r="AD29">
        <v>0.27903973199999998</v>
      </c>
      <c r="AE29">
        <v>1.602071711</v>
      </c>
      <c r="AF29">
        <v>0.25437791999999998</v>
      </c>
      <c r="AG29">
        <v>0.66261864000000004</v>
      </c>
      <c r="AH29">
        <v>0.18844150000000001</v>
      </c>
      <c r="AI29">
        <v>27.81621157</v>
      </c>
      <c r="AJ29">
        <v>0.32316155000000002</v>
      </c>
      <c r="AK29">
        <v>3.171620109</v>
      </c>
      <c r="AL29">
        <v>20.8397787</v>
      </c>
      <c r="AM29">
        <v>2.6441132459999999</v>
      </c>
      <c r="AN29">
        <v>2.692094134</v>
      </c>
      <c r="AO29">
        <v>0.20204301399999999</v>
      </c>
      <c r="AP29">
        <v>0.15351445399999999</v>
      </c>
      <c r="AQ29">
        <v>0.23441245699999999</v>
      </c>
      <c r="AR29">
        <v>0.328150779</v>
      </c>
      <c r="AS29">
        <v>0.29083622999999997</v>
      </c>
      <c r="AT29">
        <v>0.139123948</v>
      </c>
      <c r="AU29">
        <v>0.146786678</v>
      </c>
      <c r="AV29">
        <v>0.62661102499999999</v>
      </c>
      <c r="AW29">
        <v>1.233533674</v>
      </c>
      <c r="AX29">
        <v>1.1340496069999999</v>
      </c>
      <c r="AY29">
        <v>18.230680549999999</v>
      </c>
      <c r="AZ29">
        <v>12.520955750000001</v>
      </c>
      <c r="BA29">
        <v>39.466530310000003</v>
      </c>
      <c r="BB29">
        <v>1047.392339</v>
      </c>
      <c r="BC29">
        <v>27.681740420000001</v>
      </c>
      <c r="BD29">
        <v>161.69431019999999</v>
      </c>
      <c r="BE29">
        <v>15.46444775</v>
      </c>
      <c r="BF29">
        <v>121.2846783</v>
      </c>
      <c r="BG29">
        <v>3.7951245820000001</v>
      </c>
      <c r="BH29">
        <v>186.85987359999999</v>
      </c>
      <c r="BI29">
        <v>53.203198209999996</v>
      </c>
      <c r="BJ29">
        <v>31.252569730000001</v>
      </c>
      <c r="BK29">
        <v>9.4441837110000009</v>
      </c>
      <c r="BL29">
        <v>1.2909493540000001</v>
      </c>
      <c r="BM29">
        <v>176.943994</v>
      </c>
      <c r="BN29">
        <v>311.82867240000002</v>
      </c>
      <c r="BO29">
        <v>74.05529937</v>
      </c>
      <c r="BP29">
        <v>0.79135648300000005</v>
      </c>
      <c r="BQ29">
        <v>23.823340810000001</v>
      </c>
      <c r="BR29">
        <v>6.6576751400000003</v>
      </c>
      <c r="BS29">
        <v>1.010173306</v>
      </c>
      <c r="BT29">
        <v>0.26400437700000001</v>
      </c>
      <c r="BU29">
        <v>2.2797196089999998</v>
      </c>
      <c r="BV29">
        <v>0.28568385899999998</v>
      </c>
      <c r="BW29">
        <v>0.23428574399999999</v>
      </c>
      <c r="BX29">
        <v>2.815268551</v>
      </c>
      <c r="BY29">
        <v>0.45248802599999999</v>
      </c>
      <c r="BZ29">
        <v>0.31544265300000002</v>
      </c>
      <c r="CA29">
        <v>6.7238835679999998</v>
      </c>
      <c r="CB29">
        <v>2.6781785029999998</v>
      </c>
      <c r="CC29">
        <v>2.9150527039999998</v>
      </c>
      <c r="CD29">
        <v>0.26906007799999998</v>
      </c>
      <c r="CE29">
        <v>0.21282889199999999</v>
      </c>
      <c r="CF29">
        <v>0.87251050399999996</v>
      </c>
      <c r="CG29">
        <v>1.495838188</v>
      </c>
      <c r="CH29">
        <v>1.664959869</v>
      </c>
      <c r="CI29">
        <v>4.8500681070000002</v>
      </c>
      <c r="CJ29">
        <v>33.136167980000003</v>
      </c>
      <c r="CK29">
        <v>16.266116220000001</v>
      </c>
      <c r="CL29">
        <v>11.183641740000001</v>
      </c>
      <c r="CM29">
        <v>0.26799508</v>
      </c>
      <c r="CN29">
        <v>0.34548711100000001</v>
      </c>
      <c r="CO29">
        <v>2.383319433</v>
      </c>
      <c r="CP29">
        <v>3.9196940420000002</v>
      </c>
      <c r="CQ29">
        <v>18.556801270000001</v>
      </c>
      <c r="CR29">
        <v>21.413407660000001</v>
      </c>
      <c r="CS29">
        <v>3.1920790459999999</v>
      </c>
      <c r="CT29">
        <v>1.978274063</v>
      </c>
      <c r="CU29">
        <v>5.2597791239999996</v>
      </c>
      <c r="CV29">
        <v>7.0568746200000003</v>
      </c>
      <c r="CW29">
        <v>57.65041179</v>
      </c>
      <c r="CX29">
        <v>16.294281099999999</v>
      </c>
      <c r="CY29">
        <v>58.915149100000001</v>
      </c>
      <c r="CZ29">
        <v>37.756566569999997</v>
      </c>
      <c r="DA29">
        <v>0.30933966000000002</v>
      </c>
      <c r="DB29">
        <v>18.632029169999999</v>
      </c>
      <c r="DC29">
        <v>8.5865755779999997</v>
      </c>
      <c r="DD29">
        <v>0.87765544100000004</v>
      </c>
      <c r="DE29">
        <v>9.0728611000000001E-2</v>
      </c>
      <c r="DF29">
        <v>0.26872754700000001</v>
      </c>
      <c r="DG29">
        <v>0.33940759799999998</v>
      </c>
      <c r="DH29">
        <v>1.676481066</v>
      </c>
      <c r="DI29">
        <v>0.37201002300000002</v>
      </c>
      <c r="DJ29">
        <v>1.676481066</v>
      </c>
      <c r="DK29">
        <v>0.363867465</v>
      </c>
      <c r="DL29">
        <v>1.2573608000000001</v>
      </c>
      <c r="DM29">
        <v>0.83264941000000003</v>
      </c>
      <c r="DN29">
        <v>0.52450532699999997</v>
      </c>
      <c r="DO29">
        <v>4.4088727759999999</v>
      </c>
      <c r="DP29">
        <v>0.41974375899999999</v>
      </c>
      <c r="DQ29">
        <v>60.64490035</v>
      </c>
      <c r="DR29">
        <v>33.693069850000001</v>
      </c>
      <c r="DS29">
        <v>0.31062784100000002</v>
      </c>
      <c r="DT29">
        <v>15.356256419999999</v>
      </c>
      <c r="DU29">
        <v>0.245245975</v>
      </c>
    </row>
    <row r="30" spans="1:125" x14ac:dyDescent="0.3">
      <c r="A30" t="s">
        <v>325</v>
      </c>
      <c r="B30" t="s">
        <v>61</v>
      </c>
      <c r="C30" t="s">
        <v>62</v>
      </c>
      <c r="D30" t="s">
        <v>617</v>
      </c>
      <c r="E30" t="s">
        <v>1206</v>
      </c>
      <c r="F30" s="24" t="s">
        <v>64</v>
      </c>
      <c r="G30" t="s">
        <v>294</v>
      </c>
      <c r="H30" t="s">
        <v>298</v>
      </c>
      <c r="I30" t="s">
        <v>296</v>
      </c>
      <c r="J30" t="s">
        <v>291</v>
      </c>
      <c r="K30">
        <v>0.38694326299999998</v>
      </c>
      <c r="L30">
        <v>0.75549931299999995</v>
      </c>
      <c r="M30">
        <v>3.1077207100000002</v>
      </c>
      <c r="N30">
        <v>0.13143564099999999</v>
      </c>
      <c r="O30">
        <v>0.60979959699999997</v>
      </c>
      <c r="P30">
        <v>0.70161131499999996</v>
      </c>
      <c r="Q30">
        <v>0.48097064499999997</v>
      </c>
      <c r="R30">
        <v>0.42508638599999998</v>
      </c>
      <c r="S30">
        <v>0.36587777599999999</v>
      </c>
      <c r="T30">
        <v>0.27355913599999998</v>
      </c>
      <c r="U30">
        <v>2.0810713490000001</v>
      </c>
      <c r="V30">
        <v>0.28645052500000001</v>
      </c>
      <c r="W30">
        <v>0.35889322000000001</v>
      </c>
      <c r="X30">
        <v>0.28342104800000001</v>
      </c>
      <c r="Y30">
        <v>0.56661731299999996</v>
      </c>
      <c r="Z30">
        <v>8.4469666429999997</v>
      </c>
      <c r="AA30">
        <v>1.41309734</v>
      </c>
      <c r="AB30">
        <v>0.97280983200000004</v>
      </c>
      <c r="AC30">
        <v>0.26412123500000001</v>
      </c>
      <c r="AD30">
        <v>0.27903973199999998</v>
      </c>
      <c r="AE30">
        <v>0.83551402900000005</v>
      </c>
      <c r="AF30">
        <v>0.25437791999999998</v>
      </c>
      <c r="AG30">
        <v>0.66261864000000004</v>
      </c>
      <c r="AH30">
        <v>0.18844150000000001</v>
      </c>
      <c r="AI30">
        <v>12.86271024</v>
      </c>
      <c r="AJ30">
        <v>0.32316155000000002</v>
      </c>
      <c r="AK30">
        <v>3.615211392</v>
      </c>
      <c r="AL30">
        <v>8.8650273160000008</v>
      </c>
      <c r="AM30">
        <v>2.2887822500000001</v>
      </c>
      <c r="AN30">
        <v>0.63844594200000004</v>
      </c>
      <c r="AO30">
        <v>0.20204301399999999</v>
      </c>
      <c r="AP30">
        <v>0.15351445399999999</v>
      </c>
      <c r="AQ30">
        <v>0.23441245699999999</v>
      </c>
      <c r="AR30">
        <v>0.328150779</v>
      </c>
      <c r="AS30">
        <v>0.29083622999999997</v>
      </c>
      <c r="AT30">
        <v>0.139123948</v>
      </c>
      <c r="AU30">
        <v>0.146786678</v>
      </c>
      <c r="AV30">
        <v>0.62661102499999999</v>
      </c>
      <c r="AW30">
        <v>1.233533674</v>
      </c>
      <c r="AX30">
        <v>1.1340496069999999</v>
      </c>
      <c r="AY30">
        <v>16.729038589999998</v>
      </c>
      <c r="AZ30">
        <v>10.447773529999999</v>
      </c>
      <c r="BA30">
        <v>28.55108413</v>
      </c>
      <c r="BB30">
        <v>588.26899000000003</v>
      </c>
      <c r="BC30">
        <v>9.7050802689999998</v>
      </c>
      <c r="BD30">
        <v>65.768054120000002</v>
      </c>
      <c r="BE30">
        <v>3.540785793</v>
      </c>
      <c r="BF30">
        <v>42.355551149999997</v>
      </c>
      <c r="BG30">
        <v>6.704854257</v>
      </c>
      <c r="BH30">
        <v>126.45381449999999</v>
      </c>
      <c r="BI30">
        <v>20.214874479999999</v>
      </c>
      <c r="BJ30">
        <v>45.354165860000002</v>
      </c>
      <c r="BK30">
        <v>7.1059069240000001</v>
      </c>
      <c r="BL30">
        <v>1.2909493540000001</v>
      </c>
      <c r="BM30">
        <v>118.96946610000001</v>
      </c>
      <c r="BN30">
        <v>139.11954040000001</v>
      </c>
      <c r="BO30">
        <v>24.272644719999999</v>
      </c>
      <c r="BP30">
        <v>2.538839018</v>
      </c>
      <c r="BQ30">
        <v>95.308011469999997</v>
      </c>
      <c r="BR30">
        <v>45.58687982</v>
      </c>
      <c r="BS30">
        <v>3.7888541340000002</v>
      </c>
      <c r="BT30">
        <v>0.88950706599999996</v>
      </c>
      <c r="BU30">
        <v>6.7498602639999996</v>
      </c>
      <c r="BV30">
        <v>6.7373444420000004</v>
      </c>
      <c r="BW30">
        <v>0.36949552400000002</v>
      </c>
      <c r="BX30">
        <v>0.94621555999999996</v>
      </c>
      <c r="BY30">
        <v>5.2498327189999996</v>
      </c>
      <c r="BZ30">
        <v>9.2299410959999992</v>
      </c>
      <c r="CA30">
        <v>19.890629319999999</v>
      </c>
      <c r="CB30">
        <v>16.416652559999999</v>
      </c>
      <c r="CC30">
        <v>2.9072942450000001</v>
      </c>
      <c r="CD30">
        <v>1.122898242</v>
      </c>
      <c r="CE30">
        <v>8.9480831920000004</v>
      </c>
      <c r="CF30">
        <v>7.9853558849999997</v>
      </c>
      <c r="CG30">
        <v>1.495838188</v>
      </c>
      <c r="CH30">
        <v>57.563338250000001</v>
      </c>
      <c r="CI30">
        <v>166.6103354</v>
      </c>
      <c r="CJ30">
        <v>248.84378129999999</v>
      </c>
      <c r="CK30">
        <v>159.2192828</v>
      </c>
      <c r="CL30">
        <v>33.775485109999998</v>
      </c>
      <c r="CM30">
        <v>14.240854649999999</v>
      </c>
      <c r="CN30">
        <v>0.34548711100000001</v>
      </c>
      <c r="CO30">
        <v>86.159604599999994</v>
      </c>
      <c r="CP30">
        <v>129.17486270000001</v>
      </c>
      <c r="CQ30">
        <v>156.07803340000001</v>
      </c>
      <c r="CR30">
        <v>250.47554070000001</v>
      </c>
      <c r="CS30">
        <v>20.924669269999999</v>
      </c>
      <c r="CT30">
        <v>28.10631528</v>
      </c>
      <c r="CU30">
        <v>180.61905279999999</v>
      </c>
      <c r="CV30">
        <v>176.50818000000001</v>
      </c>
      <c r="CW30">
        <v>198.32853660000001</v>
      </c>
      <c r="CX30">
        <v>65.425430430000006</v>
      </c>
      <c r="CY30">
        <v>483.07586209999999</v>
      </c>
      <c r="CZ30">
        <v>68.214852910000005</v>
      </c>
      <c r="DA30">
        <v>3.4036483319999999</v>
      </c>
      <c r="DB30">
        <v>168.2876435</v>
      </c>
      <c r="DC30">
        <v>9.3089997019999995</v>
      </c>
      <c r="DD30">
        <v>13.40436381</v>
      </c>
      <c r="DE30">
        <v>2.0053529819999998</v>
      </c>
      <c r="DF30">
        <v>15.604017689999999</v>
      </c>
      <c r="DG30">
        <v>13.61376364</v>
      </c>
      <c r="DH30">
        <v>12.293562850000001</v>
      </c>
      <c r="DI30">
        <v>9.2339215699999997</v>
      </c>
      <c r="DJ30">
        <v>31.054368920000002</v>
      </c>
      <c r="DK30">
        <v>3.287682497</v>
      </c>
      <c r="DL30">
        <v>17.335090789999999</v>
      </c>
      <c r="DM30">
        <v>0.83264941000000003</v>
      </c>
      <c r="DN30">
        <v>1.414018727</v>
      </c>
      <c r="DO30">
        <v>5.3031777959999999</v>
      </c>
      <c r="DP30">
        <v>7.1124798120000001</v>
      </c>
      <c r="DQ30">
        <v>9.5498066529999992</v>
      </c>
      <c r="DR30">
        <v>10.48219166</v>
      </c>
      <c r="DS30">
        <v>3.3740114320000001</v>
      </c>
      <c r="DT30">
        <v>4.380416468</v>
      </c>
      <c r="DU30">
        <v>0.245245975</v>
      </c>
    </row>
    <row r="31" spans="1:125" x14ac:dyDescent="0.3">
      <c r="A31" t="s">
        <v>327</v>
      </c>
      <c r="B31" t="s">
        <v>61</v>
      </c>
      <c r="C31" t="s">
        <v>62</v>
      </c>
      <c r="D31" t="s">
        <v>617</v>
      </c>
      <c r="E31" t="s">
        <v>1213</v>
      </c>
      <c r="F31">
        <v>23.88</v>
      </c>
      <c r="G31" t="s">
        <v>294</v>
      </c>
      <c r="H31" t="s">
        <v>298</v>
      </c>
      <c r="I31" t="s">
        <v>328</v>
      </c>
      <c r="J31" t="s">
        <v>291</v>
      </c>
      <c r="K31">
        <v>0.38694326299999998</v>
      </c>
      <c r="L31">
        <v>0.75549931299999995</v>
      </c>
      <c r="M31">
        <v>9.3120925769999996</v>
      </c>
      <c r="N31">
        <v>0.13143564099999999</v>
      </c>
      <c r="O31">
        <v>0.60979959699999997</v>
      </c>
      <c r="P31">
        <v>0.70161131499999996</v>
      </c>
      <c r="Q31">
        <v>4.2868205059999998</v>
      </c>
      <c r="R31">
        <v>0.42508638599999998</v>
      </c>
      <c r="S31">
        <v>0.36587777599999999</v>
      </c>
      <c r="T31">
        <v>0.27355913599999998</v>
      </c>
      <c r="U31">
        <v>9.1669925970000001</v>
      </c>
      <c r="V31">
        <v>0.28645052500000001</v>
      </c>
      <c r="W31">
        <v>0.56588190199999999</v>
      </c>
      <c r="X31">
        <v>0.28342104800000001</v>
      </c>
      <c r="Y31">
        <v>0.56661731299999996</v>
      </c>
      <c r="Z31">
        <v>23.500355970000001</v>
      </c>
      <c r="AA31">
        <v>0.83426284399999995</v>
      </c>
      <c r="AB31">
        <v>5.5028253329999997</v>
      </c>
      <c r="AC31">
        <v>0.26412123500000001</v>
      </c>
      <c r="AD31">
        <v>0.27903973199999998</v>
      </c>
      <c r="AE31">
        <v>3.2851149739999999</v>
      </c>
      <c r="AF31">
        <v>0.25437791999999998</v>
      </c>
      <c r="AG31">
        <v>0.66261864000000004</v>
      </c>
      <c r="AH31">
        <v>0.18844150000000001</v>
      </c>
      <c r="AI31">
        <v>35.082976619999997</v>
      </c>
      <c r="AJ31">
        <v>0.32316155000000002</v>
      </c>
      <c r="AK31">
        <v>2.9020680109999999</v>
      </c>
      <c r="AL31">
        <v>25.335008510000002</v>
      </c>
      <c r="AM31">
        <v>1.2674736849999999</v>
      </c>
      <c r="AN31">
        <v>4.7037959999999996</v>
      </c>
      <c r="AO31">
        <v>0.20204301399999999</v>
      </c>
      <c r="AP31">
        <v>0.15351445399999999</v>
      </c>
      <c r="AQ31">
        <v>0.23441245699999999</v>
      </c>
      <c r="AR31">
        <v>0.328150779</v>
      </c>
      <c r="AS31">
        <v>0.29083622999999997</v>
      </c>
      <c r="AT31">
        <v>0.139123948</v>
      </c>
      <c r="AU31">
        <v>0.146786678</v>
      </c>
      <c r="AV31">
        <v>0.62661102499999999</v>
      </c>
      <c r="AW31">
        <v>1.233533674</v>
      </c>
      <c r="AX31">
        <v>1.1340496069999999</v>
      </c>
      <c r="AY31">
        <v>33.067918570000003</v>
      </c>
      <c r="AZ31">
        <v>27.072184620000002</v>
      </c>
      <c r="BA31">
        <v>31.263129419999999</v>
      </c>
      <c r="BB31">
        <v>1071.8695560000001</v>
      </c>
      <c r="BC31">
        <v>33.938555219999998</v>
      </c>
      <c r="BD31">
        <v>197.74807490000001</v>
      </c>
      <c r="BE31">
        <v>24.726685570000001</v>
      </c>
      <c r="BF31">
        <v>168.94998190000001</v>
      </c>
      <c r="BG31">
        <v>11.14358622</v>
      </c>
      <c r="BH31">
        <v>251.26278769999999</v>
      </c>
      <c r="BI31">
        <v>73.89537928</v>
      </c>
      <c r="BJ31">
        <v>49.585412499999997</v>
      </c>
      <c r="BK31">
        <v>15.000011580000001</v>
      </c>
      <c r="BL31">
        <v>1.2909493540000001</v>
      </c>
      <c r="BM31">
        <v>246.45835650000001</v>
      </c>
      <c r="BN31">
        <v>377.690924</v>
      </c>
      <c r="BO31">
        <v>100.8075726</v>
      </c>
      <c r="BP31">
        <v>1.54660066</v>
      </c>
      <c r="BQ31">
        <v>24.527779890000001</v>
      </c>
      <c r="BR31">
        <v>9.1865767300000005</v>
      </c>
      <c r="BS31">
        <v>0.90997809500000004</v>
      </c>
      <c r="BT31">
        <v>0.26400437700000001</v>
      </c>
      <c r="BU31">
        <v>2.0961443649999998</v>
      </c>
      <c r="BV31">
        <v>1.170046986</v>
      </c>
      <c r="BW31">
        <v>0.23428574399999999</v>
      </c>
      <c r="BX31">
        <v>5.8110760990000001</v>
      </c>
      <c r="BY31">
        <v>0.45248802599999999</v>
      </c>
      <c r="BZ31">
        <v>0.31544265300000002</v>
      </c>
      <c r="CA31">
        <v>7.5486902310000001</v>
      </c>
      <c r="CB31">
        <v>6.5579246390000003</v>
      </c>
      <c r="CC31">
        <v>2.5964168249999999</v>
      </c>
      <c r="CD31">
        <v>0.26906007799999998</v>
      </c>
      <c r="CE31">
        <v>0.86338144500000003</v>
      </c>
      <c r="CF31">
        <v>0.87251050399999996</v>
      </c>
      <c r="CG31">
        <v>1.495838188</v>
      </c>
      <c r="CH31">
        <v>1.5155123230000001</v>
      </c>
      <c r="CI31">
        <v>4.7179313949999999</v>
      </c>
      <c r="CJ31">
        <v>33.939340610000002</v>
      </c>
      <c r="CK31">
        <v>31.680173320000002</v>
      </c>
      <c r="CL31">
        <v>10.92349733</v>
      </c>
      <c r="CM31">
        <v>3.5384485460000001</v>
      </c>
      <c r="CN31">
        <v>0.34548711100000001</v>
      </c>
      <c r="CO31">
        <v>2.685538078</v>
      </c>
      <c r="CP31">
        <v>3.3686030159999998</v>
      </c>
      <c r="CQ31">
        <v>21.36502965</v>
      </c>
      <c r="CR31">
        <v>44.976818440000002</v>
      </c>
      <c r="CS31">
        <v>3.8726134929999998</v>
      </c>
      <c r="CT31">
        <v>4.5012773800000003</v>
      </c>
      <c r="CU31">
        <v>6.9515086290000001</v>
      </c>
      <c r="CV31">
        <v>4.6235727669999998</v>
      </c>
      <c r="CW31">
        <v>53.671234730000002</v>
      </c>
      <c r="CX31">
        <v>30.718602279999999</v>
      </c>
      <c r="CY31">
        <v>103.1915862</v>
      </c>
      <c r="CZ31">
        <v>32.298411049999999</v>
      </c>
      <c r="DA31">
        <v>0.30933966000000002</v>
      </c>
      <c r="DB31">
        <v>32.344552419999999</v>
      </c>
      <c r="DC31">
        <v>7.0946129239999998</v>
      </c>
      <c r="DD31">
        <v>2.3768626980000001</v>
      </c>
      <c r="DE31">
        <v>9.0728611000000001E-2</v>
      </c>
      <c r="DF31">
        <v>0.26872754700000001</v>
      </c>
      <c r="DG31">
        <v>0.33940759799999998</v>
      </c>
      <c r="DH31">
        <v>1.839993244</v>
      </c>
      <c r="DI31">
        <v>0.46501252799999998</v>
      </c>
      <c r="DJ31">
        <v>5.6615176739999997</v>
      </c>
      <c r="DK31">
        <v>0.363867465</v>
      </c>
      <c r="DL31">
        <v>3.1610140339999999</v>
      </c>
      <c r="DM31">
        <v>0.83264941000000003</v>
      </c>
      <c r="DN31">
        <v>0.52450532699999997</v>
      </c>
      <c r="DO31">
        <v>2.406145011</v>
      </c>
      <c r="DP31">
        <v>0.41974375899999999</v>
      </c>
      <c r="DQ31">
        <v>80.439550800000006</v>
      </c>
      <c r="DR31">
        <v>27.105648169999998</v>
      </c>
      <c r="DS31">
        <v>0.31062784100000002</v>
      </c>
      <c r="DT31">
        <v>17.003797460000001</v>
      </c>
      <c r="DU31">
        <v>0.245245975</v>
      </c>
    </row>
    <row r="32" spans="1:125" x14ac:dyDescent="0.3">
      <c r="A32" t="s">
        <v>329</v>
      </c>
      <c r="B32" t="s">
        <v>61</v>
      </c>
      <c r="C32" t="s">
        <v>67</v>
      </c>
      <c r="D32" t="s">
        <v>617</v>
      </c>
      <c r="E32" t="s">
        <v>1213</v>
      </c>
      <c r="F32">
        <v>28.04</v>
      </c>
      <c r="G32" t="s">
        <v>294</v>
      </c>
      <c r="H32" t="s">
        <v>330</v>
      </c>
      <c r="I32" t="s">
        <v>331</v>
      </c>
      <c r="J32" t="s">
        <v>332</v>
      </c>
      <c r="K32">
        <v>0.38694326299999998</v>
      </c>
      <c r="L32">
        <v>0.75549931299999995</v>
      </c>
      <c r="M32">
        <v>18.598455319999999</v>
      </c>
      <c r="N32">
        <v>0.13143564099999999</v>
      </c>
      <c r="O32">
        <v>0.60979959699999997</v>
      </c>
      <c r="P32">
        <v>0.70161131499999996</v>
      </c>
      <c r="Q32">
        <v>7.8161270509999996</v>
      </c>
      <c r="R32">
        <v>0.42508638599999998</v>
      </c>
      <c r="S32">
        <v>0.36587777599999999</v>
      </c>
      <c r="T32">
        <v>0.27355913599999998</v>
      </c>
      <c r="U32">
        <v>15.42434862</v>
      </c>
      <c r="V32">
        <v>0.28645052500000001</v>
      </c>
      <c r="W32">
        <v>1.1711659210000001</v>
      </c>
      <c r="X32">
        <v>0.84796049500000004</v>
      </c>
      <c r="Y32">
        <v>0.56661731299999996</v>
      </c>
      <c r="Z32">
        <v>47.878853630000002</v>
      </c>
      <c r="AA32">
        <v>1.8391066490000001</v>
      </c>
      <c r="AB32">
        <v>9.7083970750000006</v>
      </c>
      <c r="AC32">
        <v>0.26412123500000001</v>
      </c>
      <c r="AD32">
        <v>0.27903973199999998</v>
      </c>
      <c r="AE32">
        <v>6.3180048180000004</v>
      </c>
      <c r="AF32">
        <v>1.2537499809999999</v>
      </c>
      <c r="AG32">
        <v>0.66261864000000004</v>
      </c>
      <c r="AH32">
        <v>0.41436206799999997</v>
      </c>
      <c r="AI32">
        <v>68.411655019999998</v>
      </c>
      <c r="AJ32">
        <v>0.32316155000000002</v>
      </c>
      <c r="AK32">
        <v>4.9415363030000004</v>
      </c>
      <c r="AL32">
        <v>54.857112450000002</v>
      </c>
      <c r="AM32">
        <v>3.9161444620000001</v>
      </c>
      <c r="AN32">
        <v>9.0630742899999994</v>
      </c>
      <c r="AO32">
        <v>0.20204301399999999</v>
      </c>
      <c r="AP32">
        <v>0.15351445399999999</v>
      </c>
      <c r="AQ32">
        <v>0.23441245699999999</v>
      </c>
      <c r="AR32">
        <v>0.328150779</v>
      </c>
      <c r="AS32">
        <v>0.29083622999999997</v>
      </c>
      <c r="AT32">
        <v>0.139123948</v>
      </c>
      <c r="AU32">
        <v>0.146786678</v>
      </c>
      <c r="AV32">
        <v>0.62661102499999999</v>
      </c>
      <c r="AW32">
        <v>1.233533674</v>
      </c>
      <c r="AX32">
        <v>1.1340496069999999</v>
      </c>
      <c r="AY32">
        <v>28.60756898</v>
      </c>
      <c r="AZ32">
        <v>29.755800019999999</v>
      </c>
      <c r="BA32">
        <v>28.38629151</v>
      </c>
      <c r="BB32">
        <v>1024.361478</v>
      </c>
      <c r="BC32">
        <v>27.56713324</v>
      </c>
      <c r="BD32">
        <v>220.39823039999999</v>
      </c>
      <c r="BE32">
        <v>28.685329450000001</v>
      </c>
      <c r="BF32">
        <v>165.04630270000001</v>
      </c>
      <c r="BG32">
        <v>14.46421703</v>
      </c>
      <c r="BH32">
        <v>261.89887190000002</v>
      </c>
      <c r="BI32">
        <v>77.491928610000002</v>
      </c>
      <c r="BJ32">
        <v>47.100970570000001</v>
      </c>
      <c r="BK32">
        <v>21.902027910000001</v>
      </c>
      <c r="BL32">
        <v>1.2909493540000001</v>
      </c>
      <c r="BM32">
        <v>257.26735509999997</v>
      </c>
      <c r="BN32">
        <v>422.83022690000001</v>
      </c>
      <c r="BO32">
        <v>91.98407478</v>
      </c>
      <c r="BP32">
        <v>0.96097064200000004</v>
      </c>
      <c r="BQ32">
        <v>44.427935730000002</v>
      </c>
      <c r="BR32">
        <v>9.8714262609999999</v>
      </c>
      <c r="BS32">
        <v>3.7358906520000001</v>
      </c>
      <c r="BT32">
        <v>0.26400437700000001</v>
      </c>
      <c r="BU32">
        <v>5.5034892019999999</v>
      </c>
      <c r="BV32">
        <v>0.90930555400000002</v>
      </c>
      <c r="BW32">
        <v>1.3657960579999999</v>
      </c>
      <c r="BX32">
        <v>5.3061078979999996</v>
      </c>
      <c r="BY32">
        <v>0.45248802599999999</v>
      </c>
      <c r="BZ32">
        <v>0.31544265300000002</v>
      </c>
      <c r="CA32">
        <v>13.37299146</v>
      </c>
      <c r="CB32">
        <v>5.5281644480000001</v>
      </c>
      <c r="CC32">
        <v>6.5729616960000001</v>
      </c>
      <c r="CD32">
        <v>0.26906007799999998</v>
      </c>
      <c r="CE32">
        <v>1.6894483870000001</v>
      </c>
      <c r="CF32">
        <v>0.87251050399999996</v>
      </c>
      <c r="CG32">
        <v>1.495838188</v>
      </c>
      <c r="CH32">
        <v>2.8768237129999998</v>
      </c>
      <c r="CI32">
        <v>6.8914304670000002</v>
      </c>
      <c r="CJ32">
        <v>57.044870609999997</v>
      </c>
      <c r="CK32">
        <v>32.89087352</v>
      </c>
      <c r="CL32">
        <v>24.011308450000001</v>
      </c>
      <c r="CM32">
        <v>2.8105808030000001</v>
      </c>
      <c r="CN32">
        <v>0.34548711100000001</v>
      </c>
      <c r="CO32">
        <v>3.3848274100000002</v>
      </c>
      <c r="CP32">
        <v>5.4248342709999999</v>
      </c>
      <c r="CQ32">
        <v>26.099156669999999</v>
      </c>
      <c r="CR32">
        <v>37.205843530000003</v>
      </c>
      <c r="CS32">
        <v>5.8257811889999997</v>
      </c>
      <c r="CT32">
        <v>3.7764120970000001</v>
      </c>
      <c r="CU32">
        <v>7.3433088289999997</v>
      </c>
      <c r="CV32">
        <v>9.1124712809999995</v>
      </c>
      <c r="CW32">
        <v>111.3200792</v>
      </c>
      <c r="CX32">
        <v>27.929764410000001</v>
      </c>
      <c r="CY32">
        <v>97.169528139999997</v>
      </c>
      <c r="CZ32">
        <v>83.509072130000007</v>
      </c>
      <c r="DA32">
        <v>0.30933966000000002</v>
      </c>
      <c r="DB32">
        <v>28.061500049999999</v>
      </c>
      <c r="DC32">
        <v>23.658063909999999</v>
      </c>
      <c r="DD32">
        <v>2.0666035319999998</v>
      </c>
      <c r="DE32">
        <v>0.690703332</v>
      </c>
      <c r="DF32">
        <v>0.26872754700000001</v>
      </c>
      <c r="DG32">
        <v>0.33940759799999998</v>
      </c>
      <c r="DH32">
        <v>4.6136923850000002</v>
      </c>
      <c r="DI32">
        <v>0.37201002300000002</v>
      </c>
      <c r="DJ32">
        <v>0.372302678</v>
      </c>
      <c r="DK32">
        <v>0.92480508100000003</v>
      </c>
      <c r="DL32">
        <v>2.4437586769999999</v>
      </c>
      <c r="DM32">
        <v>0.83264941000000003</v>
      </c>
      <c r="DN32">
        <v>0.52450532699999997</v>
      </c>
      <c r="DO32">
        <v>3.3164853480000001</v>
      </c>
      <c r="DP32">
        <v>1.3846243659999999</v>
      </c>
      <c r="DQ32">
        <v>68.796404940000002</v>
      </c>
      <c r="DR32">
        <v>27.072253109999998</v>
      </c>
      <c r="DS32">
        <v>0.31062784100000002</v>
      </c>
      <c r="DT32">
        <v>12.302242830000001</v>
      </c>
      <c r="DU32">
        <v>0.245245975</v>
      </c>
    </row>
    <row r="33" spans="1:125" x14ac:dyDescent="0.3">
      <c r="A33" t="s">
        <v>333</v>
      </c>
      <c r="B33" t="s">
        <v>61</v>
      </c>
      <c r="C33" t="s">
        <v>62</v>
      </c>
      <c r="D33" t="s">
        <v>617</v>
      </c>
      <c r="E33" t="s">
        <v>1206</v>
      </c>
      <c r="F33">
        <v>27.08</v>
      </c>
      <c r="G33" t="s">
        <v>294</v>
      </c>
      <c r="H33" t="s">
        <v>316</v>
      </c>
      <c r="I33" t="s">
        <v>296</v>
      </c>
      <c r="J33" t="s">
        <v>291</v>
      </c>
      <c r="K33">
        <v>0.38694326299999998</v>
      </c>
      <c r="L33">
        <v>0.75549931299999995</v>
      </c>
      <c r="M33">
        <v>35.34711618</v>
      </c>
      <c r="N33">
        <v>0.13143564099999999</v>
      </c>
      <c r="O33">
        <v>0.60979959699999997</v>
      </c>
      <c r="P33">
        <v>0.70161131499999996</v>
      </c>
      <c r="Q33">
        <v>13.51045925</v>
      </c>
      <c r="R33">
        <v>0.42508638599999998</v>
      </c>
      <c r="S33">
        <v>0.36587777599999999</v>
      </c>
      <c r="T33">
        <v>0.27355913599999998</v>
      </c>
      <c r="U33">
        <v>33.329755239999997</v>
      </c>
      <c r="V33">
        <v>0.28645052500000001</v>
      </c>
      <c r="W33">
        <v>4.9340727610000004</v>
      </c>
      <c r="X33">
        <v>1.2761337699999999</v>
      </c>
      <c r="Y33">
        <v>0.56661731299999996</v>
      </c>
      <c r="Z33">
        <v>96.128748450000003</v>
      </c>
      <c r="AA33">
        <v>3.7517315789999999</v>
      </c>
      <c r="AB33">
        <v>20.246635359999999</v>
      </c>
      <c r="AC33">
        <v>0.26412123500000001</v>
      </c>
      <c r="AD33">
        <v>0.27903973199999998</v>
      </c>
      <c r="AE33">
        <v>10.865255680000001</v>
      </c>
      <c r="AF33">
        <v>2.143274962</v>
      </c>
      <c r="AG33">
        <v>0.66261864000000004</v>
      </c>
      <c r="AH33">
        <v>0.18844150000000001</v>
      </c>
      <c r="AI33">
        <v>151.2287298</v>
      </c>
      <c r="AJ33">
        <v>0.32316155000000002</v>
      </c>
      <c r="AK33">
        <v>6.8659316180000003</v>
      </c>
      <c r="AL33">
        <v>128.4540581</v>
      </c>
      <c r="AM33">
        <v>5.77602978</v>
      </c>
      <c r="AN33">
        <v>18.500477539999999</v>
      </c>
      <c r="AO33">
        <v>0.20204301399999999</v>
      </c>
      <c r="AP33">
        <v>0.15351445399999999</v>
      </c>
      <c r="AQ33">
        <v>0.76125012999999997</v>
      </c>
      <c r="AR33">
        <v>0.328150779</v>
      </c>
      <c r="AS33">
        <v>0.29083622999999997</v>
      </c>
      <c r="AT33">
        <v>0.139123948</v>
      </c>
      <c r="AU33">
        <v>0.57909537799999999</v>
      </c>
      <c r="AV33">
        <v>0.62661102499999999</v>
      </c>
      <c r="AW33">
        <v>1.233533674</v>
      </c>
      <c r="AX33">
        <v>1.1340496069999999</v>
      </c>
      <c r="AY33">
        <v>25.431511029999999</v>
      </c>
      <c r="AZ33">
        <v>21.982084650000001</v>
      </c>
      <c r="BA33">
        <v>41.915030450000003</v>
      </c>
      <c r="BB33">
        <v>1110.855857</v>
      </c>
      <c r="BC33">
        <v>32.013800369999998</v>
      </c>
      <c r="BD33">
        <v>175.61205570000001</v>
      </c>
      <c r="BE33">
        <v>24.987889679999999</v>
      </c>
      <c r="BF33">
        <v>181.02561349999999</v>
      </c>
      <c r="BG33">
        <v>17.884871109999999</v>
      </c>
      <c r="BH33">
        <v>301.49723890000001</v>
      </c>
      <c r="BI33">
        <v>79.073248190000001</v>
      </c>
      <c r="BJ33">
        <v>56.08128885</v>
      </c>
      <c r="BK33">
        <v>24.704524930000002</v>
      </c>
      <c r="BL33">
        <v>1.2909493540000001</v>
      </c>
      <c r="BM33">
        <v>321.50536219999998</v>
      </c>
      <c r="BN33">
        <v>509.56405160000003</v>
      </c>
      <c r="BO33">
        <v>99.295066039999995</v>
      </c>
      <c r="BP33">
        <v>1.026222025</v>
      </c>
      <c r="BQ33">
        <v>74.914071010000001</v>
      </c>
      <c r="BR33">
        <v>31.164098379999999</v>
      </c>
      <c r="BS33">
        <v>7.7008248090000002</v>
      </c>
      <c r="BT33">
        <v>0.26400437700000001</v>
      </c>
      <c r="BU33">
        <v>7.6748613920000004</v>
      </c>
      <c r="BV33">
        <v>5.0540777959999996</v>
      </c>
      <c r="BW33">
        <v>1.979660964</v>
      </c>
      <c r="BX33">
        <v>7.0869730009999996</v>
      </c>
      <c r="BY33">
        <v>0.45248802599999999</v>
      </c>
      <c r="BZ33">
        <v>0.95780722399999996</v>
      </c>
      <c r="CA33">
        <v>24.918962669999999</v>
      </c>
      <c r="CB33">
        <v>19.188928839999999</v>
      </c>
      <c r="CC33">
        <v>12.834493650000001</v>
      </c>
      <c r="CD33">
        <v>1.4303345759999999</v>
      </c>
      <c r="CE33">
        <v>4.3695952309999999</v>
      </c>
      <c r="CF33">
        <v>4.48116951</v>
      </c>
      <c r="CG33">
        <v>1.495838188</v>
      </c>
      <c r="CH33">
        <v>7.0505831680000002</v>
      </c>
      <c r="CI33">
        <v>16.20362845</v>
      </c>
      <c r="CJ33">
        <v>116.4677848</v>
      </c>
      <c r="CK33">
        <v>92.920504739999998</v>
      </c>
      <c r="CL33">
        <v>47.362855690000004</v>
      </c>
      <c r="CM33">
        <v>11.486913619999999</v>
      </c>
      <c r="CN33">
        <v>0.34548711100000001</v>
      </c>
      <c r="CO33">
        <v>10.142528560000001</v>
      </c>
      <c r="CP33">
        <v>13.204056720000001</v>
      </c>
      <c r="CQ33">
        <v>56.444332240000001</v>
      </c>
      <c r="CR33">
        <v>112.1540948</v>
      </c>
      <c r="CS33">
        <v>12.362616239999999</v>
      </c>
      <c r="CT33">
        <v>15.148891130000001</v>
      </c>
      <c r="CU33">
        <v>16.70310439</v>
      </c>
      <c r="CV33">
        <v>11.42527188</v>
      </c>
      <c r="CW33">
        <v>150.83917600000001</v>
      </c>
      <c r="CX33">
        <v>16.714338099999999</v>
      </c>
      <c r="CY33">
        <v>186.4403916</v>
      </c>
      <c r="CZ33">
        <v>144.9367574</v>
      </c>
      <c r="DA33">
        <v>0.30933966000000002</v>
      </c>
      <c r="DB33">
        <v>90.275178019999998</v>
      </c>
      <c r="DC33">
        <v>41.139831639999997</v>
      </c>
      <c r="DD33">
        <v>8.2354933250000002</v>
      </c>
      <c r="DE33">
        <v>0.82097761999999996</v>
      </c>
      <c r="DF33">
        <v>0.26872754700000001</v>
      </c>
      <c r="DG33">
        <v>0.33940759799999998</v>
      </c>
      <c r="DH33">
        <v>4.2896080650000004</v>
      </c>
      <c r="DI33">
        <v>0.37201002300000002</v>
      </c>
      <c r="DJ33">
        <v>13.47771593</v>
      </c>
      <c r="DK33">
        <v>1.5735404390000001</v>
      </c>
      <c r="DL33">
        <v>9.3088668319999996</v>
      </c>
      <c r="DM33">
        <v>0.83264941000000003</v>
      </c>
      <c r="DN33">
        <v>0.52450532699999997</v>
      </c>
      <c r="DO33">
        <v>5.2329565049999998</v>
      </c>
      <c r="DP33">
        <v>0.41974375899999999</v>
      </c>
      <c r="DQ33">
        <v>34.425281460000001</v>
      </c>
      <c r="DR33">
        <v>21.02450481</v>
      </c>
      <c r="DS33">
        <v>0.668409739</v>
      </c>
      <c r="DT33">
        <v>12.19064195</v>
      </c>
      <c r="DU33">
        <v>0.245245975</v>
      </c>
    </row>
    <row r="34" spans="1:125" x14ac:dyDescent="0.3">
      <c r="A34" t="s">
        <v>334</v>
      </c>
      <c r="B34" t="s">
        <v>61</v>
      </c>
      <c r="C34" t="s">
        <v>62</v>
      </c>
      <c r="D34" t="s">
        <v>617</v>
      </c>
      <c r="E34" t="s">
        <v>1203</v>
      </c>
      <c r="F34">
        <v>24.69</v>
      </c>
      <c r="G34" t="s">
        <v>294</v>
      </c>
      <c r="H34" t="s">
        <v>309</v>
      </c>
      <c r="I34" t="s">
        <v>296</v>
      </c>
      <c r="J34" t="s">
        <v>291</v>
      </c>
      <c r="K34">
        <v>0.38694326299999998</v>
      </c>
      <c r="L34">
        <v>0.75549931299999995</v>
      </c>
      <c r="M34">
        <v>28.412447109999999</v>
      </c>
      <c r="N34">
        <v>0.13143564099999999</v>
      </c>
      <c r="O34">
        <v>0.60979959699999997</v>
      </c>
      <c r="P34">
        <v>0.70161131499999996</v>
      </c>
      <c r="Q34">
        <v>11.32355458</v>
      </c>
      <c r="R34">
        <v>0.42508638599999998</v>
      </c>
      <c r="S34">
        <v>0.36587777599999999</v>
      </c>
      <c r="T34">
        <v>0.27355913599999998</v>
      </c>
      <c r="U34">
        <v>22.296527269999999</v>
      </c>
      <c r="V34">
        <v>0.28645052500000001</v>
      </c>
      <c r="W34">
        <v>1.230984039</v>
      </c>
      <c r="X34">
        <v>0.28342104800000001</v>
      </c>
      <c r="Y34">
        <v>0.56661731299999996</v>
      </c>
      <c r="Z34">
        <v>70.207761980000001</v>
      </c>
      <c r="AA34">
        <v>3.3994604540000002</v>
      </c>
      <c r="AB34">
        <v>10.54094115</v>
      </c>
      <c r="AC34">
        <v>0.26412123500000001</v>
      </c>
      <c r="AD34">
        <v>0.27903973199999998</v>
      </c>
      <c r="AE34">
        <v>6.4564436140000003</v>
      </c>
      <c r="AF34">
        <v>0.25437791999999998</v>
      </c>
      <c r="AG34">
        <v>0.66261864000000004</v>
      </c>
      <c r="AH34">
        <v>0.18844150000000001</v>
      </c>
      <c r="AI34">
        <v>102.1859151</v>
      </c>
      <c r="AJ34">
        <v>0.32316155000000002</v>
      </c>
      <c r="AK34">
        <v>5.6430897680000003</v>
      </c>
      <c r="AL34">
        <v>68.710311840000003</v>
      </c>
      <c r="AM34">
        <v>5.7462414769999999</v>
      </c>
      <c r="AN34">
        <v>7.5460829839999999</v>
      </c>
      <c r="AO34">
        <v>0.70377436299999996</v>
      </c>
      <c r="AP34">
        <v>0.15351445399999999</v>
      </c>
      <c r="AQ34">
        <v>0.23441245699999999</v>
      </c>
      <c r="AR34">
        <v>0.328150779</v>
      </c>
      <c r="AS34">
        <v>0.29083622999999997</v>
      </c>
      <c r="AT34">
        <v>0.139123948</v>
      </c>
      <c r="AU34">
        <v>0.146786678</v>
      </c>
      <c r="AV34">
        <v>0.62661102499999999</v>
      </c>
      <c r="AW34">
        <v>1.233533674</v>
      </c>
      <c r="AX34">
        <v>1.1340496069999999</v>
      </c>
      <c r="AY34">
        <v>21.438554920000001</v>
      </c>
      <c r="AZ34">
        <v>18.921666139999999</v>
      </c>
      <c r="BA34">
        <v>36.108272999999997</v>
      </c>
      <c r="BB34">
        <v>1168.9774649999999</v>
      </c>
      <c r="BC34">
        <v>14.70336168</v>
      </c>
      <c r="BD34">
        <v>217.14303369999999</v>
      </c>
      <c r="BE34">
        <v>6.9713326809999998</v>
      </c>
      <c r="BF34">
        <v>192.53317749999999</v>
      </c>
      <c r="BG34">
        <v>8.7367439139999998</v>
      </c>
      <c r="BH34">
        <v>312.67865469999998</v>
      </c>
      <c r="BI34">
        <v>49.755647860000003</v>
      </c>
      <c r="BJ34">
        <v>39.19813087</v>
      </c>
      <c r="BK34">
        <v>4.8768747159999997</v>
      </c>
      <c r="BL34">
        <v>1.2909493540000001</v>
      </c>
      <c r="BM34">
        <v>286.98507339999998</v>
      </c>
      <c r="BN34">
        <v>352.66472270000003</v>
      </c>
      <c r="BO34">
        <v>51.93557577</v>
      </c>
      <c r="BP34">
        <v>0.220140064</v>
      </c>
      <c r="BQ34">
        <v>43.405895860000001</v>
      </c>
      <c r="BR34">
        <v>17.37976282</v>
      </c>
      <c r="BS34">
        <v>1.732276299</v>
      </c>
      <c r="BT34">
        <v>0.26400437700000001</v>
      </c>
      <c r="BU34">
        <v>4.5824005220000004</v>
      </c>
      <c r="BV34">
        <v>2.7079388180000001</v>
      </c>
      <c r="BW34">
        <v>0.23428574399999999</v>
      </c>
      <c r="BX34">
        <v>0.17045392200000001</v>
      </c>
      <c r="BY34">
        <v>0.45248802599999999</v>
      </c>
      <c r="BZ34">
        <v>0.31544265300000002</v>
      </c>
      <c r="CA34">
        <v>14.24600058</v>
      </c>
      <c r="CB34">
        <v>10.910575639999999</v>
      </c>
      <c r="CC34">
        <v>3.4368916619999998</v>
      </c>
      <c r="CD34">
        <v>0.26906007799999998</v>
      </c>
      <c r="CE34">
        <v>0.92986694800000003</v>
      </c>
      <c r="CF34">
        <v>0.87251050399999996</v>
      </c>
      <c r="CG34">
        <v>1.495838188</v>
      </c>
      <c r="CH34">
        <v>4.4246448149999997</v>
      </c>
      <c r="CI34">
        <v>7.31273558</v>
      </c>
      <c r="CJ34">
        <v>71.897212490000001</v>
      </c>
      <c r="CK34">
        <v>54.6969092</v>
      </c>
      <c r="CL34">
        <v>19.527002299999999</v>
      </c>
      <c r="CM34">
        <v>4.5513485569999999</v>
      </c>
      <c r="CN34">
        <v>0.34548711100000001</v>
      </c>
      <c r="CO34">
        <v>5.2721108020000003</v>
      </c>
      <c r="CP34">
        <v>4.5371692450000003</v>
      </c>
      <c r="CQ34">
        <v>31.400870749999999</v>
      </c>
      <c r="CR34">
        <v>64.583953870000002</v>
      </c>
      <c r="CS34">
        <v>4.2979103570000001</v>
      </c>
      <c r="CT34">
        <v>5.2559437359999999</v>
      </c>
      <c r="CU34">
        <v>10.91369111</v>
      </c>
      <c r="CV34">
        <v>7.5648740610000003</v>
      </c>
      <c r="CW34">
        <v>91.267133959999995</v>
      </c>
      <c r="CX34">
        <v>4.6904772980000002</v>
      </c>
      <c r="CY34">
        <v>116.0568401</v>
      </c>
      <c r="CZ34">
        <v>59.850255859999997</v>
      </c>
      <c r="DA34">
        <v>0.30933966000000002</v>
      </c>
      <c r="DB34">
        <v>40.85806032</v>
      </c>
      <c r="DC34">
        <v>14.385494400000001</v>
      </c>
      <c r="DD34">
        <v>2.9009343759999999</v>
      </c>
      <c r="DE34">
        <v>9.0728611000000001E-2</v>
      </c>
      <c r="DF34">
        <v>0.26872754700000001</v>
      </c>
      <c r="DG34">
        <v>0.33940759799999998</v>
      </c>
      <c r="DH34">
        <v>0.90320559300000003</v>
      </c>
      <c r="DI34">
        <v>0.37201002300000002</v>
      </c>
      <c r="DJ34">
        <v>6.5400863730000003</v>
      </c>
      <c r="DK34">
        <v>0.363867465</v>
      </c>
      <c r="DL34">
        <v>2.878736473</v>
      </c>
      <c r="DM34">
        <v>0.83264941000000003</v>
      </c>
      <c r="DN34">
        <v>0.52450532699999997</v>
      </c>
      <c r="DO34">
        <v>0.28769430800000001</v>
      </c>
      <c r="DP34">
        <v>0.41974375899999999</v>
      </c>
      <c r="DQ34">
        <v>0.427173576</v>
      </c>
      <c r="DR34">
        <v>0.238378804</v>
      </c>
      <c r="DS34">
        <v>0.31062784100000002</v>
      </c>
      <c r="DT34">
        <v>0.35290490200000002</v>
      </c>
      <c r="DU34">
        <v>0.245245975</v>
      </c>
    </row>
    <row r="35" spans="1:125" x14ac:dyDescent="0.3">
      <c r="A35" t="s">
        <v>335</v>
      </c>
      <c r="B35" t="s">
        <v>61</v>
      </c>
      <c r="C35" t="s">
        <v>62</v>
      </c>
      <c r="D35" t="s">
        <v>617</v>
      </c>
      <c r="E35" t="s">
        <v>1203</v>
      </c>
      <c r="F35">
        <v>21.33</v>
      </c>
      <c r="G35" t="s">
        <v>294</v>
      </c>
      <c r="H35" t="s">
        <v>298</v>
      </c>
      <c r="I35" t="s">
        <v>296</v>
      </c>
      <c r="J35" t="s">
        <v>291</v>
      </c>
      <c r="K35">
        <v>0.38694326299999998</v>
      </c>
      <c r="L35">
        <v>0.75549931299999995</v>
      </c>
      <c r="M35">
        <v>22.367206379999999</v>
      </c>
      <c r="N35">
        <v>0.13143564099999999</v>
      </c>
      <c r="O35">
        <v>0.60979959699999997</v>
      </c>
      <c r="P35">
        <v>0.70161131499999996</v>
      </c>
      <c r="Q35">
        <v>6.5975397229999997</v>
      </c>
      <c r="R35">
        <v>0.42508638599999998</v>
      </c>
      <c r="S35">
        <v>0.36587777599999999</v>
      </c>
      <c r="T35">
        <v>0.27355913599999998</v>
      </c>
      <c r="U35">
        <v>15.250611210000001</v>
      </c>
      <c r="V35">
        <v>0.28645052500000001</v>
      </c>
      <c r="W35">
        <v>0.35889322000000001</v>
      </c>
      <c r="X35">
        <v>0.68872921600000003</v>
      </c>
      <c r="Y35">
        <v>0.56661731299999996</v>
      </c>
      <c r="Z35">
        <v>45.010451850000003</v>
      </c>
      <c r="AA35">
        <v>3.6779032190000001</v>
      </c>
      <c r="AB35">
        <v>7.1281036479999997</v>
      </c>
      <c r="AC35">
        <v>0.26412123500000001</v>
      </c>
      <c r="AD35">
        <v>0.27903973199999998</v>
      </c>
      <c r="AE35">
        <v>6.9435829030000003</v>
      </c>
      <c r="AF35">
        <v>0.25437791999999998</v>
      </c>
      <c r="AG35">
        <v>0.66261864000000004</v>
      </c>
      <c r="AH35">
        <v>0.18844150000000001</v>
      </c>
      <c r="AI35">
        <v>54.526317040000002</v>
      </c>
      <c r="AJ35">
        <v>0.32316155000000002</v>
      </c>
      <c r="AK35">
        <v>8.0684276090000004</v>
      </c>
      <c r="AL35">
        <v>35.568907160000002</v>
      </c>
      <c r="AM35">
        <v>4.2235975229999996</v>
      </c>
      <c r="AN35">
        <v>2.2624241340000002</v>
      </c>
      <c r="AO35">
        <v>0.20204301399999999</v>
      </c>
      <c r="AP35">
        <v>0.15351445399999999</v>
      </c>
      <c r="AQ35">
        <v>0.23441245699999999</v>
      </c>
      <c r="AR35">
        <v>0.328150779</v>
      </c>
      <c r="AS35">
        <v>0.29083622999999997</v>
      </c>
      <c r="AT35">
        <v>0.139123948</v>
      </c>
      <c r="AU35">
        <v>0.146786678</v>
      </c>
      <c r="AV35">
        <v>0.62661102499999999</v>
      </c>
      <c r="AW35">
        <v>1.233533674</v>
      </c>
      <c r="AX35">
        <v>1.1340496069999999</v>
      </c>
      <c r="AY35">
        <v>30.274201479999999</v>
      </c>
      <c r="AZ35">
        <v>33.304752710000002</v>
      </c>
      <c r="BA35">
        <v>45.528346880000001</v>
      </c>
      <c r="BB35">
        <v>1217.9560799999999</v>
      </c>
      <c r="BC35">
        <v>12.210191310000001</v>
      </c>
      <c r="BD35">
        <v>168.62552669999999</v>
      </c>
      <c r="BE35">
        <v>1.0967746899999999</v>
      </c>
      <c r="BF35">
        <v>128.4292193</v>
      </c>
      <c r="BG35">
        <v>13.746880969999999</v>
      </c>
      <c r="BH35">
        <v>279.89260569999999</v>
      </c>
      <c r="BI35">
        <v>31.377124930000001</v>
      </c>
      <c r="BJ35">
        <v>93.66819409</v>
      </c>
      <c r="BK35">
        <v>10.967646719999999</v>
      </c>
      <c r="BL35">
        <v>1.2909493540000001</v>
      </c>
      <c r="BM35">
        <v>268.60908119999999</v>
      </c>
      <c r="BN35">
        <v>259.44917570000001</v>
      </c>
      <c r="BO35">
        <v>26.4735698</v>
      </c>
      <c r="BP35">
        <v>3.2309574909999998</v>
      </c>
      <c r="BQ35">
        <v>275.61212230000001</v>
      </c>
      <c r="BR35">
        <v>52.663419879999999</v>
      </c>
      <c r="BS35">
        <v>6.9794592509999998</v>
      </c>
      <c r="BT35">
        <v>2.0200828180000001</v>
      </c>
      <c r="BU35">
        <v>18.481365180000001</v>
      </c>
      <c r="BV35">
        <v>8.7012314100000001</v>
      </c>
      <c r="BW35">
        <v>0.23428574399999999</v>
      </c>
      <c r="BX35">
        <v>0.17045392200000001</v>
      </c>
      <c r="BY35">
        <v>1.191407519</v>
      </c>
      <c r="BZ35">
        <v>6.9586250879999998</v>
      </c>
      <c r="CA35">
        <v>36.601244719999997</v>
      </c>
      <c r="CB35">
        <v>17.141331919999999</v>
      </c>
      <c r="CC35">
        <v>5.9257507309999999</v>
      </c>
      <c r="CD35">
        <v>2.8741147730000001</v>
      </c>
      <c r="CE35">
        <v>10.15893597</v>
      </c>
      <c r="CF35">
        <v>7.7665476330000001</v>
      </c>
      <c r="CG35">
        <v>1.495838188</v>
      </c>
      <c r="CH35">
        <v>24.329576320000001</v>
      </c>
      <c r="CI35">
        <v>101.14864350000001</v>
      </c>
      <c r="CJ35">
        <v>331.94619820000003</v>
      </c>
      <c r="CK35">
        <v>132.4740061</v>
      </c>
      <c r="CL35">
        <v>40.949833660000003</v>
      </c>
      <c r="CM35">
        <v>12.862577460000001</v>
      </c>
      <c r="CN35">
        <v>0.34548711100000001</v>
      </c>
      <c r="CO35">
        <v>35.708864439999999</v>
      </c>
      <c r="CP35">
        <v>80.154331220000003</v>
      </c>
      <c r="CQ35">
        <v>204.8438074</v>
      </c>
      <c r="CR35">
        <v>165.08810510000001</v>
      </c>
      <c r="CS35">
        <v>22.59467935</v>
      </c>
      <c r="CT35">
        <v>18.575648080000001</v>
      </c>
      <c r="CU35">
        <v>68.698500780000003</v>
      </c>
      <c r="CV35">
        <v>233.18693680000001</v>
      </c>
      <c r="CW35">
        <v>807.84342489999995</v>
      </c>
      <c r="CX35">
        <v>33.343133620000003</v>
      </c>
      <c r="CY35">
        <v>356.93413509999999</v>
      </c>
      <c r="CZ35">
        <v>226.45662329999999</v>
      </c>
      <c r="DA35">
        <v>6.4411664689999997</v>
      </c>
      <c r="DB35">
        <v>117.8723679</v>
      </c>
      <c r="DC35">
        <v>22.728055990000001</v>
      </c>
      <c r="DD35">
        <v>12.55972395</v>
      </c>
      <c r="DE35">
        <v>9.0728611000000001E-2</v>
      </c>
      <c r="DF35">
        <v>7.7764109570000004</v>
      </c>
      <c r="DG35">
        <v>18.106082260000001</v>
      </c>
      <c r="DH35">
        <v>50.181238909999998</v>
      </c>
      <c r="DI35">
        <v>5.4325683910000002</v>
      </c>
      <c r="DJ35">
        <v>31.026172450000001</v>
      </c>
      <c r="DK35">
        <v>15.77563756</v>
      </c>
      <c r="DL35">
        <v>15.896904470000001</v>
      </c>
      <c r="DM35">
        <v>0.83264941000000003</v>
      </c>
      <c r="DN35">
        <v>1.0774530899999999</v>
      </c>
      <c r="DO35">
        <v>15.273499279999999</v>
      </c>
      <c r="DP35">
        <v>58.991347650000002</v>
      </c>
      <c r="DQ35">
        <v>1.8664300119999999</v>
      </c>
      <c r="DR35">
        <v>18.69050395</v>
      </c>
      <c r="DS35">
        <v>24.438911579999999</v>
      </c>
      <c r="DT35">
        <v>7.0715127070000001</v>
      </c>
      <c r="DU35">
        <v>1.237899386</v>
      </c>
    </row>
    <row r="36" spans="1:125" x14ac:dyDescent="0.3">
      <c r="A36" t="s">
        <v>337</v>
      </c>
      <c r="B36" t="s">
        <v>61</v>
      </c>
      <c r="C36" t="s">
        <v>62</v>
      </c>
      <c r="D36" t="s">
        <v>617</v>
      </c>
      <c r="E36" t="s">
        <v>1206</v>
      </c>
      <c r="F36">
        <v>22.64</v>
      </c>
      <c r="G36" t="s">
        <v>294</v>
      </c>
      <c r="H36" t="s">
        <v>309</v>
      </c>
      <c r="I36" t="s">
        <v>296</v>
      </c>
      <c r="J36" t="s">
        <v>291</v>
      </c>
      <c r="K36">
        <v>0.38694326299999998</v>
      </c>
      <c r="L36">
        <v>0.75549931299999995</v>
      </c>
      <c r="M36">
        <v>25.428020799999999</v>
      </c>
      <c r="N36">
        <v>0.45825183600000002</v>
      </c>
      <c r="O36">
        <v>0.60979959699999997</v>
      </c>
      <c r="P36">
        <v>0.70161131499999996</v>
      </c>
      <c r="Q36">
        <v>13.164755899999999</v>
      </c>
      <c r="R36">
        <v>0.42508638599999998</v>
      </c>
      <c r="S36">
        <v>0.522006211</v>
      </c>
      <c r="T36">
        <v>0.27355913599999998</v>
      </c>
      <c r="U36">
        <v>30.78391379</v>
      </c>
      <c r="V36">
        <v>1.0843831450000001</v>
      </c>
      <c r="W36">
        <v>4.3873158830000003</v>
      </c>
      <c r="X36">
        <v>1.8752067189999999</v>
      </c>
      <c r="Y36">
        <v>0.77822460800000004</v>
      </c>
      <c r="Z36">
        <v>89.249760640000005</v>
      </c>
      <c r="AA36">
        <v>5.3668345049999999</v>
      </c>
      <c r="AB36">
        <v>16.055460579999998</v>
      </c>
      <c r="AC36">
        <v>0.45205684200000001</v>
      </c>
      <c r="AD36">
        <v>0.27903973199999998</v>
      </c>
      <c r="AE36">
        <v>9.5936158999999996</v>
      </c>
      <c r="AF36">
        <v>2.34931986</v>
      </c>
      <c r="AG36">
        <v>0.66261864000000004</v>
      </c>
      <c r="AH36">
        <v>1.5507292429999999</v>
      </c>
      <c r="AI36">
        <v>148.51585349999999</v>
      </c>
      <c r="AJ36">
        <v>0.32316155000000002</v>
      </c>
      <c r="AK36">
        <v>10.18759474</v>
      </c>
      <c r="AL36">
        <v>97.433607749999993</v>
      </c>
      <c r="AM36">
        <v>7.4078777310000001</v>
      </c>
      <c r="AN36">
        <v>12.2181768</v>
      </c>
      <c r="AO36">
        <v>0.89036431800000004</v>
      </c>
      <c r="AP36">
        <v>0.15351445399999999</v>
      </c>
      <c r="AQ36">
        <v>1.563341348</v>
      </c>
      <c r="AR36">
        <v>0.74920022200000003</v>
      </c>
      <c r="AS36">
        <v>0.29083622999999997</v>
      </c>
      <c r="AT36">
        <v>0.63914247999999996</v>
      </c>
      <c r="AU36">
        <v>0.52067803800000001</v>
      </c>
      <c r="AV36">
        <v>0.62661102499999999</v>
      </c>
      <c r="AW36">
        <v>1.233533674</v>
      </c>
      <c r="AX36">
        <v>1.1340496069999999</v>
      </c>
      <c r="AY36">
        <v>21.380570689999999</v>
      </c>
      <c r="AZ36">
        <v>8.8788194229999995</v>
      </c>
      <c r="BA36">
        <v>24.34541669</v>
      </c>
      <c r="BB36">
        <v>820.45618760000002</v>
      </c>
      <c r="BC36">
        <v>16.724621880000001</v>
      </c>
      <c r="BD36">
        <v>159.14224479999999</v>
      </c>
      <c r="BE36">
        <v>9.9671728609999999</v>
      </c>
      <c r="BF36">
        <v>166.7337579</v>
      </c>
      <c r="BG36">
        <v>13.491776379999999</v>
      </c>
      <c r="BH36">
        <v>287.29324600000001</v>
      </c>
      <c r="BI36">
        <v>76.841957010000002</v>
      </c>
      <c r="BJ36">
        <v>53.430077769999997</v>
      </c>
      <c r="BK36">
        <v>20.84299798</v>
      </c>
      <c r="BL36">
        <v>1.2909493540000001</v>
      </c>
      <c r="BM36">
        <v>305.27946850000001</v>
      </c>
      <c r="BN36">
        <v>447.14518399999997</v>
      </c>
      <c r="BO36">
        <v>86.321780660000002</v>
      </c>
      <c r="BP36">
        <v>0.220140064</v>
      </c>
      <c r="BQ36">
        <v>32.86484738</v>
      </c>
      <c r="BR36">
        <v>15.21497523</v>
      </c>
      <c r="BS36">
        <v>2.5105872050000002</v>
      </c>
      <c r="BT36">
        <v>0.26400437700000001</v>
      </c>
      <c r="BU36">
        <v>3.697901527</v>
      </c>
      <c r="BV36">
        <v>3.0238775599999999</v>
      </c>
      <c r="BW36">
        <v>0.61582944500000003</v>
      </c>
      <c r="BX36">
        <v>1.5918303579999999</v>
      </c>
      <c r="BY36">
        <v>0.45248802599999999</v>
      </c>
      <c r="BZ36">
        <v>0.53373272999999999</v>
      </c>
      <c r="CA36">
        <v>11.85718462</v>
      </c>
      <c r="CB36">
        <v>9.6160490969999994</v>
      </c>
      <c r="CC36">
        <v>4.8819629539999996</v>
      </c>
      <c r="CD36">
        <v>1.194657664</v>
      </c>
      <c r="CE36">
        <v>2.1531525540000001</v>
      </c>
      <c r="CF36">
        <v>2.4469592840000001</v>
      </c>
      <c r="CG36">
        <v>1.495838188</v>
      </c>
      <c r="CH36">
        <v>5.4314366940000003</v>
      </c>
      <c r="CI36">
        <v>10.28042728</v>
      </c>
      <c r="CJ36">
        <v>65.170572770000007</v>
      </c>
      <c r="CK36">
        <v>54.016790409999999</v>
      </c>
      <c r="CL36">
        <v>21.937552449999998</v>
      </c>
      <c r="CM36">
        <v>6.7318231160000002</v>
      </c>
      <c r="CN36">
        <v>0.34548711100000001</v>
      </c>
      <c r="CO36">
        <v>7.4862994909999996</v>
      </c>
      <c r="CP36">
        <v>8.4430769940000001</v>
      </c>
      <c r="CQ36">
        <v>33.87243213</v>
      </c>
      <c r="CR36">
        <v>66.243991399999999</v>
      </c>
      <c r="CS36">
        <v>6.5925517190000003</v>
      </c>
      <c r="CT36">
        <v>9.2397469940000008</v>
      </c>
      <c r="CU36">
        <v>14.636367890000001</v>
      </c>
      <c r="CV36">
        <v>14.164445519999999</v>
      </c>
      <c r="CW36">
        <v>97.401091109999996</v>
      </c>
      <c r="CX36">
        <v>8.3859922260000008</v>
      </c>
      <c r="CY36">
        <v>126.2068518</v>
      </c>
      <c r="CZ36">
        <v>68.064225289999996</v>
      </c>
      <c r="DA36">
        <v>0.56651213099999997</v>
      </c>
      <c r="DB36">
        <v>55.947589090000001</v>
      </c>
      <c r="DC36">
        <v>15.078663990000001</v>
      </c>
      <c r="DD36">
        <v>5.7008567640000001</v>
      </c>
      <c r="DE36">
        <v>2.8246770099999998</v>
      </c>
      <c r="DF36">
        <v>0.71581893500000005</v>
      </c>
      <c r="DG36">
        <v>0.33940759799999998</v>
      </c>
      <c r="DH36">
        <v>0.28528940800000002</v>
      </c>
      <c r="DI36">
        <v>0.51033224499999996</v>
      </c>
      <c r="DJ36">
        <v>7.7354828800000002</v>
      </c>
      <c r="DK36">
        <v>1.0790979590000001</v>
      </c>
      <c r="DL36">
        <v>5.8244610530000003</v>
      </c>
      <c r="DM36">
        <v>0.83264941000000003</v>
      </c>
      <c r="DN36">
        <v>0.52450532699999997</v>
      </c>
      <c r="DO36">
        <v>4.6317777900000001</v>
      </c>
      <c r="DP36">
        <v>0.41974375899999999</v>
      </c>
      <c r="DQ36">
        <v>0.427173576</v>
      </c>
      <c r="DR36">
        <v>1.5002545490000001</v>
      </c>
      <c r="DS36">
        <v>0.31062784100000002</v>
      </c>
      <c r="DT36">
        <v>0.53206255700000005</v>
      </c>
      <c r="DU36">
        <v>0.245245975</v>
      </c>
    </row>
    <row r="37" spans="1:125" x14ac:dyDescent="0.3">
      <c r="A37" t="s">
        <v>339</v>
      </c>
      <c r="B37" t="s">
        <v>61</v>
      </c>
      <c r="C37" t="s">
        <v>67</v>
      </c>
      <c r="D37" t="s">
        <v>617</v>
      </c>
      <c r="E37" t="s">
        <v>1207</v>
      </c>
      <c r="F37">
        <v>26.81</v>
      </c>
      <c r="G37" t="s">
        <v>294</v>
      </c>
      <c r="H37" t="s">
        <v>298</v>
      </c>
      <c r="I37" t="s">
        <v>296</v>
      </c>
      <c r="J37" t="s">
        <v>291</v>
      </c>
      <c r="K37">
        <v>0.38694326299999998</v>
      </c>
      <c r="L37">
        <v>0.75549931299999995</v>
      </c>
      <c r="M37">
        <v>13.55544392</v>
      </c>
      <c r="N37">
        <v>0.13143564099999999</v>
      </c>
      <c r="O37">
        <v>0.60979959699999997</v>
      </c>
      <c r="P37">
        <v>0.70161131499999996</v>
      </c>
      <c r="Q37">
        <v>6.1256803580000003</v>
      </c>
      <c r="R37">
        <v>0.42508638599999998</v>
      </c>
      <c r="S37">
        <v>0.36587777599999999</v>
      </c>
      <c r="T37">
        <v>0.27355913599999998</v>
      </c>
      <c r="U37">
        <v>13.10401952</v>
      </c>
      <c r="V37">
        <v>0.51849848799999998</v>
      </c>
      <c r="W37">
        <v>1.321208779</v>
      </c>
      <c r="X37">
        <v>0.59733340400000001</v>
      </c>
      <c r="Y37">
        <v>0.56661731299999996</v>
      </c>
      <c r="Z37">
        <v>41.792937950000002</v>
      </c>
      <c r="AA37">
        <v>3.3066799310000001</v>
      </c>
      <c r="AB37">
        <v>8.0529750589999995</v>
      </c>
      <c r="AC37">
        <v>0.46192115299999997</v>
      </c>
      <c r="AD37">
        <v>0.27903973199999998</v>
      </c>
      <c r="AE37">
        <v>5.147800352</v>
      </c>
      <c r="AF37">
        <v>0.79289314899999996</v>
      </c>
      <c r="AG37">
        <v>0.66261864000000004</v>
      </c>
      <c r="AH37">
        <v>0.18844150000000001</v>
      </c>
      <c r="AI37">
        <v>68.160048090000004</v>
      </c>
      <c r="AJ37">
        <v>0.32316155000000002</v>
      </c>
      <c r="AK37">
        <v>8.9525685199999998</v>
      </c>
      <c r="AL37">
        <v>43.753630530000002</v>
      </c>
      <c r="AM37">
        <v>10.05654998</v>
      </c>
      <c r="AN37">
        <v>4.9818815650000001</v>
      </c>
      <c r="AO37">
        <v>1.223539334</v>
      </c>
      <c r="AP37">
        <v>0.15351445399999999</v>
      </c>
      <c r="AQ37">
        <v>0.50083762300000001</v>
      </c>
      <c r="AR37">
        <v>0.328150779</v>
      </c>
      <c r="AS37">
        <v>0.29083622999999997</v>
      </c>
      <c r="AT37">
        <v>0.139123948</v>
      </c>
      <c r="AU37">
        <v>0.146786678</v>
      </c>
      <c r="AV37">
        <v>0.62661102499999999</v>
      </c>
      <c r="AW37">
        <v>1.233533674</v>
      </c>
      <c r="AX37">
        <v>1.1340496069999999</v>
      </c>
      <c r="AY37">
        <v>19.11303341</v>
      </c>
      <c r="AZ37">
        <v>16.04695413</v>
      </c>
      <c r="BA37">
        <v>17.637003679999999</v>
      </c>
      <c r="BB37">
        <v>770.47023539999998</v>
      </c>
      <c r="BC37">
        <v>13.026017919999999</v>
      </c>
      <c r="BD37">
        <v>137.29744049999999</v>
      </c>
      <c r="BE37">
        <v>7.550442866</v>
      </c>
      <c r="BF37">
        <v>122.77543540000001</v>
      </c>
      <c r="BG37">
        <v>2.9574690399999999</v>
      </c>
      <c r="BH37">
        <v>199.28837110000001</v>
      </c>
      <c r="BI37">
        <v>58.51271157</v>
      </c>
      <c r="BJ37">
        <v>35.000990229999999</v>
      </c>
      <c r="BK37">
        <v>18.22050115</v>
      </c>
      <c r="BL37">
        <v>1.2909493540000001</v>
      </c>
      <c r="BM37">
        <v>186.64309220000001</v>
      </c>
      <c r="BN37">
        <v>298.70193799999998</v>
      </c>
      <c r="BO37">
        <v>50.684271760000001</v>
      </c>
      <c r="BP37">
        <v>0.220140064</v>
      </c>
      <c r="BQ37">
        <v>23.119070969999999</v>
      </c>
      <c r="BR37">
        <v>4.9095703950000003</v>
      </c>
      <c r="BS37">
        <v>2.3114320799999999</v>
      </c>
      <c r="BT37">
        <v>0.26400437700000001</v>
      </c>
      <c r="BU37">
        <v>2.872597211</v>
      </c>
      <c r="BV37">
        <v>0.28568385899999998</v>
      </c>
      <c r="BW37">
        <v>0.84353674099999998</v>
      </c>
      <c r="BX37">
        <v>1.1782708049999999</v>
      </c>
      <c r="BY37">
        <v>0.45248802599999999</v>
      </c>
      <c r="BZ37">
        <v>0.31544265300000002</v>
      </c>
      <c r="CA37">
        <v>7.2916360200000003</v>
      </c>
      <c r="CB37">
        <v>2.538574879</v>
      </c>
      <c r="CC37">
        <v>4.2674613219999999</v>
      </c>
      <c r="CD37">
        <v>0.26906007799999998</v>
      </c>
      <c r="CE37">
        <v>0.67296017399999997</v>
      </c>
      <c r="CF37">
        <v>0.87251050399999996</v>
      </c>
      <c r="CG37">
        <v>1.495838188</v>
      </c>
      <c r="CH37">
        <v>1.648672471</v>
      </c>
      <c r="CI37">
        <v>4.0152584219999996</v>
      </c>
      <c r="CJ37">
        <v>31.799527919999999</v>
      </c>
      <c r="CK37">
        <v>19.611322999999999</v>
      </c>
      <c r="CL37">
        <v>15.482278669999999</v>
      </c>
      <c r="CM37">
        <v>2.3156544939999999</v>
      </c>
      <c r="CN37">
        <v>0.34548711100000001</v>
      </c>
      <c r="CO37">
        <v>2.2229770850000001</v>
      </c>
      <c r="CP37">
        <v>2.684359384</v>
      </c>
      <c r="CQ37">
        <v>16.68878917</v>
      </c>
      <c r="CR37">
        <v>23.92136532</v>
      </c>
      <c r="CS37">
        <v>4.1552455830000001</v>
      </c>
      <c r="CT37">
        <v>2.1496112040000002</v>
      </c>
      <c r="CU37">
        <v>5.109854533</v>
      </c>
      <c r="CV37">
        <v>6.8595889720000001</v>
      </c>
      <c r="CW37">
        <v>67.155058830000002</v>
      </c>
      <c r="CX37">
        <v>2.2758145559999998</v>
      </c>
      <c r="CY37">
        <v>58.054049599999999</v>
      </c>
      <c r="CZ37">
        <v>58.115270440000003</v>
      </c>
      <c r="DA37">
        <v>0.30933966000000002</v>
      </c>
      <c r="DB37">
        <v>20.53245081</v>
      </c>
      <c r="DC37">
        <v>15.415546369999999</v>
      </c>
      <c r="DD37">
        <v>2.138344032</v>
      </c>
      <c r="DE37">
        <v>9.0728611000000001E-2</v>
      </c>
      <c r="DF37">
        <v>0.26872754700000001</v>
      </c>
      <c r="DG37">
        <v>0.33940759799999998</v>
      </c>
      <c r="DH37">
        <v>2.0340862099999999</v>
      </c>
      <c r="DI37">
        <v>0.37201002300000002</v>
      </c>
      <c r="DJ37">
        <v>2.4385244030000002</v>
      </c>
      <c r="DK37">
        <v>0.697021471</v>
      </c>
      <c r="DL37">
        <v>1.003165324</v>
      </c>
      <c r="DM37">
        <v>0.83264941000000003</v>
      </c>
      <c r="DN37">
        <v>0.52450532699999997</v>
      </c>
      <c r="DO37">
        <v>0.80879589600000001</v>
      </c>
      <c r="DP37">
        <v>0.41974375899999999</v>
      </c>
      <c r="DQ37">
        <v>0.427173576</v>
      </c>
      <c r="DR37">
        <v>0.40513287599999998</v>
      </c>
      <c r="DS37">
        <v>0.31062784100000002</v>
      </c>
      <c r="DT37">
        <v>0.35290490200000002</v>
      </c>
      <c r="DU37">
        <v>0.245245975</v>
      </c>
    </row>
    <row r="38" spans="1:125" x14ac:dyDescent="0.3">
      <c r="A38" t="s">
        <v>340</v>
      </c>
      <c r="B38" t="s">
        <v>61</v>
      </c>
      <c r="C38" t="s">
        <v>62</v>
      </c>
      <c r="D38" t="s">
        <v>617</v>
      </c>
      <c r="E38" t="s">
        <v>1209</v>
      </c>
      <c r="F38">
        <v>24.8</v>
      </c>
      <c r="G38" t="s">
        <v>294</v>
      </c>
      <c r="H38" t="s">
        <v>295</v>
      </c>
      <c r="I38" t="s">
        <v>313</v>
      </c>
      <c r="J38" t="s">
        <v>291</v>
      </c>
      <c r="K38">
        <v>0.38694326299999998</v>
      </c>
      <c r="L38">
        <v>0.75549931299999995</v>
      </c>
      <c r="M38">
        <v>11.798496030000001</v>
      </c>
      <c r="N38">
        <v>0.13143564099999999</v>
      </c>
      <c r="O38">
        <v>0.60979959699999997</v>
      </c>
      <c r="P38">
        <v>0.70161131499999996</v>
      </c>
      <c r="Q38">
        <v>5.0043610760000004</v>
      </c>
      <c r="R38">
        <v>0.42508638599999998</v>
      </c>
      <c r="S38">
        <v>0.36587777599999999</v>
      </c>
      <c r="T38">
        <v>0.27355913599999998</v>
      </c>
      <c r="U38">
        <v>10.878231599999999</v>
      </c>
      <c r="V38">
        <v>0.28645052500000001</v>
      </c>
      <c r="W38">
        <v>1.0060934050000001</v>
      </c>
      <c r="X38">
        <v>0.28342104800000001</v>
      </c>
      <c r="Y38">
        <v>0.56661731299999996</v>
      </c>
      <c r="Z38">
        <v>32.996131660000003</v>
      </c>
      <c r="AA38">
        <v>1.9324313989999999</v>
      </c>
      <c r="AB38">
        <v>6.7139318220000002</v>
      </c>
      <c r="AC38">
        <v>0.26412123500000001</v>
      </c>
      <c r="AD38">
        <v>0.27903973199999998</v>
      </c>
      <c r="AE38">
        <v>3.2014560479999998</v>
      </c>
      <c r="AF38">
        <v>0.42592444200000001</v>
      </c>
      <c r="AG38">
        <v>0.66261864000000004</v>
      </c>
      <c r="AH38">
        <v>0.18844150000000001</v>
      </c>
      <c r="AI38">
        <v>52.548252570000002</v>
      </c>
      <c r="AJ38">
        <v>0.32316155000000002</v>
      </c>
      <c r="AK38">
        <v>3.3763322819999999</v>
      </c>
      <c r="AL38">
        <v>44.669797350000003</v>
      </c>
      <c r="AM38">
        <v>2.7860628539999999</v>
      </c>
      <c r="AN38">
        <v>5.7720168980000004</v>
      </c>
      <c r="AO38">
        <v>0.20204301399999999</v>
      </c>
      <c r="AP38">
        <v>0.15351445399999999</v>
      </c>
      <c r="AQ38">
        <v>0.23441245699999999</v>
      </c>
      <c r="AR38">
        <v>0.328150779</v>
      </c>
      <c r="AS38">
        <v>0.29083622999999997</v>
      </c>
      <c r="AT38">
        <v>0.139123948</v>
      </c>
      <c r="AU38">
        <v>0.146786678</v>
      </c>
      <c r="AV38">
        <v>0.62661102499999999</v>
      </c>
      <c r="AW38">
        <v>1.233533674</v>
      </c>
      <c r="AX38">
        <v>1.1340496069999999</v>
      </c>
      <c r="AY38">
        <v>14.722026749999999</v>
      </c>
      <c r="AZ38">
        <v>12.19968165</v>
      </c>
      <c r="BA38">
        <v>14.647617410000001</v>
      </c>
      <c r="BB38">
        <v>620.22694969999998</v>
      </c>
      <c r="BC38">
        <v>11.611785960000001</v>
      </c>
      <c r="BD38">
        <v>116.5798269</v>
      </c>
      <c r="BE38">
        <v>8.4840516739999998</v>
      </c>
      <c r="BF38">
        <v>122.65146</v>
      </c>
      <c r="BG38">
        <v>11.366475510000001</v>
      </c>
      <c r="BH38">
        <v>218.5300799</v>
      </c>
      <c r="BI38">
        <v>59.820198499999996</v>
      </c>
      <c r="BJ38">
        <v>37.642148339999999</v>
      </c>
      <c r="BK38">
        <v>29.27666099</v>
      </c>
      <c r="BL38">
        <v>15.74885574</v>
      </c>
      <c r="BM38">
        <v>234.8169278</v>
      </c>
      <c r="BN38">
        <v>382.74545910000001</v>
      </c>
      <c r="BO38">
        <v>75.155112360000004</v>
      </c>
      <c r="BP38">
        <v>0.220140064</v>
      </c>
      <c r="BQ38">
        <v>26.89212122</v>
      </c>
      <c r="BR38">
        <v>6.4960329220000004</v>
      </c>
      <c r="BS38">
        <v>2.911824953</v>
      </c>
      <c r="BT38">
        <v>0.26400437700000001</v>
      </c>
      <c r="BU38">
        <v>3.5774795209999999</v>
      </c>
      <c r="BV38">
        <v>0.69604802300000002</v>
      </c>
      <c r="BW38">
        <v>1.6291836799999999</v>
      </c>
      <c r="BX38">
        <v>0.17045392200000001</v>
      </c>
      <c r="BY38">
        <v>0.45248802599999999</v>
      </c>
      <c r="BZ38">
        <v>0.31544265300000002</v>
      </c>
      <c r="CA38">
        <v>11.48432433</v>
      </c>
      <c r="CB38">
        <v>3.7226980200000002</v>
      </c>
      <c r="CC38">
        <v>6.6618748080000003</v>
      </c>
      <c r="CD38">
        <v>0.26906007799999998</v>
      </c>
      <c r="CE38">
        <v>0.877783392</v>
      </c>
      <c r="CF38">
        <v>0.87251050399999996</v>
      </c>
      <c r="CG38">
        <v>1.495838188</v>
      </c>
      <c r="CH38">
        <v>1.0144496329999999</v>
      </c>
      <c r="CI38">
        <v>3.7077619400000001</v>
      </c>
      <c r="CJ38">
        <v>47.507134550000004</v>
      </c>
      <c r="CK38">
        <v>24.95961286</v>
      </c>
      <c r="CL38">
        <v>24.15490483</v>
      </c>
      <c r="CM38">
        <v>3.4796554120000001</v>
      </c>
      <c r="CN38">
        <v>0.34548711100000001</v>
      </c>
      <c r="CO38">
        <v>1.239012606</v>
      </c>
      <c r="CP38">
        <v>2.153916449</v>
      </c>
      <c r="CQ38">
        <v>18.053212869999999</v>
      </c>
      <c r="CR38">
        <v>24.42417343</v>
      </c>
      <c r="CS38">
        <v>4.6466226590000002</v>
      </c>
      <c r="CT38">
        <v>2.851791671</v>
      </c>
      <c r="CU38">
        <v>3.6915083420000001</v>
      </c>
      <c r="CV38">
        <v>4.8402616839999997</v>
      </c>
      <c r="CW38">
        <v>95.210899879999999</v>
      </c>
      <c r="CX38">
        <v>1.7825289790000001</v>
      </c>
      <c r="CY38">
        <v>54.110059810000003</v>
      </c>
      <c r="CZ38">
        <v>94.092751030000002</v>
      </c>
      <c r="DA38">
        <v>0.30933966000000002</v>
      </c>
      <c r="DB38">
        <v>23.534271960000002</v>
      </c>
      <c r="DC38">
        <v>25.868444589999999</v>
      </c>
      <c r="DD38">
        <v>3.281686289</v>
      </c>
      <c r="DE38">
        <v>2.0919911089999998</v>
      </c>
      <c r="DF38">
        <v>0.26872754700000001</v>
      </c>
      <c r="DG38">
        <v>0.33940759799999998</v>
      </c>
      <c r="DH38">
        <v>1.590722961</v>
      </c>
      <c r="DI38">
        <v>0.37201002300000002</v>
      </c>
      <c r="DJ38">
        <v>2.3892475520000001</v>
      </c>
      <c r="DK38">
        <v>0.363867465</v>
      </c>
      <c r="DL38">
        <v>1.193529635</v>
      </c>
      <c r="DM38">
        <v>0.83264941000000003</v>
      </c>
      <c r="DN38">
        <v>0.52450532699999997</v>
      </c>
      <c r="DO38">
        <v>3.2730410980000002</v>
      </c>
      <c r="DP38">
        <v>0.41974375899999999</v>
      </c>
      <c r="DQ38">
        <v>0.427173576</v>
      </c>
      <c r="DR38">
        <v>0.238378804</v>
      </c>
      <c r="DS38">
        <v>0.31062784100000002</v>
      </c>
      <c r="DT38">
        <v>0.35290490200000002</v>
      </c>
      <c r="DU38">
        <v>0.245245975</v>
      </c>
    </row>
    <row r="39" spans="1:125" x14ac:dyDescent="0.3">
      <c r="A39" t="s">
        <v>341</v>
      </c>
      <c r="B39" t="s">
        <v>61</v>
      </c>
      <c r="C39" t="s">
        <v>67</v>
      </c>
      <c r="D39" t="s">
        <v>617</v>
      </c>
      <c r="E39" t="s">
        <v>1207</v>
      </c>
      <c r="F39">
        <v>19.2</v>
      </c>
      <c r="G39" t="s">
        <v>294</v>
      </c>
      <c r="H39" t="s">
        <v>309</v>
      </c>
      <c r="I39" t="s">
        <v>317</v>
      </c>
      <c r="J39" t="s">
        <v>291</v>
      </c>
      <c r="K39">
        <v>0.38694326299999998</v>
      </c>
      <c r="L39">
        <v>0.75549931299999995</v>
      </c>
      <c r="M39">
        <v>26.042293910000001</v>
      </c>
      <c r="N39">
        <v>1.26902968</v>
      </c>
      <c r="O39">
        <v>0.60979959699999997</v>
      </c>
      <c r="P39">
        <v>0.70161131499999996</v>
      </c>
      <c r="Q39">
        <v>9.6971307670000009</v>
      </c>
      <c r="R39">
        <v>0.42508638599999998</v>
      </c>
      <c r="S39">
        <v>0.36587777599999999</v>
      </c>
      <c r="T39">
        <v>0.27355913599999998</v>
      </c>
      <c r="U39">
        <v>23.776867729999999</v>
      </c>
      <c r="V39">
        <v>1.6280177819999999</v>
      </c>
      <c r="W39">
        <v>1.831202542</v>
      </c>
      <c r="X39">
        <v>1.6548110519999999</v>
      </c>
      <c r="Y39">
        <v>0.56661731299999996</v>
      </c>
      <c r="Z39">
        <v>69.969295079999995</v>
      </c>
      <c r="AA39">
        <v>7.3332608410000004</v>
      </c>
      <c r="AB39">
        <v>10.93934211</v>
      </c>
      <c r="AC39">
        <v>0.71092859399999997</v>
      </c>
      <c r="AD39">
        <v>0.27903973199999998</v>
      </c>
      <c r="AE39">
        <v>9.6343865649999998</v>
      </c>
      <c r="AF39">
        <v>1.3856000180000001</v>
      </c>
      <c r="AG39">
        <v>0.66261864000000004</v>
      </c>
      <c r="AH39">
        <v>0.18844150000000001</v>
      </c>
      <c r="AI39">
        <v>86.447001749999998</v>
      </c>
      <c r="AJ39">
        <v>0.32316155000000002</v>
      </c>
      <c r="AK39">
        <v>10.63431284</v>
      </c>
      <c r="AL39">
        <v>61.910952039999998</v>
      </c>
      <c r="AM39">
        <v>8.9202409209999995</v>
      </c>
      <c r="AN39">
        <v>7.3077879189999999</v>
      </c>
      <c r="AO39">
        <v>0.20204301399999999</v>
      </c>
      <c r="AP39">
        <v>0.15351445399999999</v>
      </c>
      <c r="AQ39">
        <v>0.23441245699999999</v>
      </c>
      <c r="AR39">
        <v>0.328150779</v>
      </c>
      <c r="AS39">
        <v>0.78413886099999996</v>
      </c>
      <c r="AT39">
        <v>0.139123948</v>
      </c>
      <c r="AU39">
        <v>0.146786678</v>
      </c>
      <c r="AV39">
        <v>0.62661102499999999</v>
      </c>
      <c r="AW39">
        <v>1.233533674</v>
      </c>
      <c r="AX39">
        <v>1.1340496069999999</v>
      </c>
      <c r="AY39">
        <v>25.605210970000002</v>
      </c>
      <c r="AZ39">
        <v>29.92897735</v>
      </c>
      <c r="BA39">
        <v>53.569465940000001</v>
      </c>
      <c r="BB39">
        <v>1430.0791959999999</v>
      </c>
      <c r="BC39">
        <v>14.081108950000001</v>
      </c>
      <c r="BD39">
        <v>237.01351</v>
      </c>
      <c r="BE39">
        <v>1.0967746899999999</v>
      </c>
      <c r="BF39">
        <v>214.78767139999999</v>
      </c>
      <c r="BG39">
        <v>20.292521170000001</v>
      </c>
      <c r="BH39">
        <v>357.60453360000002</v>
      </c>
      <c r="BI39">
        <v>60.275257340000003</v>
      </c>
      <c r="BJ39">
        <v>64.460939519999997</v>
      </c>
      <c r="BK39">
        <v>14.482725609999999</v>
      </c>
      <c r="BL39">
        <v>1.2909493540000001</v>
      </c>
      <c r="BM39">
        <v>338.57570470000002</v>
      </c>
      <c r="BN39">
        <v>411.90834260000003</v>
      </c>
      <c r="BO39">
        <v>61.722725140000001</v>
      </c>
      <c r="BP39">
        <v>0.220140064</v>
      </c>
      <c r="BQ39">
        <v>59.920307270000002</v>
      </c>
      <c r="BR39">
        <v>22.900608940000001</v>
      </c>
      <c r="BS39">
        <v>2.072156938</v>
      </c>
      <c r="BT39">
        <v>0.26400437700000001</v>
      </c>
      <c r="BU39">
        <v>4.3954882560000001</v>
      </c>
      <c r="BV39">
        <v>2.9563665719999999</v>
      </c>
      <c r="BW39">
        <v>0.23428574399999999</v>
      </c>
      <c r="BX39">
        <v>1.0643896610000001</v>
      </c>
      <c r="BY39">
        <v>0.45248802599999999</v>
      </c>
      <c r="BZ39">
        <v>0.31544265300000002</v>
      </c>
      <c r="CA39">
        <v>15.47411645</v>
      </c>
      <c r="CB39">
        <v>11.58591481</v>
      </c>
      <c r="CC39">
        <v>3.8077982399999999</v>
      </c>
      <c r="CD39">
        <v>0.26906007799999998</v>
      </c>
      <c r="CE39">
        <v>3.437027262</v>
      </c>
      <c r="CF39">
        <v>0.87251050399999996</v>
      </c>
      <c r="CG39">
        <v>1.495838188</v>
      </c>
      <c r="CH39">
        <v>6.1267320820000002</v>
      </c>
      <c r="CI39">
        <v>14.9802132</v>
      </c>
      <c r="CJ39">
        <v>79.824911900000004</v>
      </c>
      <c r="CK39">
        <v>70.627648440000002</v>
      </c>
      <c r="CL39">
        <v>18.089328099999999</v>
      </c>
      <c r="CM39">
        <v>5.5607787919999998</v>
      </c>
      <c r="CN39">
        <v>0.34548711100000001</v>
      </c>
      <c r="CO39">
        <v>9.5524453359999999</v>
      </c>
      <c r="CP39">
        <v>11.16785604</v>
      </c>
      <c r="CQ39">
        <v>47.083732660000003</v>
      </c>
      <c r="CR39">
        <v>91.143638589999995</v>
      </c>
      <c r="CS39">
        <v>6.9772798309999997</v>
      </c>
      <c r="CT39">
        <v>7.6608377689999996</v>
      </c>
      <c r="CU39">
        <v>17.75952848</v>
      </c>
      <c r="CV39">
        <v>17.250785130000001</v>
      </c>
      <c r="CW39">
        <v>112.4773307</v>
      </c>
      <c r="CX39">
        <v>9.0601270960000004</v>
      </c>
      <c r="CY39">
        <v>157.44717869999999</v>
      </c>
      <c r="CZ39">
        <v>60.272827800000002</v>
      </c>
      <c r="DA39">
        <v>0.30933966000000002</v>
      </c>
      <c r="DB39">
        <v>55.251190600000001</v>
      </c>
      <c r="DC39">
        <v>11.981916160000001</v>
      </c>
      <c r="DD39">
        <v>3.9831045519999999</v>
      </c>
      <c r="DE39">
        <v>9.0728611000000001E-2</v>
      </c>
      <c r="DF39">
        <v>0.26872754700000001</v>
      </c>
      <c r="DG39">
        <v>0.33940759799999998</v>
      </c>
      <c r="DH39">
        <v>4.8941811770000001</v>
      </c>
      <c r="DI39">
        <v>0.37201002300000002</v>
      </c>
      <c r="DJ39">
        <v>11.13765242</v>
      </c>
      <c r="DK39">
        <v>0.99993586199999995</v>
      </c>
      <c r="DL39">
        <v>5.7999668250000003</v>
      </c>
      <c r="DM39">
        <v>0.83264941000000003</v>
      </c>
      <c r="DN39">
        <v>0.52450532699999997</v>
      </c>
      <c r="DO39">
        <v>1.0864655059999999</v>
      </c>
      <c r="DP39">
        <v>0.41974375899999999</v>
      </c>
      <c r="DQ39">
        <v>3.6493704199999999</v>
      </c>
      <c r="DR39">
        <v>1.712937352</v>
      </c>
      <c r="DS39">
        <v>0.31062784100000002</v>
      </c>
      <c r="DT39">
        <v>0.60777486999999997</v>
      </c>
      <c r="DU39">
        <v>0.245245975</v>
      </c>
    </row>
    <row r="40" spans="1:125" x14ac:dyDescent="0.3">
      <c r="A40" t="s">
        <v>342</v>
      </c>
      <c r="B40" t="s">
        <v>61</v>
      </c>
      <c r="C40" t="s">
        <v>62</v>
      </c>
      <c r="D40" t="s">
        <v>617</v>
      </c>
      <c r="E40" t="s">
        <v>1212</v>
      </c>
      <c r="F40">
        <v>24.84</v>
      </c>
      <c r="G40" t="s">
        <v>294</v>
      </c>
      <c r="H40" t="s">
        <v>309</v>
      </c>
      <c r="I40" t="s">
        <v>303</v>
      </c>
      <c r="J40" t="s">
        <v>291</v>
      </c>
      <c r="K40">
        <v>0.38694326299999998</v>
      </c>
      <c r="L40">
        <v>0.75549931299999995</v>
      </c>
      <c r="M40">
        <v>2.4020841329999998</v>
      </c>
      <c r="N40">
        <v>0.13143564099999999</v>
      </c>
      <c r="O40">
        <v>0.60979959699999997</v>
      </c>
      <c r="P40">
        <v>0.70161131499999996</v>
      </c>
      <c r="Q40">
        <v>0.48909434499999999</v>
      </c>
      <c r="R40">
        <v>0.42508638599999998</v>
      </c>
      <c r="S40">
        <v>0.36587777599999999</v>
      </c>
      <c r="T40">
        <v>0.27355913599999998</v>
      </c>
      <c r="U40">
        <v>2.44538111</v>
      </c>
      <c r="V40">
        <v>0.28645052500000001</v>
      </c>
      <c r="W40">
        <v>0.35889322000000001</v>
      </c>
      <c r="X40">
        <v>0.28342104800000001</v>
      </c>
      <c r="Y40">
        <v>0.56661731299999996</v>
      </c>
      <c r="Z40">
        <v>10.96506816</v>
      </c>
      <c r="AA40">
        <v>1.7313342009999999</v>
      </c>
      <c r="AB40">
        <v>0.58804585200000004</v>
      </c>
      <c r="AC40">
        <v>0.26412123500000001</v>
      </c>
      <c r="AD40">
        <v>0.27903973199999998</v>
      </c>
      <c r="AE40">
        <v>0.85139217199999995</v>
      </c>
      <c r="AF40">
        <v>0.25437791999999998</v>
      </c>
      <c r="AG40">
        <v>0.66261864000000004</v>
      </c>
      <c r="AH40">
        <v>0.18844150000000001</v>
      </c>
      <c r="AI40">
        <v>12.944820910000001</v>
      </c>
      <c r="AJ40">
        <v>0.32316155000000002</v>
      </c>
      <c r="AK40">
        <v>3.581761143</v>
      </c>
      <c r="AL40">
        <v>6.9946654669999999</v>
      </c>
      <c r="AM40">
        <v>1.4317671359999999</v>
      </c>
      <c r="AN40">
        <v>0.12637232200000001</v>
      </c>
      <c r="AO40">
        <v>0.20204301399999999</v>
      </c>
      <c r="AP40">
        <v>0.15351445399999999</v>
      </c>
      <c r="AQ40">
        <v>0.23441245699999999</v>
      </c>
      <c r="AR40">
        <v>0.328150779</v>
      </c>
      <c r="AS40">
        <v>0.29083622999999997</v>
      </c>
      <c r="AT40">
        <v>0.139123948</v>
      </c>
      <c r="AU40">
        <v>0.146786678</v>
      </c>
      <c r="AV40">
        <v>0.62661102499999999</v>
      </c>
      <c r="AW40">
        <v>1.233533674</v>
      </c>
      <c r="AX40">
        <v>1.1340496069999999</v>
      </c>
      <c r="AY40">
        <v>13.544398080000001</v>
      </c>
      <c r="AZ40">
        <v>8.8835693280000001</v>
      </c>
      <c r="BA40">
        <v>35.57363634</v>
      </c>
      <c r="BB40">
        <v>718.53378880000002</v>
      </c>
      <c r="BC40">
        <v>3.7970057860000002</v>
      </c>
      <c r="BD40">
        <v>103.5901966</v>
      </c>
      <c r="BE40">
        <v>1.0967746899999999</v>
      </c>
      <c r="BF40">
        <v>68.386356050000003</v>
      </c>
      <c r="BG40">
        <v>4.9230448960000004</v>
      </c>
      <c r="BH40">
        <v>153.91244570000001</v>
      </c>
      <c r="BI40">
        <v>14.185577309999999</v>
      </c>
      <c r="BJ40">
        <v>47.096211089999997</v>
      </c>
      <c r="BK40">
        <v>2.5958283419999999</v>
      </c>
      <c r="BL40">
        <v>1.2909493540000001</v>
      </c>
      <c r="BM40">
        <v>125.4756885</v>
      </c>
      <c r="BN40">
        <v>133.1756326</v>
      </c>
      <c r="BO40">
        <v>12.12941987</v>
      </c>
      <c r="BP40">
        <v>2.4581230760000001</v>
      </c>
      <c r="BQ40">
        <v>112.3721446</v>
      </c>
      <c r="BR40">
        <v>32.631077640000001</v>
      </c>
      <c r="BS40">
        <v>2.440945798</v>
      </c>
      <c r="BT40">
        <v>0.26400437700000001</v>
      </c>
      <c r="BU40">
        <v>11.66249481</v>
      </c>
      <c r="BV40">
        <v>6.496127209</v>
      </c>
      <c r="BW40">
        <v>0.23428574399999999</v>
      </c>
      <c r="BX40">
        <v>0.17045392200000001</v>
      </c>
      <c r="BY40">
        <v>3.023065935</v>
      </c>
      <c r="BZ40">
        <v>8.9556752589999995</v>
      </c>
      <c r="CA40">
        <v>30.70181564</v>
      </c>
      <c r="CB40">
        <v>14.286983169999999</v>
      </c>
      <c r="CC40">
        <v>2.9732810129999998</v>
      </c>
      <c r="CD40">
        <v>0.26906007799999998</v>
      </c>
      <c r="CE40">
        <v>8.9842500130000005</v>
      </c>
      <c r="CF40">
        <v>7.135964295</v>
      </c>
      <c r="CG40">
        <v>1.495838188</v>
      </c>
      <c r="CH40">
        <v>36.583576960000002</v>
      </c>
      <c r="CI40">
        <v>125.2297416</v>
      </c>
      <c r="CJ40">
        <v>305.9300576</v>
      </c>
      <c r="CK40">
        <v>126.6005771</v>
      </c>
      <c r="CL40">
        <v>27.819726020000001</v>
      </c>
      <c r="CM40">
        <v>9.041231604</v>
      </c>
      <c r="CN40">
        <v>0.34548711100000001</v>
      </c>
      <c r="CO40">
        <v>50.110958060000002</v>
      </c>
      <c r="CP40">
        <v>89.177261329999993</v>
      </c>
      <c r="CQ40">
        <v>169.77045820000001</v>
      </c>
      <c r="CR40">
        <v>171.36097470000001</v>
      </c>
      <c r="CS40">
        <v>16.464466269999999</v>
      </c>
      <c r="CT40">
        <v>15.33402353</v>
      </c>
      <c r="CU40">
        <v>99.356937759999994</v>
      </c>
      <c r="CV40">
        <v>164.2222658</v>
      </c>
      <c r="CW40">
        <v>396.47178509999998</v>
      </c>
      <c r="CX40">
        <v>47.284703559999997</v>
      </c>
      <c r="CY40">
        <v>330.78048159999997</v>
      </c>
      <c r="CZ40">
        <v>116.0940425</v>
      </c>
      <c r="DA40">
        <v>2.7308814049999999</v>
      </c>
      <c r="DB40">
        <v>116.4394872</v>
      </c>
      <c r="DC40">
        <v>12.516384889999999</v>
      </c>
      <c r="DD40">
        <v>9.9773891769999992</v>
      </c>
      <c r="DE40">
        <v>9.0728611000000001E-2</v>
      </c>
      <c r="DF40">
        <v>9.5085837170000005</v>
      </c>
      <c r="DG40">
        <v>12.5939044</v>
      </c>
      <c r="DH40">
        <v>23.77991012</v>
      </c>
      <c r="DI40">
        <v>5.8879800170000003</v>
      </c>
      <c r="DJ40">
        <v>24.399672500000001</v>
      </c>
      <c r="DK40">
        <v>6.6680852709999998</v>
      </c>
      <c r="DL40">
        <v>12.96237107</v>
      </c>
      <c r="DM40">
        <v>0.83264941000000003</v>
      </c>
      <c r="DN40">
        <v>0.65563165800000001</v>
      </c>
      <c r="DO40">
        <v>7.805383634</v>
      </c>
      <c r="DP40">
        <v>26.118818860000001</v>
      </c>
      <c r="DQ40">
        <v>2.9899018499999999</v>
      </c>
      <c r="DR40">
        <v>17.227756710000001</v>
      </c>
      <c r="DS40">
        <v>9.4784803439999994</v>
      </c>
      <c r="DT40">
        <v>7.1258950959999998</v>
      </c>
      <c r="DU40">
        <v>0.245245975</v>
      </c>
    </row>
    <row r="41" spans="1:125" x14ac:dyDescent="0.3">
      <c r="A41" t="s">
        <v>343</v>
      </c>
      <c r="B41" t="s">
        <v>61</v>
      </c>
      <c r="C41" t="s">
        <v>62</v>
      </c>
      <c r="D41" t="s">
        <v>617</v>
      </c>
      <c r="E41" t="s">
        <v>1202</v>
      </c>
      <c r="F41">
        <v>27.77</v>
      </c>
      <c r="G41" t="s">
        <v>294</v>
      </c>
      <c r="H41" t="s">
        <v>295</v>
      </c>
      <c r="I41" t="s">
        <v>296</v>
      </c>
      <c r="J41" t="s">
        <v>291</v>
      </c>
      <c r="K41">
        <v>0.38694326299999998</v>
      </c>
      <c r="L41">
        <v>0.75549931299999995</v>
      </c>
      <c r="M41">
        <v>46.912993559999997</v>
      </c>
      <c r="N41">
        <v>0.94184646900000002</v>
      </c>
      <c r="O41">
        <v>0.60979959699999997</v>
      </c>
      <c r="P41">
        <v>0.70161131499999996</v>
      </c>
      <c r="Q41">
        <v>14.989866839999999</v>
      </c>
      <c r="R41">
        <v>0.42508638599999998</v>
      </c>
      <c r="S41">
        <v>0.36587777599999999</v>
      </c>
      <c r="T41">
        <v>0.27355913599999998</v>
      </c>
      <c r="U41">
        <v>31.153738870000002</v>
      </c>
      <c r="V41">
        <v>1.668015442</v>
      </c>
      <c r="W41">
        <v>1.9654917860000001</v>
      </c>
      <c r="X41">
        <v>0.65578460699999996</v>
      </c>
      <c r="Y41">
        <v>0.56661731299999996</v>
      </c>
      <c r="Z41">
        <v>99.110748079999993</v>
      </c>
      <c r="AA41">
        <v>7.5521807479999996</v>
      </c>
      <c r="AB41">
        <v>14.26109638</v>
      </c>
      <c r="AC41">
        <v>0.95371343600000003</v>
      </c>
      <c r="AD41">
        <v>0.27903973199999998</v>
      </c>
      <c r="AE41">
        <v>7.8584979810000002</v>
      </c>
      <c r="AF41">
        <v>1.0235913759999999</v>
      </c>
      <c r="AG41">
        <v>0.66261864000000004</v>
      </c>
      <c r="AH41">
        <v>0.69026854800000004</v>
      </c>
      <c r="AI41">
        <v>125.8802361</v>
      </c>
      <c r="AJ41">
        <v>0.32316155000000002</v>
      </c>
      <c r="AK41">
        <v>11.183221339999999</v>
      </c>
      <c r="AL41">
        <v>87.666291650000005</v>
      </c>
      <c r="AM41">
        <v>9.4912847150000008</v>
      </c>
      <c r="AN41">
        <v>9.4214314340000005</v>
      </c>
      <c r="AO41">
        <v>1.16645116</v>
      </c>
      <c r="AP41">
        <v>0.15351445399999999</v>
      </c>
      <c r="AQ41">
        <v>0.23441245699999999</v>
      </c>
      <c r="AR41">
        <v>0.328150779</v>
      </c>
      <c r="AS41">
        <v>1.0985697990000001</v>
      </c>
      <c r="AT41">
        <v>0.139123948</v>
      </c>
      <c r="AU41">
        <v>0.146786678</v>
      </c>
      <c r="AV41">
        <v>0.62661102499999999</v>
      </c>
      <c r="AW41">
        <v>1.233533674</v>
      </c>
      <c r="AX41">
        <v>1.1340496069999999</v>
      </c>
      <c r="AY41">
        <v>19.743177119999999</v>
      </c>
      <c r="AZ41">
        <v>11.17102538</v>
      </c>
      <c r="BA41">
        <v>58.513981899999997</v>
      </c>
      <c r="BB41">
        <v>1410.1597959999999</v>
      </c>
      <c r="BC41">
        <v>18.965839809999999</v>
      </c>
      <c r="BD41">
        <v>245.6562323</v>
      </c>
      <c r="BE41">
        <v>8.7539526310000007</v>
      </c>
      <c r="BF41">
        <v>197.47700879999999</v>
      </c>
      <c r="BG41">
        <v>5.981238716</v>
      </c>
      <c r="BH41">
        <v>326.24979619999999</v>
      </c>
      <c r="BI41">
        <v>43.691455269999999</v>
      </c>
      <c r="BJ41">
        <v>38.151839389999999</v>
      </c>
      <c r="BK41">
        <v>6.7896586499999998</v>
      </c>
      <c r="BL41">
        <v>1.2909493540000001</v>
      </c>
      <c r="BM41">
        <v>278.96158780000002</v>
      </c>
      <c r="BN41">
        <v>366.8984403</v>
      </c>
      <c r="BO41">
        <v>43.952766689999997</v>
      </c>
      <c r="BP41">
        <v>0.220140064</v>
      </c>
      <c r="BQ41">
        <v>82.563495979999999</v>
      </c>
      <c r="BR41">
        <v>25.01000986</v>
      </c>
      <c r="BS41">
        <v>5.8256056779999996</v>
      </c>
      <c r="BT41">
        <v>0.26400437700000001</v>
      </c>
      <c r="BU41">
        <v>11.42740345</v>
      </c>
      <c r="BV41">
        <v>6.6656204729999997</v>
      </c>
      <c r="BW41">
        <v>1.3821001449999999</v>
      </c>
      <c r="BX41">
        <v>1.5467381250000001</v>
      </c>
      <c r="BY41">
        <v>0.45248802599999999</v>
      </c>
      <c r="BZ41">
        <v>0.31544265300000002</v>
      </c>
      <c r="CA41">
        <v>28.074160840000001</v>
      </c>
      <c r="CB41">
        <v>19.187390189999999</v>
      </c>
      <c r="CC41">
        <v>8.1199950679999997</v>
      </c>
      <c r="CD41">
        <v>0.88163317200000002</v>
      </c>
      <c r="CE41">
        <v>5.452823413</v>
      </c>
      <c r="CF41">
        <v>0.87251050399999996</v>
      </c>
      <c r="CG41">
        <v>1.495838188</v>
      </c>
      <c r="CH41">
        <v>6.0406690200000002</v>
      </c>
      <c r="CI41">
        <v>17.369848659999999</v>
      </c>
      <c r="CJ41">
        <v>139.89627960000001</v>
      </c>
      <c r="CK41">
        <v>93.176725329999996</v>
      </c>
      <c r="CL41">
        <v>36.541588320000002</v>
      </c>
      <c r="CM41">
        <v>7.7973522790000001</v>
      </c>
      <c r="CN41">
        <v>0.34548711100000001</v>
      </c>
      <c r="CO41">
        <v>8.6732191840000006</v>
      </c>
      <c r="CP41">
        <v>11.78990845</v>
      </c>
      <c r="CQ41">
        <v>61.246262680000001</v>
      </c>
      <c r="CR41">
        <v>108.5702617</v>
      </c>
      <c r="CS41">
        <v>9.2531285640000007</v>
      </c>
      <c r="CT41">
        <v>10.86604198</v>
      </c>
      <c r="CU41">
        <v>16.72968745</v>
      </c>
      <c r="CV41">
        <v>15.026353909999999</v>
      </c>
      <c r="CW41">
        <v>159.24313409999999</v>
      </c>
      <c r="CX41">
        <v>9.1808710659999999</v>
      </c>
      <c r="CY41">
        <v>184.7203557</v>
      </c>
      <c r="CZ41">
        <v>116.74544590000001</v>
      </c>
      <c r="DA41">
        <v>0.30933966000000002</v>
      </c>
      <c r="DB41">
        <v>76.755101249999996</v>
      </c>
      <c r="DC41">
        <v>27.530422590000001</v>
      </c>
      <c r="DD41">
        <v>7.0152798750000001</v>
      </c>
      <c r="DE41">
        <v>9.0728611000000001E-2</v>
      </c>
      <c r="DF41">
        <v>0.26872754700000001</v>
      </c>
      <c r="DG41">
        <v>0.33940759799999998</v>
      </c>
      <c r="DH41">
        <v>3.4053262649999998</v>
      </c>
      <c r="DI41">
        <v>0.37201002300000002</v>
      </c>
      <c r="DJ41">
        <v>10.03279598</v>
      </c>
      <c r="DK41">
        <v>0.75057392999999994</v>
      </c>
      <c r="DL41">
        <v>7.8852217739999997</v>
      </c>
      <c r="DM41">
        <v>0.83264941000000003</v>
      </c>
      <c r="DN41">
        <v>0.52450532699999997</v>
      </c>
      <c r="DO41">
        <v>1.5900810649999999</v>
      </c>
      <c r="DP41">
        <v>0.41974375899999999</v>
      </c>
      <c r="DQ41">
        <v>0.427173576</v>
      </c>
      <c r="DR41">
        <v>1.1675708170000001</v>
      </c>
      <c r="DS41">
        <v>0.31062784100000002</v>
      </c>
      <c r="DT41">
        <v>0.677674691</v>
      </c>
      <c r="DU41">
        <v>0.245245975</v>
      </c>
    </row>
    <row r="42" spans="1:125" x14ac:dyDescent="0.3">
      <c r="A42" t="s">
        <v>345</v>
      </c>
      <c r="B42" t="s">
        <v>61</v>
      </c>
      <c r="C42" t="s">
        <v>62</v>
      </c>
      <c r="D42" t="s">
        <v>617</v>
      </c>
      <c r="E42" t="s">
        <v>1212</v>
      </c>
      <c r="F42">
        <v>24.91</v>
      </c>
      <c r="G42" t="s">
        <v>288</v>
      </c>
      <c r="H42" t="s">
        <v>295</v>
      </c>
      <c r="I42" t="s">
        <v>313</v>
      </c>
      <c r="J42" t="s">
        <v>291</v>
      </c>
      <c r="K42">
        <v>0.38694326299999998</v>
      </c>
      <c r="L42">
        <v>0.75549931299999995</v>
      </c>
      <c r="M42">
        <v>21.378233659999999</v>
      </c>
      <c r="N42">
        <v>0.13143564099999999</v>
      </c>
      <c r="O42">
        <v>0.60979959699999997</v>
      </c>
      <c r="P42">
        <v>0.70161131499999996</v>
      </c>
      <c r="Q42">
        <v>7.5171067110000003</v>
      </c>
      <c r="R42">
        <v>0.42508638599999998</v>
      </c>
      <c r="S42">
        <v>0.36587777599999999</v>
      </c>
      <c r="T42">
        <v>0.27355913599999998</v>
      </c>
      <c r="U42">
        <v>18.181698900000001</v>
      </c>
      <c r="V42">
        <v>0.77717618899999996</v>
      </c>
      <c r="W42">
        <v>1.9333797020000001</v>
      </c>
      <c r="X42">
        <v>0.69048654099999995</v>
      </c>
      <c r="Y42">
        <v>0.56661731299999996</v>
      </c>
      <c r="Z42">
        <v>61.485751649999997</v>
      </c>
      <c r="AA42">
        <v>3.219735563</v>
      </c>
      <c r="AB42">
        <v>9.8654344960000007</v>
      </c>
      <c r="AC42">
        <v>0.26412123500000001</v>
      </c>
      <c r="AD42">
        <v>0.27903973199999998</v>
      </c>
      <c r="AE42">
        <v>6.506305308</v>
      </c>
      <c r="AF42">
        <v>0.79197044699999997</v>
      </c>
      <c r="AG42">
        <v>0.66261864000000004</v>
      </c>
      <c r="AH42">
        <v>0.18844150000000001</v>
      </c>
      <c r="AI42">
        <v>98.583299240000002</v>
      </c>
      <c r="AJ42">
        <v>0.32316155000000002</v>
      </c>
      <c r="AK42">
        <v>5.7032059650000004</v>
      </c>
      <c r="AL42">
        <v>59.37000793</v>
      </c>
      <c r="AM42">
        <v>2.4152814440000001</v>
      </c>
      <c r="AN42">
        <v>7.6947263489999997</v>
      </c>
      <c r="AO42">
        <v>0.20204301399999999</v>
      </c>
      <c r="AP42">
        <v>0.15351445399999999</v>
      </c>
      <c r="AQ42">
        <v>0.23441245699999999</v>
      </c>
      <c r="AR42">
        <v>0.328150779</v>
      </c>
      <c r="AS42">
        <v>0.29083622999999997</v>
      </c>
      <c r="AT42">
        <v>0.139123948</v>
      </c>
      <c r="AU42">
        <v>0.146786678</v>
      </c>
      <c r="AV42">
        <v>0.62661102499999999</v>
      </c>
      <c r="AW42">
        <v>1.233533674</v>
      </c>
      <c r="AX42">
        <v>1.1340496069999999</v>
      </c>
      <c r="AY42">
        <v>18.241354489999999</v>
      </c>
      <c r="AZ42">
        <v>14.52997002</v>
      </c>
      <c r="BA42">
        <v>38.909578879999998</v>
      </c>
      <c r="BB42">
        <v>1088.356822</v>
      </c>
      <c r="BC42">
        <v>17.238251349999999</v>
      </c>
      <c r="BD42">
        <v>173.93563810000001</v>
      </c>
      <c r="BE42">
        <v>8.8595087570000004</v>
      </c>
      <c r="BF42">
        <v>154.13441900000001</v>
      </c>
      <c r="BG42">
        <v>6.3139333430000004</v>
      </c>
      <c r="BH42">
        <v>259.22642439999998</v>
      </c>
      <c r="BI42">
        <v>41.504901869999998</v>
      </c>
      <c r="BJ42">
        <v>34.83867644</v>
      </c>
      <c r="BK42">
        <v>6.4486363400000002</v>
      </c>
      <c r="BL42">
        <v>1.2909493540000001</v>
      </c>
      <c r="BM42">
        <v>233.34951649999999</v>
      </c>
      <c r="BN42">
        <v>261.0360364</v>
      </c>
      <c r="BO42">
        <v>52.817926219999997</v>
      </c>
      <c r="BP42">
        <v>0.220140064</v>
      </c>
      <c r="BQ42">
        <v>44.759060599999998</v>
      </c>
      <c r="BR42">
        <v>13.078429249999999</v>
      </c>
      <c r="BS42">
        <v>2.002303119</v>
      </c>
      <c r="BT42">
        <v>0.26400437700000001</v>
      </c>
      <c r="BU42">
        <v>4.7254280209999999</v>
      </c>
      <c r="BV42">
        <v>1.9009589570000001</v>
      </c>
      <c r="BW42">
        <v>0.23428574399999999</v>
      </c>
      <c r="BX42">
        <v>0.72680946599999996</v>
      </c>
      <c r="BY42">
        <v>0.45248802599999999</v>
      </c>
      <c r="BZ42">
        <v>1.616602724</v>
      </c>
      <c r="CA42">
        <v>15.272179250000001</v>
      </c>
      <c r="CB42">
        <v>7.5298224019999997</v>
      </c>
      <c r="CC42">
        <v>4.4370325289999997</v>
      </c>
      <c r="CD42">
        <v>0.26906007799999998</v>
      </c>
      <c r="CE42">
        <v>2.2047092859999999</v>
      </c>
      <c r="CF42">
        <v>0.87251050399999996</v>
      </c>
      <c r="CG42">
        <v>1.495838188</v>
      </c>
      <c r="CH42">
        <v>8.2042073789999996</v>
      </c>
      <c r="CI42">
        <v>23.323083619999998</v>
      </c>
      <c r="CJ42">
        <v>83.362340110000005</v>
      </c>
      <c r="CK42">
        <v>51.365923340000002</v>
      </c>
      <c r="CL42">
        <v>19.050371519999999</v>
      </c>
      <c r="CM42">
        <v>4.0266197439999996</v>
      </c>
      <c r="CN42">
        <v>0.34548711100000001</v>
      </c>
      <c r="CO42">
        <v>11.56473401</v>
      </c>
      <c r="CP42">
        <v>17.487536330000001</v>
      </c>
      <c r="CQ42">
        <v>41.407782709999999</v>
      </c>
      <c r="CR42">
        <v>64.084040900000005</v>
      </c>
      <c r="CS42">
        <v>5.2491491310000002</v>
      </c>
      <c r="CT42">
        <v>4.8920985100000003</v>
      </c>
      <c r="CU42">
        <v>22.857392780000001</v>
      </c>
      <c r="CV42">
        <v>28.54684297</v>
      </c>
      <c r="CW42">
        <v>108.70331419999999</v>
      </c>
      <c r="CX42">
        <v>7.3846747119999998</v>
      </c>
      <c r="CY42">
        <v>135.00063209999999</v>
      </c>
      <c r="CZ42">
        <v>57.878154449999997</v>
      </c>
      <c r="DA42">
        <v>0.30933966000000002</v>
      </c>
      <c r="DB42">
        <v>34.228415200000001</v>
      </c>
      <c r="DC42">
        <v>12.6328467</v>
      </c>
      <c r="DD42">
        <v>2.6689941429999999</v>
      </c>
      <c r="DE42">
        <v>9.0728611000000001E-2</v>
      </c>
      <c r="DF42">
        <v>0.92187850900000001</v>
      </c>
      <c r="DG42">
        <v>1.5622479460000001</v>
      </c>
      <c r="DH42">
        <v>3.5806792970000001</v>
      </c>
      <c r="DI42">
        <v>0.37201002300000002</v>
      </c>
      <c r="DJ42">
        <v>7.7872938029999998</v>
      </c>
      <c r="DK42">
        <v>0.58967255500000004</v>
      </c>
      <c r="DL42">
        <v>2.680515604</v>
      </c>
      <c r="DM42">
        <v>0.83264941000000003</v>
      </c>
      <c r="DN42">
        <v>0.52450532699999997</v>
      </c>
      <c r="DO42">
        <v>1.084574811</v>
      </c>
      <c r="DP42">
        <v>0.94951113399999998</v>
      </c>
      <c r="DQ42">
        <v>0.63273789000000003</v>
      </c>
      <c r="DR42">
        <v>1.7435190780000001</v>
      </c>
      <c r="DS42">
        <v>0.31062784100000002</v>
      </c>
      <c r="DT42">
        <v>0.35290490200000002</v>
      </c>
      <c r="DU42">
        <v>0.245245975</v>
      </c>
    </row>
    <row r="43" spans="1:125" x14ac:dyDescent="0.3">
      <c r="A43" t="s">
        <v>346</v>
      </c>
      <c r="B43" t="s">
        <v>61</v>
      </c>
      <c r="C43" t="s">
        <v>67</v>
      </c>
      <c r="D43" t="s">
        <v>617</v>
      </c>
      <c r="E43" t="s">
        <v>1204</v>
      </c>
      <c r="F43">
        <v>31.64</v>
      </c>
      <c r="G43" t="s">
        <v>294</v>
      </c>
      <c r="H43" t="s">
        <v>347</v>
      </c>
      <c r="I43" t="s">
        <v>313</v>
      </c>
      <c r="J43" t="s">
        <v>291</v>
      </c>
      <c r="K43">
        <v>0.38694326299999998</v>
      </c>
      <c r="L43">
        <v>0.75549931299999995</v>
      </c>
      <c r="M43">
        <v>3.4154354260000002</v>
      </c>
      <c r="N43">
        <v>0.13143564099999999</v>
      </c>
      <c r="O43">
        <v>0.60979959699999997</v>
      </c>
      <c r="P43">
        <v>0.70161131499999996</v>
      </c>
      <c r="Q43">
        <v>0.63035688199999995</v>
      </c>
      <c r="R43">
        <v>0.42508638599999998</v>
      </c>
      <c r="S43">
        <v>0.36587777599999999</v>
      </c>
      <c r="T43">
        <v>0.27355913599999998</v>
      </c>
      <c r="U43">
        <v>2.440694701</v>
      </c>
      <c r="V43">
        <v>0.28645052500000001</v>
      </c>
      <c r="W43">
        <v>0.35889322000000001</v>
      </c>
      <c r="X43">
        <v>0.28342104800000001</v>
      </c>
      <c r="Y43">
        <v>0.56661731299999996</v>
      </c>
      <c r="Z43">
        <v>8.0426525380000005</v>
      </c>
      <c r="AA43">
        <v>0.92254063399999997</v>
      </c>
      <c r="AB43">
        <v>1.186327321</v>
      </c>
      <c r="AC43">
        <v>0.26412123500000001</v>
      </c>
      <c r="AD43">
        <v>0.27903973199999998</v>
      </c>
      <c r="AE43">
        <v>0.73282794600000001</v>
      </c>
      <c r="AF43">
        <v>0.25437791999999998</v>
      </c>
      <c r="AG43">
        <v>0.66261864000000004</v>
      </c>
      <c r="AH43">
        <v>0.18844150000000001</v>
      </c>
      <c r="AI43">
        <v>9.7705259770000001</v>
      </c>
      <c r="AJ43">
        <v>0.32316155000000002</v>
      </c>
      <c r="AK43">
        <v>1.725999777</v>
      </c>
      <c r="AL43">
        <v>8.3028359930000004</v>
      </c>
      <c r="AM43">
        <v>1.545892576</v>
      </c>
      <c r="AN43">
        <v>0.12637232200000001</v>
      </c>
      <c r="AO43">
        <v>0.20204301399999999</v>
      </c>
      <c r="AP43">
        <v>0.15351445399999999</v>
      </c>
      <c r="AQ43">
        <v>0.23441245699999999</v>
      </c>
      <c r="AR43">
        <v>0.328150779</v>
      </c>
      <c r="AS43">
        <v>0.29083622999999997</v>
      </c>
      <c r="AT43">
        <v>0.139123948</v>
      </c>
      <c r="AU43">
        <v>0.146786678</v>
      </c>
      <c r="AV43">
        <v>0.62661102499999999</v>
      </c>
      <c r="AW43">
        <v>1.233533674</v>
      </c>
      <c r="AX43">
        <v>1.1340496069999999</v>
      </c>
      <c r="AY43">
        <v>20.052093129999999</v>
      </c>
      <c r="AZ43">
        <v>21.52195712</v>
      </c>
      <c r="BA43">
        <v>27.40341407</v>
      </c>
      <c r="BB43">
        <v>893.48704969999994</v>
      </c>
      <c r="BC43">
        <v>11.92682026</v>
      </c>
      <c r="BD43">
        <v>124.43225990000001</v>
      </c>
      <c r="BE43">
        <v>1.0967746899999999</v>
      </c>
      <c r="BF43">
        <v>86.026919300000003</v>
      </c>
      <c r="BG43">
        <v>4.265958929</v>
      </c>
      <c r="BH43">
        <v>134.16170919999999</v>
      </c>
      <c r="BI43">
        <v>22.915959730000001</v>
      </c>
      <c r="BJ43">
        <v>31.68216756</v>
      </c>
      <c r="BK43">
        <v>2.5958283419999999</v>
      </c>
      <c r="BL43">
        <v>1.2909493540000001</v>
      </c>
      <c r="BM43">
        <v>107.3083012</v>
      </c>
      <c r="BN43">
        <v>172.77544889999999</v>
      </c>
      <c r="BO43">
        <v>23.04827122</v>
      </c>
      <c r="BP43">
        <v>0.220140064</v>
      </c>
      <c r="BQ43">
        <v>31.029865189999999</v>
      </c>
      <c r="BR43">
        <v>8.825000309</v>
      </c>
      <c r="BS43">
        <v>0.75511332799999997</v>
      </c>
      <c r="BT43">
        <v>0.26400437700000001</v>
      </c>
      <c r="BU43">
        <v>2.9251174130000002</v>
      </c>
      <c r="BV43">
        <v>0.51028013299999997</v>
      </c>
      <c r="BW43">
        <v>0.23428574399999999</v>
      </c>
      <c r="BX43">
        <v>0.17045392200000001</v>
      </c>
      <c r="BY43">
        <v>0.45248802599999999</v>
      </c>
      <c r="BZ43">
        <v>0.31544265300000002</v>
      </c>
      <c r="CA43">
        <v>5.7354789989999997</v>
      </c>
      <c r="CB43">
        <v>2.6146832870000001</v>
      </c>
      <c r="CC43">
        <v>1.9777468030000001</v>
      </c>
      <c r="CD43">
        <v>0.26906007799999998</v>
      </c>
      <c r="CE43">
        <v>1.1469734970000001</v>
      </c>
      <c r="CF43">
        <v>0.87251050399999996</v>
      </c>
      <c r="CG43">
        <v>1.495838188</v>
      </c>
      <c r="CH43">
        <v>2.2627815259999999</v>
      </c>
      <c r="CI43">
        <v>10.54545635</v>
      </c>
      <c r="CJ43">
        <v>37.11862644</v>
      </c>
      <c r="CK43">
        <v>22.64102596</v>
      </c>
      <c r="CL43">
        <v>9.8996422509999995</v>
      </c>
      <c r="CM43">
        <v>1.879457312</v>
      </c>
      <c r="CN43">
        <v>0.34548711100000001</v>
      </c>
      <c r="CO43">
        <v>4.7431291240000002</v>
      </c>
      <c r="CP43">
        <v>9.3729571820000004</v>
      </c>
      <c r="CQ43">
        <v>24.480913059999999</v>
      </c>
      <c r="CR43">
        <v>32.24654692</v>
      </c>
      <c r="CS43">
        <v>4.313113403</v>
      </c>
      <c r="CT43">
        <v>3.098277113</v>
      </c>
      <c r="CU43">
        <v>8.6053303289999992</v>
      </c>
      <c r="CV43">
        <v>14.82717403</v>
      </c>
      <c r="CW43">
        <v>57.624401169999999</v>
      </c>
      <c r="CX43">
        <v>5.5565156040000003</v>
      </c>
      <c r="CY43">
        <v>61.50259337</v>
      </c>
      <c r="CZ43">
        <v>35.261220799999997</v>
      </c>
      <c r="DA43">
        <v>0.30933966000000002</v>
      </c>
      <c r="DB43">
        <v>25.542245269999999</v>
      </c>
      <c r="DC43">
        <v>6.8517188019999997</v>
      </c>
      <c r="DD43">
        <v>1.7259032219999999</v>
      </c>
      <c r="DE43">
        <v>9.0728611000000001E-2</v>
      </c>
      <c r="DF43">
        <v>0.26872754700000001</v>
      </c>
      <c r="DG43">
        <v>0.84350271700000001</v>
      </c>
      <c r="DH43">
        <v>0.28528940800000002</v>
      </c>
      <c r="DI43">
        <v>0.37201002300000002</v>
      </c>
      <c r="DJ43">
        <v>3.7087010880000002</v>
      </c>
      <c r="DK43">
        <v>0.49515368300000001</v>
      </c>
      <c r="DL43">
        <v>2.333360732</v>
      </c>
      <c r="DM43">
        <v>0.83264941000000003</v>
      </c>
      <c r="DN43">
        <v>0.52450532699999997</v>
      </c>
      <c r="DO43">
        <v>0.28769430800000001</v>
      </c>
      <c r="DP43">
        <v>0.67597539100000004</v>
      </c>
      <c r="DQ43">
        <v>0.427173576</v>
      </c>
      <c r="DR43">
        <v>0.238378804</v>
      </c>
      <c r="DS43">
        <v>0.31062784100000002</v>
      </c>
      <c r="DT43">
        <v>0.35290490200000002</v>
      </c>
      <c r="DU43">
        <v>0.245245975</v>
      </c>
    </row>
    <row r="44" spans="1:125" x14ac:dyDescent="0.3">
      <c r="A44" t="s">
        <v>350</v>
      </c>
      <c r="B44" t="s">
        <v>61</v>
      </c>
      <c r="C44" t="s">
        <v>62</v>
      </c>
      <c r="D44" t="s">
        <v>617</v>
      </c>
      <c r="E44" t="s">
        <v>1202</v>
      </c>
      <c r="F44">
        <v>27.47</v>
      </c>
      <c r="G44" t="s">
        <v>294</v>
      </c>
      <c r="H44" t="s">
        <v>295</v>
      </c>
      <c r="I44" t="s">
        <v>331</v>
      </c>
      <c r="J44" t="s">
        <v>291</v>
      </c>
      <c r="K44">
        <v>0.38694326299999998</v>
      </c>
      <c r="L44">
        <v>0.75549931299999995</v>
      </c>
      <c r="M44">
        <v>12.190222459999999</v>
      </c>
      <c r="N44">
        <v>0.13143564099999999</v>
      </c>
      <c r="O44">
        <v>0.60979959699999997</v>
      </c>
      <c r="P44">
        <v>0.70161131499999996</v>
      </c>
      <c r="Q44">
        <v>5.2068841470000002</v>
      </c>
      <c r="R44">
        <v>0.42508638599999998</v>
      </c>
      <c r="S44">
        <v>0.36587777599999999</v>
      </c>
      <c r="T44">
        <v>0.27355913599999998</v>
      </c>
      <c r="U44">
        <v>14.86204805</v>
      </c>
      <c r="V44">
        <v>0.28645052500000001</v>
      </c>
      <c r="W44">
        <v>0.80034222700000002</v>
      </c>
      <c r="X44">
        <v>0.28342104800000001</v>
      </c>
      <c r="Y44">
        <v>0.56661731299999996</v>
      </c>
      <c r="Z44">
        <v>43.778312829999997</v>
      </c>
      <c r="AA44">
        <v>1.1979608369999999</v>
      </c>
      <c r="AB44">
        <v>6.542333062</v>
      </c>
      <c r="AC44">
        <v>0.26412123500000001</v>
      </c>
      <c r="AD44">
        <v>0.27903973199999998</v>
      </c>
      <c r="AE44">
        <v>6.4969938760000003</v>
      </c>
      <c r="AF44">
        <v>0.78178425200000001</v>
      </c>
      <c r="AG44">
        <v>0.66261864000000004</v>
      </c>
      <c r="AH44">
        <v>0.18844150000000001</v>
      </c>
      <c r="AI44">
        <v>61.995347039999999</v>
      </c>
      <c r="AJ44">
        <v>0.32316155000000002</v>
      </c>
      <c r="AK44">
        <v>2.7514813669999998</v>
      </c>
      <c r="AL44">
        <v>37.934819050000002</v>
      </c>
      <c r="AM44">
        <v>1.3939557220000001</v>
      </c>
      <c r="AN44">
        <v>3.9600569270000001</v>
      </c>
      <c r="AO44">
        <v>0.20204301399999999</v>
      </c>
      <c r="AP44">
        <v>0.15351445399999999</v>
      </c>
      <c r="AQ44">
        <v>0.23441245699999999</v>
      </c>
      <c r="AR44">
        <v>0.328150779</v>
      </c>
      <c r="AS44">
        <v>0.29083622999999997</v>
      </c>
      <c r="AT44">
        <v>0.139123948</v>
      </c>
      <c r="AU44">
        <v>0.146786678</v>
      </c>
      <c r="AV44">
        <v>0.62661102499999999</v>
      </c>
      <c r="AW44">
        <v>1.233533674</v>
      </c>
      <c r="AX44">
        <v>1.1340496069999999</v>
      </c>
      <c r="AY44">
        <v>32.181214240000003</v>
      </c>
      <c r="AZ44">
        <v>35.745719700000002</v>
      </c>
      <c r="BA44">
        <v>43.061249629999999</v>
      </c>
      <c r="BB44">
        <v>1329.7067039999999</v>
      </c>
      <c r="BC44">
        <v>15.850947469999999</v>
      </c>
      <c r="BD44">
        <v>277.67341590000001</v>
      </c>
      <c r="BE44">
        <v>8.7534878389999999</v>
      </c>
      <c r="BF44">
        <v>264.46440269999999</v>
      </c>
      <c r="BG44">
        <v>23.4142011</v>
      </c>
      <c r="BH44">
        <v>376.80891209999999</v>
      </c>
      <c r="BI44">
        <v>78.132160619999993</v>
      </c>
      <c r="BJ44">
        <v>62.32783903</v>
      </c>
      <c r="BK44">
        <v>18.043990539999999</v>
      </c>
      <c r="BL44">
        <v>1.2909493540000001</v>
      </c>
      <c r="BM44">
        <v>328.40406100000001</v>
      </c>
      <c r="BN44">
        <v>424.41084380000001</v>
      </c>
      <c r="BO44">
        <v>71.421488960000005</v>
      </c>
      <c r="BP44">
        <v>0.220140064</v>
      </c>
      <c r="BQ44">
        <v>18.063876100000002</v>
      </c>
      <c r="BR44">
        <v>2.3373178320000001</v>
      </c>
      <c r="BS44">
        <v>0.13769432000000001</v>
      </c>
      <c r="BT44">
        <v>0.26400437700000001</v>
      </c>
      <c r="BU44">
        <v>1.678976222</v>
      </c>
      <c r="BV44">
        <v>0.28568385899999998</v>
      </c>
      <c r="BW44">
        <v>0.23428574399999999</v>
      </c>
      <c r="BX44">
        <v>0.17045392200000001</v>
      </c>
      <c r="BY44">
        <v>0.45248802599999999</v>
      </c>
      <c r="BZ44">
        <v>0.31544265300000002</v>
      </c>
      <c r="CA44">
        <v>9.2313615169999998</v>
      </c>
      <c r="CB44">
        <v>2.2878258480000002</v>
      </c>
      <c r="CC44">
        <v>2.3472864410000001</v>
      </c>
      <c r="CD44">
        <v>0.26906007799999998</v>
      </c>
      <c r="CE44">
        <v>0.21282889199999999</v>
      </c>
      <c r="CF44">
        <v>0.87251050399999996</v>
      </c>
      <c r="CG44">
        <v>1.495838188</v>
      </c>
      <c r="CH44">
        <v>0.88210912299999999</v>
      </c>
      <c r="CI44">
        <v>3.984613188</v>
      </c>
      <c r="CJ44">
        <v>39.309952279999997</v>
      </c>
      <c r="CK44">
        <v>28.54211059</v>
      </c>
      <c r="CL44">
        <v>12.78906482</v>
      </c>
      <c r="CM44">
        <v>0.90724128400000004</v>
      </c>
      <c r="CN44">
        <v>0.34548711100000001</v>
      </c>
      <c r="CO44">
        <v>1.6035260920000001</v>
      </c>
      <c r="CP44">
        <v>1.262248743</v>
      </c>
      <c r="CQ44">
        <v>17.94354435</v>
      </c>
      <c r="CR44">
        <v>27.810455999999999</v>
      </c>
      <c r="CS44">
        <v>2.0369152530000001</v>
      </c>
      <c r="CT44">
        <v>0.28528940800000002</v>
      </c>
      <c r="CU44">
        <v>3.8124203699999999</v>
      </c>
      <c r="CV44">
        <v>4.9543263179999997</v>
      </c>
      <c r="CW44">
        <v>70.655391100000003</v>
      </c>
      <c r="CX44">
        <v>3.0838022719999998</v>
      </c>
      <c r="CY44">
        <v>59.626603150000001</v>
      </c>
      <c r="CZ44">
        <v>46.717474809999999</v>
      </c>
      <c r="DA44">
        <v>0.30933966000000002</v>
      </c>
      <c r="DB44">
        <v>16.2938878</v>
      </c>
      <c r="DC44">
        <v>10.16283009</v>
      </c>
      <c r="DD44">
        <v>0.14264470400000001</v>
      </c>
      <c r="DE44">
        <v>9.0728611000000001E-2</v>
      </c>
      <c r="DF44">
        <v>0.26872754700000001</v>
      </c>
      <c r="DG44">
        <v>0.33940759799999998</v>
      </c>
      <c r="DH44">
        <v>1.7225758710000001</v>
      </c>
      <c r="DI44">
        <v>0.37201002300000002</v>
      </c>
      <c r="DJ44">
        <v>2.2878258480000002</v>
      </c>
      <c r="DK44">
        <v>0.363867465</v>
      </c>
      <c r="DL44">
        <v>0.31541276200000001</v>
      </c>
      <c r="DM44">
        <v>0.83264941000000003</v>
      </c>
      <c r="DN44">
        <v>0.52450532699999997</v>
      </c>
      <c r="DO44">
        <v>1.0603165560000001</v>
      </c>
      <c r="DP44">
        <v>0.41974375899999999</v>
      </c>
      <c r="DQ44">
        <v>8.7081120779999992</v>
      </c>
      <c r="DR44">
        <v>0.238378804</v>
      </c>
      <c r="DS44">
        <v>0.31062784100000002</v>
      </c>
      <c r="DT44">
        <v>0.35290490200000002</v>
      </c>
      <c r="DU44">
        <v>0.245245975</v>
      </c>
    </row>
    <row r="45" spans="1:125" x14ac:dyDescent="0.3">
      <c r="A45" t="s">
        <v>351</v>
      </c>
      <c r="B45" t="s">
        <v>61</v>
      </c>
      <c r="C45" t="s">
        <v>67</v>
      </c>
      <c r="D45" t="s">
        <v>617</v>
      </c>
      <c r="E45" t="s">
        <v>1212</v>
      </c>
      <c r="F45">
        <v>31.25</v>
      </c>
      <c r="G45" t="s">
        <v>294</v>
      </c>
      <c r="H45" t="s">
        <v>298</v>
      </c>
      <c r="I45" t="s">
        <v>296</v>
      </c>
      <c r="J45" t="s">
        <v>291</v>
      </c>
      <c r="K45">
        <v>0.38694326299999998</v>
      </c>
      <c r="L45">
        <v>0.75549931299999995</v>
      </c>
      <c r="M45">
        <v>15.52729448</v>
      </c>
      <c r="N45">
        <v>0.13143564099999999</v>
      </c>
      <c r="O45">
        <v>0.60979959699999997</v>
      </c>
      <c r="P45">
        <v>0.70161131499999996</v>
      </c>
      <c r="Q45">
        <v>5.1993375520000003</v>
      </c>
      <c r="R45">
        <v>0.42508638599999998</v>
      </c>
      <c r="S45">
        <v>0.36587777599999999</v>
      </c>
      <c r="T45">
        <v>0.27355913599999998</v>
      </c>
      <c r="U45">
        <v>13.24484116</v>
      </c>
      <c r="V45">
        <v>0.55161997399999996</v>
      </c>
      <c r="W45">
        <v>0.35889322000000001</v>
      </c>
      <c r="X45">
        <v>0.28342104800000001</v>
      </c>
      <c r="Y45">
        <v>0.56661731299999996</v>
      </c>
      <c r="Z45">
        <v>37.397487480000002</v>
      </c>
      <c r="AA45">
        <v>2.5468870629999998</v>
      </c>
      <c r="AB45">
        <v>5.4332791790000003</v>
      </c>
      <c r="AC45">
        <v>0.26412123500000001</v>
      </c>
      <c r="AD45">
        <v>0.27903973199999998</v>
      </c>
      <c r="AE45">
        <v>5.0273391900000002</v>
      </c>
      <c r="AF45">
        <v>0.69746229699999995</v>
      </c>
      <c r="AG45">
        <v>0.66261864000000004</v>
      </c>
      <c r="AH45">
        <v>0.18844150000000001</v>
      </c>
      <c r="AI45">
        <v>55.573533580000003</v>
      </c>
      <c r="AJ45">
        <v>0.32316155000000002</v>
      </c>
      <c r="AK45">
        <v>6.2016195959999996</v>
      </c>
      <c r="AL45">
        <v>37.846843610000001</v>
      </c>
      <c r="AM45">
        <v>4.0871584649999999</v>
      </c>
      <c r="AN45">
        <v>3.6016145590000002</v>
      </c>
      <c r="AO45">
        <v>0.20204301399999999</v>
      </c>
      <c r="AP45">
        <v>0.15351445399999999</v>
      </c>
      <c r="AQ45">
        <v>0.23441245699999999</v>
      </c>
      <c r="AR45">
        <v>0.328150779</v>
      </c>
      <c r="AS45">
        <v>0.29083622999999997</v>
      </c>
      <c r="AT45">
        <v>0.139123948</v>
      </c>
      <c r="AU45">
        <v>0.146786678</v>
      </c>
      <c r="AV45">
        <v>0.62661102499999999</v>
      </c>
      <c r="AW45">
        <v>1.233533674</v>
      </c>
      <c r="AX45">
        <v>1.1340496069999999</v>
      </c>
      <c r="AY45">
        <v>30.21478235</v>
      </c>
      <c r="AZ45">
        <v>25.613099009999999</v>
      </c>
      <c r="BA45">
        <v>40.079575830000003</v>
      </c>
      <c r="BB45">
        <v>1045.222966</v>
      </c>
      <c r="BC45">
        <v>14.603287610000001</v>
      </c>
      <c r="BD45">
        <v>221.8837303</v>
      </c>
      <c r="BE45">
        <v>8.260615692</v>
      </c>
      <c r="BF45">
        <v>153.99121489999999</v>
      </c>
      <c r="BG45">
        <v>8.6764766249999994</v>
      </c>
      <c r="BH45">
        <v>204.38304429999999</v>
      </c>
      <c r="BI45">
        <v>42.83165597</v>
      </c>
      <c r="BJ45">
        <v>32.045733949999999</v>
      </c>
      <c r="BK45">
        <v>8.0107663949999992</v>
      </c>
      <c r="BL45">
        <v>1.2909493540000001</v>
      </c>
      <c r="BM45">
        <v>201.73762880000001</v>
      </c>
      <c r="BN45">
        <v>290.17331460000003</v>
      </c>
      <c r="BO45">
        <v>48.286240710000001</v>
      </c>
      <c r="BP45">
        <v>0.220140064</v>
      </c>
      <c r="BQ45">
        <v>43.446931769999999</v>
      </c>
      <c r="BR45">
        <v>10.672629949999999</v>
      </c>
      <c r="BS45">
        <v>1.9054481910000001</v>
      </c>
      <c r="BT45">
        <v>0.26400437700000001</v>
      </c>
      <c r="BU45">
        <v>4.7439923180000001</v>
      </c>
      <c r="BV45">
        <v>0.87014766499999996</v>
      </c>
      <c r="BW45">
        <v>0.23428574399999999</v>
      </c>
      <c r="BX45">
        <v>2.7947860580000001</v>
      </c>
      <c r="BY45">
        <v>0.45248802599999999</v>
      </c>
      <c r="BZ45">
        <v>0.31544265300000002</v>
      </c>
      <c r="CA45">
        <v>13.16553635</v>
      </c>
      <c r="CB45">
        <v>5.7567859950000004</v>
      </c>
      <c r="CC45">
        <v>3.7393753350000001</v>
      </c>
      <c r="CD45">
        <v>0.26906007799999998</v>
      </c>
      <c r="CE45">
        <v>1.3972060070000001</v>
      </c>
      <c r="CF45">
        <v>0.87251050399999996</v>
      </c>
      <c r="CG45">
        <v>1.495838188</v>
      </c>
      <c r="CH45">
        <v>3.3905468970000001</v>
      </c>
      <c r="CI45">
        <v>8.3094046160000001</v>
      </c>
      <c r="CJ45">
        <v>57.383929979999998</v>
      </c>
      <c r="CK45">
        <v>34.9357325</v>
      </c>
      <c r="CL45">
        <v>16.699612729999998</v>
      </c>
      <c r="CM45">
        <v>2.3875954789999998</v>
      </c>
      <c r="CN45">
        <v>0.34548711100000001</v>
      </c>
      <c r="CO45">
        <v>5.9030502819999997</v>
      </c>
      <c r="CP45">
        <v>6.7539561099999998</v>
      </c>
      <c r="CQ45">
        <v>29.137344540000001</v>
      </c>
      <c r="CR45">
        <v>45.3200529</v>
      </c>
      <c r="CS45">
        <v>4.7272258430000003</v>
      </c>
      <c r="CT45">
        <v>2.7796624790000002</v>
      </c>
      <c r="CU45">
        <v>11.081754350000001</v>
      </c>
      <c r="CV45">
        <v>15.418135449999999</v>
      </c>
      <c r="CW45">
        <v>113.8534051</v>
      </c>
      <c r="CX45">
        <v>6.2466364409999997</v>
      </c>
      <c r="CY45">
        <v>98.593935959999996</v>
      </c>
      <c r="CZ45">
        <v>71.454236330000001</v>
      </c>
      <c r="DA45">
        <v>0.30933966000000002</v>
      </c>
      <c r="DB45">
        <v>27.107276219999999</v>
      </c>
      <c r="DC45">
        <v>16.26514908</v>
      </c>
      <c r="DD45">
        <v>1.912442303</v>
      </c>
      <c r="DE45">
        <v>9.0728611000000001E-2</v>
      </c>
      <c r="DF45">
        <v>0.26872754700000001</v>
      </c>
      <c r="DG45">
        <v>0.62970309499999999</v>
      </c>
      <c r="DH45">
        <v>4.2639683890000004</v>
      </c>
      <c r="DI45">
        <v>0.37201002300000002</v>
      </c>
      <c r="DJ45">
        <v>6.2970309499999999</v>
      </c>
      <c r="DK45">
        <v>1.250941721</v>
      </c>
      <c r="DL45">
        <v>2.194466169</v>
      </c>
      <c r="DM45">
        <v>0.83264941000000003</v>
      </c>
      <c r="DN45">
        <v>0.52450532699999997</v>
      </c>
      <c r="DO45">
        <v>2.052631844</v>
      </c>
      <c r="DP45">
        <v>1.194864771</v>
      </c>
      <c r="DQ45">
        <v>13.40484871</v>
      </c>
      <c r="DR45">
        <v>3.4967891440000001</v>
      </c>
      <c r="DS45">
        <v>0.31062784100000002</v>
      </c>
      <c r="DT45">
        <v>1.14315922</v>
      </c>
      <c r="DU45">
        <v>0.245245975</v>
      </c>
    </row>
    <row r="46" spans="1:125" x14ac:dyDescent="0.3">
      <c r="A46" t="s">
        <v>352</v>
      </c>
      <c r="B46" t="s">
        <v>61</v>
      </c>
      <c r="C46" t="s">
        <v>62</v>
      </c>
      <c r="D46" t="s">
        <v>617</v>
      </c>
      <c r="E46" t="s">
        <v>1212</v>
      </c>
      <c r="F46">
        <v>30.04</v>
      </c>
      <c r="G46" t="s">
        <v>353</v>
      </c>
      <c r="H46" t="s">
        <v>354</v>
      </c>
      <c r="I46" t="s">
        <v>354</v>
      </c>
      <c r="J46" t="s">
        <v>354</v>
      </c>
      <c r="K46">
        <v>0.38694326299999998</v>
      </c>
      <c r="L46">
        <v>0.75549931299999995</v>
      </c>
      <c r="M46">
        <v>21.525586749999999</v>
      </c>
      <c r="N46">
        <v>0.913438745</v>
      </c>
      <c r="O46">
        <v>0.60979959699999997</v>
      </c>
      <c r="P46">
        <v>0.70161131499999996</v>
      </c>
      <c r="Q46">
        <v>6.7042342860000002</v>
      </c>
      <c r="R46">
        <v>0.42508638599999998</v>
      </c>
      <c r="S46">
        <v>0.36587777599999999</v>
      </c>
      <c r="T46">
        <v>0.27355913599999998</v>
      </c>
      <c r="U46">
        <v>13.36066625</v>
      </c>
      <c r="V46">
        <v>1.3532172309999999</v>
      </c>
      <c r="W46">
        <v>0.47424112800000001</v>
      </c>
      <c r="X46">
        <v>0.52056276599999995</v>
      </c>
      <c r="Y46">
        <v>0.56661731299999996</v>
      </c>
      <c r="Z46">
        <v>40.960964169999997</v>
      </c>
      <c r="AA46">
        <v>4.6677179329999996</v>
      </c>
      <c r="AB46">
        <v>4.8415260819999997</v>
      </c>
      <c r="AC46">
        <v>0.26412123500000001</v>
      </c>
      <c r="AD46">
        <v>0.27903973199999998</v>
      </c>
      <c r="AE46">
        <v>4.9571119049999997</v>
      </c>
      <c r="AF46">
        <v>0.71145309899999998</v>
      </c>
      <c r="AG46">
        <v>0.66261864000000004</v>
      </c>
      <c r="AH46">
        <v>0.71306349599999996</v>
      </c>
      <c r="AI46">
        <v>66.641186829999995</v>
      </c>
      <c r="AJ46">
        <v>0.32316155000000002</v>
      </c>
      <c r="AK46">
        <v>6.5319620550000002</v>
      </c>
      <c r="AL46">
        <v>33.446666950000001</v>
      </c>
      <c r="AM46">
        <v>2.754452379</v>
      </c>
      <c r="AN46">
        <v>3.3482581050000002</v>
      </c>
      <c r="AO46">
        <v>0.20204301399999999</v>
      </c>
      <c r="AP46">
        <v>0.15351445399999999</v>
      </c>
      <c r="AQ46">
        <v>0.35047666900000002</v>
      </c>
      <c r="AR46">
        <v>0.328150779</v>
      </c>
      <c r="AS46">
        <v>0.29083622999999997</v>
      </c>
      <c r="AT46">
        <v>0.139123948</v>
      </c>
      <c r="AU46">
        <v>0.146786678</v>
      </c>
      <c r="AV46">
        <v>0.62661102499999999</v>
      </c>
      <c r="AW46">
        <v>1.233533674</v>
      </c>
      <c r="AX46">
        <v>1.1340496069999999</v>
      </c>
      <c r="AY46">
        <v>15.89308948</v>
      </c>
      <c r="AZ46">
        <v>15.90687544</v>
      </c>
      <c r="BA46">
        <v>59.512624209999998</v>
      </c>
      <c r="BB46">
        <v>1335.8743549999999</v>
      </c>
      <c r="BC46">
        <v>9.4981720690000007</v>
      </c>
      <c r="BD46">
        <v>244.8709844</v>
      </c>
      <c r="BE46">
        <v>1.0967746899999999</v>
      </c>
      <c r="BF46">
        <v>241.36406220000001</v>
      </c>
      <c r="BG46">
        <v>11.74304006</v>
      </c>
      <c r="BH46">
        <v>405.0370413</v>
      </c>
      <c r="BI46">
        <v>44.058557700000001</v>
      </c>
      <c r="BJ46">
        <v>70.471129020000006</v>
      </c>
      <c r="BK46">
        <v>7.2539158779999999</v>
      </c>
      <c r="BL46">
        <v>1.2909493540000001</v>
      </c>
      <c r="BM46">
        <v>394.63006999999999</v>
      </c>
      <c r="BN46">
        <v>381.04240340000001</v>
      </c>
      <c r="BO46">
        <v>49.749847389999999</v>
      </c>
      <c r="BP46">
        <v>0.35636140700000002</v>
      </c>
      <c r="BQ46">
        <v>46.335606919999996</v>
      </c>
      <c r="BR46">
        <v>11.738309559999999</v>
      </c>
      <c r="BS46">
        <v>1.8655320120000001</v>
      </c>
      <c r="BT46">
        <v>0.26400437700000001</v>
      </c>
      <c r="BU46">
        <v>5.0902271450000001</v>
      </c>
      <c r="BV46">
        <v>1.1922776479999999</v>
      </c>
      <c r="BW46">
        <v>0.43937793600000002</v>
      </c>
      <c r="BX46">
        <v>1.181376196</v>
      </c>
      <c r="BY46">
        <v>0.45248802599999999</v>
      </c>
      <c r="BZ46">
        <v>1.2150145750000001</v>
      </c>
      <c r="CA46">
        <v>12.99118006</v>
      </c>
      <c r="CB46">
        <v>4.4056105539999999</v>
      </c>
      <c r="CC46">
        <v>3.6450284019999999</v>
      </c>
      <c r="CD46">
        <v>0.26906007799999998</v>
      </c>
      <c r="CE46">
        <v>1.469210731</v>
      </c>
      <c r="CF46">
        <v>0.87251050399999996</v>
      </c>
      <c r="CG46">
        <v>1.495838188</v>
      </c>
      <c r="CH46">
        <v>4.2946859389999998</v>
      </c>
      <c r="CI46">
        <v>10.000235200000001</v>
      </c>
      <c r="CJ46">
        <v>56.216083300000001</v>
      </c>
      <c r="CK46">
        <v>25.290185090000001</v>
      </c>
      <c r="CL46">
        <v>12.56746278</v>
      </c>
      <c r="CM46">
        <v>1.7205770199999999</v>
      </c>
      <c r="CN46">
        <v>0.34548711100000001</v>
      </c>
      <c r="CO46">
        <v>5.3829459679999996</v>
      </c>
      <c r="CP46">
        <v>7.6159172389999998</v>
      </c>
      <c r="CQ46">
        <v>27.347862190000001</v>
      </c>
      <c r="CR46">
        <v>26.761366150000001</v>
      </c>
      <c r="CS46">
        <v>3.6516994880000002</v>
      </c>
      <c r="CT46">
        <v>1.6106744500000001</v>
      </c>
      <c r="CU46">
        <v>12.24938884</v>
      </c>
      <c r="CV46">
        <v>19.91222819</v>
      </c>
      <c r="CW46">
        <v>128.03737520000001</v>
      </c>
      <c r="CX46">
        <v>3.6119545</v>
      </c>
      <c r="CY46">
        <v>76.803438170000007</v>
      </c>
      <c r="CZ46">
        <v>61.084585939999997</v>
      </c>
      <c r="DA46">
        <v>0.30933966000000002</v>
      </c>
      <c r="DB46">
        <v>18.86961092</v>
      </c>
      <c r="DC46">
        <v>11.04635193</v>
      </c>
      <c r="DD46">
        <v>1.3250796469999999</v>
      </c>
      <c r="DE46">
        <v>9.0728611000000001E-2</v>
      </c>
      <c r="DF46">
        <v>0.33590943400000001</v>
      </c>
      <c r="DG46">
        <v>0.95959752499999995</v>
      </c>
      <c r="DH46">
        <v>4.7293506379999997</v>
      </c>
      <c r="DI46">
        <v>0.37201002300000002</v>
      </c>
      <c r="DJ46">
        <v>3.7188165949999998</v>
      </c>
      <c r="DK46">
        <v>0.93733170799999999</v>
      </c>
      <c r="DL46">
        <v>1.4419640499999999</v>
      </c>
      <c r="DM46">
        <v>0.83264941000000003</v>
      </c>
      <c r="DN46">
        <v>0.52450532699999997</v>
      </c>
      <c r="DO46">
        <v>0.58306427999999999</v>
      </c>
      <c r="DP46">
        <v>2.2575391819999999</v>
      </c>
      <c r="DQ46">
        <v>0.427173576</v>
      </c>
      <c r="DR46">
        <v>1.0932458819999999</v>
      </c>
      <c r="DS46">
        <v>0.69864939000000004</v>
      </c>
      <c r="DT46">
        <v>0.35290490200000002</v>
      </c>
      <c r="DU46">
        <v>0.245245975</v>
      </c>
    </row>
    <row r="47" spans="1:125" x14ac:dyDescent="0.3">
      <c r="A47" t="s">
        <v>355</v>
      </c>
      <c r="B47" t="s">
        <v>61</v>
      </c>
      <c r="C47" t="s">
        <v>62</v>
      </c>
      <c r="D47" t="s">
        <v>617</v>
      </c>
      <c r="E47" t="s">
        <v>1202</v>
      </c>
      <c r="F47">
        <v>33.21</v>
      </c>
      <c r="G47" t="s">
        <v>294</v>
      </c>
      <c r="H47" t="s">
        <v>295</v>
      </c>
      <c r="I47" t="s">
        <v>296</v>
      </c>
      <c r="J47" t="s">
        <v>304</v>
      </c>
      <c r="K47">
        <v>0.38694326299999998</v>
      </c>
      <c r="L47">
        <v>0.75549931299999995</v>
      </c>
      <c r="M47">
        <v>17.86322462</v>
      </c>
      <c r="N47">
        <v>1.4297594920000001</v>
      </c>
      <c r="O47">
        <v>0.60979959699999997</v>
      </c>
      <c r="P47">
        <v>0.70161131499999996</v>
      </c>
      <c r="Q47">
        <v>5.7052887810000001</v>
      </c>
      <c r="R47">
        <v>0.42508638599999998</v>
      </c>
      <c r="S47">
        <v>0.36587777599999999</v>
      </c>
      <c r="T47">
        <v>0.27355913599999998</v>
      </c>
      <c r="U47">
        <v>11.21644865</v>
      </c>
      <c r="V47">
        <v>0.80531348000000003</v>
      </c>
      <c r="W47">
        <v>0.53485246600000003</v>
      </c>
      <c r="X47">
        <v>0.28342104800000001</v>
      </c>
      <c r="Y47">
        <v>0.56661731299999996</v>
      </c>
      <c r="Z47">
        <v>33.067257349999998</v>
      </c>
      <c r="AA47">
        <v>2.5804335780000001</v>
      </c>
      <c r="AB47">
        <v>4.6542833809999999</v>
      </c>
      <c r="AC47">
        <v>0.26412123500000001</v>
      </c>
      <c r="AD47">
        <v>0.27903973199999998</v>
      </c>
      <c r="AE47">
        <v>3.2690427500000001</v>
      </c>
      <c r="AF47">
        <v>0.25437791999999998</v>
      </c>
      <c r="AG47">
        <v>0.66261864000000004</v>
      </c>
      <c r="AH47">
        <v>0.18844150000000001</v>
      </c>
      <c r="AI47">
        <v>44.352545370000001</v>
      </c>
      <c r="AJ47">
        <v>0.32316155000000002</v>
      </c>
      <c r="AK47">
        <v>6.68558129</v>
      </c>
      <c r="AL47">
        <v>27.83971893</v>
      </c>
      <c r="AM47">
        <v>6.1295527820000002</v>
      </c>
      <c r="AN47">
        <v>2.2336364629999998</v>
      </c>
      <c r="AO47">
        <v>0.51423180400000001</v>
      </c>
      <c r="AP47">
        <v>0.15351445399999999</v>
      </c>
      <c r="AQ47">
        <v>0.23441245699999999</v>
      </c>
      <c r="AR47">
        <v>0.328150779</v>
      </c>
      <c r="AS47">
        <v>0.29083622999999997</v>
      </c>
      <c r="AT47">
        <v>0.139123948</v>
      </c>
      <c r="AU47">
        <v>0.146786678</v>
      </c>
      <c r="AV47">
        <v>0.62661102499999999</v>
      </c>
      <c r="AW47">
        <v>1.233533674</v>
      </c>
      <c r="AX47">
        <v>1.1340496069999999</v>
      </c>
      <c r="AY47">
        <v>12.431048349999999</v>
      </c>
      <c r="AZ47">
        <v>9.7275325039999991</v>
      </c>
      <c r="BA47">
        <v>67.68037674</v>
      </c>
      <c r="BB47">
        <v>1254.7778740000001</v>
      </c>
      <c r="BC47">
        <v>14.245543619999999</v>
      </c>
      <c r="BD47">
        <v>199.69196149999999</v>
      </c>
      <c r="BE47">
        <v>1.0967746899999999</v>
      </c>
      <c r="BF47">
        <v>152.4521661</v>
      </c>
      <c r="BG47">
        <v>2.9574690399999999</v>
      </c>
      <c r="BH47">
        <v>218.50638910000001</v>
      </c>
      <c r="BI47">
        <v>27.460679379999998</v>
      </c>
      <c r="BJ47">
        <v>32.54831686</v>
      </c>
      <c r="BK47">
        <v>2.5958283419999999</v>
      </c>
      <c r="BL47">
        <v>1.2909493540000001</v>
      </c>
      <c r="BM47">
        <v>201.89866259999999</v>
      </c>
      <c r="BN47">
        <v>303.24154499999997</v>
      </c>
      <c r="BO47">
        <v>37.77801771</v>
      </c>
      <c r="BP47">
        <v>0.220140064</v>
      </c>
      <c r="BQ47">
        <v>47.894344529999998</v>
      </c>
      <c r="BR47">
        <v>27.399501140000002</v>
      </c>
      <c r="BS47">
        <v>2.1163336099999999</v>
      </c>
      <c r="BT47">
        <v>0.26400437700000001</v>
      </c>
      <c r="BU47">
        <v>4.0152012690000003</v>
      </c>
      <c r="BV47">
        <v>4.4719073119999999</v>
      </c>
      <c r="BW47">
        <v>0.23428574399999999</v>
      </c>
      <c r="BX47">
        <v>0.17045392200000001</v>
      </c>
      <c r="BY47">
        <v>0.45248802599999999</v>
      </c>
      <c r="BZ47">
        <v>0.31544265300000002</v>
      </c>
      <c r="CA47">
        <v>8.8210082710000002</v>
      </c>
      <c r="CB47">
        <v>9.9671890399999992</v>
      </c>
      <c r="CC47">
        <v>1.5658700160000001</v>
      </c>
      <c r="CD47">
        <v>0.44041079300000002</v>
      </c>
      <c r="CE47">
        <v>1.7838495139999999</v>
      </c>
      <c r="CF47">
        <v>2.0842591499999998</v>
      </c>
      <c r="CG47">
        <v>1.495838188</v>
      </c>
      <c r="CH47">
        <v>4.5996577829999996</v>
      </c>
      <c r="CI47">
        <v>9.2554275149999992</v>
      </c>
      <c r="CJ47">
        <v>53.467045519999999</v>
      </c>
      <c r="CK47">
        <v>50.612362959999999</v>
      </c>
      <c r="CL47">
        <v>10.6253574</v>
      </c>
      <c r="CM47">
        <v>4.1287619900000001</v>
      </c>
      <c r="CN47">
        <v>0.34548711100000001</v>
      </c>
      <c r="CO47">
        <v>7.5445315439999998</v>
      </c>
      <c r="CP47">
        <v>6.0077032109999999</v>
      </c>
      <c r="CQ47">
        <v>31.250470050000001</v>
      </c>
      <c r="CR47">
        <v>73.579500830000001</v>
      </c>
      <c r="CS47">
        <v>3.7824677420000001</v>
      </c>
      <c r="CT47">
        <v>6.4178824849999998</v>
      </c>
      <c r="CU47">
        <v>14.42927487</v>
      </c>
      <c r="CV47">
        <v>0.130470165</v>
      </c>
      <c r="CW47">
        <v>69.671734650000005</v>
      </c>
      <c r="CX47">
        <v>6.1436063570000004</v>
      </c>
      <c r="CY47">
        <v>126.208761</v>
      </c>
      <c r="CZ47">
        <v>34.68062827</v>
      </c>
      <c r="DA47">
        <v>0.30933966000000002</v>
      </c>
      <c r="DB47">
        <v>45.581467789999998</v>
      </c>
      <c r="DC47">
        <v>6.7018243389999999</v>
      </c>
      <c r="DD47">
        <v>3.8884778930000001</v>
      </c>
      <c r="DE47">
        <v>9.0728611000000001E-2</v>
      </c>
      <c r="DF47">
        <v>0.47681404799999999</v>
      </c>
      <c r="DG47">
        <v>0.33940759799999998</v>
      </c>
      <c r="DH47">
        <v>3.0581616870000001</v>
      </c>
      <c r="DI47">
        <v>0.37201002300000002</v>
      </c>
      <c r="DJ47">
        <v>9.2579685509999994</v>
      </c>
      <c r="DK47">
        <v>0.50175536200000004</v>
      </c>
      <c r="DL47">
        <v>4.780160339</v>
      </c>
      <c r="DM47">
        <v>0.83264941000000003</v>
      </c>
      <c r="DN47">
        <v>0.52450532699999997</v>
      </c>
      <c r="DO47">
        <v>0.39205234300000003</v>
      </c>
      <c r="DP47">
        <v>2.3614287649999999</v>
      </c>
      <c r="DQ47">
        <v>0.79756665800000004</v>
      </c>
      <c r="DR47">
        <v>2.4690529859999999</v>
      </c>
      <c r="DS47">
        <v>0.38828480100000001</v>
      </c>
      <c r="DT47">
        <v>0.54368289999999997</v>
      </c>
      <c r="DU47">
        <v>0.245245975</v>
      </c>
    </row>
    <row r="48" spans="1:125" x14ac:dyDescent="0.3">
      <c r="A48" t="s">
        <v>356</v>
      </c>
      <c r="B48" t="s">
        <v>61</v>
      </c>
      <c r="C48" t="s">
        <v>62</v>
      </c>
      <c r="D48" t="s">
        <v>617</v>
      </c>
      <c r="E48" t="s">
        <v>1207</v>
      </c>
      <c r="F48">
        <v>32.11</v>
      </c>
      <c r="G48" t="s">
        <v>294</v>
      </c>
      <c r="H48" t="s">
        <v>298</v>
      </c>
      <c r="I48" t="s">
        <v>328</v>
      </c>
      <c r="J48" t="s">
        <v>291</v>
      </c>
      <c r="K48">
        <v>0.38694326299999998</v>
      </c>
      <c r="L48">
        <v>0.75549931299999995</v>
      </c>
      <c r="M48">
        <v>26.957889550000001</v>
      </c>
      <c r="N48">
        <v>0.13143564099999999</v>
      </c>
      <c r="O48">
        <v>0.60979959699999997</v>
      </c>
      <c r="P48">
        <v>0.70161131499999996</v>
      </c>
      <c r="Q48">
        <v>12.610513839999999</v>
      </c>
      <c r="R48">
        <v>0.42508638599999998</v>
      </c>
      <c r="S48">
        <v>0.36587777599999999</v>
      </c>
      <c r="T48">
        <v>0.27355913599999998</v>
      </c>
      <c r="U48">
        <v>20.826579250000002</v>
      </c>
      <c r="V48">
        <v>0.28645052500000001</v>
      </c>
      <c r="W48">
        <v>2.1995701310000002</v>
      </c>
      <c r="X48">
        <v>1.108218841</v>
      </c>
      <c r="Y48">
        <v>0.56661731299999996</v>
      </c>
      <c r="Z48">
        <v>60.926221159999997</v>
      </c>
      <c r="AA48">
        <v>1.696032269</v>
      </c>
      <c r="AB48">
        <v>10.42371707</v>
      </c>
      <c r="AC48">
        <v>0.26412123500000001</v>
      </c>
      <c r="AD48">
        <v>0.27903973199999998</v>
      </c>
      <c r="AE48">
        <v>5.9404861269999998</v>
      </c>
      <c r="AF48">
        <v>1.1273492540000001</v>
      </c>
      <c r="AG48">
        <v>0.66261864000000004</v>
      </c>
      <c r="AH48">
        <v>0.18844150000000001</v>
      </c>
      <c r="AI48">
        <v>76.130137559999994</v>
      </c>
      <c r="AJ48">
        <v>0.32316155000000002</v>
      </c>
      <c r="AK48">
        <v>3.2093582020000002</v>
      </c>
      <c r="AL48">
        <v>57.278805380000001</v>
      </c>
      <c r="AM48">
        <v>2.3530437210000001</v>
      </c>
      <c r="AN48">
        <v>6.880563253</v>
      </c>
      <c r="AO48">
        <v>0.20204301399999999</v>
      </c>
      <c r="AP48">
        <v>0.15351445399999999</v>
      </c>
      <c r="AQ48">
        <v>0.50991410999999998</v>
      </c>
      <c r="AR48">
        <v>0.328150779</v>
      </c>
      <c r="AS48">
        <v>0.29083622999999997</v>
      </c>
      <c r="AT48">
        <v>0.139123948</v>
      </c>
      <c r="AU48">
        <v>0.146786678</v>
      </c>
      <c r="AV48">
        <v>0.62661102499999999</v>
      </c>
      <c r="AW48">
        <v>1.233533674</v>
      </c>
      <c r="AX48">
        <v>1.1340496069999999</v>
      </c>
      <c r="AY48">
        <v>24.747132799999999</v>
      </c>
      <c r="AZ48">
        <v>19.51164464</v>
      </c>
      <c r="BA48">
        <v>33.940347320000001</v>
      </c>
      <c r="BB48">
        <v>1027.0258249999999</v>
      </c>
      <c r="BC48">
        <v>16.070206670000001</v>
      </c>
      <c r="BD48">
        <v>208.92166660000001</v>
      </c>
      <c r="BE48">
        <v>13.4126438</v>
      </c>
      <c r="BF48">
        <v>164.5445603</v>
      </c>
      <c r="BG48">
        <v>7.9745150169999999</v>
      </c>
      <c r="BH48">
        <v>257.47991539999998</v>
      </c>
      <c r="BI48">
        <v>48.253164390000002</v>
      </c>
      <c r="BJ48">
        <v>36.485525209999999</v>
      </c>
      <c r="BK48">
        <v>8.9330296239999996</v>
      </c>
      <c r="BL48">
        <v>1.2909493540000001</v>
      </c>
      <c r="BM48">
        <v>198.55612600000001</v>
      </c>
      <c r="BN48">
        <v>299.90291130000003</v>
      </c>
      <c r="BO48">
        <v>53.951077550000001</v>
      </c>
      <c r="BP48">
        <v>0.220140064</v>
      </c>
      <c r="BQ48">
        <v>23.123806380000001</v>
      </c>
      <c r="BR48">
        <v>8.2543404230000004</v>
      </c>
      <c r="BS48">
        <v>0.351922766</v>
      </c>
      <c r="BT48">
        <v>0.26400437700000001</v>
      </c>
      <c r="BU48">
        <v>2.634344429</v>
      </c>
      <c r="BV48">
        <v>0.88815523699999999</v>
      </c>
      <c r="BW48">
        <v>0.23428574399999999</v>
      </c>
      <c r="BX48">
        <v>0.17045392200000001</v>
      </c>
      <c r="BY48">
        <v>0.45248802599999999</v>
      </c>
      <c r="BZ48">
        <v>0.31544265300000002</v>
      </c>
      <c r="CA48">
        <v>7.0356373740000002</v>
      </c>
      <c r="CB48">
        <v>3.7590635539999999</v>
      </c>
      <c r="CC48">
        <v>1.251898935</v>
      </c>
      <c r="CD48">
        <v>0.26906007799999998</v>
      </c>
      <c r="CE48">
        <v>0.399189301</v>
      </c>
      <c r="CF48">
        <v>0.87251050399999996</v>
      </c>
      <c r="CG48">
        <v>1.495838188</v>
      </c>
      <c r="CH48">
        <v>2.124627308</v>
      </c>
      <c r="CI48">
        <v>5.4705560750000002</v>
      </c>
      <c r="CJ48">
        <v>33.527949820000003</v>
      </c>
      <c r="CK48">
        <v>23.374361459999999</v>
      </c>
      <c r="CL48">
        <v>6.8071475079999999</v>
      </c>
      <c r="CM48">
        <v>1.470916664</v>
      </c>
      <c r="CN48">
        <v>0.34548711100000001</v>
      </c>
      <c r="CO48">
        <v>2.4365505330000001</v>
      </c>
      <c r="CP48">
        <v>3.3716011149999998</v>
      </c>
      <c r="CQ48">
        <v>15.61256719</v>
      </c>
      <c r="CR48">
        <v>22.790482789999999</v>
      </c>
      <c r="CS48">
        <v>1.412224133</v>
      </c>
      <c r="CT48">
        <v>1.34274106</v>
      </c>
      <c r="CU48">
        <v>5.2948065169999996</v>
      </c>
      <c r="CV48">
        <v>7.4038638109999999</v>
      </c>
      <c r="CW48">
        <v>47.129019059999997</v>
      </c>
      <c r="CX48">
        <v>2.8350989950000001</v>
      </c>
      <c r="CY48">
        <v>47.996394109999997</v>
      </c>
      <c r="CZ48">
        <v>23.48393626</v>
      </c>
      <c r="DA48">
        <v>0.30933966000000002</v>
      </c>
      <c r="DB48">
        <v>14.70349905</v>
      </c>
      <c r="DC48">
        <v>4.4810774259999997</v>
      </c>
      <c r="DD48">
        <v>0.53356398800000004</v>
      </c>
      <c r="DE48">
        <v>9.0728611000000001E-2</v>
      </c>
      <c r="DF48">
        <v>0.26872754700000001</v>
      </c>
      <c r="DG48">
        <v>0.33940759799999998</v>
      </c>
      <c r="DH48">
        <v>0.94320723799999995</v>
      </c>
      <c r="DI48">
        <v>0.37201002300000002</v>
      </c>
      <c r="DJ48">
        <v>2.0867416780000001</v>
      </c>
      <c r="DK48">
        <v>0.363867465</v>
      </c>
      <c r="DL48">
        <v>0.31541276200000001</v>
      </c>
      <c r="DM48">
        <v>0.83264941000000003</v>
      </c>
      <c r="DN48">
        <v>0.52450532699999997</v>
      </c>
      <c r="DO48">
        <v>0.675701145</v>
      </c>
      <c r="DP48">
        <v>0.41974375899999999</v>
      </c>
      <c r="DQ48">
        <v>4.147995893</v>
      </c>
      <c r="DR48">
        <v>1.406126674</v>
      </c>
      <c r="DS48">
        <v>0.31062784100000002</v>
      </c>
      <c r="DT48">
        <v>0.35290490200000002</v>
      </c>
      <c r="DU48">
        <v>0.245245975</v>
      </c>
    </row>
    <row r="49" spans="1:125" x14ac:dyDescent="0.3">
      <c r="A49" t="s">
        <v>357</v>
      </c>
      <c r="B49" t="s">
        <v>61</v>
      </c>
      <c r="C49" t="s">
        <v>62</v>
      </c>
      <c r="D49" t="s">
        <v>617</v>
      </c>
      <c r="E49" t="s">
        <v>1213</v>
      </c>
      <c r="F49">
        <v>23.66</v>
      </c>
      <c r="G49" t="s">
        <v>294</v>
      </c>
      <c r="H49" t="s">
        <v>295</v>
      </c>
      <c r="I49" t="s">
        <v>313</v>
      </c>
      <c r="J49" t="s">
        <v>291</v>
      </c>
      <c r="K49">
        <v>0.38694326299999998</v>
      </c>
      <c r="L49">
        <v>0.75549931299999995</v>
      </c>
      <c r="M49">
        <v>37.15047234</v>
      </c>
      <c r="N49">
        <v>0.13143564099999999</v>
      </c>
      <c r="O49">
        <v>0.60979959699999997</v>
      </c>
      <c r="P49">
        <v>0.70161131499999996</v>
      </c>
      <c r="Q49">
        <v>15.910223869999999</v>
      </c>
      <c r="R49">
        <v>0.42508638599999998</v>
      </c>
      <c r="S49">
        <v>0.36587777599999999</v>
      </c>
      <c r="T49">
        <v>0.27355913599999998</v>
      </c>
      <c r="U49">
        <v>31.713661070000001</v>
      </c>
      <c r="V49">
        <v>0.79665460700000001</v>
      </c>
      <c r="W49">
        <v>1.007834501</v>
      </c>
      <c r="X49">
        <v>1.521819389</v>
      </c>
      <c r="Y49">
        <v>0.56661731299999996</v>
      </c>
      <c r="Z49">
        <v>97.98518704</v>
      </c>
      <c r="AA49">
        <v>4.4137856979999999</v>
      </c>
      <c r="AB49">
        <v>12.85172828</v>
      </c>
      <c r="AC49">
        <v>0.26412123500000001</v>
      </c>
      <c r="AD49">
        <v>0.27903973199999998</v>
      </c>
      <c r="AE49">
        <v>11.44557895</v>
      </c>
      <c r="AF49">
        <v>2.0976333149999999</v>
      </c>
      <c r="AG49">
        <v>0.66261864000000004</v>
      </c>
      <c r="AH49">
        <v>0.18844150000000001</v>
      </c>
      <c r="AI49">
        <v>147.8678208</v>
      </c>
      <c r="AJ49">
        <v>0.32316155000000002</v>
      </c>
      <c r="AK49">
        <v>9.2780688409999996</v>
      </c>
      <c r="AL49">
        <v>98.059448439999997</v>
      </c>
      <c r="AM49">
        <v>8.3051311450000007</v>
      </c>
      <c r="AN49">
        <v>10.735323920000001</v>
      </c>
      <c r="AO49">
        <v>0.647099117</v>
      </c>
      <c r="AP49">
        <v>0.15351445399999999</v>
      </c>
      <c r="AQ49">
        <v>0.79258989300000005</v>
      </c>
      <c r="AR49">
        <v>0.328150779</v>
      </c>
      <c r="AS49">
        <v>1.0892603810000001</v>
      </c>
      <c r="AT49">
        <v>0.139123948</v>
      </c>
      <c r="AU49">
        <v>0.146786678</v>
      </c>
      <c r="AV49">
        <v>0.62661102499999999</v>
      </c>
      <c r="AW49">
        <v>1.233533674</v>
      </c>
      <c r="AX49">
        <v>1.1340496069999999</v>
      </c>
      <c r="AY49">
        <v>19.21399735</v>
      </c>
      <c r="AZ49">
        <v>2.1103385280000002</v>
      </c>
      <c r="BA49">
        <v>41.620237029999998</v>
      </c>
      <c r="BB49">
        <v>1094.2777679999999</v>
      </c>
      <c r="BC49">
        <v>15.778273110000001</v>
      </c>
      <c r="BD49">
        <v>207.85569939999999</v>
      </c>
      <c r="BE49">
        <v>8.9528773430000008</v>
      </c>
      <c r="BF49">
        <v>162.66772030000001</v>
      </c>
      <c r="BG49">
        <v>8.9099514590000002</v>
      </c>
      <c r="BH49">
        <v>266.2613786</v>
      </c>
      <c r="BI49">
        <v>44.972803650000003</v>
      </c>
      <c r="BJ49">
        <v>33.559201199999997</v>
      </c>
      <c r="BK49">
        <v>10.08731474</v>
      </c>
      <c r="BL49">
        <v>1.2909493540000001</v>
      </c>
      <c r="BM49">
        <v>261.06277749999998</v>
      </c>
      <c r="BN49">
        <v>353.21089009999997</v>
      </c>
      <c r="BO49">
        <v>55.224228889999999</v>
      </c>
      <c r="BP49">
        <v>0.220140064</v>
      </c>
      <c r="BQ49">
        <v>46.688614870000002</v>
      </c>
      <c r="BR49">
        <v>13.24913261</v>
      </c>
      <c r="BS49">
        <v>0.13769432000000001</v>
      </c>
      <c r="BT49">
        <v>0.26400437700000001</v>
      </c>
      <c r="BU49">
        <v>5.4259669859999997</v>
      </c>
      <c r="BV49">
        <v>1.464272858</v>
      </c>
      <c r="BW49">
        <v>0.23428574399999999</v>
      </c>
      <c r="BX49">
        <v>1.6001046619999999</v>
      </c>
      <c r="BY49">
        <v>0.45248802599999999</v>
      </c>
      <c r="BZ49">
        <v>0.31544265300000002</v>
      </c>
      <c r="CA49">
        <v>14.01732968</v>
      </c>
      <c r="CB49">
        <v>6.1775648920000004</v>
      </c>
      <c r="CC49">
        <v>2.0697557990000002</v>
      </c>
      <c r="CD49">
        <v>0.26906007799999998</v>
      </c>
      <c r="CE49">
        <v>0.98069884399999996</v>
      </c>
      <c r="CF49">
        <v>0.87251050399999996</v>
      </c>
      <c r="CG49">
        <v>1.495838188</v>
      </c>
      <c r="CH49">
        <v>4.4017057429999999</v>
      </c>
      <c r="CI49">
        <v>10.061579480000001</v>
      </c>
      <c r="CJ49">
        <v>56.695988069999999</v>
      </c>
      <c r="CK49">
        <v>34.554688749999997</v>
      </c>
      <c r="CL49">
        <v>11.604794780000001</v>
      </c>
      <c r="CM49">
        <v>0.26799508</v>
      </c>
      <c r="CN49">
        <v>0.34548711100000001</v>
      </c>
      <c r="CO49">
        <v>5.9827338479999996</v>
      </c>
      <c r="CP49">
        <v>7.108313495</v>
      </c>
      <c r="CQ49">
        <v>34.903709739999996</v>
      </c>
      <c r="CR49">
        <v>39.380771899999999</v>
      </c>
      <c r="CS49">
        <v>3.5514725230000002</v>
      </c>
      <c r="CT49">
        <v>1.2845474290000001</v>
      </c>
      <c r="CU49">
        <v>12.464593499999999</v>
      </c>
      <c r="CV49">
        <v>18.331152880000001</v>
      </c>
      <c r="CW49">
        <v>112.1226054</v>
      </c>
      <c r="CX49">
        <v>4.6906831440000003</v>
      </c>
      <c r="CY49">
        <v>98.139759639999994</v>
      </c>
      <c r="CZ49">
        <v>47.075553030000002</v>
      </c>
      <c r="DA49">
        <v>0.30933966000000002</v>
      </c>
      <c r="DB49">
        <v>23.504676499999999</v>
      </c>
      <c r="DC49">
        <v>8.3387680779999993</v>
      </c>
      <c r="DD49">
        <v>0.87317560500000002</v>
      </c>
      <c r="DE49">
        <v>9.0728611000000001E-2</v>
      </c>
      <c r="DF49">
        <v>0.26872754700000001</v>
      </c>
      <c r="DG49">
        <v>0.33940759799999998</v>
      </c>
      <c r="DH49">
        <v>4.8231225179999999</v>
      </c>
      <c r="DI49">
        <v>0.37201002300000002</v>
      </c>
      <c r="DJ49">
        <v>6.3749852540000003</v>
      </c>
      <c r="DK49">
        <v>0.363867465</v>
      </c>
      <c r="DL49">
        <v>2.0012311359999999</v>
      </c>
      <c r="DM49">
        <v>0.83264941000000003</v>
      </c>
      <c r="DN49">
        <v>0.52450532699999997</v>
      </c>
      <c r="DO49">
        <v>0.28769430800000001</v>
      </c>
      <c r="DP49">
        <v>0.41974375899999999</v>
      </c>
      <c r="DQ49">
        <v>4.035977452</v>
      </c>
      <c r="DR49">
        <v>1.3431163770000001</v>
      </c>
      <c r="DS49">
        <v>0.31062784100000002</v>
      </c>
      <c r="DT49">
        <v>0.35290490200000002</v>
      </c>
      <c r="DU49">
        <v>0.245245975</v>
      </c>
    </row>
    <row r="50" spans="1:125" x14ac:dyDescent="0.3">
      <c r="A50" t="s">
        <v>358</v>
      </c>
      <c r="B50" t="s">
        <v>61</v>
      </c>
      <c r="C50" t="s">
        <v>67</v>
      </c>
      <c r="D50" t="s">
        <v>617</v>
      </c>
      <c r="E50" t="s">
        <v>1207</v>
      </c>
      <c r="F50" t="s">
        <v>64</v>
      </c>
      <c r="G50" t="s">
        <v>294</v>
      </c>
      <c r="H50" t="s">
        <v>295</v>
      </c>
      <c r="I50" t="s">
        <v>313</v>
      </c>
      <c r="J50" t="s">
        <v>291</v>
      </c>
      <c r="K50">
        <v>0.38694326299999998</v>
      </c>
      <c r="L50">
        <v>0.75549931299999995</v>
      </c>
      <c r="M50">
        <v>6.2557859450000004</v>
      </c>
      <c r="N50">
        <v>0.13143564099999999</v>
      </c>
      <c r="O50">
        <v>0.60979959699999997</v>
      </c>
      <c r="P50">
        <v>0.70161131499999996</v>
      </c>
      <c r="Q50">
        <v>2.438447397</v>
      </c>
      <c r="R50">
        <v>0.42508638599999998</v>
      </c>
      <c r="S50">
        <v>0.36587777599999999</v>
      </c>
      <c r="T50">
        <v>0.27355913599999998</v>
      </c>
      <c r="U50">
        <v>5.689252368</v>
      </c>
      <c r="V50">
        <v>0.28645052500000001</v>
      </c>
      <c r="W50">
        <v>0.61254619899999996</v>
      </c>
      <c r="X50">
        <v>0.28342104800000001</v>
      </c>
      <c r="Y50">
        <v>0.56661731299999996</v>
      </c>
      <c r="Z50">
        <v>19.40963189</v>
      </c>
      <c r="AA50">
        <v>0.404387948</v>
      </c>
      <c r="AB50">
        <v>3.590636892</v>
      </c>
      <c r="AC50">
        <v>0.26412123500000001</v>
      </c>
      <c r="AD50">
        <v>0.27903973199999998</v>
      </c>
      <c r="AE50">
        <v>1.89575417</v>
      </c>
      <c r="AF50">
        <v>0.25437791999999998</v>
      </c>
      <c r="AG50">
        <v>0.66261864000000004</v>
      </c>
      <c r="AH50">
        <v>0.18844150000000001</v>
      </c>
      <c r="AI50">
        <v>29.000317339999999</v>
      </c>
      <c r="AJ50">
        <v>0.32316155000000002</v>
      </c>
      <c r="AK50">
        <v>1.1126416050000001</v>
      </c>
      <c r="AL50">
        <v>20.232456819999999</v>
      </c>
      <c r="AM50">
        <v>0.73073471899999998</v>
      </c>
      <c r="AN50">
        <v>2.658304062</v>
      </c>
      <c r="AO50">
        <v>0.20204301399999999</v>
      </c>
      <c r="AP50">
        <v>0.15351445399999999</v>
      </c>
      <c r="AQ50">
        <v>0.23441245699999999</v>
      </c>
      <c r="AR50">
        <v>0.328150779</v>
      </c>
      <c r="AS50">
        <v>0.29083622999999997</v>
      </c>
      <c r="AT50">
        <v>0.139123948</v>
      </c>
      <c r="AU50">
        <v>0.146786678</v>
      </c>
      <c r="AV50">
        <v>0.62661102499999999</v>
      </c>
      <c r="AW50">
        <v>1.233533674</v>
      </c>
      <c r="AX50">
        <v>1.1340496069999999</v>
      </c>
      <c r="AY50">
        <v>12.37162341</v>
      </c>
      <c r="AZ50">
        <v>7.5398346500000004</v>
      </c>
      <c r="BA50">
        <v>26.943970920000002</v>
      </c>
      <c r="BB50">
        <v>559.13862029999996</v>
      </c>
      <c r="BC50">
        <v>10.471368180000001</v>
      </c>
      <c r="BD50">
        <v>110.29029730000001</v>
      </c>
      <c r="BE50">
        <v>6.0765793769999998</v>
      </c>
      <c r="BF50">
        <v>70.646835280000005</v>
      </c>
      <c r="BG50">
        <v>2.9574690399999999</v>
      </c>
      <c r="BH50">
        <v>121.7865434</v>
      </c>
      <c r="BI50">
        <v>23.44137074</v>
      </c>
      <c r="BJ50">
        <v>13.663257310000001</v>
      </c>
      <c r="BK50">
        <v>3.6027475739999999</v>
      </c>
      <c r="BL50">
        <v>1.2909493540000001</v>
      </c>
      <c r="BM50">
        <v>114.4115413</v>
      </c>
      <c r="BN50">
        <v>162.50107919999999</v>
      </c>
      <c r="BO50">
        <v>32.972686719999999</v>
      </c>
      <c r="BP50">
        <v>0.220140064</v>
      </c>
      <c r="BQ50">
        <v>10.640061579999999</v>
      </c>
      <c r="BR50">
        <v>1.8260998770000001</v>
      </c>
      <c r="BS50">
        <v>0.59896393299999995</v>
      </c>
      <c r="BT50">
        <v>0.26400437700000001</v>
      </c>
      <c r="BU50">
        <v>0.91747710900000001</v>
      </c>
      <c r="BV50">
        <v>0.28568385899999998</v>
      </c>
      <c r="BW50">
        <v>0.23428574399999999</v>
      </c>
      <c r="BX50">
        <v>0.676538678</v>
      </c>
      <c r="BY50">
        <v>0.45248802599999999</v>
      </c>
      <c r="BZ50">
        <v>0.31544265300000002</v>
      </c>
      <c r="CA50">
        <v>3.994134721</v>
      </c>
      <c r="CB50">
        <v>0.78650548099999995</v>
      </c>
      <c r="CC50">
        <v>1.8223721829999999</v>
      </c>
      <c r="CD50">
        <v>0.26906007799999998</v>
      </c>
      <c r="CE50">
        <v>0.21282889199999999</v>
      </c>
      <c r="CF50">
        <v>0.87251050399999996</v>
      </c>
      <c r="CG50">
        <v>1.495838188</v>
      </c>
      <c r="CH50">
        <v>1.202689302</v>
      </c>
      <c r="CI50">
        <v>2.0729121359999998</v>
      </c>
      <c r="CJ50">
        <v>16.63288455</v>
      </c>
      <c r="CK50">
        <v>9.085813903</v>
      </c>
      <c r="CL50">
        <v>8.4139604039999991</v>
      </c>
      <c r="CM50">
        <v>0.39968567100000002</v>
      </c>
      <c r="CN50">
        <v>0.34548711100000001</v>
      </c>
      <c r="CO50">
        <v>1.598562131</v>
      </c>
      <c r="CP50">
        <v>1.2652479480000001</v>
      </c>
      <c r="CQ50">
        <v>6.2172745330000003</v>
      </c>
      <c r="CR50">
        <v>8.2792046579999994</v>
      </c>
      <c r="CS50">
        <v>1.4147664010000001</v>
      </c>
      <c r="CT50">
        <v>0.53640460300000004</v>
      </c>
      <c r="CU50">
        <v>2.7215298689999998</v>
      </c>
      <c r="CV50">
        <v>2.2620424250000002</v>
      </c>
      <c r="CW50">
        <v>30.243857729999998</v>
      </c>
      <c r="CX50">
        <v>3.020799308</v>
      </c>
      <c r="CY50">
        <v>17.281033449999999</v>
      </c>
      <c r="CZ50">
        <v>26.426303749999999</v>
      </c>
      <c r="DA50">
        <v>0.30933966000000002</v>
      </c>
      <c r="DB50">
        <v>6.1221826009999996</v>
      </c>
      <c r="DC50">
        <v>7.0259389509999997</v>
      </c>
      <c r="DD50">
        <v>0.14264470400000001</v>
      </c>
      <c r="DE50">
        <v>9.0728611000000001E-2</v>
      </c>
      <c r="DF50">
        <v>0.26872754700000001</v>
      </c>
      <c r="DG50">
        <v>0.33940759799999998</v>
      </c>
      <c r="DH50">
        <v>0.28528940800000002</v>
      </c>
      <c r="DI50">
        <v>0.37201002300000002</v>
      </c>
      <c r="DJ50">
        <v>0.372302678</v>
      </c>
      <c r="DK50">
        <v>0.363867465</v>
      </c>
      <c r="DL50">
        <v>0.31541276200000001</v>
      </c>
      <c r="DM50">
        <v>0.83264941000000003</v>
      </c>
      <c r="DN50">
        <v>0.52450532699999997</v>
      </c>
      <c r="DO50">
        <v>0.28769430800000001</v>
      </c>
      <c r="DP50">
        <v>0.41974375899999999</v>
      </c>
      <c r="DQ50">
        <v>5.5675252569999998</v>
      </c>
      <c r="DR50">
        <v>0.94869795700000004</v>
      </c>
      <c r="DS50">
        <v>0.31062784100000002</v>
      </c>
      <c r="DT50">
        <v>0.56196090200000004</v>
      </c>
      <c r="DU50">
        <v>0.245245975</v>
      </c>
    </row>
    <row r="51" spans="1:125" x14ac:dyDescent="0.3">
      <c r="A51" t="s">
        <v>359</v>
      </c>
      <c r="B51" t="s">
        <v>61</v>
      </c>
      <c r="C51" t="s">
        <v>62</v>
      </c>
      <c r="D51" t="s">
        <v>617</v>
      </c>
      <c r="E51" t="s">
        <v>1205</v>
      </c>
      <c r="F51">
        <v>35.65</v>
      </c>
      <c r="G51" t="s">
        <v>294</v>
      </c>
      <c r="H51" t="s">
        <v>309</v>
      </c>
      <c r="I51" t="s">
        <v>328</v>
      </c>
      <c r="J51" t="s">
        <v>291</v>
      </c>
      <c r="K51">
        <v>0.38694326299999998</v>
      </c>
      <c r="L51">
        <v>0.75549931299999995</v>
      </c>
      <c r="M51">
        <v>18.722781690000001</v>
      </c>
      <c r="N51">
        <v>0.52047766900000003</v>
      </c>
      <c r="O51">
        <v>0.60979959699999997</v>
      </c>
      <c r="P51">
        <v>0.70161131499999996</v>
      </c>
      <c r="Q51">
        <v>10.717291510000001</v>
      </c>
      <c r="R51">
        <v>0.42508638599999998</v>
      </c>
      <c r="S51">
        <v>0.36587777599999999</v>
      </c>
      <c r="T51">
        <v>0.27355913599999998</v>
      </c>
      <c r="U51">
        <v>23.650388970000002</v>
      </c>
      <c r="V51">
        <v>1.588563849</v>
      </c>
      <c r="W51">
        <v>1.777544381</v>
      </c>
      <c r="X51">
        <v>1.7009638600000001</v>
      </c>
      <c r="Y51">
        <v>0.56661731299999996</v>
      </c>
      <c r="Z51">
        <v>63.867583009999997</v>
      </c>
      <c r="AA51">
        <v>6.6506626500000001</v>
      </c>
      <c r="AB51">
        <v>9.5209843959999994</v>
      </c>
      <c r="AC51">
        <v>0.95448983499999995</v>
      </c>
      <c r="AD51">
        <v>0.27903973199999998</v>
      </c>
      <c r="AE51">
        <v>8.3508645149999996</v>
      </c>
      <c r="AF51">
        <v>1.6352068470000001</v>
      </c>
      <c r="AG51">
        <v>0.66261864000000004</v>
      </c>
      <c r="AH51">
        <v>0.18844150000000001</v>
      </c>
      <c r="AI51">
        <v>70.498465530000004</v>
      </c>
      <c r="AJ51">
        <v>0.32316155000000002</v>
      </c>
      <c r="AK51">
        <v>10.08821365</v>
      </c>
      <c r="AL51">
        <v>51.37921772</v>
      </c>
      <c r="AM51">
        <v>8.4494730489999998</v>
      </c>
      <c r="AN51">
        <v>5.6690654699999996</v>
      </c>
      <c r="AO51">
        <v>0.51117548599999996</v>
      </c>
      <c r="AP51">
        <v>0.15351445399999999</v>
      </c>
      <c r="AQ51">
        <v>0.23441245699999999</v>
      </c>
      <c r="AR51">
        <v>0.328150779</v>
      </c>
      <c r="AS51">
        <v>0.77998213100000002</v>
      </c>
      <c r="AT51">
        <v>0.139123948</v>
      </c>
      <c r="AU51">
        <v>0.146786678</v>
      </c>
      <c r="AV51">
        <v>0.62661102499999999</v>
      </c>
      <c r="AW51">
        <v>1.233533674</v>
      </c>
      <c r="AX51">
        <v>1.1340496069999999</v>
      </c>
      <c r="AY51">
        <v>36.819600739999998</v>
      </c>
      <c r="AZ51">
        <v>2.1103385280000002</v>
      </c>
      <c r="BA51">
        <v>40.66489979</v>
      </c>
      <c r="BB51">
        <v>1255.979865</v>
      </c>
      <c r="BC51">
        <v>8.8883393949999991</v>
      </c>
      <c r="BD51">
        <v>283.54104189999998</v>
      </c>
      <c r="BE51">
        <v>12.28867599</v>
      </c>
      <c r="BF51">
        <v>229.6545983</v>
      </c>
      <c r="BG51">
        <v>22.19301913</v>
      </c>
      <c r="BH51">
        <v>342.14304019999997</v>
      </c>
      <c r="BI51">
        <v>64.184069379999997</v>
      </c>
      <c r="BJ51">
        <v>62.186260359999999</v>
      </c>
      <c r="BK51">
        <v>14.142078079999999</v>
      </c>
      <c r="BL51">
        <v>1.2909493540000001</v>
      </c>
      <c r="BM51">
        <v>260.91129519999998</v>
      </c>
      <c r="BN51">
        <v>347.228454</v>
      </c>
      <c r="BO51">
        <v>41.826651740000003</v>
      </c>
      <c r="BP51">
        <v>0.220140064</v>
      </c>
      <c r="BQ51">
        <v>50.88336202</v>
      </c>
      <c r="BR51">
        <v>22.299060269999998</v>
      </c>
      <c r="BS51">
        <v>2.5399466479999999</v>
      </c>
      <c r="BT51">
        <v>0.26400437700000001</v>
      </c>
      <c r="BU51">
        <v>7.0306442730000001</v>
      </c>
      <c r="BV51">
        <v>4.8231802760000004</v>
      </c>
      <c r="BW51">
        <v>0.23428574399999999</v>
      </c>
      <c r="BX51">
        <v>2.3900113850000002</v>
      </c>
      <c r="BY51">
        <v>0.45248802599999999</v>
      </c>
      <c r="BZ51">
        <v>0.78739507500000006</v>
      </c>
      <c r="CA51">
        <v>18.51093431</v>
      </c>
      <c r="CB51">
        <v>16.310927079999999</v>
      </c>
      <c r="CC51">
        <v>5.3012738659999998</v>
      </c>
      <c r="CD51">
        <v>0.76695645800000001</v>
      </c>
      <c r="CE51">
        <v>4.4974266790000001</v>
      </c>
      <c r="CF51">
        <v>6.5806670379999996</v>
      </c>
      <c r="CG51">
        <v>1.495838188</v>
      </c>
      <c r="CH51">
        <v>8.7344338659999998</v>
      </c>
      <c r="CI51">
        <v>16.286841679999998</v>
      </c>
      <c r="CJ51">
        <v>90.79738356</v>
      </c>
      <c r="CK51">
        <v>111.1027151</v>
      </c>
      <c r="CL51">
        <v>23.00619185</v>
      </c>
      <c r="CM51">
        <v>8.9809266240000003</v>
      </c>
      <c r="CN51">
        <v>0.34548711100000001</v>
      </c>
      <c r="CO51">
        <v>10.72899449</v>
      </c>
      <c r="CP51">
        <v>12.318922949999999</v>
      </c>
      <c r="CQ51">
        <v>44.912983320000002</v>
      </c>
      <c r="CR51">
        <v>126.5992851</v>
      </c>
      <c r="CS51">
        <v>7.6277564379999996</v>
      </c>
      <c r="CT51">
        <v>11.002982579999999</v>
      </c>
      <c r="CU51">
        <v>18.62503675</v>
      </c>
      <c r="CV51">
        <v>18.605383620000001</v>
      </c>
      <c r="CW51">
        <v>105.274277</v>
      </c>
      <c r="CX51">
        <v>9.3564315259999997</v>
      </c>
      <c r="CY51">
        <v>212.0153948</v>
      </c>
      <c r="CZ51">
        <v>62.145461079999997</v>
      </c>
      <c r="DA51">
        <v>0.30933966000000002</v>
      </c>
      <c r="DB51">
        <v>69.029338719999998</v>
      </c>
      <c r="DC51">
        <v>13.155123809999999</v>
      </c>
      <c r="DD51">
        <v>5.4990954480000003</v>
      </c>
      <c r="DE51">
        <v>9.0728611000000001E-2</v>
      </c>
      <c r="DF51">
        <v>0.77116076600000005</v>
      </c>
      <c r="DG51">
        <v>0.33940759799999998</v>
      </c>
      <c r="DH51">
        <v>4.2290735469999996</v>
      </c>
      <c r="DI51">
        <v>0.37201002300000002</v>
      </c>
      <c r="DJ51">
        <v>11.71605772</v>
      </c>
      <c r="DK51">
        <v>1.269992056</v>
      </c>
      <c r="DL51">
        <v>5.9046115319999997</v>
      </c>
      <c r="DM51">
        <v>0.83264941000000003</v>
      </c>
      <c r="DN51">
        <v>0.52450532699999997</v>
      </c>
      <c r="DO51">
        <v>0.28769430800000001</v>
      </c>
      <c r="DP51">
        <v>0.41974375899999999</v>
      </c>
      <c r="DQ51">
        <v>6.9823655249999996</v>
      </c>
      <c r="DR51">
        <v>2.8323673989999998</v>
      </c>
      <c r="DS51">
        <v>0.31062784100000002</v>
      </c>
      <c r="DT51">
        <v>0.35290490200000002</v>
      </c>
      <c r="DU51">
        <v>0.245245975</v>
      </c>
    </row>
    <row r="52" spans="1:125" x14ac:dyDescent="0.3">
      <c r="A52" t="s">
        <v>360</v>
      </c>
      <c r="B52" t="s">
        <v>61</v>
      </c>
      <c r="C52" t="s">
        <v>67</v>
      </c>
      <c r="D52" t="s">
        <v>617</v>
      </c>
      <c r="E52" t="s">
        <v>1203</v>
      </c>
      <c r="F52">
        <v>29.74</v>
      </c>
      <c r="G52" t="s">
        <v>294</v>
      </c>
      <c r="H52" t="s">
        <v>295</v>
      </c>
      <c r="I52" t="s">
        <v>313</v>
      </c>
      <c r="J52" t="s">
        <v>291</v>
      </c>
      <c r="K52">
        <v>0.38694326299999998</v>
      </c>
      <c r="L52">
        <v>0.75549931299999995</v>
      </c>
      <c r="M52">
        <v>18.233987259999999</v>
      </c>
      <c r="N52">
        <v>0.13143564099999999</v>
      </c>
      <c r="O52">
        <v>0.60979959699999997</v>
      </c>
      <c r="P52">
        <v>0.70161131499999996</v>
      </c>
      <c r="Q52">
        <v>6.1377333939999996</v>
      </c>
      <c r="R52">
        <v>0.42508638599999998</v>
      </c>
      <c r="S52">
        <v>0.36587777599999999</v>
      </c>
      <c r="T52">
        <v>0.27355913599999998</v>
      </c>
      <c r="U52">
        <v>17.321636130000002</v>
      </c>
      <c r="V52">
        <v>0.28645052500000001</v>
      </c>
      <c r="W52">
        <v>0.63148902699999998</v>
      </c>
      <c r="X52">
        <v>0.28342104800000001</v>
      </c>
      <c r="Y52">
        <v>0.56661731299999996</v>
      </c>
      <c r="Z52">
        <v>55.386660149999997</v>
      </c>
      <c r="AA52">
        <v>3.0069458170000001</v>
      </c>
      <c r="AB52">
        <v>8.6677249609999993</v>
      </c>
      <c r="AC52">
        <v>0.26412123500000001</v>
      </c>
      <c r="AD52">
        <v>0.27903973199999998</v>
      </c>
      <c r="AE52">
        <v>5.8773701899999997</v>
      </c>
      <c r="AF52">
        <v>0.25437791999999998</v>
      </c>
      <c r="AG52">
        <v>0.66261864000000004</v>
      </c>
      <c r="AH52">
        <v>0.18844150000000001</v>
      </c>
      <c r="AI52">
        <v>84.015157009999996</v>
      </c>
      <c r="AJ52">
        <v>0.32316155000000002</v>
      </c>
      <c r="AK52">
        <v>5.7422942340000001</v>
      </c>
      <c r="AL52">
        <v>51.594195159999998</v>
      </c>
      <c r="AM52">
        <v>2.9676627600000001</v>
      </c>
      <c r="AN52">
        <v>6.2186982220000004</v>
      </c>
      <c r="AO52">
        <v>0.20204301399999999</v>
      </c>
      <c r="AP52">
        <v>0.15351445399999999</v>
      </c>
      <c r="AQ52">
        <v>0.23441245699999999</v>
      </c>
      <c r="AR52">
        <v>0.328150779</v>
      </c>
      <c r="AS52">
        <v>0.29083622999999997</v>
      </c>
      <c r="AT52">
        <v>0.139123948</v>
      </c>
      <c r="AU52">
        <v>0.146786678</v>
      </c>
      <c r="AV52">
        <v>0.62661102499999999</v>
      </c>
      <c r="AW52">
        <v>1.233533674</v>
      </c>
      <c r="AX52">
        <v>1.1340496069999999</v>
      </c>
      <c r="AY52">
        <v>23.788244299999999</v>
      </c>
      <c r="AZ52">
        <v>14.351222249999999</v>
      </c>
      <c r="BA52">
        <v>39.372979719999996</v>
      </c>
      <c r="BB52">
        <v>1201.2135330000001</v>
      </c>
      <c r="BC52">
        <v>11.43355042</v>
      </c>
      <c r="BD52">
        <v>220.43332150000001</v>
      </c>
      <c r="BE52">
        <v>7.7815137459999999</v>
      </c>
      <c r="BF52">
        <v>184.65948309999999</v>
      </c>
      <c r="BG52">
        <v>2.9574690399999999</v>
      </c>
      <c r="BH52">
        <v>254.80014209999999</v>
      </c>
      <c r="BI52">
        <v>39.325193570000003</v>
      </c>
      <c r="BJ52">
        <v>17.488749670000001</v>
      </c>
      <c r="BK52">
        <v>2.5958283419999999</v>
      </c>
      <c r="BL52">
        <v>1.2909493540000001</v>
      </c>
      <c r="BM52">
        <v>196.89808579999999</v>
      </c>
      <c r="BN52">
        <v>265.11926890000001</v>
      </c>
      <c r="BO52">
        <v>27.535092160000001</v>
      </c>
      <c r="BP52">
        <v>0.220140064</v>
      </c>
      <c r="BQ52">
        <v>43.048329180000003</v>
      </c>
      <c r="BR52">
        <v>12.337132759999999</v>
      </c>
      <c r="BS52">
        <v>1.986884533</v>
      </c>
      <c r="BT52">
        <v>0.26400437700000001</v>
      </c>
      <c r="BU52">
        <v>4.5178735919999999</v>
      </c>
      <c r="BV52">
        <v>1.23995085</v>
      </c>
      <c r="BW52">
        <v>0.23428574399999999</v>
      </c>
      <c r="BX52">
        <v>3.6251273579999999</v>
      </c>
      <c r="BY52">
        <v>0.45248802599999999</v>
      </c>
      <c r="BZ52">
        <v>0.31544265300000002</v>
      </c>
      <c r="CA52">
        <v>14.90032321</v>
      </c>
      <c r="CB52">
        <v>8.1259878580000002</v>
      </c>
      <c r="CC52">
        <v>5.6873344350000004</v>
      </c>
      <c r="CD52">
        <v>0.26906007799999998</v>
      </c>
      <c r="CE52">
        <v>0.84972963899999998</v>
      </c>
      <c r="CF52">
        <v>0.87251050399999996</v>
      </c>
      <c r="CG52">
        <v>1.495838188</v>
      </c>
      <c r="CH52">
        <v>3.9196754899999999</v>
      </c>
      <c r="CI52">
        <v>7.5327688249999998</v>
      </c>
      <c r="CJ52">
        <v>60.107930719999999</v>
      </c>
      <c r="CK52">
        <v>49.82655682</v>
      </c>
      <c r="CL52">
        <v>22.871276099999999</v>
      </c>
      <c r="CM52">
        <v>5.0550521450000003</v>
      </c>
      <c r="CN52">
        <v>0.34548711100000001</v>
      </c>
      <c r="CO52">
        <v>4.5412005789999998</v>
      </c>
      <c r="CP52">
        <v>3.5259504609999999</v>
      </c>
      <c r="CQ52">
        <v>28.177999440000001</v>
      </c>
      <c r="CR52">
        <v>56.939993970000003</v>
      </c>
      <c r="CS52">
        <v>4.7529667209999999</v>
      </c>
      <c r="CT52">
        <v>4.499744712</v>
      </c>
      <c r="CU52">
        <v>10.919868579999999</v>
      </c>
      <c r="CV52">
        <v>10.226782719999999</v>
      </c>
      <c r="CW52">
        <v>112.75371389999999</v>
      </c>
      <c r="CX52">
        <v>10.66739679</v>
      </c>
      <c r="CY52">
        <v>127.1263885</v>
      </c>
      <c r="CZ52">
        <v>85.462857319999998</v>
      </c>
      <c r="DA52">
        <v>0.30933966000000002</v>
      </c>
      <c r="DB52">
        <v>41.190214339999997</v>
      </c>
      <c r="DC52">
        <v>17.501917519999999</v>
      </c>
      <c r="DD52">
        <v>3.0756148470000002</v>
      </c>
      <c r="DE52">
        <v>9.0728611000000001E-2</v>
      </c>
      <c r="DF52">
        <v>0.26872754700000001</v>
      </c>
      <c r="DG52">
        <v>0.33940759799999998</v>
      </c>
      <c r="DH52">
        <v>0.28528940800000002</v>
      </c>
      <c r="DI52">
        <v>0.37201002300000002</v>
      </c>
      <c r="DJ52">
        <v>5.3423491839999997</v>
      </c>
      <c r="DK52">
        <v>0.363867465</v>
      </c>
      <c r="DL52">
        <v>3.0527709619999999</v>
      </c>
      <c r="DM52">
        <v>0.83264941000000003</v>
      </c>
      <c r="DN52">
        <v>0.52450532699999997</v>
      </c>
      <c r="DO52">
        <v>0.28769430800000001</v>
      </c>
      <c r="DP52">
        <v>0.41974375899999999</v>
      </c>
      <c r="DQ52">
        <v>31.31960604</v>
      </c>
      <c r="DR52">
        <v>2.0399187959999998</v>
      </c>
      <c r="DS52">
        <v>0.31062784100000002</v>
      </c>
      <c r="DT52">
        <v>0.79023189599999999</v>
      </c>
      <c r="DU52">
        <v>0.245245975</v>
      </c>
    </row>
    <row r="53" spans="1:125" x14ac:dyDescent="0.3">
      <c r="A53" t="s">
        <v>361</v>
      </c>
      <c r="B53" t="s">
        <v>61</v>
      </c>
      <c r="C53" t="s">
        <v>62</v>
      </c>
      <c r="D53" t="s">
        <v>617</v>
      </c>
      <c r="E53" t="s">
        <v>1212</v>
      </c>
      <c r="F53">
        <v>31.02</v>
      </c>
      <c r="G53" t="s">
        <v>294</v>
      </c>
      <c r="H53" t="s">
        <v>295</v>
      </c>
      <c r="I53" t="s">
        <v>313</v>
      </c>
      <c r="J53" t="s">
        <v>291</v>
      </c>
      <c r="K53">
        <v>0.38694326299999998</v>
      </c>
      <c r="L53">
        <v>0.75549931299999995</v>
      </c>
      <c r="M53">
        <v>4.5427479279999998</v>
      </c>
      <c r="N53">
        <v>0.13143564099999999</v>
      </c>
      <c r="O53">
        <v>0.60979959699999997</v>
      </c>
      <c r="P53">
        <v>0.70161131499999996</v>
      </c>
      <c r="Q53">
        <v>0.19137875900000001</v>
      </c>
      <c r="R53">
        <v>0.42508638599999998</v>
      </c>
      <c r="S53">
        <v>0.36587777599999999</v>
      </c>
      <c r="T53">
        <v>0.27355913599999998</v>
      </c>
      <c r="U53">
        <v>2.8549095840000001</v>
      </c>
      <c r="V53">
        <v>0.28645052500000001</v>
      </c>
      <c r="W53">
        <v>0.35889322000000001</v>
      </c>
      <c r="X53">
        <v>0.28342104800000001</v>
      </c>
      <c r="Y53">
        <v>0.56661731299999996</v>
      </c>
      <c r="Z53">
        <v>19.731515219999999</v>
      </c>
      <c r="AA53">
        <v>0.32351035900000003</v>
      </c>
      <c r="AB53">
        <v>0.140867187</v>
      </c>
      <c r="AC53">
        <v>0.26412123500000001</v>
      </c>
      <c r="AD53">
        <v>0.27903973199999998</v>
      </c>
      <c r="AE53">
        <v>0.147854706</v>
      </c>
      <c r="AF53">
        <v>0.25437791999999998</v>
      </c>
      <c r="AG53">
        <v>0.66261864000000004</v>
      </c>
      <c r="AH53">
        <v>0.18844150000000001</v>
      </c>
      <c r="AI53">
        <v>30.82563553</v>
      </c>
      <c r="AJ53">
        <v>0.32316155000000002</v>
      </c>
      <c r="AK53">
        <v>0.13388745599999999</v>
      </c>
      <c r="AL53">
        <v>23.64864056</v>
      </c>
      <c r="AM53">
        <v>9.6889447000000004E-2</v>
      </c>
      <c r="AN53">
        <v>0.12637232200000001</v>
      </c>
      <c r="AO53">
        <v>0.20204301399999999</v>
      </c>
      <c r="AP53">
        <v>0.15351445399999999</v>
      </c>
      <c r="AQ53">
        <v>0.23441245699999999</v>
      </c>
      <c r="AR53">
        <v>0.328150779</v>
      </c>
      <c r="AS53">
        <v>0.29083622999999997</v>
      </c>
      <c r="AT53">
        <v>0.139123948</v>
      </c>
      <c r="AU53">
        <v>0.146786678</v>
      </c>
      <c r="AV53">
        <v>0.62661102499999999</v>
      </c>
      <c r="AW53">
        <v>1.233533674</v>
      </c>
      <c r="AX53">
        <v>1.1340496069999999</v>
      </c>
      <c r="AY53">
        <v>4.8384093950000002</v>
      </c>
      <c r="AZ53">
        <v>2.1103385280000002</v>
      </c>
      <c r="BA53">
        <v>2.2804243849999999</v>
      </c>
      <c r="BB53">
        <v>875.78874310000003</v>
      </c>
      <c r="BC53">
        <v>3.7970057860000002</v>
      </c>
      <c r="BD53">
        <v>75.460222110000004</v>
      </c>
      <c r="BE53">
        <v>1.0967746899999999</v>
      </c>
      <c r="BF53">
        <v>67.835487130000004</v>
      </c>
      <c r="BG53">
        <v>2.9574690399999999</v>
      </c>
      <c r="BH53">
        <v>166.37165569999999</v>
      </c>
      <c r="BI53">
        <v>6.4338827079999996</v>
      </c>
      <c r="BJ53">
        <v>4.8060618230000003</v>
      </c>
      <c r="BK53">
        <v>2.5958283419999999</v>
      </c>
      <c r="BL53">
        <v>1.2909493540000001</v>
      </c>
      <c r="BM53">
        <v>189.48414940000001</v>
      </c>
      <c r="BN53">
        <v>314.62821810000003</v>
      </c>
      <c r="BO53">
        <v>23.939222610000002</v>
      </c>
      <c r="BP53">
        <v>0.220140064</v>
      </c>
      <c r="BQ53">
        <v>42.400565059999998</v>
      </c>
      <c r="BR53">
        <v>2.7912521689999998</v>
      </c>
      <c r="BS53">
        <v>0.13769432000000001</v>
      </c>
      <c r="BT53">
        <v>0.26400437700000001</v>
      </c>
      <c r="BU53">
        <v>0.475643916</v>
      </c>
      <c r="BV53">
        <v>0.28568385899999998</v>
      </c>
      <c r="BW53">
        <v>0.23428574399999999</v>
      </c>
      <c r="BX53">
        <v>6.1922172360000003</v>
      </c>
      <c r="BY53">
        <v>0.45248802599999999</v>
      </c>
      <c r="BZ53">
        <v>0.31544265300000002</v>
      </c>
      <c r="CA53">
        <v>3.2906670660000001</v>
      </c>
      <c r="CB53">
        <v>0.306059105</v>
      </c>
      <c r="CC53">
        <v>0.31326816800000001</v>
      </c>
      <c r="CD53">
        <v>0.26906007799999998</v>
      </c>
      <c r="CE53">
        <v>0.21282889199999999</v>
      </c>
      <c r="CF53">
        <v>0.87251050399999996</v>
      </c>
      <c r="CG53">
        <v>1.495838188</v>
      </c>
      <c r="CH53">
        <v>0.51592063799999999</v>
      </c>
      <c r="CI53">
        <v>13.195294049999999</v>
      </c>
      <c r="CJ53">
        <v>70.952881160000004</v>
      </c>
      <c r="CK53">
        <v>42.878175319999997</v>
      </c>
      <c r="CL53">
        <v>6.9585653279999997</v>
      </c>
      <c r="CM53">
        <v>0.26799508</v>
      </c>
      <c r="CN53">
        <v>0.34548711100000001</v>
      </c>
      <c r="CO53">
        <v>0.59449918499999999</v>
      </c>
      <c r="CP53">
        <v>8.7179520620000002</v>
      </c>
      <c r="CQ53">
        <v>39.940976040000002</v>
      </c>
      <c r="CR53">
        <v>40.658935020000001</v>
      </c>
      <c r="CS53">
        <v>0.16750730799999999</v>
      </c>
      <c r="CT53">
        <v>0.28528940800000002</v>
      </c>
      <c r="CU53">
        <v>8.030739939</v>
      </c>
      <c r="CV53">
        <v>21.13637761</v>
      </c>
      <c r="CW53">
        <v>133.10784390000001</v>
      </c>
      <c r="CX53">
        <v>39.918247899999997</v>
      </c>
      <c r="CY53">
        <v>87.224897049999996</v>
      </c>
      <c r="CZ53">
        <v>51.00763628</v>
      </c>
      <c r="DA53">
        <v>0.30933966000000002</v>
      </c>
      <c r="DB53">
        <v>26.19792322</v>
      </c>
      <c r="DC53">
        <v>3.5882752619999998</v>
      </c>
      <c r="DD53">
        <v>0.14264470400000001</v>
      </c>
      <c r="DE53">
        <v>9.0728611000000001E-2</v>
      </c>
      <c r="DF53">
        <v>0.26872754700000001</v>
      </c>
      <c r="DG53">
        <v>0.33940759799999998</v>
      </c>
      <c r="DH53">
        <v>0.28528940800000002</v>
      </c>
      <c r="DI53">
        <v>0.37201002300000002</v>
      </c>
      <c r="DJ53">
        <v>0.372302678</v>
      </c>
      <c r="DK53">
        <v>0.363867465</v>
      </c>
      <c r="DL53">
        <v>0.31541276200000001</v>
      </c>
      <c r="DM53">
        <v>0.83264941000000003</v>
      </c>
      <c r="DN53">
        <v>0.52450532699999997</v>
      </c>
      <c r="DO53">
        <v>0.28769430800000001</v>
      </c>
      <c r="DP53">
        <v>0.41974375899999999</v>
      </c>
      <c r="DQ53">
        <v>84.950805819999999</v>
      </c>
      <c r="DR53">
        <v>20.53951915</v>
      </c>
      <c r="DS53">
        <v>0.31062784100000002</v>
      </c>
      <c r="DT53">
        <v>9.4149846559999997</v>
      </c>
      <c r="DU53">
        <v>0.245245975</v>
      </c>
    </row>
    <row r="54" spans="1:125" x14ac:dyDescent="0.3">
      <c r="A54" t="s">
        <v>362</v>
      </c>
      <c r="B54" t="s">
        <v>61</v>
      </c>
      <c r="C54" t="s">
        <v>67</v>
      </c>
      <c r="D54" t="s">
        <v>617</v>
      </c>
      <c r="E54" t="s">
        <v>1211</v>
      </c>
      <c r="F54">
        <v>27.48</v>
      </c>
      <c r="G54" t="s">
        <v>294</v>
      </c>
      <c r="H54" t="s">
        <v>309</v>
      </c>
      <c r="I54" t="s">
        <v>296</v>
      </c>
      <c r="J54" t="s">
        <v>291</v>
      </c>
      <c r="K54">
        <v>0.38694326299999998</v>
      </c>
      <c r="L54">
        <v>0.75549931299999995</v>
      </c>
      <c r="M54">
        <v>13.255936090000001</v>
      </c>
      <c r="N54">
        <v>0.13143564099999999</v>
      </c>
      <c r="O54">
        <v>0.60979959699999997</v>
      </c>
      <c r="P54">
        <v>0.70161131499999996</v>
      </c>
      <c r="Q54">
        <v>9.4604649379999994</v>
      </c>
      <c r="R54">
        <v>0.42508638599999998</v>
      </c>
      <c r="S54">
        <v>0.36587777599999999</v>
      </c>
      <c r="T54">
        <v>0.27355913599999998</v>
      </c>
      <c r="U54">
        <v>15.726401340000001</v>
      </c>
      <c r="V54">
        <v>0.28645052500000001</v>
      </c>
      <c r="W54">
        <v>2.7151367720000001</v>
      </c>
      <c r="X54">
        <v>0.28342104800000001</v>
      </c>
      <c r="Y54">
        <v>0.56661731299999996</v>
      </c>
      <c r="Z54">
        <v>40.234494259999998</v>
      </c>
      <c r="AA54">
        <v>1.7235288769999999</v>
      </c>
      <c r="AB54">
        <v>11.38455154</v>
      </c>
      <c r="AC54">
        <v>0.26412123500000001</v>
      </c>
      <c r="AD54">
        <v>0.27903973199999998</v>
      </c>
      <c r="AE54">
        <v>3.0727218590000001</v>
      </c>
      <c r="AF54">
        <v>0.88400006799999997</v>
      </c>
      <c r="AG54">
        <v>0.66261864000000004</v>
      </c>
      <c r="AH54">
        <v>0.18844150000000001</v>
      </c>
      <c r="AI54">
        <v>40.973701570000003</v>
      </c>
      <c r="AJ54">
        <v>0.32316155000000002</v>
      </c>
      <c r="AK54">
        <v>5.0137276890000004</v>
      </c>
      <c r="AL54">
        <v>50.075123159999997</v>
      </c>
      <c r="AM54">
        <v>6.2112736609999999</v>
      </c>
      <c r="AN54">
        <v>9.770878282</v>
      </c>
      <c r="AO54">
        <v>0.20204301399999999</v>
      </c>
      <c r="AP54">
        <v>0.15351445399999999</v>
      </c>
      <c r="AQ54">
        <v>0.23441245699999999</v>
      </c>
      <c r="AR54">
        <v>0.328150779</v>
      </c>
      <c r="AS54">
        <v>0.29083622999999997</v>
      </c>
      <c r="AT54">
        <v>0.139123948</v>
      </c>
      <c r="AU54">
        <v>0.146786678</v>
      </c>
      <c r="AV54">
        <v>0.62661102499999999</v>
      </c>
      <c r="AW54">
        <v>1.233533674</v>
      </c>
      <c r="AX54">
        <v>1.1340496069999999</v>
      </c>
      <c r="AY54">
        <v>22.1072378</v>
      </c>
      <c r="AZ54">
        <v>5.4871340420000001</v>
      </c>
      <c r="BA54">
        <v>28.599605660000002</v>
      </c>
      <c r="BB54">
        <v>1038.4533779999999</v>
      </c>
      <c r="BC54">
        <v>47.722107749999999</v>
      </c>
      <c r="BD54">
        <v>272.85761710000003</v>
      </c>
      <c r="BE54">
        <v>54.06358857</v>
      </c>
      <c r="BF54">
        <v>165.39794979999999</v>
      </c>
      <c r="BG54">
        <v>4.5688836520000002</v>
      </c>
      <c r="BH54">
        <v>211.42677370000001</v>
      </c>
      <c r="BI54">
        <v>74.137902650000001</v>
      </c>
      <c r="BJ54">
        <v>32.867443639999998</v>
      </c>
      <c r="BK54">
        <v>7.7021300139999997</v>
      </c>
      <c r="BL54">
        <v>1.2909493540000001</v>
      </c>
      <c r="BM54">
        <v>160.61998209999999</v>
      </c>
      <c r="BN54">
        <v>367.21446550000002</v>
      </c>
      <c r="BO54">
        <v>89.01073375</v>
      </c>
      <c r="BP54">
        <v>11.974081050000001</v>
      </c>
      <c r="BQ54">
        <v>57.108081830000003</v>
      </c>
      <c r="BR54">
        <v>15.00003553</v>
      </c>
      <c r="BS54">
        <v>6.568731541</v>
      </c>
      <c r="BT54">
        <v>0.26400437700000001</v>
      </c>
      <c r="BU54">
        <v>8.7049410300000005</v>
      </c>
      <c r="BV54">
        <v>7.2442643179999999</v>
      </c>
      <c r="BW54">
        <v>5.0111664950000003</v>
      </c>
      <c r="BX54">
        <v>21.609046899999999</v>
      </c>
      <c r="BY54">
        <v>0.45248802599999999</v>
      </c>
      <c r="BZ54">
        <v>0.31544265300000002</v>
      </c>
      <c r="CA54">
        <v>16.49675658</v>
      </c>
      <c r="CB54">
        <v>8.9004275289999999</v>
      </c>
      <c r="CC54">
        <v>12.18221007</v>
      </c>
      <c r="CD54">
        <v>0.26906007799999998</v>
      </c>
      <c r="CE54">
        <v>1.538342586</v>
      </c>
      <c r="CF54">
        <v>0.87251050399999996</v>
      </c>
      <c r="CG54">
        <v>1.495838188</v>
      </c>
      <c r="CH54">
        <v>3.004893558</v>
      </c>
      <c r="CI54">
        <v>9.9286148799999996</v>
      </c>
      <c r="CJ54">
        <v>79.437318959999999</v>
      </c>
      <c r="CK54">
        <v>46.014898129999999</v>
      </c>
      <c r="CL54">
        <v>43.077455520000001</v>
      </c>
      <c r="CM54">
        <v>9.8947238259999999</v>
      </c>
      <c r="CN54">
        <v>0.34548711100000001</v>
      </c>
      <c r="CO54">
        <v>5.3071706340000002</v>
      </c>
      <c r="CP54">
        <v>0.29823454500000002</v>
      </c>
      <c r="CQ54">
        <v>39.326911870000004</v>
      </c>
      <c r="CR54">
        <v>59.795232370000001</v>
      </c>
      <c r="CS54">
        <v>14.204530269999999</v>
      </c>
      <c r="CT54">
        <v>12.80185708</v>
      </c>
      <c r="CU54">
        <v>9.7808061080000002</v>
      </c>
      <c r="CV54">
        <v>15.38311317</v>
      </c>
      <c r="CW54">
        <v>118.26783949999999</v>
      </c>
      <c r="CX54">
        <v>9.6806821700000008</v>
      </c>
      <c r="CY54">
        <v>106.9687369</v>
      </c>
      <c r="CZ54">
        <v>122.7878075</v>
      </c>
      <c r="DA54">
        <v>0.30933966000000002</v>
      </c>
      <c r="DB54">
        <v>77.883404540000001</v>
      </c>
      <c r="DC54">
        <v>40.557919660000003</v>
      </c>
      <c r="DD54">
        <v>10.99302423</v>
      </c>
      <c r="DE54">
        <v>9.0728611000000001E-2</v>
      </c>
      <c r="DF54">
        <v>0.26872754700000001</v>
      </c>
      <c r="DG54">
        <v>0.33940759799999998</v>
      </c>
      <c r="DH54">
        <v>4.6192461959999997</v>
      </c>
      <c r="DI54">
        <v>0.37201002300000002</v>
      </c>
      <c r="DJ54">
        <v>7.0781064789999997</v>
      </c>
      <c r="DK54">
        <v>3.3400703260000002</v>
      </c>
      <c r="DL54">
        <v>9.2433106209999991</v>
      </c>
      <c r="DM54">
        <v>0.83264941000000003</v>
      </c>
      <c r="DN54">
        <v>0.52450532699999997</v>
      </c>
      <c r="DO54">
        <v>3.258413424</v>
      </c>
      <c r="DP54">
        <v>2.1058311939999999</v>
      </c>
      <c r="DQ54">
        <v>19.40795477</v>
      </c>
      <c r="DR54">
        <v>11.01403824</v>
      </c>
      <c r="DS54">
        <v>0.92398639500000002</v>
      </c>
      <c r="DT54">
        <v>6.8415165059999996</v>
      </c>
      <c r="DU54">
        <v>0.245245975</v>
      </c>
    </row>
    <row r="55" spans="1:125" x14ac:dyDescent="0.3">
      <c r="A55" t="s">
        <v>363</v>
      </c>
      <c r="B55" t="s">
        <v>61</v>
      </c>
      <c r="C55" t="s">
        <v>62</v>
      </c>
      <c r="D55" t="s">
        <v>617</v>
      </c>
      <c r="E55" t="s">
        <v>1204</v>
      </c>
      <c r="F55">
        <v>24.78</v>
      </c>
      <c r="G55" t="s">
        <v>294</v>
      </c>
      <c r="H55" t="s">
        <v>295</v>
      </c>
      <c r="I55" t="s">
        <v>303</v>
      </c>
      <c r="J55" t="s">
        <v>364</v>
      </c>
      <c r="K55">
        <v>0.38694326299999998</v>
      </c>
      <c r="L55">
        <v>0.75549931299999995</v>
      </c>
      <c r="M55">
        <v>0.295519592</v>
      </c>
      <c r="N55">
        <v>0.13143564099999999</v>
      </c>
      <c r="O55">
        <v>0.60979959699999997</v>
      </c>
      <c r="P55">
        <v>0.70161131499999996</v>
      </c>
      <c r="Q55">
        <v>0.19137875900000001</v>
      </c>
      <c r="R55">
        <v>0.42508638599999998</v>
      </c>
      <c r="S55">
        <v>0.36587777599999999</v>
      </c>
      <c r="T55">
        <v>0.27355913599999998</v>
      </c>
      <c r="U55">
        <v>0.73354818200000005</v>
      </c>
      <c r="V55">
        <v>2.6405868620000001</v>
      </c>
      <c r="W55">
        <v>0.35889322000000001</v>
      </c>
      <c r="X55">
        <v>0.28342104800000001</v>
      </c>
      <c r="Y55">
        <v>3.4634303470000001</v>
      </c>
      <c r="Z55">
        <v>19.516352210000001</v>
      </c>
      <c r="AA55">
        <v>22.144649050000002</v>
      </c>
      <c r="AB55">
        <v>0.140867187</v>
      </c>
      <c r="AC55">
        <v>0.26412123500000001</v>
      </c>
      <c r="AD55">
        <v>0.27903973199999998</v>
      </c>
      <c r="AE55">
        <v>2.650357751</v>
      </c>
      <c r="AF55">
        <v>0.25437791999999998</v>
      </c>
      <c r="AG55">
        <v>0.66261864000000004</v>
      </c>
      <c r="AH55">
        <v>1.740260401</v>
      </c>
      <c r="AI55">
        <v>12.94648525</v>
      </c>
      <c r="AJ55">
        <v>0.40395193699999998</v>
      </c>
      <c r="AK55">
        <v>26.083327059999998</v>
      </c>
      <c r="AL55">
        <v>1.943566197</v>
      </c>
      <c r="AM55">
        <v>6.4156021079999999</v>
      </c>
      <c r="AN55">
        <v>0.12637232200000001</v>
      </c>
      <c r="AO55">
        <v>0.20204301399999999</v>
      </c>
      <c r="AP55">
        <v>0.15351445399999999</v>
      </c>
      <c r="AQ55">
        <v>0.23441245699999999</v>
      </c>
      <c r="AR55">
        <v>0.328150779</v>
      </c>
      <c r="AS55">
        <v>0.29083622999999997</v>
      </c>
      <c r="AT55">
        <v>1.0519171039999999</v>
      </c>
      <c r="AU55">
        <v>0.146786678</v>
      </c>
      <c r="AV55">
        <v>0.78326378100000005</v>
      </c>
      <c r="AW55">
        <v>1.233533674</v>
      </c>
      <c r="AX55">
        <v>1.1340496069999999</v>
      </c>
      <c r="AY55">
        <v>18.009060030000001</v>
      </c>
      <c r="AZ55">
        <v>16.07181907</v>
      </c>
      <c r="BA55">
        <v>27.481864170000001</v>
      </c>
      <c r="BB55">
        <v>568.17229669999995</v>
      </c>
      <c r="BC55">
        <v>8.4053622600000004</v>
      </c>
      <c r="BD55">
        <v>71.559258119999996</v>
      </c>
      <c r="BE55">
        <v>6.2156532139999996</v>
      </c>
      <c r="BF55">
        <v>31.907907999999999</v>
      </c>
      <c r="BG55">
        <v>3.6968363000000002</v>
      </c>
      <c r="BH55">
        <v>84.336752579999995</v>
      </c>
      <c r="BI55">
        <v>19.636721850000001</v>
      </c>
      <c r="BJ55">
        <v>23.759980729999999</v>
      </c>
      <c r="BK55">
        <v>5.7228136909999998</v>
      </c>
      <c r="BL55">
        <v>1.2909493540000001</v>
      </c>
      <c r="BM55">
        <v>72.271402109999997</v>
      </c>
      <c r="BN55">
        <v>136.42236930000001</v>
      </c>
      <c r="BO55">
        <v>22.630530660000002</v>
      </c>
      <c r="BP55">
        <v>1.026248512</v>
      </c>
      <c r="BQ55">
        <v>49.60105154</v>
      </c>
      <c r="BR55">
        <v>10.12800139</v>
      </c>
      <c r="BS55">
        <v>0.53212076900000005</v>
      </c>
      <c r="BT55">
        <v>0.26400437700000001</v>
      </c>
      <c r="BU55">
        <v>20.519350549999999</v>
      </c>
      <c r="BV55">
        <v>4.4250558599999996</v>
      </c>
      <c r="BW55">
        <v>0.471832215</v>
      </c>
      <c r="BX55">
        <v>0.17045392200000001</v>
      </c>
      <c r="BY55">
        <v>1.1524413259999999</v>
      </c>
      <c r="BZ55">
        <v>11.67235035</v>
      </c>
      <c r="CA55">
        <v>96.711655809999996</v>
      </c>
      <c r="CB55">
        <v>17.45928962</v>
      </c>
      <c r="CC55">
        <v>10.80770521</v>
      </c>
      <c r="CD55">
        <v>1.953682645</v>
      </c>
      <c r="CE55">
        <v>11.98903786</v>
      </c>
      <c r="CF55">
        <v>1.1568493209999999</v>
      </c>
      <c r="CG55">
        <v>1.495838188</v>
      </c>
      <c r="CH55">
        <v>17.6147961</v>
      </c>
      <c r="CI55">
        <v>142.9307282</v>
      </c>
      <c r="CJ55">
        <v>1058.4836700000001</v>
      </c>
      <c r="CK55">
        <v>76.115698890000004</v>
      </c>
      <c r="CL55">
        <v>104.874624</v>
      </c>
      <c r="CM55">
        <v>7.7753687830000002</v>
      </c>
      <c r="CN55">
        <v>0.34548711100000001</v>
      </c>
      <c r="CO55">
        <v>20.88845529</v>
      </c>
      <c r="CP55">
        <v>66.428132980000001</v>
      </c>
      <c r="CQ55">
        <v>315.60809139999998</v>
      </c>
      <c r="CR55">
        <v>57.209839000000002</v>
      </c>
      <c r="CS55">
        <v>36.518526790000003</v>
      </c>
      <c r="CT55">
        <v>9.6910015569999999</v>
      </c>
      <c r="CU55">
        <v>70.999383179999995</v>
      </c>
      <c r="CV55">
        <v>246.66675309999999</v>
      </c>
      <c r="CW55">
        <v>1691.3562910000001</v>
      </c>
      <c r="CX55">
        <v>27.935363039999999</v>
      </c>
      <c r="CY55">
        <v>404.88340010000002</v>
      </c>
      <c r="CZ55">
        <v>367.72230830000001</v>
      </c>
      <c r="DA55">
        <v>1.403234291</v>
      </c>
      <c r="DB55">
        <v>141.5974095</v>
      </c>
      <c r="DC55">
        <v>23.91780984</v>
      </c>
      <c r="DD55">
        <v>12.30445881</v>
      </c>
      <c r="DE55">
        <v>9.0728611000000001E-2</v>
      </c>
      <c r="DF55">
        <v>6.068971157</v>
      </c>
      <c r="DG55">
        <v>12.31809168</v>
      </c>
      <c r="DH55">
        <v>67.837394860000003</v>
      </c>
      <c r="DI55">
        <v>2.062037042</v>
      </c>
      <c r="DJ55">
        <v>20.744238070000002</v>
      </c>
      <c r="DK55">
        <v>14.217059839999999</v>
      </c>
      <c r="DL55">
        <v>11.23298696</v>
      </c>
      <c r="DM55">
        <v>0.83264941000000003</v>
      </c>
      <c r="DN55">
        <v>0.80818640399999997</v>
      </c>
      <c r="DO55">
        <v>11.06574245</v>
      </c>
      <c r="DP55">
        <v>100.29210449999999</v>
      </c>
      <c r="DQ55">
        <v>3.3477798220000001</v>
      </c>
      <c r="DR55">
        <v>33.853933810000001</v>
      </c>
      <c r="DS55">
        <v>34.004109810000003</v>
      </c>
      <c r="DT55">
        <v>18.308671329999999</v>
      </c>
      <c r="DU55">
        <v>2.598387292</v>
      </c>
    </row>
    <row r="56" spans="1:125" x14ac:dyDescent="0.3">
      <c r="A56" t="s">
        <v>365</v>
      </c>
      <c r="B56" t="s">
        <v>61</v>
      </c>
      <c r="C56" t="s">
        <v>62</v>
      </c>
      <c r="D56" t="s">
        <v>617</v>
      </c>
      <c r="E56" t="s">
        <v>1211</v>
      </c>
      <c r="F56">
        <v>24.76</v>
      </c>
      <c r="G56" t="s">
        <v>294</v>
      </c>
      <c r="H56" t="s">
        <v>295</v>
      </c>
      <c r="I56" t="s">
        <v>313</v>
      </c>
      <c r="J56" t="s">
        <v>291</v>
      </c>
      <c r="K56">
        <v>0.38694326299999998</v>
      </c>
      <c r="L56">
        <v>0.75549931299999995</v>
      </c>
      <c r="M56">
        <v>15.64253562</v>
      </c>
      <c r="N56">
        <v>0.13143564099999999</v>
      </c>
      <c r="O56">
        <v>0.60979959699999997</v>
      </c>
      <c r="P56">
        <v>0.70161131499999996</v>
      </c>
      <c r="Q56">
        <v>7.8922483889999997</v>
      </c>
      <c r="R56">
        <v>0.42508638599999998</v>
      </c>
      <c r="S56">
        <v>0.36587777599999999</v>
      </c>
      <c r="T56">
        <v>0.27355913599999998</v>
      </c>
      <c r="U56">
        <v>16.27866753</v>
      </c>
      <c r="V56">
        <v>0.75288109999999997</v>
      </c>
      <c r="W56">
        <v>1.208318228</v>
      </c>
      <c r="X56">
        <v>0.97580000899999997</v>
      </c>
      <c r="Y56">
        <v>0.56661731299999996</v>
      </c>
      <c r="Z56">
        <v>46.618762920000002</v>
      </c>
      <c r="AA56">
        <v>3.7950313590000002</v>
      </c>
      <c r="AB56">
        <v>6.9453179069999997</v>
      </c>
      <c r="AC56">
        <v>0.26412123500000001</v>
      </c>
      <c r="AD56">
        <v>0.27903973199999998</v>
      </c>
      <c r="AE56">
        <v>7.7614752510000002</v>
      </c>
      <c r="AF56">
        <v>1.0621773290000001</v>
      </c>
      <c r="AG56">
        <v>0.66261864000000004</v>
      </c>
      <c r="AH56">
        <v>0.18844150000000001</v>
      </c>
      <c r="AI56">
        <v>62.521662939999999</v>
      </c>
      <c r="AJ56">
        <v>0.32316155000000002</v>
      </c>
      <c r="AK56">
        <v>7.2831575109999998</v>
      </c>
      <c r="AL56">
        <v>42.822381499999999</v>
      </c>
      <c r="AM56">
        <v>6.4245379610000004</v>
      </c>
      <c r="AN56">
        <v>4.8652204250000004</v>
      </c>
      <c r="AO56">
        <v>0.20204301399999999</v>
      </c>
      <c r="AP56">
        <v>0.15351445399999999</v>
      </c>
      <c r="AQ56">
        <v>0.23441245699999999</v>
      </c>
      <c r="AR56">
        <v>0.328150779</v>
      </c>
      <c r="AS56">
        <v>0.29083622999999997</v>
      </c>
      <c r="AT56">
        <v>0.139123948</v>
      </c>
      <c r="AU56">
        <v>0.146786678</v>
      </c>
      <c r="AV56">
        <v>0.62661102499999999</v>
      </c>
      <c r="AW56">
        <v>1.233533674</v>
      </c>
      <c r="AX56">
        <v>1.1340496069999999</v>
      </c>
      <c r="AY56">
        <v>27.585115640000001</v>
      </c>
      <c r="AZ56">
        <v>31.248591099999999</v>
      </c>
      <c r="BA56">
        <v>32.640503709999997</v>
      </c>
      <c r="BB56">
        <v>979.66382250000004</v>
      </c>
      <c r="BC56">
        <v>14.94878578</v>
      </c>
      <c r="BD56">
        <v>252.35535580000001</v>
      </c>
      <c r="BE56">
        <v>20.21946981</v>
      </c>
      <c r="BF56">
        <v>212.26711760000001</v>
      </c>
      <c r="BG56">
        <v>23.145957970000001</v>
      </c>
      <c r="BH56">
        <v>302.03036939999998</v>
      </c>
      <c r="BI56">
        <v>64.859243770000006</v>
      </c>
      <c r="BJ56">
        <v>57.812065459999999</v>
      </c>
      <c r="BK56">
        <v>26.809121959999999</v>
      </c>
      <c r="BL56">
        <v>1.2909493540000001</v>
      </c>
      <c r="BM56">
        <v>275.03867930000001</v>
      </c>
      <c r="BN56">
        <v>423.11321240000001</v>
      </c>
      <c r="BO56">
        <v>66.958317109999996</v>
      </c>
      <c r="BP56">
        <v>0.568208292</v>
      </c>
      <c r="BQ56">
        <v>38.008248109999997</v>
      </c>
      <c r="BR56">
        <v>9.8145993170000008</v>
      </c>
      <c r="BS56">
        <v>1.6956943449999999</v>
      </c>
      <c r="BT56">
        <v>0.26400437700000001</v>
      </c>
      <c r="BU56">
        <v>6.3459092979999996</v>
      </c>
      <c r="BV56">
        <v>1.314944219</v>
      </c>
      <c r="BW56">
        <v>1.396413924</v>
      </c>
      <c r="BX56">
        <v>3.637265486</v>
      </c>
      <c r="BY56">
        <v>0.45248802599999999</v>
      </c>
      <c r="BZ56">
        <v>0.31544265300000002</v>
      </c>
      <c r="CA56">
        <v>15.786866209999999</v>
      </c>
      <c r="CB56">
        <v>6.6331385889999996</v>
      </c>
      <c r="CC56">
        <v>6.6784759290000002</v>
      </c>
      <c r="CD56">
        <v>0.26906007799999998</v>
      </c>
      <c r="CE56">
        <v>2.0275978769999998</v>
      </c>
      <c r="CF56">
        <v>0.87251050399999996</v>
      </c>
      <c r="CG56">
        <v>1.495838188</v>
      </c>
      <c r="CH56">
        <v>3.0005392299999998</v>
      </c>
      <c r="CI56">
        <v>5.7688994600000001</v>
      </c>
      <c r="CJ56">
        <v>63.397442380000001</v>
      </c>
      <c r="CK56">
        <v>42.85703084</v>
      </c>
      <c r="CL56">
        <v>23.044590710000001</v>
      </c>
      <c r="CM56">
        <v>2.86119126</v>
      </c>
      <c r="CN56">
        <v>0.34548711100000001</v>
      </c>
      <c r="CO56">
        <v>3.4371686640000001</v>
      </c>
      <c r="CP56">
        <v>3.4660705780000001</v>
      </c>
      <c r="CQ56">
        <v>29.424007249999999</v>
      </c>
      <c r="CR56">
        <v>49.014635910000003</v>
      </c>
      <c r="CS56">
        <v>5.3844190469999997</v>
      </c>
      <c r="CT56">
        <v>3.1282497249999999</v>
      </c>
      <c r="CU56">
        <v>6.6335420169999999</v>
      </c>
      <c r="CV56">
        <v>7.2162453019999999</v>
      </c>
      <c r="CW56">
        <v>118.1465273</v>
      </c>
      <c r="CX56">
        <v>9.0201532120000003</v>
      </c>
      <c r="CY56">
        <v>103.2239002</v>
      </c>
      <c r="CZ56">
        <v>89.114833759999996</v>
      </c>
      <c r="DA56">
        <v>0.30933966000000002</v>
      </c>
      <c r="DB56">
        <v>28.20339925</v>
      </c>
      <c r="DC56">
        <v>21.14496244</v>
      </c>
      <c r="DD56">
        <v>1.45533201</v>
      </c>
      <c r="DE56">
        <v>9.0728611000000001E-2</v>
      </c>
      <c r="DF56">
        <v>0.26872754700000001</v>
      </c>
      <c r="DG56">
        <v>0.33940759799999998</v>
      </c>
      <c r="DH56">
        <v>3.4092497490000002</v>
      </c>
      <c r="DI56">
        <v>0.37201002300000002</v>
      </c>
      <c r="DJ56">
        <v>3.9774580410000002</v>
      </c>
      <c r="DK56">
        <v>1.3637464930000001</v>
      </c>
      <c r="DL56">
        <v>1.8750873619999999</v>
      </c>
      <c r="DM56">
        <v>0.83264941000000003</v>
      </c>
      <c r="DN56">
        <v>0.52450532699999997</v>
      </c>
      <c r="DO56">
        <v>2.6104443499999999</v>
      </c>
      <c r="DP56">
        <v>0.41974375899999999</v>
      </c>
      <c r="DQ56">
        <v>27.871861079999999</v>
      </c>
      <c r="DR56">
        <v>7.6230653930000001</v>
      </c>
      <c r="DS56">
        <v>0.31062784100000002</v>
      </c>
      <c r="DT56">
        <v>2.7460586230000001</v>
      </c>
      <c r="DU56">
        <v>0.245245975</v>
      </c>
    </row>
    <row r="57" spans="1:125" x14ac:dyDescent="0.3">
      <c r="A57" t="s">
        <v>366</v>
      </c>
      <c r="B57" t="s">
        <v>61</v>
      </c>
      <c r="C57" t="s">
        <v>62</v>
      </c>
      <c r="D57" t="s">
        <v>617</v>
      </c>
      <c r="E57" t="s">
        <v>1204</v>
      </c>
      <c r="F57">
        <v>23.67</v>
      </c>
      <c r="G57" t="s">
        <v>294</v>
      </c>
      <c r="H57" t="s">
        <v>298</v>
      </c>
      <c r="I57" t="s">
        <v>313</v>
      </c>
      <c r="J57" t="s">
        <v>291</v>
      </c>
      <c r="K57">
        <v>0.38694326299999998</v>
      </c>
      <c r="L57">
        <v>0.75549931299999995</v>
      </c>
      <c r="M57">
        <v>35.463062260000001</v>
      </c>
      <c r="N57">
        <v>0.13143564099999999</v>
      </c>
      <c r="O57">
        <v>0.60979959699999997</v>
      </c>
      <c r="P57">
        <v>0.70161131499999996</v>
      </c>
      <c r="Q57">
        <v>10.211710289999999</v>
      </c>
      <c r="R57">
        <v>0.42508638599999998</v>
      </c>
      <c r="S57">
        <v>0.36587777599999999</v>
      </c>
      <c r="T57">
        <v>0.27355913599999998</v>
      </c>
      <c r="U57">
        <v>26.715730860000001</v>
      </c>
      <c r="V57">
        <v>1.5006211860000001</v>
      </c>
      <c r="W57">
        <v>2.6700822390000001</v>
      </c>
      <c r="X57">
        <v>1.249513404</v>
      </c>
      <c r="Y57">
        <v>0.56661731299999996</v>
      </c>
      <c r="Z57">
        <v>90.748965049999995</v>
      </c>
      <c r="AA57">
        <v>7.647317546</v>
      </c>
      <c r="AB57">
        <v>15.078876380000001</v>
      </c>
      <c r="AC57">
        <v>0.72377201499999999</v>
      </c>
      <c r="AD57">
        <v>0.27903973199999998</v>
      </c>
      <c r="AE57">
        <v>11.86844988</v>
      </c>
      <c r="AF57">
        <v>1.586048584</v>
      </c>
      <c r="AG57">
        <v>0.66261864000000004</v>
      </c>
      <c r="AH57">
        <v>0.97048793799999999</v>
      </c>
      <c r="AI57">
        <v>109.78161369999999</v>
      </c>
      <c r="AJ57">
        <v>0.32316155000000002</v>
      </c>
      <c r="AK57">
        <v>11.78645328</v>
      </c>
      <c r="AL57">
        <v>87.433615180000004</v>
      </c>
      <c r="AM57">
        <v>8.0516241520000005</v>
      </c>
      <c r="AN57">
        <v>11.68702777</v>
      </c>
      <c r="AO57">
        <v>0.20204301399999999</v>
      </c>
      <c r="AP57">
        <v>0.15351445399999999</v>
      </c>
      <c r="AQ57">
        <v>0.23441245699999999</v>
      </c>
      <c r="AR57">
        <v>0.328150779</v>
      </c>
      <c r="AS57">
        <v>0.91270618699999995</v>
      </c>
      <c r="AT57">
        <v>0.139123948</v>
      </c>
      <c r="AU57">
        <v>0.146786678</v>
      </c>
      <c r="AV57">
        <v>0.62661102499999999</v>
      </c>
      <c r="AW57">
        <v>1.233533674</v>
      </c>
      <c r="AX57">
        <v>1.1340496069999999</v>
      </c>
      <c r="AY57">
        <v>25.89975411</v>
      </c>
      <c r="AZ57">
        <v>18.662167239999999</v>
      </c>
      <c r="BA57">
        <v>44.084980659999999</v>
      </c>
      <c r="BB57">
        <v>1613.196179</v>
      </c>
      <c r="BC57">
        <v>31.32581768</v>
      </c>
      <c r="BD57">
        <v>276.65292979999998</v>
      </c>
      <c r="BE57">
        <v>22.746141399999999</v>
      </c>
      <c r="BF57">
        <v>260.67336169999999</v>
      </c>
      <c r="BG57">
        <v>20.129509850000002</v>
      </c>
      <c r="BH57">
        <v>443.87230879999998</v>
      </c>
      <c r="BI57">
        <v>91.467056029999995</v>
      </c>
      <c r="BJ57">
        <v>74.413469750000004</v>
      </c>
      <c r="BK57">
        <v>18.646748240000001</v>
      </c>
      <c r="BL57">
        <v>1.2909493540000001</v>
      </c>
      <c r="BM57">
        <v>413.25594009999998</v>
      </c>
      <c r="BN57">
        <v>603.16327230000002</v>
      </c>
      <c r="BO57">
        <v>97.647937870000007</v>
      </c>
      <c r="BP57">
        <v>0.220140064</v>
      </c>
      <c r="BQ57">
        <v>86.190742749999998</v>
      </c>
      <c r="BR57">
        <v>20.535512579999999</v>
      </c>
      <c r="BS57">
        <v>6.2342022330000004</v>
      </c>
      <c r="BT57">
        <v>0.26400437700000001</v>
      </c>
      <c r="BU57">
        <v>9.4571902669999997</v>
      </c>
      <c r="BV57">
        <v>3.6962156190000002</v>
      </c>
      <c r="BW57">
        <v>1.0868011479999999</v>
      </c>
      <c r="BX57">
        <v>2.179476433</v>
      </c>
      <c r="BY57">
        <v>0.45248802599999999</v>
      </c>
      <c r="BZ57">
        <v>0.31544265300000002</v>
      </c>
      <c r="CA57">
        <v>25.300625610000001</v>
      </c>
      <c r="CB57">
        <v>14.284386230000001</v>
      </c>
      <c r="CC57">
        <v>9.8325581589999995</v>
      </c>
      <c r="CD57">
        <v>0.26906007799999998</v>
      </c>
      <c r="CE57">
        <v>3.9353295070000001</v>
      </c>
      <c r="CF57">
        <v>3.6842774180000002</v>
      </c>
      <c r="CG57">
        <v>1.495838188</v>
      </c>
      <c r="CH57">
        <v>5.345612354</v>
      </c>
      <c r="CI57">
        <v>12.67285045</v>
      </c>
      <c r="CJ57">
        <v>127.553754</v>
      </c>
      <c r="CK57">
        <v>103.70519779999999</v>
      </c>
      <c r="CL57">
        <v>40.090307639999999</v>
      </c>
      <c r="CM57">
        <v>9.0008825130000005</v>
      </c>
      <c r="CN57">
        <v>0.34548711100000001</v>
      </c>
      <c r="CO57">
        <v>6.5813075760000004</v>
      </c>
      <c r="CP57">
        <v>8.9964913679999992</v>
      </c>
      <c r="CQ57">
        <v>64.384368670000001</v>
      </c>
      <c r="CR57">
        <v>113.920928</v>
      </c>
      <c r="CS57">
        <v>11.13082326</v>
      </c>
      <c r="CT57">
        <v>10.24456176</v>
      </c>
      <c r="CU57">
        <v>13.176825320000001</v>
      </c>
      <c r="CV57">
        <v>17.635979110000001</v>
      </c>
      <c r="CW57">
        <v>205.671074</v>
      </c>
      <c r="CX57">
        <v>7.322637029</v>
      </c>
      <c r="CY57">
        <v>206.94993239999999</v>
      </c>
      <c r="CZ57">
        <v>125.9817243</v>
      </c>
      <c r="DA57">
        <v>0.30933966000000002</v>
      </c>
      <c r="DB57">
        <v>62.687273390000001</v>
      </c>
      <c r="DC57">
        <v>31.382118120000001</v>
      </c>
      <c r="DD57">
        <v>5.0855416389999997</v>
      </c>
      <c r="DE57">
        <v>9.0728611000000001E-2</v>
      </c>
      <c r="DF57">
        <v>0.26872754700000001</v>
      </c>
      <c r="DG57">
        <v>0.33940759799999998</v>
      </c>
      <c r="DH57">
        <v>6.8902299530000004</v>
      </c>
      <c r="DI57">
        <v>0.37201002300000002</v>
      </c>
      <c r="DJ57">
        <v>10.4959066</v>
      </c>
      <c r="DK57">
        <v>1.6795435489999999</v>
      </c>
      <c r="DL57">
        <v>5.4494018759999996</v>
      </c>
      <c r="DM57">
        <v>0.83264941000000003</v>
      </c>
      <c r="DN57">
        <v>0.52450532699999997</v>
      </c>
      <c r="DO57">
        <v>2.1301870840000001</v>
      </c>
      <c r="DP57">
        <v>2.0154197009999999</v>
      </c>
      <c r="DQ57">
        <v>10.811769119999999</v>
      </c>
      <c r="DR57">
        <v>3.8630862540000002</v>
      </c>
      <c r="DS57">
        <v>0.71463557799999999</v>
      </c>
      <c r="DT57">
        <v>0.87199706399999999</v>
      </c>
      <c r="DU57">
        <v>0.245245975</v>
      </c>
    </row>
    <row r="58" spans="1:125" x14ac:dyDescent="0.3">
      <c r="A58" t="s">
        <v>368</v>
      </c>
      <c r="B58" t="s">
        <v>61</v>
      </c>
      <c r="C58" t="s">
        <v>62</v>
      </c>
      <c r="D58" t="s">
        <v>617</v>
      </c>
      <c r="E58" t="s">
        <v>1208</v>
      </c>
      <c r="F58">
        <v>27.45</v>
      </c>
      <c r="G58" t="s">
        <v>294</v>
      </c>
      <c r="H58" t="s">
        <v>309</v>
      </c>
      <c r="I58" t="s">
        <v>328</v>
      </c>
      <c r="J58" t="s">
        <v>291</v>
      </c>
      <c r="K58">
        <v>0.38694326299999998</v>
      </c>
      <c r="L58">
        <v>0.75549931299999995</v>
      </c>
      <c r="M58">
        <v>8.3666578190000003</v>
      </c>
      <c r="N58">
        <v>0.13143564099999999</v>
      </c>
      <c r="O58">
        <v>0.60979959699999997</v>
      </c>
      <c r="P58">
        <v>0.70161131499999996</v>
      </c>
      <c r="Q58">
        <v>2.4848349590000001</v>
      </c>
      <c r="R58">
        <v>0.42508638599999998</v>
      </c>
      <c r="S58">
        <v>0.36587777599999999</v>
      </c>
      <c r="T58">
        <v>0.27355913599999998</v>
      </c>
      <c r="U58">
        <v>7.5279011709999999</v>
      </c>
      <c r="V58">
        <v>0.28645052500000001</v>
      </c>
      <c r="W58">
        <v>0.35889322000000001</v>
      </c>
      <c r="X58">
        <v>0.28342104800000001</v>
      </c>
      <c r="Y58">
        <v>0.56661731299999996</v>
      </c>
      <c r="Z58">
        <v>24.984675330000002</v>
      </c>
      <c r="AA58">
        <v>2.1587318080000002</v>
      </c>
      <c r="AB58">
        <v>4.5516976079999996</v>
      </c>
      <c r="AC58">
        <v>0.26412123500000001</v>
      </c>
      <c r="AD58">
        <v>0.27903973199999998</v>
      </c>
      <c r="AE58">
        <v>2.0361369300000001</v>
      </c>
      <c r="AF58">
        <v>0.25437791999999998</v>
      </c>
      <c r="AG58">
        <v>0.66261864000000004</v>
      </c>
      <c r="AH58">
        <v>0.18844150000000001</v>
      </c>
      <c r="AI58">
        <v>38.271147800000001</v>
      </c>
      <c r="AJ58">
        <v>0.32316155000000002</v>
      </c>
      <c r="AK58">
        <v>4.4193119669999996</v>
      </c>
      <c r="AL58">
        <v>23.058993730000001</v>
      </c>
      <c r="AM58">
        <v>1.794743913</v>
      </c>
      <c r="AN58">
        <v>2.073072647</v>
      </c>
      <c r="AO58">
        <v>0.20204301399999999</v>
      </c>
      <c r="AP58">
        <v>0.15351445399999999</v>
      </c>
      <c r="AQ58">
        <v>0.23441245699999999</v>
      </c>
      <c r="AR58">
        <v>0.328150779</v>
      </c>
      <c r="AS58">
        <v>0.29083622999999997</v>
      </c>
      <c r="AT58">
        <v>0.139123948</v>
      </c>
      <c r="AU58">
        <v>0.146786678</v>
      </c>
      <c r="AV58">
        <v>0.62661102499999999</v>
      </c>
      <c r="AW58">
        <v>1.233533674</v>
      </c>
      <c r="AX58">
        <v>1.1340496069999999</v>
      </c>
      <c r="AY58">
        <v>21.612281580000001</v>
      </c>
      <c r="AZ58">
        <v>10.049989139999999</v>
      </c>
      <c r="BA58">
        <v>20.678353449999999</v>
      </c>
      <c r="BB58">
        <v>701.48001320000003</v>
      </c>
      <c r="BC58">
        <v>12.067840970000001</v>
      </c>
      <c r="BD58">
        <v>77.582805949999994</v>
      </c>
      <c r="BE58">
        <v>1.0967746899999999</v>
      </c>
      <c r="BF58">
        <v>72.571548039999996</v>
      </c>
      <c r="BG58">
        <v>8.3658700350000004</v>
      </c>
      <c r="BH58">
        <v>195.96950709999999</v>
      </c>
      <c r="BI58">
        <v>34.41750364</v>
      </c>
      <c r="BJ58">
        <v>71.012970719999998</v>
      </c>
      <c r="BK58">
        <v>6.5971477280000004</v>
      </c>
      <c r="BL58">
        <v>1.2909493540000001</v>
      </c>
      <c r="BM58">
        <v>171.5097662</v>
      </c>
      <c r="BN58">
        <v>193.73569639999999</v>
      </c>
      <c r="BO58">
        <v>19.975413530000001</v>
      </c>
      <c r="BP58">
        <v>2.0354908900000002</v>
      </c>
      <c r="BQ58">
        <v>159.55219149999999</v>
      </c>
      <c r="BR58">
        <v>72.781928910000005</v>
      </c>
      <c r="BS58">
        <v>6.6327036530000001</v>
      </c>
      <c r="BT58">
        <v>1.26624866</v>
      </c>
      <c r="BU58">
        <v>20.213111860000001</v>
      </c>
      <c r="BV58">
        <v>20.512450040000001</v>
      </c>
      <c r="BW58">
        <v>1.2614578219999999</v>
      </c>
      <c r="BX58">
        <v>4.2656746109999997</v>
      </c>
      <c r="BY58">
        <v>11.287867220000001</v>
      </c>
      <c r="BZ58">
        <v>19.08649175</v>
      </c>
      <c r="CA58">
        <v>53.873110709999999</v>
      </c>
      <c r="CB58">
        <v>51.701245249999999</v>
      </c>
      <c r="CC58">
        <v>9.5985599310000005</v>
      </c>
      <c r="CD58">
        <v>5.3950829589999998</v>
      </c>
      <c r="CE58">
        <v>26.19402238</v>
      </c>
      <c r="CF58">
        <v>25.127198539999998</v>
      </c>
      <c r="CG58">
        <v>1.892001748</v>
      </c>
      <c r="CH58">
        <v>117.8882376</v>
      </c>
      <c r="CI58">
        <v>314.14602509999997</v>
      </c>
      <c r="CJ58">
        <v>592.31199730000003</v>
      </c>
      <c r="CK58">
        <v>452.61164220000001</v>
      </c>
      <c r="CL58">
        <v>89.881772150000003</v>
      </c>
      <c r="CM58">
        <v>43.794671919999999</v>
      </c>
      <c r="CN58">
        <v>0.34548711100000001</v>
      </c>
      <c r="CO58">
        <v>161.24172419999999</v>
      </c>
      <c r="CP58">
        <v>218.7446789</v>
      </c>
      <c r="CQ58">
        <v>324.16584449999999</v>
      </c>
      <c r="CR58">
        <v>620.60204429999999</v>
      </c>
      <c r="CS58">
        <v>50.982124970000001</v>
      </c>
      <c r="CT58">
        <v>76.200119689999994</v>
      </c>
      <c r="CU58">
        <v>282.97909629999998</v>
      </c>
      <c r="CV58">
        <v>272.8362664</v>
      </c>
      <c r="CW58">
        <v>352.32486799999998</v>
      </c>
      <c r="CX58">
        <v>144.96664630000001</v>
      </c>
      <c r="CY58">
        <v>971.73568190000003</v>
      </c>
      <c r="CZ58">
        <v>138.74012160000001</v>
      </c>
      <c r="DA58">
        <v>5.7917447089999996</v>
      </c>
      <c r="DB58">
        <v>430.99415060000001</v>
      </c>
      <c r="DC58">
        <v>15.67382235</v>
      </c>
      <c r="DD58">
        <v>38.968207560000003</v>
      </c>
      <c r="DE58">
        <v>9.0728611000000001E-2</v>
      </c>
      <c r="DF58">
        <v>22.966444729999999</v>
      </c>
      <c r="DG58">
        <v>20.414855419999999</v>
      </c>
      <c r="DH58">
        <v>18.34069727</v>
      </c>
      <c r="DI58">
        <v>20.16265563</v>
      </c>
      <c r="DJ58">
        <v>54.953205910000001</v>
      </c>
      <c r="DK58">
        <v>6.6324595100000003</v>
      </c>
      <c r="DL58">
        <v>42.427420650000002</v>
      </c>
      <c r="DM58">
        <v>0.83264941000000003</v>
      </c>
      <c r="DN58">
        <v>5.8372686270000003</v>
      </c>
      <c r="DO58">
        <v>8.0172953459999992</v>
      </c>
      <c r="DP58">
        <v>14.006876070000001</v>
      </c>
      <c r="DQ58">
        <v>39.475217600000001</v>
      </c>
      <c r="DR58">
        <v>24.551158619999999</v>
      </c>
      <c r="DS58">
        <v>7.1845045519999999</v>
      </c>
      <c r="DT58">
        <v>11.621660869999999</v>
      </c>
      <c r="DU58">
        <v>0.245245975</v>
      </c>
    </row>
    <row r="59" spans="1:125" x14ac:dyDescent="0.3">
      <c r="A59" t="s">
        <v>369</v>
      </c>
      <c r="B59" t="s">
        <v>61</v>
      </c>
      <c r="C59" t="s">
        <v>67</v>
      </c>
      <c r="D59" t="s">
        <v>617</v>
      </c>
      <c r="E59" t="s">
        <v>1205</v>
      </c>
      <c r="F59">
        <v>21.45</v>
      </c>
      <c r="G59" t="s">
        <v>294</v>
      </c>
      <c r="H59" t="s">
        <v>309</v>
      </c>
      <c r="I59" t="s">
        <v>328</v>
      </c>
      <c r="J59" t="s">
        <v>291</v>
      </c>
      <c r="K59">
        <v>0.38694326299999998</v>
      </c>
      <c r="L59">
        <v>0.75549931299999995</v>
      </c>
      <c r="M59">
        <v>20.521819189999999</v>
      </c>
      <c r="N59">
        <v>0.76406444799999995</v>
      </c>
      <c r="O59">
        <v>0.60979959699999997</v>
      </c>
      <c r="P59">
        <v>0.70161131499999996</v>
      </c>
      <c r="Q59">
        <v>10.351953229999999</v>
      </c>
      <c r="R59">
        <v>0.42508638599999998</v>
      </c>
      <c r="S59">
        <v>0.36587777599999999</v>
      </c>
      <c r="T59">
        <v>0.27355913599999998</v>
      </c>
      <c r="U59">
        <v>20.76035572</v>
      </c>
      <c r="V59">
        <v>0.91457664900000002</v>
      </c>
      <c r="W59">
        <v>1.7062091660000001</v>
      </c>
      <c r="X59">
        <v>1.262240416</v>
      </c>
      <c r="Y59">
        <v>0.56661731299999996</v>
      </c>
      <c r="Z59">
        <v>57.634963540000001</v>
      </c>
      <c r="AA59">
        <v>4.6056406289999998</v>
      </c>
      <c r="AB59">
        <v>11.74680549</v>
      </c>
      <c r="AC59">
        <v>0.26412123500000001</v>
      </c>
      <c r="AD59">
        <v>0.27903973199999998</v>
      </c>
      <c r="AE59">
        <v>8.4061692919999995</v>
      </c>
      <c r="AF59">
        <v>1.0917823449999999</v>
      </c>
      <c r="AG59">
        <v>0.66261864000000004</v>
      </c>
      <c r="AH59">
        <v>0.18844150000000001</v>
      </c>
      <c r="AI59">
        <v>77.864722720000003</v>
      </c>
      <c r="AJ59">
        <v>0.32316155000000002</v>
      </c>
      <c r="AK59">
        <v>9.0284508589999994</v>
      </c>
      <c r="AL59">
        <v>56.442565260000002</v>
      </c>
      <c r="AM59">
        <v>10.503992780000001</v>
      </c>
      <c r="AN59">
        <v>7.6809039969999997</v>
      </c>
      <c r="AO59">
        <v>0.64484421000000003</v>
      </c>
      <c r="AP59">
        <v>0.15351445399999999</v>
      </c>
      <c r="AQ59">
        <v>0.23441245699999999</v>
      </c>
      <c r="AR59">
        <v>0.328150779</v>
      </c>
      <c r="AS59">
        <v>0.29083622999999997</v>
      </c>
      <c r="AT59">
        <v>0.139123948</v>
      </c>
      <c r="AU59">
        <v>0.146786678</v>
      </c>
      <c r="AV59">
        <v>0.62661102499999999</v>
      </c>
      <c r="AW59">
        <v>1.233533674</v>
      </c>
      <c r="AX59">
        <v>1.1340496069999999</v>
      </c>
      <c r="AY59">
        <v>22.260333060000001</v>
      </c>
      <c r="AZ59">
        <v>26.156765310000001</v>
      </c>
      <c r="BA59">
        <v>38.411117949999998</v>
      </c>
      <c r="BB59">
        <v>1089.3587640000001</v>
      </c>
      <c r="BC59">
        <v>20.345778979999999</v>
      </c>
      <c r="BD59">
        <v>253.35762030000001</v>
      </c>
      <c r="BE59">
        <v>24.17677102</v>
      </c>
      <c r="BF59">
        <v>214.84355149999999</v>
      </c>
      <c r="BG59">
        <v>13.03264757</v>
      </c>
      <c r="BH59">
        <v>300.54037749999998</v>
      </c>
      <c r="BI59">
        <v>70.236237070000001</v>
      </c>
      <c r="BJ59">
        <v>57.9238754</v>
      </c>
      <c r="BK59">
        <v>21.413278940000001</v>
      </c>
      <c r="BL59">
        <v>1.2909493540000001</v>
      </c>
      <c r="BM59">
        <v>273.999571</v>
      </c>
      <c r="BN59">
        <v>405.54963249999997</v>
      </c>
      <c r="BO59">
        <v>72.841686350000003</v>
      </c>
      <c r="BP59">
        <v>0.220140064</v>
      </c>
      <c r="BQ59">
        <v>35.494826799999998</v>
      </c>
      <c r="BR59">
        <v>8.5842817900000004</v>
      </c>
      <c r="BS59">
        <v>0.96759712399999998</v>
      </c>
      <c r="BT59">
        <v>0.26400437700000001</v>
      </c>
      <c r="BU59">
        <v>3.6964852069999998</v>
      </c>
      <c r="BV59">
        <v>1.159527148</v>
      </c>
      <c r="BW59">
        <v>0.23428574399999999</v>
      </c>
      <c r="BX59">
        <v>4.5337365390000004</v>
      </c>
      <c r="BY59">
        <v>0.45248802599999999</v>
      </c>
      <c r="BZ59">
        <v>0.31544265300000002</v>
      </c>
      <c r="CA59">
        <v>25.266761160000001</v>
      </c>
      <c r="CB59">
        <v>8.4911623059999997</v>
      </c>
      <c r="CC59">
        <v>4.6064577</v>
      </c>
      <c r="CD59">
        <v>0.26906007799999998</v>
      </c>
      <c r="CE59">
        <v>5.2246400120000001</v>
      </c>
      <c r="CF59">
        <v>0.87251050399999996</v>
      </c>
      <c r="CG59">
        <v>1.495838188</v>
      </c>
      <c r="CH59">
        <v>1.2240302110000001</v>
      </c>
      <c r="CI59">
        <v>11.358807649999999</v>
      </c>
      <c r="CJ59">
        <v>96.580563580000003</v>
      </c>
      <c r="CK59">
        <v>69.202133610000004</v>
      </c>
      <c r="CL59">
        <v>17.432958209999999</v>
      </c>
      <c r="CM59">
        <v>4.416070188</v>
      </c>
      <c r="CN59">
        <v>0.34548711100000001</v>
      </c>
      <c r="CO59">
        <v>2.1745276250000001</v>
      </c>
      <c r="CP59">
        <v>7.5830198490000003</v>
      </c>
      <c r="CQ59">
        <v>47.844400219999997</v>
      </c>
      <c r="CR59">
        <v>68.529709319999995</v>
      </c>
      <c r="CS59">
        <v>5.5327362129999997</v>
      </c>
      <c r="CT59">
        <v>4.9640653329999997</v>
      </c>
      <c r="CU59">
        <v>5.1194995460000001</v>
      </c>
      <c r="CV59">
        <v>9.6683503080000008</v>
      </c>
      <c r="CW59">
        <v>132.64509000000001</v>
      </c>
      <c r="CX59">
        <v>20.913248360000001</v>
      </c>
      <c r="CY59">
        <v>116.7143028</v>
      </c>
      <c r="CZ59">
        <v>90.90214555</v>
      </c>
      <c r="DA59">
        <v>0.30933966000000002</v>
      </c>
      <c r="DB59">
        <v>38.351685289999999</v>
      </c>
      <c r="DC59">
        <v>12.78675348</v>
      </c>
      <c r="DD59">
        <v>2.6735699529999999</v>
      </c>
      <c r="DE59">
        <v>9.0728611000000001E-2</v>
      </c>
      <c r="DF59">
        <v>0.26872754700000001</v>
      </c>
      <c r="DG59">
        <v>0.33940759799999998</v>
      </c>
      <c r="DH59">
        <v>4.5696851089999999</v>
      </c>
      <c r="DI59">
        <v>0.37201002300000002</v>
      </c>
      <c r="DJ59">
        <v>5.6872648870000004</v>
      </c>
      <c r="DK59">
        <v>0.363867465</v>
      </c>
      <c r="DL59">
        <v>2.1358839239999998</v>
      </c>
      <c r="DM59">
        <v>0.83264941000000003</v>
      </c>
      <c r="DN59">
        <v>0.52450532699999997</v>
      </c>
      <c r="DO59">
        <v>2.134259262</v>
      </c>
      <c r="DP59">
        <v>0.41974375899999999</v>
      </c>
      <c r="DQ59">
        <v>38.822590830000003</v>
      </c>
      <c r="DR59">
        <v>11.809340130000001</v>
      </c>
      <c r="DS59">
        <v>0.31062784100000002</v>
      </c>
      <c r="DT59">
        <v>6.2596565020000003</v>
      </c>
      <c r="DU59">
        <v>0.245245975</v>
      </c>
    </row>
    <row r="60" spans="1:125" x14ac:dyDescent="0.3">
      <c r="A60" t="s">
        <v>370</v>
      </c>
      <c r="B60" t="s">
        <v>61</v>
      </c>
      <c r="C60" t="s">
        <v>62</v>
      </c>
      <c r="D60" t="s">
        <v>617</v>
      </c>
      <c r="E60" t="s">
        <v>1211</v>
      </c>
      <c r="F60">
        <v>31.14</v>
      </c>
      <c r="G60" t="s">
        <v>294</v>
      </c>
      <c r="H60" t="s">
        <v>309</v>
      </c>
      <c r="I60" t="s">
        <v>296</v>
      </c>
      <c r="J60" t="s">
        <v>291</v>
      </c>
      <c r="K60">
        <v>0.38694326299999998</v>
      </c>
      <c r="L60">
        <v>0.75549931299999995</v>
      </c>
      <c r="M60">
        <v>15.374261799999999</v>
      </c>
      <c r="N60">
        <v>0.13143564099999999</v>
      </c>
      <c r="O60">
        <v>0.60979959699999997</v>
      </c>
      <c r="P60">
        <v>0.70161131499999996</v>
      </c>
      <c r="Q60">
        <v>7.5211855630000004</v>
      </c>
      <c r="R60">
        <v>0.42508638599999998</v>
      </c>
      <c r="S60">
        <v>0.36587777599999999</v>
      </c>
      <c r="T60">
        <v>0.27355913599999998</v>
      </c>
      <c r="U60">
        <v>14.670825880000001</v>
      </c>
      <c r="V60">
        <v>0.28645052500000001</v>
      </c>
      <c r="W60">
        <v>2.2377291449999999</v>
      </c>
      <c r="X60">
        <v>0.79267928700000001</v>
      </c>
      <c r="Y60">
        <v>0.56661731299999996</v>
      </c>
      <c r="Z60">
        <v>40.220014829999997</v>
      </c>
      <c r="AA60">
        <v>2.2695816199999999</v>
      </c>
      <c r="AB60">
        <v>8.6307325689999992</v>
      </c>
      <c r="AC60">
        <v>0.26412123500000001</v>
      </c>
      <c r="AD60">
        <v>0.27903973199999998</v>
      </c>
      <c r="AE60">
        <v>4.5198438689999998</v>
      </c>
      <c r="AF60">
        <v>0.828230986</v>
      </c>
      <c r="AG60">
        <v>0.66261864000000004</v>
      </c>
      <c r="AH60">
        <v>0.60309584400000005</v>
      </c>
      <c r="AI60">
        <v>51.31175442</v>
      </c>
      <c r="AJ60">
        <v>0.32316155000000002</v>
      </c>
      <c r="AK60">
        <v>5.1226144920000003</v>
      </c>
      <c r="AL60">
        <v>41.162644030000003</v>
      </c>
      <c r="AM60">
        <v>2.3451414929999999</v>
      </c>
      <c r="AN60">
        <v>6.5898242979999999</v>
      </c>
      <c r="AO60">
        <v>0.20204301399999999</v>
      </c>
      <c r="AP60">
        <v>0.15351445399999999</v>
      </c>
      <c r="AQ60">
        <v>0.293015572</v>
      </c>
      <c r="AR60">
        <v>0.328150779</v>
      </c>
      <c r="AS60">
        <v>0.29083622999999997</v>
      </c>
      <c r="AT60">
        <v>0.139123948</v>
      </c>
      <c r="AU60">
        <v>0.146786678</v>
      </c>
      <c r="AV60">
        <v>0.62661102499999999</v>
      </c>
      <c r="AW60">
        <v>1.233533674</v>
      </c>
      <c r="AX60">
        <v>1.1340496069999999</v>
      </c>
      <c r="AY60">
        <v>15.247048749999999</v>
      </c>
      <c r="AZ60">
        <v>13.46732098</v>
      </c>
      <c r="BA60">
        <v>20.999032440000001</v>
      </c>
      <c r="BB60">
        <v>857.47434729999998</v>
      </c>
      <c r="BC60">
        <v>15.716497840000001</v>
      </c>
      <c r="BD60">
        <v>177.26397900000001</v>
      </c>
      <c r="BE60">
        <v>16.99141539</v>
      </c>
      <c r="BF60">
        <v>130.4948589</v>
      </c>
      <c r="BG60">
        <v>2.9574690399999999</v>
      </c>
      <c r="BH60">
        <v>195.2673714</v>
      </c>
      <c r="BI60">
        <v>57.084600219999999</v>
      </c>
      <c r="BJ60">
        <v>22.022273510000002</v>
      </c>
      <c r="BK60">
        <v>7.82188675</v>
      </c>
      <c r="BL60">
        <v>1.2909493540000001</v>
      </c>
      <c r="BM60">
        <v>169.07072489999999</v>
      </c>
      <c r="BN60">
        <v>309.41484450000002</v>
      </c>
      <c r="BO60">
        <v>54.737111929999998</v>
      </c>
      <c r="BP60">
        <v>0.220140064</v>
      </c>
      <c r="BQ60">
        <v>20.01263896</v>
      </c>
      <c r="BR60">
        <v>6.0427492740000002</v>
      </c>
      <c r="BS60">
        <v>0.648097747</v>
      </c>
      <c r="BT60">
        <v>0.26400437700000001</v>
      </c>
      <c r="BU60">
        <v>1.7399068470000001</v>
      </c>
      <c r="BV60">
        <v>0.35710482399999999</v>
      </c>
      <c r="BW60">
        <v>0.23428574399999999</v>
      </c>
      <c r="BX60">
        <v>2.7794262349999999</v>
      </c>
      <c r="BY60">
        <v>0.45248802599999999</v>
      </c>
      <c r="BZ60">
        <v>0.31544265300000002</v>
      </c>
      <c r="CA60">
        <v>5.4647687400000002</v>
      </c>
      <c r="CB60">
        <v>2.6655324340000002</v>
      </c>
      <c r="CC60">
        <v>1.8099003490000001</v>
      </c>
      <c r="CD60">
        <v>0.26906007799999998</v>
      </c>
      <c r="CE60">
        <v>0.21282889199999999</v>
      </c>
      <c r="CF60">
        <v>0.87251050399999996</v>
      </c>
      <c r="CG60">
        <v>1.495838188</v>
      </c>
      <c r="CH60">
        <v>1.6264106439999999</v>
      </c>
      <c r="CI60">
        <v>4.3526486660000003</v>
      </c>
      <c r="CJ60">
        <v>24.405270609999999</v>
      </c>
      <c r="CK60">
        <v>17.999843129999999</v>
      </c>
      <c r="CL60">
        <v>7.2826140329999998</v>
      </c>
      <c r="CM60">
        <v>1.36146214</v>
      </c>
      <c r="CN60">
        <v>0.34548711100000001</v>
      </c>
      <c r="CO60">
        <v>2.3045173120000002</v>
      </c>
      <c r="CP60">
        <v>2.9295980589999999</v>
      </c>
      <c r="CQ60">
        <v>11.80708432</v>
      </c>
      <c r="CR60">
        <v>18.378469899999999</v>
      </c>
      <c r="CS60">
        <v>1.9855869939999999</v>
      </c>
      <c r="CT60">
        <v>1.2729556230000001</v>
      </c>
      <c r="CU60">
        <v>4.4322001420000001</v>
      </c>
      <c r="CV60">
        <v>7.4553124759999996</v>
      </c>
      <c r="CW60">
        <v>45.028271859999997</v>
      </c>
      <c r="CX60">
        <v>13.32320155</v>
      </c>
      <c r="CY60">
        <v>43.465842600000002</v>
      </c>
      <c r="CZ60">
        <v>24.11685426</v>
      </c>
      <c r="DA60">
        <v>0.30933966000000002</v>
      </c>
      <c r="DB60">
        <v>12.971921999999999</v>
      </c>
      <c r="DC60">
        <v>5.4547092240000001</v>
      </c>
      <c r="DD60">
        <v>0.58667221000000003</v>
      </c>
      <c r="DE60">
        <v>9.0728611000000001E-2</v>
      </c>
      <c r="DF60">
        <v>0.26872754700000001</v>
      </c>
      <c r="DG60">
        <v>0.33940759799999998</v>
      </c>
      <c r="DH60">
        <v>1.5304492439999999</v>
      </c>
      <c r="DI60">
        <v>0.37201002300000002</v>
      </c>
      <c r="DJ60">
        <v>0.372302678</v>
      </c>
      <c r="DK60">
        <v>0.363867465</v>
      </c>
      <c r="DL60">
        <v>0.67913685199999996</v>
      </c>
      <c r="DM60">
        <v>0.83264941000000003</v>
      </c>
      <c r="DN60">
        <v>0.52450532699999997</v>
      </c>
      <c r="DO60">
        <v>0.54600084000000004</v>
      </c>
      <c r="DP60">
        <v>0.41974375899999999</v>
      </c>
      <c r="DQ60">
        <v>25.779304759999999</v>
      </c>
      <c r="DR60">
        <v>6.624836513</v>
      </c>
      <c r="DS60">
        <v>0.31062784100000002</v>
      </c>
      <c r="DT60">
        <v>3.5701714170000001</v>
      </c>
      <c r="DU60">
        <v>0.245245975</v>
      </c>
    </row>
    <row r="61" spans="1:125" x14ac:dyDescent="0.3">
      <c r="A61" t="s">
        <v>371</v>
      </c>
      <c r="B61" t="s">
        <v>61</v>
      </c>
      <c r="C61" t="s">
        <v>62</v>
      </c>
      <c r="D61" t="s">
        <v>617</v>
      </c>
      <c r="E61" t="s">
        <v>1203</v>
      </c>
      <c r="F61">
        <v>29.07</v>
      </c>
      <c r="G61" t="s">
        <v>294</v>
      </c>
      <c r="H61" t="s">
        <v>330</v>
      </c>
      <c r="I61" t="s">
        <v>313</v>
      </c>
      <c r="J61" t="s">
        <v>291</v>
      </c>
      <c r="K61">
        <v>0.38694326299999998</v>
      </c>
      <c r="L61">
        <v>0.75549931299999995</v>
      </c>
      <c r="M61">
        <v>12.218722209999999</v>
      </c>
      <c r="N61">
        <v>0.13143564099999999</v>
      </c>
      <c r="O61">
        <v>0.60979959699999997</v>
      </c>
      <c r="P61">
        <v>0.70161131499999996</v>
      </c>
      <c r="Q61">
        <v>4.5902562329999999</v>
      </c>
      <c r="R61">
        <v>0.42508638599999998</v>
      </c>
      <c r="S61">
        <v>0.36587777599999999</v>
      </c>
      <c r="T61">
        <v>0.27355913599999998</v>
      </c>
      <c r="U61">
        <v>14.37914258</v>
      </c>
      <c r="V61">
        <v>0.28645052500000001</v>
      </c>
      <c r="W61">
        <v>0.35889322000000001</v>
      </c>
      <c r="X61">
        <v>0.28342104800000001</v>
      </c>
      <c r="Y61">
        <v>0.56661731299999996</v>
      </c>
      <c r="Z61">
        <v>46.51897383</v>
      </c>
      <c r="AA61">
        <v>1.4069121570000001</v>
      </c>
      <c r="AB61">
        <v>9.1918719109999998</v>
      </c>
      <c r="AC61">
        <v>0.26412123500000001</v>
      </c>
      <c r="AD61">
        <v>0.27903973199999998</v>
      </c>
      <c r="AE61">
        <v>5.3321361039999999</v>
      </c>
      <c r="AF61">
        <v>0.25437791999999998</v>
      </c>
      <c r="AG61">
        <v>0.66261864000000004</v>
      </c>
      <c r="AH61">
        <v>0.18844150000000001</v>
      </c>
      <c r="AI61">
        <v>73.323933460000006</v>
      </c>
      <c r="AJ61">
        <v>0.32316155000000002</v>
      </c>
      <c r="AK61">
        <v>4.5973270069999996</v>
      </c>
      <c r="AL61">
        <v>50.42566369</v>
      </c>
      <c r="AM61">
        <v>2.5135115460000002</v>
      </c>
      <c r="AN61">
        <v>7.0947885560000001</v>
      </c>
      <c r="AO61">
        <v>0.20204301399999999</v>
      </c>
      <c r="AP61">
        <v>0.15351445399999999</v>
      </c>
      <c r="AQ61">
        <v>0.23441245699999999</v>
      </c>
      <c r="AR61">
        <v>0.328150779</v>
      </c>
      <c r="AS61">
        <v>0.29083622999999997</v>
      </c>
      <c r="AT61">
        <v>0.139123948</v>
      </c>
      <c r="AU61">
        <v>0.146786678</v>
      </c>
      <c r="AV61">
        <v>0.62661102499999999</v>
      </c>
      <c r="AW61">
        <v>1.233533674</v>
      </c>
      <c r="AX61">
        <v>1.1340496069999999</v>
      </c>
      <c r="AY61">
        <v>12.09472688</v>
      </c>
      <c r="AZ61">
        <v>2.1103385280000002</v>
      </c>
      <c r="BA61">
        <v>27.57190005</v>
      </c>
      <c r="BB61">
        <v>957.41427510000005</v>
      </c>
      <c r="BC61">
        <v>3.7970057860000002</v>
      </c>
      <c r="BD61">
        <v>201.0375037</v>
      </c>
      <c r="BE61">
        <v>1.0967746899999999</v>
      </c>
      <c r="BF61">
        <v>159.0789169</v>
      </c>
      <c r="BG61">
        <v>2.9574690399999999</v>
      </c>
      <c r="BH61">
        <v>324.03203100000002</v>
      </c>
      <c r="BI61">
        <v>64.961297900000005</v>
      </c>
      <c r="BJ61">
        <v>50.4273764</v>
      </c>
      <c r="BK61">
        <v>2.5958283419999999</v>
      </c>
      <c r="BL61">
        <v>1.2909493540000001</v>
      </c>
      <c r="BM61">
        <v>333.52902560000001</v>
      </c>
      <c r="BN61">
        <v>430.95962170000001</v>
      </c>
      <c r="BO61">
        <v>61.98858508</v>
      </c>
      <c r="BP61">
        <v>0.220140064</v>
      </c>
      <c r="BQ61">
        <v>45.5942498</v>
      </c>
      <c r="BR61">
        <v>13.998054659999999</v>
      </c>
      <c r="BS61">
        <v>1.4412991820000001</v>
      </c>
      <c r="BT61">
        <v>0.26400437700000001</v>
      </c>
      <c r="BU61">
        <v>6.676466477</v>
      </c>
      <c r="BV61">
        <v>2.8895235279999998</v>
      </c>
      <c r="BW61">
        <v>0.23428574399999999</v>
      </c>
      <c r="BX61">
        <v>2.2630727770000001</v>
      </c>
      <c r="BY61">
        <v>0.45248802599999999</v>
      </c>
      <c r="BZ61">
        <v>2.7709133370000001</v>
      </c>
      <c r="CA61">
        <v>19.456169750000001</v>
      </c>
      <c r="CB61">
        <v>13.66245501</v>
      </c>
      <c r="CC61">
        <v>5.8950809389999996</v>
      </c>
      <c r="CD61">
        <v>0.26906007799999998</v>
      </c>
      <c r="CE61">
        <v>4.6988465819999998</v>
      </c>
      <c r="CF61">
        <v>4.4953492480000001</v>
      </c>
      <c r="CG61">
        <v>1.495838188</v>
      </c>
      <c r="CH61">
        <v>17.734925579999999</v>
      </c>
      <c r="CI61">
        <v>56.599146150000003</v>
      </c>
      <c r="CJ61">
        <v>142.71158930000001</v>
      </c>
      <c r="CK61">
        <v>94.921730299999993</v>
      </c>
      <c r="CL61">
        <v>34.826472879999997</v>
      </c>
      <c r="CM61">
        <v>7.1096183489999998</v>
      </c>
      <c r="CN61">
        <v>0.34548711100000001</v>
      </c>
      <c r="CO61">
        <v>23.480705830000002</v>
      </c>
      <c r="CP61">
        <v>43.19836025</v>
      </c>
      <c r="CQ61">
        <v>78.432606320000005</v>
      </c>
      <c r="CR61">
        <v>126.2445688</v>
      </c>
      <c r="CS61">
        <v>10.98465669</v>
      </c>
      <c r="CT61">
        <v>11.709983729999999</v>
      </c>
      <c r="CU61">
        <v>43.423403829999998</v>
      </c>
      <c r="CV61">
        <v>51.093416920000003</v>
      </c>
      <c r="CW61">
        <v>172.05714470000001</v>
      </c>
      <c r="CX61">
        <v>36.688928670000003</v>
      </c>
      <c r="CY61">
        <v>222.64763780000001</v>
      </c>
      <c r="CZ61">
        <v>111.766082</v>
      </c>
      <c r="DA61">
        <v>0.30933966000000002</v>
      </c>
      <c r="DB61">
        <v>84.510578980000005</v>
      </c>
      <c r="DC61">
        <v>27.224061209999999</v>
      </c>
      <c r="DD61">
        <v>6.8127691339999998</v>
      </c>
      <c r="DE61">
        <v>9.0728611000000001E-2</v>
      </c>
      <c r="DF61">
        <v>2.97185766</v>
      </c>
      <c r="DG61">
        <v>2.9564279579999999</v>
      </c>
      <c r="DH61">
        <v>6.7950873459999999</v>
      </c>
      <c r="DI61">
        <v>2.1143923830000002</v>
      </c>
      <c r="DJ61">
        <v>14.657974129999999</v>
      </c>
      <c r="DK61">
        <v>1.941453527</v>
      </c>
      <c r="DL61">
        <v>9.0578902610000007</v>
      </c>
      <c r="DM61">
        <v>0.83264941000000003</v>
      </c>
      <c r="DN61">
        <v>0.52450532699999997</v>
      </c>
      <c r="DO61">
        <v>3.7010947860000001</v>
      </c>
      <c r="DP61">
        <v>0.79888638199999995</v>
      </c>
      <c r="DQ61">
        <v>76.809793859999999</v>
      </c>
      <c r="DR61">
        <v>29.293738040000001</v>
      </c>
      <c r="DS61">
        <v>0.86796921999999999</v>
      </c>
      <c r="DT61">
        <v>15.11793359</v>
      </c>
      <c r="DU61">
        <v>0.245245975</v>
      </c>
    </row>
    <row r="62" spans="1:125" x14ac:dyDescent="0.3">
      <c r="A62" t="s">
        <v>372</v>
      </c>
      <c r="B62" t="s">
        <v>61</v>
      </c>
      <c r="C62" t="s">
        <v>67</v>
      </c>
      <c r="D62" t="s">
        <v>617</v>
      </c>
      <c r="E62" t="s">
        <v>1207</v>
      </c>
      <c r="F62">
        <v>30.12</v>
      </c>
      <c r="G62" t="s">
        <v>373</v>
      </c>
      <c r="H62" t="s">
        <v>316</v>
      </c>
      <c r="I62" t="s">
        <v>290</v>
      </c>
      <c r="J62" t="s">
        <v>291</v>
      </c>
      <c r="K62">
        <v>0.38694326299999998</v>
      </c>
      <c r="L62">
        <v>0.75549931299999995</v>
      </c>
      <c r="M62">
        <v>13.84188595</v>
      </c>
      <c r="N62">
        <v>0.13143564099999999</v>
      </c>
      <c r="O62">
        <v>0.60979959699999997</v>
      </c>
      <c r="P62">
        <v>0.70161131499999996</v>
      </c>
      <c r="Q62">
        <v>4.9818407950000001</v>
      </c>
      <c r="R62">
        <v>0.42508638599999998</v>
      </c>
      <c r="S62">
        <v>0.36587777599999999</v>
      </c>
      <c r="T62">
        <v>0.27355913599999998</v>
      </c>
      <c r="U62">
        <v>12.328654950000001</v>
      </c>
      <c r="V62">
        <v>0.28645052500000001</v>
      </c>
      <c r="W62">
        <v>1.4224911790000001</v>
      </c>
      <c r="X62">
        <v>0.28342104800000001</v>
      </c>
      <c r="Y62">
        <v>0.56661731299999996</v>
      </c>
      <c r="Z62">
        <v>44.284251349999998</v>
      </c>
      <c r="AA62">
        <v>1.5555241019999999</v>
      </c>
      <c r="AB62">
        <v>8.2693504569999998</v>
      </c>
      <c r="AC62">
        <v>0.26412123500000001</v>
      </c>
      <c r="AD62">
        <v>0.27903973199999998</v>
      </c>
      <c r="AE62">
        <v>5.9054104289999998</v>
      </c>
      <c r="AF62">
        <v>0.52463380699999995</v>
      </c>
      <c r="AG62">
        <v>0.66261864000000004</v>
      </c>
      <c r="AH62">
        <v>0.51998430399999995</v>
      </c>
      <c r="AI62">
        <v>67.487664659999993</v>
      </c>
      <c r="AJ62">
        <v>0.32316155000000002</v>
      </c>
      <c r="AK62">
        <v>5.0079500990000003</v>
      </c>
      <c r="AL62">
        <v>44.345529710000001</v>
      </c>
      <c r="AM62">
        <v>2.6305246040000001</v>
      </c>
      <c r="AN62">
        <v>7.273211034</v>
      </c>
      <c r="AO62">
        <v>0.20204301399999999</v>
      </c>
      <c r="AP62">
        <v>0.15351445399999999</v>
      </c>
      <c r="AQ62">
        <v>0.23441245699999999</v>
      </c>
      <c r="AR62">
        <v>0.328150779</v>
      </c>
      <c r="AS62">
        <v>0.29083622999999997</v>
      </c>
      <c r="AT62">
        <v>0.139123948</v>
      </c>
      <c r="AU62">
        <v>0.146786678</v>
      </c>
      <c r="AV62">
        <v>0.62661102499999999</v>
      </c>
      <c r="AW62">
        <v>1.233533674</v>
      </c>
      <c r="AX62">
        <v>1.1340496069999999</v>
      </c>
      <c r="AY62">
        <v>39.597282759999999</v>
      </c>
      <c r="AZ62">
        <v>21.768809730000001</v>
      </c>
      <c r="BA62">
        <v>44.553964890000003</v>
      </c>
      <c r="BB62">
        <v>1198.1250250000001</v>
      </c>
      <c r="BC62">
        <v>34.667413119999999</v>
      </c>
      <c r="BD62">
        <v>218.8330268</v>
      </c>
      <c r="BE62">
        <v>25.3082037</v>
      </c>
      <c r="BF62">
        <v>180.38549209999999</v>
      </c>
      <c r="BG62">
        <v>14.67781521</v>
      </c>
      <c r="BH62">
        <v>289.75521850000001</v>
      </c>
      <c r="BI62">
        <v>76.861928660000004</v>
      </c>
      <c r="BJ62">
        <v>44.119176629999998</v>
      </c>
      <c r="BK62">
        <v>17.807908789999999</v>
      </c>
      <c r="BL62">
        <v>1.2909493540000001</v>
      </c>
      <c r="BM62">
        <v>278.2314452</v>
      </c>
      <c r="BN62">
        <v>423.1764106</v>
      </c>
      <c r="BO62">
        <v>98.366757309999997</v>
      </c>
      <c r="BP62">
        <v>0.220140064</v>
      </c>
      <c r="BQ62">
        <v>35.001699029999997</v>
      </c>
      <c r="BR62">
        <v>9.2733946009999997</v>
      </c>
      <c r="BS62">
        <v>1.2166187900000001</v>
      </c>
      <c r="BT62">
        <v>0.26400437700000001</v>
      </c>
      <c r="BU62">
        <v>2.8209551980000001</v>
      </c>
      <c r="BV62">
        <v>0.649703225</v>
      </c>
      <c r="BW62">
        <v>0.23428574399999999</v>
      </c>
      <c r="BX62">
        <v>6.1357353789999998</v>
      </c>
      <c r="BY62">
        <v>0.45248802599999999</v>
      </c>
      <c r="BZ62">
        <v>0.31544265300000002</v>
      </c>
      <c r="CA62">
        <v>10.53982603</v>
      </c>
      <c r="CB62">
        <v>0.306059105</v>
      </c>
      <c r="CC62">
        <v>3.6401881660000002</v>
      </c>
      <c r="CD62">
        <v>0.26906007799999998</v>
      </c>
      <c r="CE62">
        <v>0.21282889199999999</v>
      </c>
      <c r="CF62">
        <v>0.87251050399999996</v>
      </c>
      <c r="CG62">
        <v>1.495838188</v>
      </c>
      <c r="CH62">
        <v>5.8109662689999997</v>
      </c>
      <c r="CI62">
        <v>8.5716119909999993</v>
      </c>
      <c r="CJ62">
        <v>48.954699699999999</v>
      </c>
      <c r="CK62">
        <v>36.913919989999997</v>
      </c>
      <c r="CL62">
        <v>14.22229235</v>
      </c>
      <c r="CM62">
        <v>3.008331155</v>
      </c>
      <c r="CN62">
        <v>0.34548711100000001</v>
      </c>
      <c r="CO62">
        <v>6.3639513709999997</v>
      </c>
      <c r="CP62">
        <v>6.102574733</v>
      </c>
      <c r="CQ62">
        <v>25.11537646</v>
      </c>
      <c r="CR62">
        <v>41.718671280000002</v>
      </c>
      <c r="CS62">
        <v>3.591478988</v>
      </c>
      <c r="CT62">
        <v>3.1755400140000001</v>
      </c>
      <c r="CU62">
        <v>11.06091896</v>
      </c>
      <c r="CV62">
        <v>11.017631189999999</v>
      </c>
      <c r="CW62">
        <v>96.957068539999995</v>
      </c>
      <c r="CX62">
        <v>4.8985560599999998</v>
      </c>
      <c r="CY62">
        <v>100.0090237</v>
      </c>
      <c r="CZ62">
        <v>54.824536299999998</v>
      </c>
      <c r="DA62">
        <v>0.30933966000000002</v>
      </c>
      <c r="DB62">
        <v>27.060979799999998</v>
      </c>
      <c r="DC62">
        <v>11.51181815</v>
      </c>
      <c r="DD62">
        <v>1.377262553</v>
      </c>
      <c r="DE62">
        <v>9.0728611000000001E-2</v>
      </c>
      <c r="DF62">
        <v>0.26872754700000001</v>
      </c>
      <c r="DG62">
        <v>0.33940759799999998</v>
      </c>
      <c r="DH62">
        <v>3.4702402409999999</v>
      </c>
      <c r="DI62">
        <v>0.37201002300000002</v>
      </c>
      <c r="DJ62">
        <v>4.8985560599999998</v>
      </c>
      <c r="DK62">
        <v>0.363867465</v>
      </c>
      <c r="DL62">
        <v>2.0625499199999999</v>
      </c>
      <c r="DM62">
        <v>0.83264941000000003</v>
      </c>
      <c r="DN62">
        <v>0.52450532699999997</v>
      </c>
      <c r="DO62">
        <v>3.3554449000000002</v>
      </c>
      <c r="DP62">
        <v>0.524679699</v>
      </c>
      <c r="DQ62">
        <v>54.625964310000001</v>
      </c>
      <c r="DR62">
        <v>19.479824910000001</v>
      </c>
      <c r="DS62">
        <v>0.31062784100000002</v>
      </c>
      <c r="DT62">
        <v>11.15823522</v>
      </c>
      <c r="DU62">
        <v>0.245245975</v>
      </c>
    </row>
    <row r="63" spans="1:125" x14ac:dyDescent="0.3">
      <c r="A63" t="s">
        <v>374</v>
      </c>
      <c r="B63" t="s">
        <v>61</v>
      </c>
      <c r="C63" t="s">
        <v>67</v>
      </c>
      <c r="D63" t="s">
        <v>617</v>
      </c>
      <c r="E63" t="s">
        <v>1211</v>
      </c>
      <c r="F63">
        <v>24.34</v>
      </c>
      <c r="G63" t="s">
        <v>294</v>
      </c>
      <c r="H63" t="s">
        <v>295</v>
      </c>
      <c r="I63" t="s">
        <v>375</v>
      </c>
      <c r="J63" t="s">
        <v>291</v>
      </c>
      <c r="K63">
        <v>0.38694326299999998</v>
      </c>
      <c r="L63">
        <v>0.75549931299999995</v>
      </c>
      <c r="M63">
        <v>11.85886167</v>
      </c>
      <c r="N63">
        <v>0.13143564099999999</v>
      </c>
      <c r="O63">
        <v>0.60979959699999997</v>
      </c>
      <c r="P63">
        <v>0.70161131499999996</v>
      </c>
      <c r="Q63">
        <v>4.758106143</v>
      </c>
      <c r="R63">
        <v>0.42508638599999998</v>
      </c>
      <c r="S63">
        <v>0.36587777599999999</v>
      </c>
      <c r="T63">
        <v>0.27355913599999998</v>
      </c>
      <c r="U63">
        <v>11.70840871</v>
      </c>
      <c r="V63">
        <v>0.28645052500000001</v>
      </c>
      <c r="W63">
        <v>1.4832258570000001</v>
      </c>
      <c r="X63">
        <v>0.28342104800000001</v>
      </c>
      <c r="Y63">
        <v>0.56661731299999996</v>
      </c>
      <c r="Z63">
        <v>36.330985169999998</v>
      </c>
      <c r="AA63">
        <v>1.750056399</v>
      </c>
      <c r="AB63">
        <v>9.4122062129999993</v>
      </c>
      <c r="AC63">
        <v>0.26412123500000001</v>
      </c>
      <c r="AD63">
        <v>0.27903973199999998</v>
      </c>
      <c r="AE63">
        <v>4.4435602760000004</v>
      </c>
      <c r="AF63">
        <v>0.25437791999999998</v>
      </c>
      <c r="AG63">
        <v>0.66261864000000004</v>
      </c>
      <c r="AH63">
        <v>0.18844150000000001</v>
      </c>
      <c r="AI63">
        <v>42.264285870000002</v>
      </c>
      <c r="AJ63">
        <v>0.32316155000000002</v>
      </c>
      <c r="AK63">
        <v>5.0746405030000004</v>
      </c>
      <c r="AL63">
        <v>33.560687000000001</v>
      </c>
      <c r="AM63">
        <v>5.7215981730000003</v>
      </c>
      <c r="AN63">
        <v>4.8631508009999997</v>
      </c>
      <c r="AO63">
        <v>0.20204301399999999</v>
      </c>
      <c r="AP63">
        <v>0.15351445399999999</v>
      </c>
      <c r="AQ63">
        <v>0.23441245699999999</v>
      </c>
      <c r="AR63">
        <v>0.328150779</v>
      </c>
      <c r="AS63">
        <v>0.29083622999999997</v>
      </c>
      <c r="AT63">
        <v>0.139123948</v>
      </c>
      <c r="AU63">
        <v>0.146786678</v>
      </c>
      <c r="AV63">
        <v>0.62661102499999999</v>
      </c>
      <c r="AW63">
        <v>1.233533674</v>
      </c>
      <c r="AX63">
        <v>1.1340496069999999</v>
      </c>
      <c r="AY63">
        <v>27.092833550000002</v>
      </c>
      <c r="AZ63">
        <v>17.778188650000001</v>
      </c>
      <c r="BA63">
        <v>34.215830769999997</v>
      </c>
      <c r="BB63">
        <v>1169.312357</v>
      </c>
      <c r="BC63">
        <v>42.300313899999999</v>
      </c>
      <c r="BD63">
        <v>248.3548361</v>
      </c>
      <c r="BE63">
        <v>40.559266260000001</v>
      </c>
      <c r="BF63">
        <v>175.03296370000001</v>
      </c>
      <c r="BG63">
        <v>2.9574690399999999</v>
      </c>
      <c r="BH63">
        <v>262.4247909</v>
      </c>
      <c r="BI63">
        <v>87.605876519999995</v>
      </c>
      <c r="BJ63">
        <v>45.044643989999997</v>
      </c>
      <c r="BK63">
        <v>14.025378959999999</v>
      </c>
      <c r="BL63">
        <v>1.2909493540000001</v>
      </c>
      <c r="BM63">
        <v>198.66331729999999</v>
      </c>
      <c r="BN63">
        <v>342.86688700000002</v>
      </c>
      <c r="BO63">
        <v>71.317559340000003</v>
      </c>
      <c r="BP63">
        <v>0.220140064</v>
      </c>
      <c r="BQ63">
        <v>76.892260980000003</v>
      </c>
      <c r="BR63">
        <v>22.47684821</v>
      </c>
      <c r="BS63">
        <v>7.8960563559999999</v>
      </c>
      <c r="BT63">
        <v>0.26400437700000001</v>
      </c>
      <c r="BU63">
        <v>11.0922099</v>
      </c>
      <c r="BV63">
        <v>6.5317733269999998</v>
      </c>
      <c r="BW63">
        <v>4.9578869330000002</v>
      </c>
      <c r="BX63">
        <v>0.17045392200000001</v>
      </c>
      <c r="BY63">
        <v>0.45248802599999999</v>
      </c>
      <c r="BZ63">
        <v>0.31544265300000002</v>
      </c>
      <c r="CA63">
        <v>19.39020013</v>
      </c>
      <c r="CB63">
        <v>10.83716063</v>
      </c>
      <c r="CC63">
        <v>14.5435546</v>
      </c>
      <c r="CD63">
        <v>0.26906007799999998</v>
      </c>
      <c r="CE63">
        <v>3.3633636249999999</v>
      </c>
      <c r="CF63">
        <v>2.3197905799999998</v>
      </c>
      <c r="CG63">
        <v>1.495838188</v>
      </c>
      <c r="CH63">
        <v>5.095463284</v>
      </c>
      <c r="CI63">
        <v>15.482431310000001</v>
      </c>
      <c r="CJ63">
        <v>109.87840610000001</v>
      </c>
      <c r="CK63">
        <v>60.194472230000002</v>
      </c>
      <c r="CL63">
        <v>51.314235850000003</v>
      </c>
      <c r="CM63">
        <v>6.7177772579999999</v>
      </c>
      <c r="CN63">
        <v>0.34548711100000001</v>
      </c>
      <c r="CO63">
        <v>8.2977490229999997</v>
      </c>
      <c r="CP63">
        <v>11.96696959</v>
      </c>
      <c r="CQ63">
        <v>58.014117380000002</v>
      </c>
      <c r="CR63">
        <v>82.706777049999999</v>
      </c>
      <c r="CS63">
        <v>12.957626579999999</v>
      </c>
      <c r="CT63">
        <v>8.3661367329999994</v>
      </c>
      <c r="CU63">
        <v>12.73435205</v>
      </c>
      <c r="CV63">
        <v>20.145863039999998</v>
      </c>
      <c r="CW63">
        <v>150.46303589999999</v>
      </c>
      <c r="CX63">
        <v>9.6766623389999999</v>
      </c>
      <c r="CY63">
        <v>125.49776180000001</v>
      </c>
      <c r="CZ63">
        <v>132.11888389999999</v>
      </c>
      <c r="DA63">
        <v>0.30933966000000002</v>
      </c>
      <c r="DB63">
        <v>69.701690540000001</v>
      </c>
      <c r="DC63">
        <v>40.931917339999998</v>
      </c>
      <c r="DD63">
        <v>7.1797873169999997</v>
      </c>
      <c r="DE63">
        <v>0.60784380100000002</v>
      </c>
      <c r="DF63">
        <v>0.26872754700000001</v>
      </c>
      <c r="DG63">
        <v>0.33940759799999998</v>
      </c>
      <c r="DH63">
        <v>6.6557537189999998</v>
      </c>
      <c r="DI63">
        <v>0.37201002300000002</v>
      </c>
      <c r="DJ63">
        <v>8.6522868030000009</v>
      </c>
      <c r="DK63">
        <v>2.285096587</v>
      </c>
      <c r="DL63">
        <v>9.2051702239999997</v>
      </c>
      <c r="DM63">
        <v>0.83264941000000003</v>
      </c>
      <c r="DN63">
        <v>0.52450532699999997</v>
      </c>
      <c r="DO63">
        <v>0.65221515200000002</v>
      </c>
      <c r="DP63">
        <v>3.6981271420000001</v>
      </c>
      <c r="DQ63">
        <v>0.427173576</v>
      </c>
      <c r="DR63">
        <v>1.73841559</v>
      </c>
      <c r="DS63">
        <v>0.89227516799999995</v>
      </c>
      <c r="DT63">
        <v>0.82956420600000003</v>
      </c>
      <c r="DU63">
        <v>0.245245975</v>
      </c>
    </row>
    <row r="64" spans="1:125" x14ac:dyDescent="0.3">
      <c r="A64" t="s">
        <v>376</v>
      </c>
      <c r="B64" t="s">
        <v>61</v>
      </c>
      <c r="C64" t="s">
        <v>62</v>
      </c>
      <c r="D64" t="s">
        <v>617</v>
      </c>
      <c r="E64" t="s">
        <v>1203</v>
      </c>
      <c r="F64">
        <v>23.41</v>
      </c>
      <c r="G64" t="s">
        <v>294</v>
      </c>
      <c r="H64" t="s">
        <v>295</v>
      </c>
      <c r="I64" t="s">
        <v>313</v>
      </c>
      <c r="J64" t="s">
        <v>377</v>
      </c>
      <c r="K64">
        <v>0.38694326299999998</v>
      </c>
      <c r="L64">
        <v>0.75549931299999995</v>
      </c>
      <c r="M64">
        <v>13.71451106</v>
      </c>
      <c r="N64">
        <v>0.13143564099999999</v>
      </c>
      <c r="O64">
        <v>0.60979959699999997</v>
      </c>
      <c r="P64">
        <v>0.70161131499999996</v>
      </c>
      <c r="Q64">
        <v>6.062048162</v>
      </c>
      <c r="R64">
        <v>0.42508638599999998</v>
      </c>
      <c r="S64">
        <v>0.36587777599999999</v>
      </c>
      <c r="T64">
        <v>0.27355913599999998</v>
      </c>
      <c r="U64">
        <v>14.22751929</v>
      </c>
      <c r="V64">
        <v>0.28645052500000001</v>
      </c>
      <c r="W64">
        <v>1.813625866</v>
      </c>
      <c r="X64">
        <v>0.28342104800000001</v>
      </c>
      <c r="Y64">
        <v>0.56661731299999996</v>
      </c>
      <c r="Z64">
        <v>40.494676470000002</v>
      </c>
      <c r="AA64">
        <v>2.463904603</v>
      </c>
      <c r="AB64">
        <v>8.6662397949999992</v>
      </c>
      <c r="AC64">
        <v>0.26412123500000001</v>
      </c>
      <c r="AD64">
        <v>0.27903973199999998</v>
      </c>
      <c r="AE64">
        <v>4.4381774749999998</v>
      </c>
      <c r="AF64">
        <v>0.862624689</v>
      </c>
      <c r="AG64">
        <v>0.66261864000000004</v>
      </c>
      <c r="AH64">
        <v>0.18844150000000001</v>
      </c>
      <c r="AI64">
        <v>48.964175869999998</v>
      </c>
      <c r="AJ64">
        <v>0.32316155000000002</v>
      </c>
      <c r="AK64">
        <v>4.4796029190000004</v>
      </c>
      <c r="AL64">
        <v>40.098207240000001</v>
      </c>
      <c r="AM64">
        <v>2.7237902599999999</v>
      </c>
      <c r="AN64">
        <v>5.649112444</v>
      </c>
      <c r="AO64">
        <v>0.20204301399999999</v>
      </c>
      <c r="AP64">
        <v>0.15351445399999999</v>
      </c>
      <c r="AQ64">
        <v>0.23441245699999999</v>
      </c>
      <c r="AR64">
        <v>0.328150779</v>
      </c>
      <c r="AS64">
        <v>0.29083622999999997</v>
      </c>
      <c r="AT64">
        <v>0.139123948</v>
      </c>
      <c r="AU64">
        <v>0.146786678</v>
      </c>
      <c r="AV64">
        <v>0.62661102499999999</v>
      </c>
      <c r="AW64">
        <v>1.233533674</v>
      </c>
      <c r="AX64">
        <v>1.1340496069999999</v>
      </c>
      <c r="AY64">
        <v>26.840645850000001</v>
      </c>
      <c r="AZ64">
        <v>21.03208167</v>
      </c>
      <c r="BA64">
        <v>17.10981134</v>
      </c>
      <c r="BB64">
        <v>907.1311015</v>
      </c>
      <c r="BC64">
        <v>24.882591309999999</v>
      </c>
      <c r="BD64">
        <v>193.41244230000001</v>
      </c>
      <c r="BE64">
        <v>30.941746940000002</v>
      </c>
      <c r="BF64">
        <v>195.6848104</v>
      </c>
      <c r="BG64">
        <v>19.878071989999999</v>
      </c>
      <c r="BH64">
        <v>308.19096359999998</v>
      </c>
      <c r="BI64">
        <v>108.836184</v>
      </c>
      <c r="BJ64">
        <v>45.615462579999999</v>
      </c>
      <c r="BK64">
        <v>20.967237050000001</v>
      </c>
      <c r="BL64">
        <v>1.2909493540000001</v>
      </c>
      <c r="BM64">
        <v>234.24551919999999</v>
      </c>
      <c r="BN64">
        <v>422.0407184</v>
      </c>
      <c r="BO64">
        <v>87.786295989999999</v>
      </c>
      <c r="BP64">
        <v>0.220140064</v>
      </c>
      <c r="BQ64">
        <v>42.885801620000002</v>
      </c>
      <c r="BR64">
        <v>12.63408602</v>
      </c>
      <c r="BS64">
        <v>3.442518229</v>
      </c>
      <c r="BT64">
        <v>0.26400437700000001</v>
      </c>
      <c r="BU64">
        <v>5.4969579120000001</v>
      </c>
      <c r="BV64">
        <v>1.6956648620000001</v>
      </c>
      <c r="BW64">
        <v>1.7165132169999999</v>
      </c>
      <c r="BX64">
        <v>3.5532062010000001</v>
      </c>
      <c r="BY64">
        <v>0.45248802599999999</v>
      </c>
      <c r="BZ64">
        <v>0.31544265300000002</v>
      </c>
      <c r="CA64">
        <v>15.611606569999999</v>
      </c>
      <c r="CB64">
        <v>7.5669464900000003</v>
      </c>
      <c r="CC64">
        <v>8.6963096820000008</v>
      </c>
      <c r="CD64">
        <v>0.26906007799999998</v>
      </c>
      <c r="CE64">
        <v>1.961883898</v>
      </c>
      <c r="CF64">
        <v>1.654671137</v>
      </c>
      <c r="CG64">
        <v>1.495838188</v>
      </c>
      <c r="CH64">
        <v>2.3705340179999999</v>
      </c>
      <c r="CI64">
        <v>6.4294302820000002</v>
      </c>
      <c r="CJ64">
        <v>72.332645060000004</v>
      </c>
      <c r="CK64">
        <v>44.997011559999997</v>
      </c>
      <c r="CL64">
        <v>31.60958887</v>
      </c>
      <c r="CM64">
        <v>4.201192968</v>
      </c>
      <c r="CN64">
        <v>0.34548711100000001</v>
      </c>
      <c r="CO64">
        <v>4.2810870090000002</v>
      </c>
      <c r="CP64">
        <v>5.2648627069999998</v>
      </c>
      <c r="CQ64">
        <v>36.11469177</v>
      </c>
      <c r="CR64">
        <v>58.333224690000002</v>
      </c>
      <c r="CS64">
        <v>6.9988728179999997</v>
      </c>
      <c r="CT64">
        <v>6.0733951949999998</v>
      </c>
      <c r="CU64">
        <v>8.8590490959999997</v>
      </c>
      <c r="CV64">
        <v>8.5240634310000001</v>
      </c>
      <c r="CW64">
        <v>119.47567979999999</v>
      </c>
      <c r="CX64">
        <v>4.4714458920000002</v>
      </c>
      <c r="CY64">
        <v>119.5011016</v>
      </c>
      <c r="CZ64">
        <v>95.362057089999993</v>
      </c>
      <c r="DA64">
        <v>0.30933966000000002</v>
      </c>
      <c r="DB64">
        <v>44.396235570000002</v>
      </c>
      <c r="DC64">
        <v>24.72440199</v>
      </c>
      <c r="DD64">
        <v>3.174369746</v>
      </c>
      <c r="DE64">
        <v>0.84761180800000002</v>
      </c>
      <c r="DF64">
        <v>0.26872754700000001</v>
      </c>
      <c r="DG64">
        <v>0.33940759799999998</v>
      </c>
      <c r="DH64">
        <v>3.6649311</v>
      </c>
      <c r="DI64">
        <v>0.37201002300000002</v>
      </c>
      <c r="DJ64">
        <v>6.6018169289999999</v>
      </c>
      <c r="DK64">
        <v>0.96449326400000002</v>
      </c>
      <c r="DL64">
        <v>3.8572013790000002</v>
      </c>
      <c r="DM64">
        <v>0.83264941000000003</v>
      </c>
      <c r="DN64">
        <v>0.52450532699999997</v>
      </c>
      <c r="DO64">
        <v>2.251082807</v>
      </c>
      <c r="DP64">
        <v>0.41974375899999999</v>
      </c>
      <c r="DQ64">
        <v>0.427173576</v>
      </c>
      <c r="DR64">
        <v>0.89711856599999995</v>
      </c>
      <c r="DS64">
        <v>0.31062784100000002</v>
      </c>
      <c r="DT64">
        <v>0.35290490200000002</v>
      </c>
      <c r="DU64">
        <v>0.245245975</v>
      </c>
    </row>
    <row r="65" spans="1:125" x14ac:dyDescent="0.3">
      <c r="A65" t="s">
        <v>378</v>
      </c>
      <c r="B65" t="s">
        <v>61</v>
      </c>
      <c r="C65" t="s">
        <v>62</v>
      </c>
      <c r="D65" t="s">
        <v>617</v>
      </c>
      <c r="E65" t="s">
        <v>1207</v>
      </c>
      <c r="F65">
        <v>33.9</v>
      </c>
      <c r="G65" t="s">
        <v>373</v>
      </c>
      <c r="H65" t="s">
        <v>316</v>
      </c>
      <c r="I65" t="s">
        <v>290</v>
      </c>
      <c r="J65" t="s">
        <v>291</v>
      </c>
      <c r="K65">
        <v>0.38694326299999998</v>
      </c>
      <c r="L65">
        <v>0.75549931299999995</v>
      </c>
      <c r="M65">
        <v>14.281062179999999</v>
      </c>
      <c r="N65">
        <v>0.13143564099999999</v>
      </c>
      <c r="O65">
        <v>0.60979959699999997</v>
      </c>
      <c r="P65">
        <v>0.70161131499999996</v>
      </c>
      <c r="Q65">
        <v>5.9278041310000003</v>
      </c>
      <c r="R65">
        <v>0.42508638599999998</v>
      </c>
      <c r="S65">
        <v>0.36587777599999999</v>
      </c>
      <c r="T65">
        <v>0.27355913599999998</v>
      </c>
      <c r="U65">
        <v>14.375973399999999</v>
      </c>
      <c r="V65">
        <v>0.28645052500000001</v>
      </c>
      <c r="W65">
        <v>1.0298957129999999</v>
      </c>
      <c r="X65">
        <v>0.28342104800000001</v>
      </c>
      <c r="Y65">
        <v>0.56661731299999996</v>
      </c>
      <c r="Z65">
        <v>48.50714361</v>
      </c>
      <c r="AA65">
        <v>0.97779154000000001</v>
      </c>
      <c r="AB65">
        <v>8.1519357830000008</v>
      </c>
      <c r="AC65">
        <v>0.26412123500000001</v>
      </c>
      <c r="AD65">
        <v>0.27903973199999998</v>
      </c>
      <c r="AE65">
        <v>3.711813673</v>
      </c>
      <c r="AF65">
        <v>0.48722224600000003</v>
      </c>
      <c r="AG65">
        <v>0.66261864000000004</v>
      </c>
      <c r="AH65">
        <v>0.18844150000000001</v>
      </c>
      <c r="AI65">
        <v>81.869918170000005</v>
      </c>
      <c r="AJ65">
        <v>0.32316155000000002</v>
      </c>
      <c r="AK65">
        <v>2.618398285</v>
      </c>
      <c r="AL65">
        <v>61.066077409999998</v>
      </c>
      <c r="AM65">
        <v>0.88219237699999997</v>
      </c>
      <c r="AN65">
        <v>8.7351186129999991</v>
      </c>
      <c r="AO65">
        <v>0.20204301399999999</v>
      </c>
      <c r="AP65">
        <v>0.15351445399999999</v>
      </c>
      <c r="AQ65">
        <v>0.23441245699999999</v>
      </c>
      <c r="AR65">
        <v>0.328150779</v>
      </c>
      <c r="AS65">
        <v>0.29083622999999997</v>
      </c>
      <c r="AT65">
        <v>0.139123948</v>
      </c>
      <c r="AU65">
        <v>0.146786678</v>
      </c>
      <c r="AV65">
        <v>0.62661102499999999</v>
      </c>
      <c r="AW65">
        <v>1.233533674</v>
      </c>
      <c r="AX65">
        <v>1.1340496069999999</v>
      </c>
      <c r="AY65">
        <v>20.739116320000001</v>
      </c>
      <c r="AZ65">
        <v>7.190896736</v>
      </c>
      <c r="BA65">
        <v>35.868151830000002</v>
      </c>
      <c r="BB65">
        <v>837.93054210000003</v>
      </c>
      <c r="BC65">
        <v>15.673201479999999</v>
      </c>
      <c r="BD65">
        <v>163.10453609999999</v>
      </c>
      <c r="BE65">
        <v>14.194542520000001</v>
      </c>
      <c r="BF65">
        <v>146.1108035</v>
      </c>
      <c r="BG65">
        <v>6.4977970169999999</v>
      </c>
      <c r="BH65">
        <v>234.1185964</v>
      </c>
      <c r="BI65">
        <v>62.839140669999999</v>
      </c>
      <c r="BJ65">
        <v>21.613647499999999</v>
      </c>
      <c r="BK65">
        <v>7.9504300670000001</v>
      </c>
      <c r="BL65">
        <v>1.2909493540000001</v>
      </c>
      <c r="BM65">
        <v>231.70933779999999</v>
      </c>
      <c r="BN65">
        <v>383.48086660000001</v>
      </c>
      <c r="BO65">
        <v>81.648112440000006</v>
      </c>
      <c r="BP65">
        <v>0.220140064</v>
      </c>
      <c r="BQ65">
        <v>43.056154499999998</v>
      </c>
      <c r="BR65">
        <v>8.3616181009999995</v>
      </c>
      <c r="BS65">
        <v>2.9423426319999999</v>
      </c>
      <c r="BT65">
        <v>0.26400437700000001</v>
      </c>
      <c r="BU65">
        <v>4.8895926760000004</v>
      </c>
      <c r="BV65">
        <v>0.448202237</v>
      </c>
      <c r="BW65">
        <v>0.99315794000000002</v>
      </c>
      <c r="BX65">
        <v>2.9394563319999998</v>
      </c>
      <c r="BY65">
        <v>0.45248802599999999</v>
      </c>
      <c r="BZ65">
        <v>0.31544265300000002</v>
      </c>
      <c r="CA65">
        <v>12.542219100000001</v>
      </c>
      <c r="CB65">
        <v>4.202852687</v>
      </c>
      <c r="CC65">
        <v>5.7306321760000003</v>
      </c>
      <c r="CD65">
        <v>0.26906007799999998</v>
      </c>
      <c r="CE65">
        <v>0.64464140400000003</v>
      </c>
      <c r="CF65">
        <v>0.87251050399999996</v>
      </c>
      <c r="CG65">
        <v>1.495838188</v>
      </c>
      <c r="CH65">
        <v>0.644900798</v>
      </c>
      <c r="CI65">
        <v>4.5621302960000003</v>
      </c>
      <c r="CJ65">
        <v>47.949500290000003</v>
      </c>
      <c r="CK65">
        <v>24.268973330000001</v>
      </c>
      <c r="CL65">
        <v>20.738257279999999</v>
      </c>
      <c r="CM65">
        <v>1.7637238399999999</v>
      </c>
      <c r="CN65">
        <v>0.34548711100000001</v>
      </c>
      <c r="CO65">
        <v>2.3237389930000001</v>
      </c>
      <c r="CP65">
        <v>2.9181838519999999</v>
      </c>
      <c r="CQ65">
        <v>21.881866509999998</v>
      </c>
      <c r="CR65">
        <v>28.881676290000001</v>
      </c>
      <c r="CS65">
        <v>3.565926637</v>
      </c>
      <c r="CT65">
        <v>1.615891889</v>
      </c>
      <c r="CU65">
        <v>5.6943386150000004</v>
      </c>
      <c r="CV65">
        <v>9.6347784829999998</v>
      </c>
      <c r="CW65">
        <v>112.7557599</v>
      </c>
      <c r="CX65">
        <v>1.6698847750000001</v>
      </c>
      <c r="CY65">
        <v>74.944041119999994</v>
      </c>
      <c r="CZ65">
        <v>83.604940589999998</v>
      </c>
      <c r="DA65">
        <v>0.30933966000000002</v>
      </c>
      <c r="DB65">
        <v>18.90834525</v>
      </c>
      <c r="DC65">
        <v>23.62901561</v>
      </c>
      <c r="DD65">
        <v>1.0899708509999999</v>
      </c>
      <c r="DE65">
        <v>9.0728611000000001E-2</v>
      </c>
      <c r="DF65">
        <v>0.26872754700000001</v>
      </c>
      <c r="DG65">
        <v>0.33940759799999998</v>
      </c>
      <c r="DH65">
        <v>2.6607351879999999</v>
      </c>
      <c r="DI65">
        <v>0.37201002300000002</v>
      </c>
      <c r="DJ65">
        <v>3.7828309189999998</v>
      </c>
      <c r="DK65">
        <v>0.69872453700000003</v>
      </c>
      <c r="DL65">
        <v>0.94739108999999999</v>
      </c>
      <c r="DM65">
        <v>0.83264941000000003</v>
      </c>
      <c r="DN65">
        <v>0.52450532699999997</v>
      </c>
      <c r="DO65">
        <v>0.777480375</v>
      </c>
      <c r="DP65">
        <v>0.84676454499999998</v>
      </c>
      <c r="DQ65">
        <v>0.427173576</v>
      </c>
      <c r="DR65">
        <v>0.58649767100000005</v>
      </c>
      <c r="DS65">
        <v>0.31062784100000002</v>
      </c>
      <c r="DT65">
        <v>0.35290490200000002</v>
      </c>
      <c r="DU65">
        <v>0.245245975</v>
      </c>
    </row>
    <row r="66" spans="1:125" x14ac:dyDescent="0.3">
      <c r="A66" t="s">
        <v>379</v>
      </c>
      <c r="B66" t="s">
        <v>61</v>
      </c>
      <c r="C66" t="s">
        <v>62</v>
      </c>
      <c r="D66" t="s">
        <v>617</v>
      </c>
      <c r="E66" t="s">
        <v>1206</v>
      </c>
      <c r="F66">
        <v>30.74</v>
      </c>
      <c r="G66" t="s">
        <v>380</v>
      </c>
      <c r="H66" t="s">
        <v>309</v>
      </c>
      <c r="I66" t="s">
        <v>313</v>
      </c>
      <c r="J66" t="s">
        <v>291</v>
      </c>
      <c r="K66">
        <v>0.38694326299999998</v>
      </c>
      <c r="L66">
        <v>0.75549931299999995</v>
      </c>
      <c r="M66">
        <v>6.000808739</v>
      </c>
      <c r="N66">
        <v>0.13143564099999999</v>
      </c>
      <c r="O66">
        <v>0.60979959699999997</v>
      </c>
      <c r="P66">
        <v>0.70161131499999996</v>
      </c>
      <c r="Q66">
        <v>0.62363897099999999</v>
      </c>
      <c r="R66">
        <v>0.42508638599999998</v>
      </c>
      <c r="S66">
        <v>0.36587777599999999</v>
      </c>
      <c r="T66">
        <v>0.27355913599999998</v>
      </c>
      <c r="U66">
        <v>5.0492061030000004</v>
      </c>
      <c r="V66">
        <v>0.28645052500000001</v>
      </c>
      <c r="W66">
        <v>0.35889322000000001</v>
      </c>
      <c r="X66">
        <v>0.28342104800000001</v>
      </c>
      <c r="Y66">
        <v>0.56661731299999996</v>
      </c>
      <c r="Z66">
        <v>22.057411309999999</v>
      </c>
      <c r="AA66">
        <v>6.934650575</v>
      </c>
      <c r="AB66">
        <v>2.381537759</v>
      </c>
      <c r="AC66">
        <v>0.26412123500000001</v>
      </c>
      <c r="AD66">
        <v>0.27903973199999998</v>
      </c>
      <c r="AE66">
        <v>2.7525361739999998</v>
      </c>
      <c r="AF66">
        <v>0.25437791999999998</v>
      </c>
      <c r="AG66">
        <v>0.66261864000000004</v>
      </c>
      <c r="AH66">
        <v>0.18844150000000001</v>
      </c>
      <c r="AI66">
        <v>33.742613970000001</v>
      </c>
      <c r="AJ66">
        <v>0.32316155000000002</v>
      </c>
      <c r="AK66">
        <v>15.94211511</v>
      </c>
      <c r="AL66">
        <v>20.368891349999998</v>
      </c>
      <c r="AM66">
        <v>4.363667145</v>
      </c>
      <c r="AN66">
        <v>1.6952872939999999</v>
      </c>
      <c r="AO66">
        <v>0.20204301399999999</v>
      </c>
      <c r="AP66">
        <v>0.15351445399999999</v>
      </c>
      <c r="AQ66">
        <v>0.23441245699999999</v>
      </c>
      <c r="AR66">
        <v>0.328150779</v>
      </c>
      <c r="AS66">
        <v>0.29083622999999997</v>
      </c>
      <c r="AT66">
        <v>0.139123948</v>
      </c>
      <c r="AU66">
        <v>0.146786678</v>
      </c>
      <c r="AV66">
        <v>0.62661102499999999</v>
      </c>
      <c r="AW66">
        <v>1.233533674</v>
      </c>
      <c r="AX66">
        <v>1.1340496069999999</v>
      </c>
      <c r="AY66">
        <v>26.065356909999998</v>
      </c>
      <c r="AZ66">
        <v>9.3898093100000004</v>
      </c>
      <c r="BA66">
        <v>12.77525076</v>
      </c>
      <c r="BB66">
        <v>823.11323919999995</v>
      </c>
      <c r="BC66">
        <v>19.291989220000001</v>
      </c>
      <c r="BD66">
        <v>152.19213719999999</v>
      </c>
      <c r="BE66">
        <v>13.03952599</v>
      </c>
      <c r="BF66">
        <v>161.9112925</v>
      </c>
      <c r="BG66">
        <v>9.5512757050000001</v>
      </c>
      <c r="BH66">
        <v>256.34671259999999</v>
      </c>
      <c r="BI66">
        <v>87.220277899999999</v>
      </c>
      <c r="BJ66">
        <v>44.396219289999998</v>
      </c>
      <c r="BK66">
        <v>12.688359889999999</v>
      </c>
      <c r="BL66">
        <v>1.2909493540000001</v>
      </c>
      <c r="BM66">
        <v>219.66960649999999</v>
      </c>
      <c r="BN66">
        <v>409.235612</v>
      </c>
      <c r="BO66">
        <v>74.736430609999999</v>
      </c>
      <c r="BP66">
        <v>1.1439023429999999</v>
      </c>
      <c r="BQ66">
        <v>28.761874420000002</v>
      </c>
      <c r="BR66">
        <v>9.2206478950000008</v>
      </c>
      <c r="BS66">
        <v>1.745969603</v>
      </c>
      <c r="BT66">
        <v>0.26400437700000001</v>
      </c>
      <c r="BU66">
        <v>2.2610602489999998</v>
      </c>
      <c r="BV66">
        <v>0.28568385899999998</v>
      </c>
      <c r="BW66">
        <v>0.23428574399999999</v>
      </c>
      <c r="BX66">
        <v>6.3898327669999997</v>
      </c>
      <c r="BY66">
        <v>0.45248802599999999</v>
      </c>
      <c r="BZ66">
        <v>0.31544265300000002</v>
      </c>
      <c r="CA66">
        <v>11.66602513</v>
      </c>
      <c r="CB66">
        <v>8.3565726629999997</v>
      </c>
      <c r="CC66">
        <v>5.437411097</v>
      </c>
      <c r="CD66">
        <v>0.26906007799999998</v>
      </c>
      <c r="CE66">
        <v>0.88463344499999996</v>
      </c>
      <c r="CF66">
        <v>0.87251050399999996</v>
      </c>
      <c r="CG66">
        <v>1.495838188</v>
      </c>
      <c r="CH66">
        <v>2.2499838419999998</v>
      </c>
      <c r="CI66">
        <v>6.5202433539999998</v>
      </c>
      <c r="CJ66">
        <v>53.87850384</v>
      </c>
      <c r="CK66">
        <v>57.077501099999999</v>
      </c>
      <c r="CL66">
        <v>20.010283680000001</v>
      </c>
      <c r="CM66">
        <v>6.2248248540000004</v>
      </c>
      <c r="CN66">
        <v>0.34548711100000001</v>
      </c>
      <c r="CO66">
        <v>3.0303088360000001</v>
      </c>
      <c r="CP66">
        <v>4.1180484340000003</v>
      </c>
      <c r="CQ66">
        <v>27.513053360000001</v>
      </c>
      <c r="CR66">
        <v>66.797490960000005</v>
      </c>
      <c r="CS66">
        <v>4.6226986830000003</v>
      </c>
      <c r="CT66">
        <v>5.41592232</v>
      </c>
      <c r="CU66">
        <v>9.8846946439999996</v>
      </c>
      <c r="CV66">
        <v>0.130470165</v>
      </c>
      <c r="CW66">
        <v>109.6050048</v>
      </c>
      <c r="CX66">
        <v>4.3793094379999999</v>
      </c>
      <c r="CY66">
        <v>179.77712210000001</v>
      </c>
      <c r="CZ66">
        <v>69.512886350000002</v>
      </c>
      <c r="DA66">
        <v>0.30933966000000002</v>
      </c>
      <c r="DB66">
        <v>50.505461850000003</v>
      </c>
      <c r="DC66">
        <v>14.93752291</v>
      </c>
      <c r="DD66">
        <v>3.0704826870000002</v>
      </c>
      <c r="DE66">
        <v>3.3011237119999999</v>
      </c>
      <c r="DF66">
        <v>0.26872754700000001</v>
      </c>
      <c r="DG66">
        <v>0.33940759799999998</v>
      </c>
      <c r="DH66">
        <v>2.8027443359999999</v>
      </c>
      <c r="DI66">
        <v>0.37201002300000002</v>
      </c>
      <c r="DJ66">
        <v>8.7069556699999993</v>
      </c>
      <c r="DK66">
        <v>0.51908275000000004</v>
      </c>
      <c r="DL66">
        <v>3.0011627769999998</v>
      </c>
      <c r="DM66">
        <v>0.83264941000000003</v>
      </c>
      <c r="DN66">
        <v>0.52450532699999997</v>
      </c>
      <c r="DO66">
        <v>5.4198825099999999</v>
      </c>
      <c r="DP66">
        <v>0.41974375899999999</v>
      </c>
      <c r="DQ66">
        <v>0.427173576</v>
      </c>
      <c r="DR66">
        <v>1.984761505</v>
      </c>
      <c r="DS66">
        <v>0.31062784100000002</v>
      </c>
      <c r="DT66">
        <v>0.35290490200000002</v>
      </c>
      <c r="DU66">
        <v>0.245245975</v>
      </c>
    </row>
    <row r="67" spans="1:125" x14ac:dyDescent="0.3">
      <c r="A67" t="s">
        <v>381</v>
      </c>
      <c r="B67" t="s">
        <v>61</v>
      </c>
      <c r="C67" t="s">
        <v>62</v>
      </c>
      <c r="D67" t="s">
        <v>617</v>
      </c>
      <c r="E67" t="s">
        <v>1207</v>
      </c>
      <c r="F67">
        <v>25.35</v>
      </c>
      <c r="G67" t="s">
        <v>294</v>
      </c>
      <c r="H67" t="s">
        <v>295</v>
      </c>
      <c r="I67" t="s">
        <v>303</v>
      </c>
      <c r="J67" t="s">
        <v>377</v>
      </c>
      <c r="K67">
        <v>0.38694326299999998</v>
      </c>
      <c r="L67">
        <v>0.75549931299999995</v>
      </c>
      <c r="M67">
        <v>0.295519592</v>
      </c>
      <c r="N67">
        <v>0.13143564099999999</v>
      </c>
      <c r="O67">
        <v>0.60979959699999997</v>
      </c>
      <c r="P67">
        <v>0.70161131499999996</v>
      </c>
      <c r="Q67">
        <v>0.19137875900000001</v>
      </c>
      <c r="R67">
        <v>0.42508638599999998</v>
      </c>
      <c r="S67">
        <v>0.36587777599999999</v>
      </c>
      <c r="T67">
        <v>0.27355913599999998</v>
      </c>
      <c r="U67">
        <v>7.4243864000000007E-2</v>
      </c>
      <c r="V67">
        <v>0.28645052500000001</v>
      </c>
      <c r="W67">
        <v>0.35889322000000001</v>
      </c>
      <c r="X67">
        <v>0.28342104800000001</v>
      </c>
      <c r="Y67">
        <v>0.56661731299999996</v>
      </c>
      <c r="Z67">
        <v>0.59400503400000004</v>
      </c>
      <c r="AA67">
        <v>0.32351035900000003</v>
      </c>
      <c r="AB67">
        <v>0.140867187</v>
      </c>
      <c r="AC67">
        <v>0.26412123500000001</v>
      </c>
      <c r="AD67">
        <v>0.27903973199999998</v>
      </c>
      <c r="AE67">
        <v>0.147854706</v>
      </c>
      <c r="AF67">
        <v>0.25437791999999998</v>
      </c>
      <c r="AG67">
        <v>0.66261864000000004</v>
      </c>
      <c r="AH67">
        <v>0.18844150000000001</v>
      </c>
      <c r="AI67">
        <v>1.5973902579999999</v>
      </c>
      <c r="AJ67">
        <v>0.32316155000000002</v>
      </c>
      <c r="AK67">
        <v>0.13388745599999999</v>
      </c>
      <c r="AL67">
        <v>0.58778845599999996</v>
      </c>
      <c r="AM67">
        <v>9.6889447000000004E-2</v>
      </c>
      <c r="AN67">
        <v>0.12637232200000001</v>
      </c>
      <c r="AO67">
        <v>0.20204301399999999</v>
      </c>
      <c r="AP67">
        <v>0.15351445399999999</v>
      </c>
      <c r="AQ67">
        <v>0.23441245699999999</v>
      </c>
      <c r="AR67">
        <v>0.328150779</v>
      </c>
      <c r="AS67">
        <v>0.29083622999999997</v>
      </c>
      <c r="AT67">
        <v>0.139123948</v>
      </c>
      <c r="AU67">
        <v>0.146786678</v>
      </c>
      <c r="AV67">
        <v>0.62661102499999999</v>
      </c>
      <c r="AW67">
        <v>1.233533674</v>
      </c>
      <c r="AX67">
        <v>1.1340496069999999</v>
      </c>
      <c r="AY67">
        <v>45.024247260000003</v>
      </c>
      <c r="AZ67">
        <v>19.44178673</v>
      </c>
      <c r="BA67">
        <v>29.892844839999999</v>
      </c>
      <c r="BB67">
        <v>802.25233590000005</v>
      </c>
      <c r="BC67">
        <v>13.297895029999999</v>
      </c>
      <c r="BD67">
        <v>109.1785941</v>
      </c>
      <c r="BE67">
        <v>1.0967746899999999</v>
      </c>
      <c r="BF67">
        <v>54.402687329999999</v>
      </c>
      <c r="BG67">
        <v>2.9574690399999999</v>
      </c>
      <c r="BH67">
        <v>128.57095369999999</v>
      </c>
      <c r="BI67">
        <v>41.630175739999999</v>
      </c>
      <c r="BJ67">
        <v>36.684612039999998</v>
      </c>
      <c r="BK67">
        <v>14.582713529999999</v>
      </c>
      <c r="BL67">
        <v>1.2909493540000001</v>
      </c>
      <c r="BM67">
        <v>112.1617641</v>
      </c>
      <c r="BN67">
        <v>236.9052796</v>
      </c>
      <c r="BO67">
        <v>36.728074280000001</v>
      </c>
      <c r="BP67">
        <v>0.220140064</v>
      </c>
      <c r="BQ67">
        <v>19.247932599999999</v>
      </c>
      <c r="BR67">
        <v>2.4472806789999999</v>
      </c>
      <c r="BS67">
        <v>0.52179790800000003</v>
      </c>
      <c r="BT67">
        <v>0.26400437700000001</v>
      </c>
      <c r="BU67">
        <v>1.781747049</v>
      </c>
      <c r="BV67">
        <v>0.28568385899999998</v>
      </c>
      <c r="BW67">
        <v>0.23428574399999999</v>
      </c>
      <c r="BX67">
        <v>0.17045392200000001</v>
      </c>
      <c r="BY67">
        <v>0.45248802599999999</v>
      </c>
      <c r="BZ67">
        <v>0.39430331600000001</v>
      </c>
      <c r="CA67">
        <v>3.9834446350000001</v>
      </c>
      <c r="CB67">
        <v>0.382573881</v>
      </c>
      <c r="CC67">
        <v>0.57055133099999999</v>
      </c>
      <c r="CD67">
        <v>0.26906007799999998</v>
      </c>
      <c r="CE67">
        <v>0.38754707900000002</v>
      </c>
      <c r="CF67">
        <v>0.87251050399999996</v>
      </c>
      <c r="CG67">
        <v>1.495838188</v>
      </c>
      <c r="CH67">
        <v>1.5843719060000001</v>
      </c>
      <c r="CI67">
        <v>12.40571787</v>
      </c>
      <c r="CJ67">
        <v>32.131592900000001</v>
      </c>
      <c r="CK67">
        <v>6.775007606</v>
      </c>
      <c r="CL67">
        <v>6.54679082</v>
      </c>
      <c r="CM67">
        <v>0.46806062999999998</v>
      </c>
      <c r="CN67">
        <v>0.43185888900000002</v>
      </c>
      <c r="CO67">
        <v>3.5450029359999999</v>
      </c>
      <c r="CP67">
        <v>11.91072013</v>
      </c>
      <c r="CQ67">
        <v>23.213181899999999</v>
      </c>
      <c r="CR67">
        <v>11.58757692</v>
      </c>
      <c r="CS67">
        <v>3.622573713</v>
      </c>
      <c r="CT67">
        <v>1.003627118</v>
      </c>
      <c r="CU67">
        <v>8.6762166880000002</v>
      </c>
      <c r="CV67">
        <v>30.0774416</v>
      </c>
      <c r="CW67">
        <v>73.910750489999998</v>
      </c>
      <c r="CX67">
        <v>4.6256101440000004</v>
      </c>
      <c r="CY67">
        <v>32.29055503</v>
      </c>
      <c r="CZ67">
        <v>32.176922990000001</v>
      </c>
      <c r="DA67">
        <v>0.30933966000000002</v>
      </c>
      <c r="DB67">
        <v>11.2920529</v>
      </c>
      <c r="DC67">
        <v>4.4450616490000003</v>
      </c>
      <c r="DD67">
        <v>0.69952183099999998</v>
      </c>
      <c r="DE67">
        <v>1.6409063049999999</v>
      </c>
      <c r="DF67">
        <v>0.42347753700000001</v>
      </c>
      <c r="DG67">
        <v>2.412881354</v>
      </c>
      <c r="DH67">
        <v>4.9362258990000001</v>
      </c>
      <c r="DI67">
        <v>0.37201002300000002</v>
      </c>
      <c r="DJ67">
        <v>3.0551628050000001</v>
      </c>
      <c r="DK67">
        <v>1.6733908239999999</v>
      </c>
      <c r="DL67">
        <v>1.0271031049999999</v>
      </c>
      <c r="DM67">
        <v>0.83264941000000003</v>
      </c>
      <c r="DN67">
        <v>0.52450532699999997</v>
      </c>
      <c r="DO67">
        <v>3.1088390449999999</v>
      </c>
      <c r="DP67">
        <v>3.4803762310000002</v>
      </c>
      <c r="DQ67">
        <v>0.427173576</v>
      </c>
      <c r="DR67">
        <v>1.2745974520000001</v>
      </c>
      <c r="DS67">
        <v>1.2410678470000001</v>
      </c>
      <c r="DT67">
        <v>0.35290490200000002</v>
      </c>
      <c r="DU67">
        <v>0.245245975</v>
      </c>
    </row>
    <row r="68" spans="1:125" x14ac:dyDescent="0.3">
      <c r="A68" t="s">
        <v>382</v>
      </c>
      <c r="B68" t="s">
        <v>61</v>
      </c>
      <c r="C68" t="s">
        <v>62</v>
      </c>
      <c r="D68" t="s">
        <v>617</v>
      </c>
      <c r="E68" t="s">
        <v>1202</v>
      </c>
      <c r="F68">
        <v>30.09</v>
      </c>
      <c r="G68" t="s">
        <v>294</v>
      </c>
      <c r="H68" t="s">
        <v>316</v>
      </c>
      <c r="I68" t="s">
        <v>313</v>
      </c>
      <c r="J68" t="s">
        <v>291</v>
      </c>
      <c r="K68">
        <v>0.38694326299999998</v>
      </c>
      <c r="L68">
        <v>0.75549931299999995</v>
      </c>
      <c r="M68">
        <v>28.140206150000001</v>
      </c>
      <c r="N68">
        <v>0.13143564099999999</v>
      </c>
      <c r="O68">
        <v>0.60979959699999997</v>
      </c>
      <c r="P68">
        <v>0.70161131499999996</v>
      </c>
      <c r="Q68">
        <v>8.9168957590000009</v>
      </c>
      <c r="R68">
        <v>0.42508638599999998</v>
      </c>
      <c r="S68">
        <v>0.36587777599999999</v>
      </c>
      <c r="T68">
        <v>0.27355913599999998</v>
      </c>
      <c r="U68">
        <v>20.405246869999999</v>
      </c>
      <c r="V68">
        <v>0.28645052500000001</v>
      </c>
      <c r="W68">
        <v>0.99585685400000001</v>
      </c>
      <c r="X68">
        <v>0.28342104800000001</v>
      </c>
      <c r="Y68">
        <v>0.56661731299999996</v>
      </c>
      <c r="Z68">
        <v>86.219648019999994</v>
      </c>
      <c r="AA68">
        <v>3.4397341109999999</v>
      </c>
      <c r="AB68">
        <v>11.96670447</v>
      </c>
      <c r="AC68">
        <v>0.26412123500000001</v>
      </c>
      <c r="AD68">
        <v>0.27903973199999998</v>
      </c>
      <c r="AE68">
        <v>9.8903606879999995</v>
      </c>
      <c r="AF68">
        <v>0.78231858399999998</v>
      </c>
      <c r="AG68">
        <v>0.66261864000000004</v>
      </c>
      <c r="AH68">
        <v>0.18844150000000001</v>
      </c>
      <c r="AI68">
        <v>129.35471240000001</v>
      </c>
      <c r="AJ68">
        <v>0.32316155000000002</v>
      </c>
      <c r="AK68">
        <v>6.6905977310000004</v>
      </c>
      <c r="AL68">
        <v>87.033130319999998</v>
      </c>
      <c r="AM68">
        <v>3.2069438539999999</v>
      </c>
      <c r="AN68">
        <v>8.8257474649999992</v>
      </c>
      <c r="AO68">
        <v>0.20204301399999999</v>
      </c>
      <c r="AP68">
        <v>0.15351445399999999</v>
      </c>
      <c r="AQ68">
        <v>0.23441245699999999</v>
      </c>
      <c r="AR68">
        <v>0.328150779</v>
      </c>
      <c r="AS68">
        <v>0.29083622999999997</v>
      </c>
      <c r="AT68">
        <v>0.139123948</v>
      </c>
      <c r="AU68">
        <v>0.146786678</v>
      </c>
      <c r="AV68">
        <v>0.62661102499999999</v>
      </c>
      <c r="AW68">
        <v>1.233533674</v>
      </c>
      <c r="AX68">
        <v>1.1340496069999999</v>
      </c>
      <c r="AY68">
        <v>25.747321830000001</v>
      </c>
      <c r="AZ68">
        <v>15.998911059999999</v>
      </c>
      <c r="BA68">
        <v>45.704678389999998</v>
      </c>
      <c r="BB68">
        <v>1100.1938150000001</v>
      </c>
      <c r="BC68">
        <v>20.21742266</v>
      </c>
      <c r="BD68">
        <v>163.58993219999999</v>
      </c>
      <c r="BE68">
        <v>9.1422348899999992</v>
      </c>
      <c r="BF68">
        <v>136.6575177</v>
      </c>
      <c r="BG68">
        <v>10.410130819999999</v>
      </c>
      <c r="BH68">
        <v>261.1771948</v>
      </c>
      <c r="BI68">
        <v>54.39832921</v>
      </c>
      <c r="BJ68">
        <v>45.99492403</v>
      </c>
      <c r="BK68">
        <v>8.2887920259999994</v>
      </c>
      <c r="BL68">
        <v>1.2909493540000001</v>
      </c>
      <c r="BM68">
        <v>229.49005629999999</v>
      </c>
      <c r="BN68">
        <v>313.667438</v>
      </c>
      <c r="BO68">
        <v>43.277902609999998</v>
      </c>
      <c r="BP68">
        <v>0.220140064</v>
      </c>
      <c r="BQ68">
        <v>76.048798910000002</v>
      </c>
      <c r="BR68">
        <v>28.93291704</v>
      </c>
      <c r="BS68">
        <v>2.3771460549999999</v>
      </c>
      <c r="BT68">
        <v>0.26400437700000001</v>
      </c>
      <c r="BU68">
        <v>9.067982314</v>
      </c>
      <c r="BV68">
        <v>8.4654830610000005</v>
      </c>
      <c r="BW68">
        <v>0.23428574399999999</v>
      </c>
      <c r="BX68">
        <v>6.7414338779999996</v>
      </c>
      <c r="BY68">
        <v>0.45248802599999999</v>
      </c>
      <c r="BZ68">
        <v>0.92812420500000004</v>
      </c>
      <c r="CA68">
        <v>23.989699680000001</v>
      </c>
      <c r="CB68">
        <v>24.60389515</v>
      </c>
      <c r="CC68">
        <v>4.320551826</v>
      </c>
      <c r="CD68">
        <v>0.26906007799999998</v>
      </c>
      <c r="CE68">
        <v>5.5939159600000004</v>
      </c>
      <c r="CF68">
        <v>5.6213587370000004</v>
      </c>
      <c r="CG68">
        <v>1.495838188</v>
      </c>
      <c r="CH68">
        <v>12.77990834</v>
      </c>
      <c r="CI68">
        <v>28.863864599999999</v>
      </c>
      <c r="CJ68">
        <v>159.21701590000001</v>
      </c>
      <c r="CK68">
        <v>129.38914579999999</v>
      </c>
      <c r="CL68">
        <v>28.655435749999999</v>
      </c>
      <c r="CM68">
        <v>9.9724811169999992</v>
      </c>
      <c r="CN68">
        <v>0.34548711100000001</v>
      </c>
      <c r="CO68">
        <v>18.857349169999999</v>
      </c>
      <c r="CP68">
        <v>21.215387929999999</v>
      </c>
      <c r="CQ68">
        <v>95.864928230000004</v>
      </c>
      <c r="CR68">
        <v>171.74437230000001</v>
      </c>
      <c r="CS68">
        <v>11.73979667</v>
      </c>
      <c r="CT68">
        <v>16.752233530000002</v>
      </c>
      <c r="CU68">
        <v>30.717440010000001</v>
      </c>
      <c r="CV68">
        <v>23.66716723</v>
      </c>
      <c r="CW68">
        <v>146.80121990000001</v>
      </c>
      <c r="CX68">
        <v>15.599076330000001</v>
      </c>
      <c r="CY68">
        <v>306.95332089999999</v>
      </c>
      <c r="CZ68">
        <v>71.890189910000004</v>
      </c>
      <c r="DA68">
        <v>0.30933966000000002</v>
      </c>
      <c r="DB68">
        <v>107.051238</v>
      </c>
      <c r="DC68">
        <v>12.67265431</v>
      </c>
      <c r="DD68">
        <v>6.8332170080000001</v>
      </c>
      <c r="DE68">
        <v>9.0728611000000001E-2</v>
      </c>
      <c r="DF68">
        <v>0.85501669700000005</v>
      </c>
      <c r="DG68">
        <v>0.33940759799999998</v>
      </c>
      <c r="DH68">
        <v>5.7283937329999999</v>
      </c>
      <c r="DI68">
        <v>0.37201002300000002</v>
      </c>
      <c r="DJ68">
        <v>18.745185360000001</v>
      </c>
      <c r="DK68">
        <v>0.363867465</v>
      </c>
      <c r="DL68">
        <v>11.40051158</v>
      </c>
      <c r="DM68">
        <v>0.83264941000000003</v>
      </c>
      <c r="DN68">
        <v>0.52450532699999997</v>
      </c>
      <c r="DO68">
        <v>4.3871029720000001</v>
      </c>
      <c r="DP68">
        <v>0.41974375899999999</v>
      </c>
      <c r="DQ68">
        <v>25.874766340000001</v>
      </c>
      <c r="DR68">
        <v>11.3169804</v>
      </c>
      <c r="DS68">
        <v>0.31062784100000002</v>
      </c>
      <c r="DT68">
        <v>3.6975085430000001</v>
      </c>
      <c r="DU68">
        <v>0.245245975</v>
      </c>
    </row>
    <row r="69" spans="1:125" x14ac:dyDescent="0.3">
      <c r="A69" t="s">
        <v>383</v>
      </c>
      <c r="B69" t="s">
        <v>61</v>
      </c>
      <c r="C69" t="s">
        <v>62</v>
      </c>
      <c r="D69" t="s">
        <v>617</v>
      </c>
      <c r="E69" t="s">
        <v>1203</v>
      </c>
      <c r="F69">
        <v>22.09</v>
      </c>
      <c r="G69" t="s">
        <v>294</v>
      </c>
      <c r="H69" t="s">
        <v>295</v>
      </c>
      <c r="I69" t="s">
        <v>375</v>
      </c>
      <c r="J69" t="s">
        <v>332</v>
      </c>
      <c r="K69">
        <v>0.38694326299999998</v>
      </c>
      <c r="L69">
        <v>0.75549931299999995</v>
      </c>
      <c r="M69">
        <v>27.654929809999999</v>
      </c>
      <c r="N69">
        <v>0.13143564099999999</v>
      </c>
      <c r="O69">
        <v>0.60979959699999997</v>
      </c>
      <c r="P69">
        <v>0.70161131499999996</v>
      </c>
      <c r="Q69">
        <v>10.445766539999999</v>
      </c>
      <c r="R69">
        <v>0.42508638599999998</v>
      </c>
      <c r="S69">
        <v>0.36587777599999999</v>
      </c>
      <c r="T69">
        <v>0.27355913599999998</v>
      </c>
      <c r="U69">
        <v>23.10747555</v>
      </c>
      <c r="V69">
        <v>0.28645052500000001</v>
      </c>
      <c r="W69">
        <v>0.35889322000000001</v>
      </c>
      <c r="X69">
        <v>0.28342104800000001</v>
      </c>
      <c r="Y69">
        <v>0.56661731299999996</v>
      </c>
      <c r="Z69">
        <v>67.6582686</v>
      </c>
      <c r="AA69">
        <v>4.1970341800000002</v>
      </c>
      <c r="AB69">
        <v>7.7444540310000001</v>
      </c>
      <c r="AC69">
        <v>0.26412123500000001</v>
      </c>
      <c r="AD69">
        <v>0.27903973199999998</v>
      </c>
      <c r="AE69">
        <v>4.5913615529999996</v>
      </c>
      <c r="AF69">
        <v>0.25437791999999998</v>
      </c>
      <c r="AG69">
        <v>0.66261864000000004</v>
      </c>
      <c r="AH69">
        <v>0.18844150000000001</v>
      </c>
      <c r="AI69">
        <v>85.799060510000004</v>
      </c>
      <c r="AJ69">
        <v>0.32316155000000002</v>
      </c>
      <c r="AK69">
        <v>9.4586102820000004</v>
      </c>
      <c r="AL69">
        <v>64.742278889999994</v>
      </c>
      <c r="AM69">
        <v>7.5950873430000003</v>
      </c>
      <c r="AN69">
        <v>4.6994805069999996</v>
      </c>
      <c r="AO69">
        <v>0.20204301399999999</v>
      </c>
      <c r="AP69">
        <v>0.15351445399999999</v>
      </c>
      <c r="AQ69">
        <v>0.23441245699999999</v>
      </c>
      <c r="AR69">
        <v>0.328150779</v>
      </c>
      <c r="AS69">
        <v>0.29083622999999997</v>
      </c>
      <c r="AT69">
        <v>0.139123948</v>
      </c>
      <c r="AU69">
        <v>0.146786678</v>
      </c>
      <c r="AV69">
        <v>0.62661102499999999</v>
      </c>
      <c r="AW69">
        <v>1.233533674</v>
      </c>
      <c r="AX69">
        <v>1.1340496069999999</v>
      </c>
      <c r="AY69">
        <v>39.187345989999997</v>
      </c>
      <c r="AZ69">
        <v>14.93391742</v>
      </c>
      <c r="BA69">
        <v>53.261244670000004</v>
      </c>
      <c r="BB69">
        <v>1300.137432</v>
      </c>
      <c r="BC69">
        <v>15.05192227</v>
      </c>
      <c r="BD69">
        <v>232.37417669999999</v>
      </c>
      <c r="BE69">
        <v>8.9801412529999993</v>
      </c>
      <c r="BF69">
        <v>188.6816378</v>
      </c>
      <c r="BG69">
        <v>5.8160962070000002</v>
      </c>
      <c r="BH69">
        <v>266.91881669999998</v>
      </c>
      <c r="BI69">
        <v>63.532597979999998</v>
      </c>
      <c r="BJ69">
        <v>32.67893625</v>
      </c>
      <c r="BK69">
        <v>8.7717727429999997</v>
      </c>
      <c r="BL69">
        <v>1.2909493540000001</v>
      </c>
      <c r="BM69">
        <v>246.988293</v>
      </c>
      <c r="BN69">
        <v>424.78344140000002</v>
      </c>
      <c r="BO69">
        <v>55.849534730000002</v>
      </c>
      <c r="BP69">
        <v>0.220140064</v>
      </c>
      <c r="BQ69">
        <v>70.721977730000006</v>
      </c>
      <c r="BR69">
        <v>35.535288739999999</v>
      </c>
      <c r="BS69">
        <v>1.076333314</v>
      </c>
      <c r="BT69">
        <v>0.26400437700000001</v>
      </c>
      <c r="BU69">
        <v>6.503452791</v>
      </c>
      <c r="BV69">
        <v>5.8610563869999996</v>
      </c>
      <c r="BW69">
        <v>0.23428574399999999</v>
      </c>
      <c r="BX69">
        <v>11.50895403</v>
      </c>
      <c r="BY69">
        <v>0.45248802599999999</v>
      </c>
      <c r="BZ69">
        <v>0.31544265300000002</v>
      </c>
      <c r="CA69">
        <v>19.653899800000001</v>
      </c>
      <c r="CB69">
        <v>19.970248819999998</v>
      </c>
      <c r="CC69">
        <v>3.0332183580000001</v>
      </c>
      <c r="CD69">
        <v>0.26906007799999998</v>
      </c>
      <c r="CE69">
        <v>2.0916146279999999</v>
      </c>
      <c r="CF69">
        <v>3.3520981289999998</v>
      </c>
      <c r="CG69">
        <v>1.495838188</v>
      </c>
      <c r="CH69">
        <v>6.9109310170000002</v>
      </c>
      <c r="CI69">
        <v>13.329968389999999</v>
      </c>
      <c r="CJ69">
        <v>100.45241590000001</v>
      </c>
      <c r="CK69">
        <v>98.734976239999995</v>
      </c>
      <c r="CL69">
        <v>17.75927729</v>
      </c>
      <c r="CM69">
        <v>5.3125393069999998</v>
      </c>
      <c r="CN69">
        <v>0.34548711100000001</v>
      </c>
      <c r="CO69">
        <v>9.7518887060000008</v>
      </c>
      <c r="CP69">
        <v>8.6840512719999996</v>
      </c>
      <c r="CQ69">
        <v>50.078106150000004</v>
      </c>
      <c r="CR69">
        <v>126.1051034</v>
      </c>
      <c r="CS69">
        <v>4.0282083750000002</v>
      </c>
      <c r="CT69">
        <v>8.0381933229999998</v>
      </c>
      <c r="CU69">
        <v>18.803788539999999</v>
      </c>
      <c r="CV69">
        <v>14.79206879</v>
      </c>
      <c r="CW69">
        <v>124.2681699</v>
      </c>
      <c r="CX69">
        <v>8.2564799830000002</v>
      </c>
      <c r="CY69">
        <v>234.2097684</v>
      </c>
      <c r="CZ69">
        <v>70.156649009999995</v>
      </c>
      <c r="DA69">
        <v>0.30933966000000002</v>
      </c>
      <c r="DB69">
        <v>67.783729489999999</v>
      </c>
      <c r="DC69">
        <v>14.82851565</v>
      </c>
      <c r="DD69">
        <v>3.0062354099999999</v>
      </c>
      <c r="DE69">
        <v>2.3974612780000002</v>
      </c>
      <c r="DF69">
        <v>0.26872754700000001</v>
      </c>
      <c r="DG69">
        <v>0.33940759799999998</v>
      </c>
      <c r="DH69">
        <v>2.6254845410000001</v>
      </c>
      <c r="DI69">
        <v>0.37201002300000002</v>
      </c>
      <c r="DJ69">
        <v>13.20052269</v>
      </c>
      <c r="DK69">
        <v>0.363867465</v>
      </c>
      <c r="DL69">
        <v>5.1050599139999999</v>
      </c>
      <c r="DM69">
        <v>0.83264941000000003</v>
      </c>
      <c r="DN69">
        <v>0.52450532699999997</v>
      </c>
      <c r="DO69">
        <v>6.0740480899999998</v>
      </c>
      <c r="DP69">
        <v>0.41974375899999999</v>
      </c>
      <c r="DQ69">
        <v>7.4043853750000004</v>
      </c>
      <c r="DR69">
        <v>4.5287568890000003</v>
      </c>
      <c r="DS69">
        <v>0.31062784100000002</v>
      </c>
      <c r="DT69">
        <v>0.99033755899999998</v>
      </c>
      <c r="DU69">
        <v>0.245245975</v>
      </c>
    </row>
    <row r="70" spans="1:125" x14ac:dyDescent="0.3">
      <c r="A70" t="s">
        <v>384</v>
      </c>
      <c r="B70" t="s">
        <v>61</v>
      </c>
      <c r="C70" t="s">
        <v>62</v>
      </c>
      <c r="D70" t="s">
        <v>617</v>
      </c>
      <c r="E70" t="s">
        <v>1204</v>
      </c>
      <c r="F70">
        <v>17.87</v>
      </c>
      <c r="G70" t="s">
        <v>294</v>
      </c>
      <c r="H70" t="s">
        <v>295</v>
      </c>
      <c r="I70" t="s">
        <v>317</v>
      </c>
      <c r="J70" t="s">
        <v>291</v>
      </c>
      <c r="K70">
        <v>0.38694326299999998</v>
      </c>
      <c r="L70">
        <v>0.75549931299999995</v>
      </c>
      <c r="M70">
        <v>14.579426440000001</v>
      </c>
      <c r="N70">
        <v>0.13143564099999999</v>
      </c>
      <c r="O70">
        <v>0.60979959699999997</v>
      </c>
      <c r="P70">
        <v>0.70161131499999996</v>
      </c>
      <c r="Q70">
        <v>3.5389990170000001</v>
      </c>
      <c r="R70">
        <v>0.42508638599999998</v>
      </c>
      <c r="S70">
        <v>0.36587777599999999</v>
      </c>
      <c r="T70">
        <v>0.27355913599999998</v>
      </c>
      <c r="U70">
        <v>8.4970784409999993</v>
      </c>
      <c r="V70">
        <v>0.28645052500000001</v>
      </c>
      <c r="W70">
        <v>0.35889322000000001</v>
      </c>
      <c r="X70">
        <v>0.28342104800000001</v>
      </c>
      <c r="Y70">
        <v>0.56661731299999996</v>
      </c>
      <c r="Z70">
        <v>36.1493392</v>
      </c>
      <c r="AA70">
        <v>0.32351035900000003</v>
      </c>
      <c r="AB70">
        <v>4.450118808</v>
      </c>
      <c r="AC70">
        <v>0.26412123500000001</v>
      </c>
      <c r="AD70">
        <v>0.27903973199999998</v>
      </c>
      <c r="AE70">
        <v>3.3305326260000001</v>
      </c>
      <c r="AF70">
        <v>0.25437791999999998</v>
      </c>
      <c r="AG70">
        <v>0.66261864000000004</v>
      </c>
      <c r="AH70">
        <v>0.18844150000000001</v>
      </c>
      <c r="AI70">
        <v>60.12564399</v>
      </c>
      <c r="AJ70">
        <v>0.32316155000000002</v>
      </c>
      <c r="AK70">
        <v>2.523406751</v>
      </c>
      <c r="AL70">
        <v>44.953588179999997</v>
      </c>
      <c r="AM70">
        <v>0.78940052800000005</v>
      </c>
      <c r="AN70">
        <v>4.3420263300000004</v>
      </c>
      <c r="AO70">
        <v>0.20204301399999999</v>
      </c>
      <c r="AP70">
        <v>0.15351445399999999</v>
      </c>
      <c r="AQ70">
        <v>0.23441245699999999</v>
      </c>
      <c r="AR70">
        <v>0.328150779</v>
      </c>
      <c r="AS70">
        <v>0.29083622999999997</v>
      </c>
      <c r="AT70">
        <v>0.139123948</v>
      </c>
      <c r="AU70">
        <v>0.146786678</v>
      </c>
      <c r="AV70">
        <v>0.62661102499999999</v>
      </c>
      <c r="AW70">
        <v>1.233533674</v>
      </c>
      <c r="AX70">
        <v>1.1340496069999999</v>
      </c>
      <c r="AY70">
        <v>47.032758749999999</v>
      </c>
      <c r="AZ70">
        <v>26.268428310000001</v>
      </c>
      <c r="BA70">
        <v>52.280422880000003</v>
      </c>
      <c r="BB70">
        <v>1303.962761</v>
      </c>
      <c r="BC70">
        <v>25.644526200000001</v>
      </c>
      <c r="BD70">
        <v>197.51999090000001</v>
      </c>
      <c r="BE70">
        <v>12.25859988</v>
      </c>
      <c r="BF70">
        <v>146.8164012</v>
      </c>
      <c r="BG70">
        <v>12.38976016</v>
      </c>
      <c r="BH70">
        <v>244.06461490000001</v>
      </c>
      <c r="BI70">
        <v>80.779929839999994</v>
      </c>
      <c r="BJ70">
        <v>36.516631279999999</v>
      </c>
      <c r="BK70">
        <v>16.670348740000001</v>
      </c>
      <c r="BL70">
        <v>1.2909493540000001</v>
      </c>
      <c r="BM70">
        <v>234.9295333</v>
      </c>
      <c r="BN70">
        <v>482.48926360000002</v>
      </c>
      <c r="BO70">
        <v>71.417794639999997</v>
      </c>
      <c r="BP70">
        <v>0.220140064</v>
      </c>
      <c r="BQ70">
        <v>55.222148580000002</v>
      </c>
      <c r="BR70">
        <v>7.7781956220000001</v>
      </c>
      <c r="BS70">
        <v>2.3390614859999999</v>
      </c>
      <c r="BT70">
        <v>0.26400437700000001</v>
      </c>
      <c r="BU70">
        <v>5.5325547589999999</v>
      </c>
      <c r="BV70">
        <v>0.28568385899999998</v>
      </c>
      <c r="BW70">
        <v>0.23428574399999999</v>
      </c>
      <c r="BX70">
        <v>5.4933607860000002</v>
      </c>
      <c r="BY70">
        <v>0.45248802599999999</v>
      </c>
      <c r="BZ70">
        <v>0.31544265300000002</v>
      </c>
      <c r="CA70">
        <v>13.91242319</v>
      </c>
      <c r="CB70">
        <v>2.216187728</v>
      </c>
      <c r="CC70">
        <v>4.2305915629999999</v>
      </c>
      <c r="CD70">
        <v>0.26906007799999998</v>
      </c>
      <c r="CE70">
        <v>0.21282889199999999</v>
      </c>
      <c r="CF70">
        <v>0.87251050399999996</v>
      </c>
      <c r="CG70">
        <v>1.495838188</v>
      </c>
      <c r="CH70">
        <v>0.51592063799999999</v>
      </c>
      <c r="CI70">
        <v>6.7696729949999996</v>
      </c>
      <c r="CJ70">
        <v>60.54368625</v>
      </c>
      <c r="CK70">
        <v>22.81649758</v>
      </c>
      <c r="CL70">
        <v>19.71190945</v>
      </c>
      <c r="CM70">
        <v>0.69255866499999996</v>
      </c>
      <c r="CN70">
        <v>0.34548711100000001</v>
      </c>
      <c r="CO70">
        <v>1.031912411</v>
      </c>
      <c r="CP70">
        <v>4.2847877409999997</v>
      </c>
      <c r="CQ70">
        <v>24.19460621</v>
      </c>
      <c r="CR70">
        <v>20.819698580000001</v>
      </c>
      <c r="CS70">
        <v>4.2316213979999997</v>
      </c>
      <c r="CT70">
        <v>0.28528940800000002</v>
      </c>
      <c r="CU70">
        <v>3.8392114249999998</v>
      </c>
      <c r="CV70">
        <v>14.508543059999999</v>
      </c>
      <c r="CW70">
        <v>145.6440484</v>
      </c>
      <c r="CX70">
        <v>3.4362510140000002</v>
      </c>
      <c r="CY70">
        <v>55.080728100000002</v>
      </c>
      <c r="CZ70">
        <v>108.7779041</v>
      </c>
      <c r="DA70">
        <v>0.30933966000000002</v>
      </c>
      <c r="DB70">
        <v>14.68188357</v>
      </c>
      <c r="DC70">
        <v>26.188004750000001</v>
      </c>
      <c r="DD70">
        <v>0.14264470400000001</v>
      </c>
      <c r="DE70">
        <v>9.0728611000000001E-2</v>
      </c>
      <c r="DF70">
        <v>0.26872754700000001</v>
      </c>
      <c r="DG70">
        <v>0.65846781099999996</v>
      </c>
      <c r="DH70">
        <v>3.3589095250000001</v>
      </c>
      <c r="DI70">
        <v>0.37201002300000002</v>
      </c>
      <c r="DJ70">
        <v>0.372302678</v>
      </c>
      <c r="DK70">
        <v>1.0388379969999999</v>
      </c>
      <c r="DL70">
        <v>0.31541276200000001</v>
      </c>
      <c r="DM70">
        <v>0.83264941000000003</v>
      </c>
      <c r="DN70">
        <v>0.52450532699999997</v>
      </c>
      <c r="DO70">
        <v>2.243567342</v>
      </c>
      <c r="DP70">
        <v>0.77418916999999998</v>
      </c>
      <c r="DQ70">
        <v>12.251411259999999</v>
      </c>
      <c r="DR70">
        <v>1.1585890089999999</v>
      </c>
      <c r="DS70">
        <v>0.58691355000000001</v>
      </c>
      <c r="DT70">
        <v>0.35290490200000002</v>
      </c>
      <c r="DU70">
        <v>0.245245975</v>
      </c>
    </row>
    <row r="71" spans="1:125" x14ac:dyDescent="0.3">
      <c r="A71" t="s">
        <v>385</v>
      </c>
      <c r="B71" t="s">
        <v>61</v>
      </c>
      <c r="C71" t="s">
        <v>67</v>
      </c>
      <c r="D71" t="s">
        <v>617</v>
      </c>
      <c r="E71" t="s">
        <v>1204</v>
      </c>
      <c r="F71">
        <v>23.8</v>
      </c>
      <c r="G71" t="s">
        <v>294</v>
      </c>
      <c r="H71" t="s">
        <v>298</v>
      </c>
      <c r="I71" t="s">
        <v>328</v>
      </c>
      <c r="J71" t="s">
        <v>291</v>
      </c>
      <c r="K71">
        <v>0.38694326299999998</v>
      </c>
      <c r="L71">
        <v>0.75549931299999995</v>
      </c>
      <c r="M71">
        <v>29.33823065</v>
      </c>
      <c r="N71">
        <v>0.13143564099999999</v>
      </c>
      <c r="O71">
        <v>0.60979959699999997</v>
      </c>
      <c r="P71">
        <v>0.70161131499999996</v>
      </c>
      <c r="Q71">
        <v>13.64950756</v>
      </c>
      <c r="R71">
        <v>0.42508638599999998</v>
      </c>
      <c r="S71">
        <v>0.36587777599999999</v>
      </c>
      <c r="T71">
        <v>0.27355913599999998</v>
      </c>
      <c r="U71">
        <v>28.664396740000001</v>
      </c>
      <c r="V71">
        <v>0.28645052500000001</v>
      </c>
      <c r="W71">
        <v>1.1660187559999999</v>
      </c>
      <c r="X71">
        <v>2.421701063</v>
      </c>
      <c r="Y71">
        <v>0.56661731299999996</v>
      </c>
      <c r="Z71">
        <v>83.824366949999998</v>
      </c>
      <c r="AA71">
        <v>4.6649990140000002</v>
      </c>
      <c r="AB71">
        <v>12.34878617</v>
      </c>
      <c r="AC71">
        <v>0.26412123500000001</v>
      </c>
      <c r="AD71">
        <v>0.27903973199999998</v>
      </c>
      <c r="AE71">
        <v>14.9937475</v>
      </c>
      <c r="AF71">
        <v>2.2166008220000002</v>
      </c>
      <c r="AG71">
        <v>0.66261864000000004</v>
      </c>
      <c r="AH71">
        <v>0.18844150000000001</v>
      </c>
      <c r="AI71">
        <v>124.8103663</v>
      </c>
      <c r="AJ71">
        <v>0.32316155000000002</v>
      </c>
      <c r="AK71">
        <v>12.48689656</v>
      </c>
      <c r="AL71">
        <v>73.218142400000005</v>
      </c>
      <c r="AM71">
        <v>9.6744581959999998</v>
      </c>
      <c r="AN71">
        <v>8.908423355</v>
      </c>
      <c r="AO71">
        <v>0.20204301399999999</v>
      </c>
      <c r="AP71">
        <v>0.15351445399999999</v>
      </c>
      <c r="AQ71">
        <v>1.807381782</v>
      </c>
      <c r="AR71">
        <v>0.328150779</v>
      </c>
      <c r="AS71">
        <v>0.29083622999999997</v>
      </c>
      <c r="AT71">
        <v>0.139123948</v>
      </c>
      <c r="AU71">
        <v>0.146786678</v>
      </c>
      <c r="AV71">
        <v>0.62661102499999999</v>
      </c>
      <c r="AW71">
        <v>1.233533674</v>
      </c>
      <c r="AX71">
        <v>1.1340496069999999</v>
      </c>
      <c r="AY71">
        <v>52.691253080000003</v>
      </c>
      <c r="AZ71">
        <v>38.964877370000004</v>
      </c>
      <c r="BA71">
        <v>47.025291209999999</v>
      </c>
      <c r="BB71">
        <v>1018.957329</v>
      </c>
      <c r="BC71">
        <v>12.07672854</v>
      </c>
      <c r="BD71">
        <v>204.9930521</v>
      </c>
      <c r="BE71">
        <v>1.0967746899999999</v>
      </c>
      <c r="BF71">
        <v>203.51104799999999</v>
      </c>
      <c r="BG71">
        <v>19.657773070000001</v>
      </c>
      <c r="BH71">
        <v>312.2192963</v>
      </c>
      <c r="BI71">
        <v>72.992328720000003</v>
      </c>
      <c r="BJ71">
        <v>67.445010089999997</v>
      </c>
      <c r="BK71">
        <v>21.305697559999999</v>
      </c>
      <c r="BL71">
        <v>1.2909493540000001</v>
      </c>
      <c r="BM71">
        <v>278.16922849999997</v>
      </c>
      <c r="BN71">
        <v>373.61342230000002</v>
      </c>
      <c r="BO71">
        <v>58.192423929999997</v>
      </c>
      <c r="BP71">
        <v>0.220140064</v>
      </c>
      <c r="BQ71">
        <v>46.611948499999997</v>
      </c>
      <c r="BR71">
        <v>15.097885639999999</v>
      </c>
      <c r="BS71">
        <v>0.13769432000000001</v>
      </c>
      <c r="BT71">
        <v>0.26400437700000001</v>
      </c>
      <c r="BU71">
        <v>4.5439283709999998</v>
      </c>
      <c r="BV71">
        <v>1.0813026269999999</v>
      </c>
      <c r="BW71">
        <v>0.23428574399999999</v>
      </c>
      <c r="BX71">
        <v>5.3442026</v>
      </c>
      <c r="BY71">
        <v>0.45248802599999999</v>
      </c>
      <c r="BZ71">
        <v>0.31544265300000002</v>
      </c>
      <c r="CA71">
        <v>17.964748530000001</v>
      </c>
      <c r="CB71">
        <v>9.9258796109999992</v>
      </c>
      <c r="CC71">
        <v>1.9795295209999999</v>
      </c>
      <c r="CD71">
        <v>0.26906007799999998</v>
      </c>
      <c r="CE71">
        <v>2.3786200829999999</v>
      </c>
      <c r="CF71">
        <v>0.87251050399999996</v>
      </c>
      <c r="CG71">
        <v>1.495838188</v>
      </c>
      <c r="CH71">
        <v>4.0954229389999997</v>
      </c>
      <c r="CI71">
        <v>11.89393345</v>
      </c>
      <c r="CJ71">
        <v>85.091613989999999</v>
      </c>
      <c r="CK71">
        <v>57.371201339999999</v>
      </c>
      <c r="CL71">
        <v>14.74521775</v>
      </c>
      <c r="CM71">
        <v>2.3381799000000001</v>
      </c>
      <c r="CN71">
        <v>0.34548711100000001</v>
      </c>
      <c r="CO71">
        <v>5.9273570400000004</v>
      </c>
      <c r="CP71">
        <v>8.6175364949999995</v>
      </c>
      <c r="CQ71">
        <v>43.186238369999998</v>
      </c>
      <c r="CR71">
        <v>67.718152939999996</v>
      </c>
      <c r="CS71">
        <v>4.1077986790000001</v>
      </c>
      <c r="CT71">
        <v>2.9111455390000001</v>
      </c>
      <c r="CU71">
        <v>13.61024031</v>
      </c>
      <c r="CV71">
        <v>15.128564069999999</v>
      </c>
      <c r="CW71">
        <v>131.33240520000001</v>
      </c>
      <c r="CX71">
        <v>5.0232960740000001</v>
      </c>
      <c r="CY71">
        <v>138.18928320000001</v>
      </c>
      <c r="CZ71">
        <v>60.660380969999999</v>
      </c>
      <c r="DA71">
        <v>0.30933966000000002</v>
      </c>
      <c r="DB71">
        <v>39.42323786</v>
      </c>
      <c r="DC71">
        <v>9.7091198429999999</v>
      </c>
      <c r="DD71">
        <v>2.1338284270000001</v>
      </c>
      <c r="DE71">
        <v>9.0728611000000001E-2</v>
      </c>
      <c r="DF71">
        <v>0.26872754700000001</v>
      </c>
      <c r="DG71">
        <v>0.33940759799999998</v>
      </c>
      <c r="DH71">
        <v>3.864816705</v>
      </c>
      <c r="DI71">
        <v>0.37201002300000002</v>
      </c>
      <c r="DJ71">
        <v>7.3326646760000003</v>
      </c>
      <c r="DK71">
        <v>0.86477352200000002</v>
      </c>
      <c r="DL71">
        <v>2.3193333470000002</v>
      </c>
      <c r="DM71">
        <v>0.83264941000000003</v>
      </c>
      <c r="DN71">
        <v>0.52450532699999997</v>
      </c>
      <c r="DO71">
        <v>1.1632879540000001</v>
      </c>
      <c r="DP71">
        <v>0.41974375899999999</v>
      </c>
      <c r="DQ71">
        <v>11.227223370000001</v>
      </c>
      <c r="DR71">
        <v>1.810241846</v>
      </c>
      <c r="DS71">
        <v>0.31062784100000002</v>
      </c>
      <c r="DT71">
        <v>0.35290490200000002</v>
      </c>
      <c r="DU71">
        <v>0.245245975</v>
      </c>
    </row>
    <row r="72" spans="1:125" x14ac:dyDescent="0.3">
      <c r="A72" t="s">
        <v>386</v>
      </c>
      <c r="B72" t="s">
        <v>61</v>
      </c>
      <c r="C72" t="s">
        <v>62</v>
      </c>
      <c r="D72" t="s">
        <v>617</v>
      </c>
      <c r="E72" t="s">
        <v>1204</v>
      </c>
      <c r="F72">
        <v>54.54</v>
      </c>
      <c r="G72" t="s">
        <v>294</v>
      </c>
      <c r="H72" t="s">
        <v>295</v>
      </c>
      <c r="I72" t="s">
        <v>296</v>
      </c>
      <c r="J72" t="s">
        <v>291</v>
      </c>
      <c r="K72">
        <v>0.38694326299999998</v>
      </c>
      <c r="L72">
        <v>0.75549931299999995</v>
      </c>
      <c r="M72">
        <v>32.001210800000003</v>
      </c>
      <c r="N72">
        <v>0.13143564099999999</v>
      </c>
      <c r="O72">
        <v>0.60979959699999997</v>
      </c>
      <c r="P72">
        <v>0.70161131499999996</v>
      </c>
      <c r="Q72">
        <v>12.58920814</v>
      </c>
      <c r="R72">
        <v>0.42508638599999998</v>
      </c>
      <c r="S72">
        <v>0.36587777599999999</v>
      </c>
      <c r="T72">
        <v>0.27355913599999998</v>
      </c>
      <c r="U72">
        <v>27.1527469</v>
      </c>
      <c r="V72">
        <v>0.28645052500000001</v>
      </c>
      <c r="W72">
        <v>0.35889322000000001</v>
      </c>
      <c r="X72">
        <v>0.28342104800000001</v>
      </c>
      <c r="Y72">
        <v>0.56661731299999996</v>
      </c>
      <c r="Z72">
        <v>100.2967913</v>
      </c>
      <c r="AA72">
        <v>8.0242576979999996</v>
      </c>
      <c r="AB72">
        <v>13.141851020000001</v>
      </c>
      <c r="AC72">
        <v>0.26412123500000001</v>
      </c>
      <c r="AD72">
        <v>0.27903973199999998</v>
      </c>
      <c r="AE72">
        <v>9.8653806670000002</v>
      </c>
      <c r="AF72">
        <v>0.25437791999999998</v>
      </c>
      <c r="AG72">
        <v>0.66261864000000004</v>
      </c>
      <c r="AH72">
        <v>0.18844150000000001</v>
      </c>
      <c r="AI72">
        <v>104.2103568</v>
      </c>
      <c r="AJ72">
        <v>0.32316155000000002</v>
      </c>
      <c r="AK72">
        <v>14.4149151</v>
      </c>
      <c r="AL72">
        <v>66.102190890000003</v>
      </c>
      <c r="AM72">
        <v>9.2607720069999999</v>
      </c>
      <c r="AN72">
        <v>4.8025202699999996</v>
      </c>
      <c r="AO72">
        <v>0.20204301399999999</v>
      </c>
      <c r="AP72">
        <v>0.15351445399999999</v>
      </c>
      <c r="AQ72">
        <v>0.23441245699999999</v>
      </c>
      <c r="AR72">
        <v>0.328150779</v>
      </c>
      <c r="AS72">
        <v>0.29083622999999997</v>
      </c>
      <c r="AT72">
        <v>0.139123948</v>
      </c>
      <c r="AU72">
        <v>0.146786678</v>
      </c>
      <c r="AV72">
        <v>0.62661102499999999</v>
      </c>
      <c r="AW72">
        <v>1.233533674</v>
      </c>
      <c r="AX72">
        <v>1.1340496069999999</v>
      </c>
      <c r="AY72">
        <v>36.476333480000001</v>
      </c>
      <c r="AZ72">
        <v>14.724397850000001</v>
      </c>
      <c r="BA72">
        <v>31.490951580000001</v>
      </c>
      <c r="BB72">
        <v>1391.394967</v>
      </c>
      <c r="BC72">
        <v>24.05258736</v>
      </c>
      <c r="BD72">
        <v>274.56624049999999</v>
      </c>
      <c r="BE72">
        <v>14.445287840000001</v>
      </c>
      <c r="BF72">
        <v>198.9017331</v>
      </c>
      <c r="BG72">
        <v>10.676479779999999</v>
      </c>
      <c r="BH72">
        <v>333.71918599999998</v>
      </c>
      <c r="BI72">
        <v>63.116548729999998</v>
      </c>
      <c r="BJ72">
        <v>58.197647089999997</v>
      </c>
      <c r="BK72">
        <v>2.5958283419999999</v>
      </c>
      <c r="BL72">
        <v>1.2909493540000001</v>
      </c>
      <c r="BM72">
        <v>249.76279550000001</v>
      </c>
      <c r="BN72">
        <v>348.01098580000001</v>
      </c>
      <c r="BO72">
        <v>30.451243739999999</v>
      </c>
      <c r="BP72">
        <v>0.220140064</v>
      </c>
      <c r="BQ72">
        <v>102.0504614</v>
      </c>
      <c r="BR72">
        <v>42.491805710000001</v>
      </c>
      <c r="BS72">
        <v>4.8021236009999999</v>
      </c>
      <c r="BT72">
        <v>0.26400437700000001</v>
      </c>
      <c r="BU72">
        <v>14.13742699</v>
      </c>
      <c r="BV72">
        <v>15.7717782</v>
      </c>
      <c r="BW72">
        <v>0.23428574399999999</v>
      </c>
      <c r="BX72">
        <v>3.5945184139999999</v>
      </c>
      <c r="BY72">
        <v>1.0186444050000001</v>
      </c>
      <c r="BZ72">
        <v>1.654383003</v>
      </c>
      <c r="CA72">
        <v>28.601893910000001</v>
      </c>
      <c r="CB72">
        <v>32.852872220000002</v>
      </c>
      <c r="CC72">
        <v>6.3903667940000002</v>
      </c>
      <c r="CD72">
        <v>0.26906007799999998</v>
      </c>
      <c r="CE72">
        <v>7.9495873789999996</v>
      </c>
      <c r="CF72">
        <v>9.9941782969999995</v>
      </c>
      <c r="CG72">
        <v>1.495838188</v>
      </c>
      <c r="CH72">
        <v>18.94378455</v>
      </c>
      <c r="CI72">
        <v>37.55558671</v>
      </c>
      <c r="CJ72">
        <v>187.8683508</v>
      </c>
      <c r="CK72">
        <v>178.20988080000001</v>
      </c>
      <c r="CL72">
        <v>34.155718309999997</v>
      </c>
      <c r="CM72">
        <v>11.032833180000001</v>
      </c>
      <c r="CN72">
        <v>0.34548711100000001</v>
      </c>
      <c r="CO72">
        <v>24.714536079999998</v>
      </c>
      <c r="CP72">
        <v>26.466944089999998</v>
      </c>
      <c r="CQ72">
        <v>93.567404909999993</v>
      </c>
      <c r="CR72">
        <v>220.3541768</v>
      </c>
      <c r="CS72">
        <v>11.65058707</v>
      </c>
      <c r="CT72">
        <v>18.09195343</v>
      </c>
      <c r="CU72">
        <v>36.594363989999998</v>
      </c>
      <c r="CV72">
        <v>29.060789230000001</v>
      </c>
      <c r="CW72">
        <v>140.87196370000001</v>
      </c>
      <c r="CX72">
        <v>17.557425819999999</v>
      </c>
      <c r="CY72">
        <v>295.85686479999998</v>
      </c>
      <c r="CZ72">
        <v>74.699920840000004</v>
      </c>
      <c r="DA72">
        <v>0.30933966000000002</v>
      </c>
      <c r="DB72">
        <v>115.27025690000001</v>
      </c>
      <c r="DC72">
        <v>12.72043775</v>
      </c>
      <c r="DD72">
        <v>6.2876199340000003</v>
      </c>
      <c r="DE72">
        <v>0.87138214400000003</v>
      </c>
      <c r="DF72">
        <v>1.148017842</v>
      </c>
      <c r="DG72">
        <v>1.2515230399999999</v>
      </c>
      <c r="DH72">
        <v>5.3220391510000002</v>
      </c>
      <c r="DI72">
        <v>0.37201002300000002</v>
      </c>
      <c r="DJ72">
        <v>17.573642589999999</v>
      </c>
      <c r="DK72">
        <v>0.363867465</v>
      </c>
      <c r="DL72">
        <v>11.429406889999999</v>
      </c>
      <c r="DM72">
        <v>0.83264941000000003</v>
      </c>
      <c r="DN72">
        <v>0.52450532699999997</v>
      </c>
      <c r="DO72">
        <v>1.434720558</v>
      </c>
      <c r="DP72">
        <v>0.41974375899999999</v>
      </c>
      <c r="DQ72">
        <v>7.1513373480000002</v>
      </c>
      <c r="DR72">
        <v>4.9115067149999998</v>
      </c>
      <c r="DS72">
        <v>0.31062784100000002</v>
      </c>
      <c r="DT72">
        <v>0.35290490200000002</v>
      </c>
      <c r="DU72">
        <v>0.245245975</v>
      </c>
    </row>
    <row r="73" spans="1:125" x14ac:dyDescent="0.3">
      <c r="A73" t="s">
        <v>389</v>
      </c>
      <c r="B73" t="s">
        <v>61</v>
      </c>
      <c r="C73" t="s">
        <v>67</v>
      </c>
      <c r="D73" t="s">
        <v>617</v>
      </c>
      <c r="E73" t="s">
        <v>1204</v>
      </c>
      <c r="F73">
        <v>24.03</v>
      </c>
      <c r="G73" t="s">
        <v>373</v>
      </c>
      <c r="H73" t="s">
        <v>330</v>
      </c>
      <c r="I73" t="s">
        <v>390</v>
      </c>
      <c r="J73" t="s">
        <v>291</v>
      </c>
      <c r="K73">
        <v>0.38694326299999998</v>
      </c>
      <c r="L73">
        <v>0.75549931299999995</v>
      </c>
      <c r="M73">
        <v>14.65732925</v>
      </c>
      <c r="N73">
        <v>0.13143564099999999</v>
      </c>
      <c r="O73">
        <v>0.60979959699999997</v>
      </c>
      <c r="P73">
        <v>0.70161131499999996</v>
      </c>
      <c r="Q73">
        <v>4.0353620909999997</v>
      </c>
      <c r="R73">
        <v>0.42508638599999998</v>
      </c>
      <c r="S73">
        <v>0.36587777599999999</v>
      </c>
      <c r="T73">
        <v>0.27355913599999998</v>
      </c>
      <c r="U73">
        <v>14.91888262</v>
      </c>
      <c r="V73">
        <v>0.28645052500000001</v>
      </c>
      <c r="W73">
        <v>0.35889322000000001</v>
      </c>
      <c r="X73">
        <v>0.28342104800000001</v>
      </c>
      <c r="Y73">
        <v>0.56661731299999996</v>
      </c>
      <c r="Z73">
        <v>52.727158090000003</v>
      </c>
      <c r="AA73">
        <v>4.196338946</v>
      </c>
      <c r="AB73">
        <v>8.8353166929999993</v>
      </c>
      <c r="AC73">
        <v>0.26412123500000001</v>
      </c>
      <c r="AD73">
        <v>0.27903973199999998</v>
      </c>
      <c r="AE73">
        <v>8.3697193310000007</v>
      </c>
      <c r="AF73">
        <v>0.25437791999999998</v>
      </c>
      <c r="AG73">
        <v>0.66261864000000004</v>
      </c>
      <c r="AH73">
        <v>0.18844150000000001</v>
      </c>
      <c r="AI73">
        <v>76.304099269999995</v>
      </c>
      <c r="AJ73">
        <v>0.32316155000000002</v>
      </c>
      <c r="AK73">
        <v>10.8844411</v>
      </c>
      <c r="AL73">
        <v>44.734684479999999</v>
      </c>
      <c r="AM73">
        <v>8.9226300569999992</v>
      </c>
      <c r="AN73">
        <v>4.446584852</v>
      </c>
      <c r="AO73">
        <v>0.20204301399999999</v>
      </c>
      <c r="AP73">
        <v>0.15351445399999999</v>
      </c>
      <c r="AQ73">
        <v>0.23441245699999999</v>
      </c>
      <c r="AR73">
        <v>0.328150779</v>
      </c>
      <c r="AS73">
        <v>0.29083622999999997</v>
      </c>
      <c r="AT73">
        <v>0.139123948</v>
      </c>
      <c r="AU73">
        <v>0.146786678</v>
      </c>
      <c r="AV73">
        <v>0.62661102499999999</v>
      </c>
      <c r="AW73">
        <v>1.233533674</v>
      </c>
      <c r="AX73">
        <v>1.1340496069999999</v>
      </c>
      <c r="AY73">
        <v>38.165403040000001</v>
      </c>
      <c r="AZ73">
        <v>27.18191332</v>
      </c>
      <c r="BA73">
        <v>40.801341749999999</v>
      </c>
      <c r="BB73">
        <v>1245.384176</v>
      </c>
      <c r="BC73">
        <v>26.242512219999998</v>
      </c>
      <c r="BD73">
        <v>190.68972099999999</v>
      </c>
      <c r="BE73">
        <v>14.326580849999999</v>
      </c>
      <c r="BF73">
        <v>144.7436884</v>
      </c>
      <c r="BG73">
        <v>10.37827313</v>
      </c>
      <c r="BH73">
        <v>239.8028473</v>
      </c>
      <c r="BI73">
        <v>62.83443956</v>
      </c>
      <c r="BJ73">
        <v>55.320469660000001</v>
      </c>
      <c r="BK73">
        <v>11.866639559999999</v>
      </c>
      <c r="BL73">
        <v>1.2909493540000001</v>
      </c>
      <c r="BM73">
        <v>211.6019402</v>
      </c>
      <c r="BN73">
        <v>342.57868180000003</v>
      </c>
      <c r="BO73">
        <v>60.17244118</v>
      </c>
      <c r="BP73">
        <v>0.220140064</v>
      </c>
      <c r="BQ73">
        <v>87.165221360000004</v>
      </c>
      <c r="BR73">
        <v>41.439809830000002</v>
      </c>
      <c r="BS73">
        <v>3.0695734689999998</v>
      </c>
      <c r="BT73">
        <v>0.26400437700000001</v>
      </c>
      <c r="BU73">
        <v>7.2547972639999996</v>
      </c>
      <c r="BV73">
        <v>7.7825015970000004</v>
      </c>
      <c r="BW73">
        <v>0.23428574399999999</v>
      </c>
      <c r="BX73">
        <v>9.8383495310000004</v>
      </c>
      <c r="BY73">
        <v>0.45248802599999999</v>
      </c>
      <c r="BZ73">
        <v>1.198002488</v>
      </c>
      <c r="CA73">
        <v>19.826216079999998</v>
      </c>
      <c r="CB73">
        <v>22.43811371</v>
      </c>
      <c r="CC73">
        <v>5.6973940289999998</v>
      </c>
      <c r="CD73">
        <v>0.26906007799999998</v>
      </c>
      <c r="CE73">
        <v>4.5075379580000003</v>
      </c>
      <c r="CF73">
        <v>6.0348618719999996</v>
      </c>
      <c r="CG73">
        <v>1.495838188</v>
      </c>
      <c r="CH73">
        <v>9.5820673739999993</v>
      </c>
      <c r="CI73">
        <v>22.6503388</v>
      </c>
      <c r="CJ73">
        <v>135.656127</v>
      </c>
      <c r="CK73">
        <v>117.38364660000001</v>
      </c>
      <c r="CL73">
        <v>30.76728907</v>
      </c>
      <c r="CM73">
        <v>9.5049643540000002</v>
      </c>
      <c r="CN73">
        <v>0.34548711100000001</v>
      </c>
      <c r="CO73">
        <v>18.364001500000001</v>
      </c>
      <c r="CP73">
        <v>21.017587519999999</v>
      </c>
      <c r="CQ73">
        <v>89.007087130000002</v>
      </c>
      <c r="CR73">
        <v>189.57800889999999</v>
      </c>
      <c r="CS73">
        <v>13.721332009999999</v>
      </c>
      <c r="CT73">
        <v>14.62071662</v>
      </c>
      <c r="CU73">
        <v>30.921904949999998</v>
      </c>
      <c r="CV73">
        <v>25.641456770000001</v>
      </c>
      <c r="CW73">
        <v>163.72553550000001</v>
      </c>
      <c r="CX73">
        <v>18.97812489</v>
      </c>
      <c r="CY73">
        <v>316.70225640000001</v>
      </c>
      <c r="CZ73">
        <v>88.085413369999998</v>
      </c>
      <c r="DA73">
        <v>0.30933966000000002</v>
      </c>
      <c r="DB73">
        <v>103.14309609999999</v>
      </c>
      <c r="DC73">
        <v>17.262091420000001</v>
      </c>
      <c r="DD73">
        <v>8.6594362660000002</v>
      </c>
      <c r="DE73">
        <v>1.4476178669999999</v>
      </c>
      <c r="DF73">
        <v>1.543503254</v>
      </c>
      <c r="DG73">
        <v>0.33940759799999998</v>
      </c>
      <c r="DH73">
        <v>8.6453481770000007</v>
      </c>
      <c r="DI73">
        <v>0.37201002300000002</v>
      </c>
      <c r="DJ73">
        <v>23.815091469999999</v>
      </c>
      <c r="DK73">
        <v>1.9540891819999999</v>
      </c>
      <c r="DL73">
        <v>12.81965649</v>
      </c>
      <c r="DM73">
        <v>0.83264941000000003</v>
      </c>
      <c r="DN73">
        <v>0.52450532699999997</v>
      </c>
      <c r="DO73">
        <v>6.0318458489999998</v>
      </c>
      <c r="DP73">
        <v>3.2996225240000001</v>
      </c>
      <c r="DQ73">
        <v>43.723601909999999</v>
      </c>
      <c r="DR73">
        <v>18.451749920000001</v>
      </c>
      <c r="DS73">
        <v>0.31062784100000002</v>
      </c>
      <c r="DT73">
        <v>9.9359352409999993</v>
      </c>
      <c r="DU73">
        <v>0.245245975</v>
      </c>
    </row>
    <row r="74" spans="1:125" x14ac:dyDescent="0.3">
      <c r="A74" t="s">
        <v>391</v>
      </c>
      <c r="B74" t="s">
        <v>61</v>
      </c>
      <c r="C74" t="s">
        <v>62</v>
      </c>
      <c r="D74" t="s">
        <v>617</v>
      </c>
      <c r="E74" t="s">
        <v>1207</v>
      </c>
      <c r="F74">
        <v>29.64</v>
      </c>
      <c r="G74" t="s">
        <v>288</v>
      </c>
      <c r="H74" t="s">
        <v>316</v>
      </c>
      <c r="I74" t="s">
        <v>290</v>
      </c>
      <c r="J74" t="s">
        <v>291</v>
      </c>
      <c r="K74">
        <v>0.38694326299999998</v>
      </c>
      <c r="L74">
        <v>0.75549931299999995</v>
      </c>
      <c r="M74">
        <v>31.902726999999999</v>
      </c>
      <c r="N74">
        <v>0.13143564099999999</v>
      </c>
      <c r="O74">
        <v>0.60979959699999997</v>
      </c>
      <c r="P74">
        <v>0.70161131499999996</v>
      </c>
      <c r="Q74">
        <v>22.756732589999999</v>
      </c>
      <c r="R74">
        <v>0.42508638599999998</v>
      </c>
      <c r="S74">
        <v>0.36587777599999999</v>
      </c>
      <c r="T74">
        <v>0.27355913599999998</v>
      </c>
      <c r="U74">
        <v>43.510162489999999</v>
      </c>
      <c r="V74">
        <v>0.28645052500000001</v>
      </c>
      <c r="W74">
        <v>3.971123527</v>
      </c>
      <c r="X74">
        <v>1.252375435</v>
      </c>
      <c r="Y74">
        <v>0.56661731299999996</v>
      </c>
      <c r="Z74">
        <v>111.23209610000001</v>
      </c>
      <c r="AA74">
        <v>2.8773293789999999</v>
      </c>
      <c r="AB74">
        <v>18.546379139999999</v>
      </c>
      <c r="AC74">
        <v>0.26412123500000001</v>
      </c>
      <c r="AD74">
        <v>0.27903973199999998</v>
      </c>
      <c r="AE74">
        <v>9.7789650760000004</v>
      </c>
      <c r="AF74">
        <v>1.125670277</v>
      </c>
      <c r="AG74">
        <v>0.66261864000000004</v>
      </c>
      <c r="AH74">
        <v>0.18844150000000001</v>
      </c>
      <c r="AI74">
        <v>122.0867473</v>
      </c>
      <c r="AJ74">
        <v>0.32316155000000002</v>
      </c>
      <c r="AK74">
        <v>4.2006236240000003</v>
      </c>
      <c r="AL74">
        <v>96.437665319999994</v>
      </c>
      <c r="AM74">
        <v>9.6889447000000004E-2</v>
      </c>
      <c r="AN74">
        <v>11.379419</v>
      </c>
      <c r="AO74">
        <v>0.20204301399999999</v>
      </c>
      <c r="AP74">
        <v>0.15351445399999999</v>
      </c>
      <c r="AQ74">
        <v>0.23441245699999999</v>
      </c>
      <c r="AR74">
        <v>0.328150779</v>
      </c>
      <c r="AS74">
        <v>0.29083622999999997</v>
      </c>
      <c r="AT74">
        <v>0.139123948</v>
      </c>
      <c r="AU74">
        <v>0.146786678</v>
      </c>
      <c r="AV74">
        <v>0.62661102499999999</v>
      </c>
      <c r="AW74">
        <v>1.233533674</v>
      </c>
      <c r="AX74">
        <v>1.1340496069999999</v>
      </c>
      <c r="AY74">
        <v>26.442448850000002</v>
      </c>
      <c r="AZ74">
        <v>14.418881150000001</v>
      </c>
      <c r="BA74">
        <v>26.75339919</v>
      </c>
      <c r="BB74">
        <v>1100.5493509999999</v>
      </c>
      <c r="BC74">
        <v>18.000455330000001</v>
      </c>
      <c r="BD74">
        <v>265.711479</v>
      </c>
      <c r="BE74">
        <v>26.26523152</v>
      </c>
      <c r="BF74">
        <v>220.31569759999999</v>
      </c>
      <c r="BG74">
        <v>9.9826551820000002</v>
      </c>
      <c r="BH74">
        <v>307.52640300000002</v>
      </c>
      <c r="BI74">
        <v>78.658630880000004</v>
      </c>
      <c r="BJ74">
        <v>37.585081940000002</v>
      </c>
      <c r="BK74">
        <v>11.853079190000001</v>
      </c>
      <c r="BL74">
        <v>1.2909493540000001</v>
      </c>
      <c r="BM74">
        <v>224.76843360000001</v>
      </c>
      <c r="BN74">
        <v>375.12287670000001</v>
      </c>
      <c r="BO74">
        <v>57.116797149999996</v>
      </c>
      <c r="BP74">
        <v>0.220140064</v>
      </c>
      <c r="BQ74">
        <v>45.980039259999998</v>
      </c>
      <c r="BR74">
        <v>18.520286030000001</v>
      </c>
      <c r="BS74">
        <v>0.13769432000000001</v>
      </c>
      <c r="BT74">
        <v>0.26400437700000001</v>
      </c>
      <c r="BU74">
        <v>6.0044634810000002</v>
      </c>
      <c r="BV74">
        <v>2.8476430229999998</v>
      </c>
      <c r="BW74">
        <v>0.23428574399999999</v>
      </c>
      <c r="BX74">
        <v>10.62842577</v>
      </c>
      <c r="BY74">
        <v>0.45248802599999999</v>
      </c>
      <c r="BZ74">
        <v>0.31544265300000002</v>
      </c>
      <c r="CA74">
        <v>18.836463269999999</v>
      </c>
      <c r="CB74">
        <v>13.566233909999999</v>
      </c>
      <c r="CC74">
        <v>5.487696304</v>
      </c>
      <c r="CD74">
        <v>0.26906007799999998</v>
      </c>
      <c r="CE74">
        <v>1.2860688179999999</v>
      </c>
      <c r="CF74">
        <v>0.87251050399999996</v>
      </c>
      <c r="CG74">
        <v>1.495838188</v>
      </c>
      <c r="CH74">
        <v>4.3787628160000001</v>
      </c>
      <c r="CI74">
        <v>10.933146750000001</v>
      </c>
      <c r="CJ74">
        <v>83.313306150000003</v>
      </c>
      <c r="CK74">
        <v>74.900501579999997</v>
      </c>
      <c r="CL74">
        <v>22.898300720000002</v>
      </c>
      <c r="CM74">
        <v>4.5051831819999997</v>
      </c>
      <c r="CN74">
        <v>0.34548711100000001</v>
      </c>
      <c r="CO74">
        <v>6.7252103129999998</v>
      </c>
      <c r="CP74">
        <v>8.3514808439999992</v>
      </c>
      <c r="CQ74">
        <v>42.383175770000001</v>
      </c>
      <c r="CR74">
        <v>87.57024543</v>
      </c>
      <c r="CS74">
        <v>3.7999209770000002</v>
      </c>
      <c r="CT74">
        <v>6.9214532699999998</v>
      </c>
      <c r="CU74">
        <v>12.999540319999999</v>
      </c>
      <c r="CV74">
        <v>10.28846296</v>
      </c>
      <c r="CW74">
        <v>96.080292119999996</v>
      </c>
      <c r="CX74">
        <v>47.949599159999998</v>
      </c>
      <c r="CY74">
        <v>146.19933929999999</v>
      </c>
      <c r="CZ74">
        <v>60.029798649999996</v>
      </c>
      <c r="DA74">
        <v>0.30933966000000002</v>
      </c>
      <c r="DB74">
        <v>52.033080290000001</v>
      </c>
      <c r="DC74">
        <v>12.611654039999999</v>
      </c>
      <c r="DD74">
        <v>1.9935897119999999</v>
      </c>
      <c r="DE74">
        <v>1.5903268800000001</v>
      </c>
      <c r="DF74">
        <v>0.26872754700000001</v>
      </c>
      <c r="DG74">
        <v>0.33940759799999998</v>
      </c>
      <c r="DH74">
        <v>0.28528940800000002</v>
      </c>
      <c r="DI74">
        <v>0.37201002300000002</v>
      </c>
      <c r="DJ74">
        <v>10.246354650000001</v>
      </c>
      <c r="DK74">
        <v>0.363867465</v>
      </c>
      <c r="DL74">
        <v>3.4388450530000001</v>
      </c>
      <c r="DM74">
        <v>0.83264941000000003</v>
      </c>
      <c r="DN74">
        <v>0.52450532699999997</v>
      </c>
      <c r="DO74">
        <v>9.0597032629999994</v>
      </c>
      <c r="DP74">
        <v>0.41974375899999999</v>
      </c>
      <c r="DQ74">
        <v>121.05245499999999</v>
      </c>
      <c r="DR74">
        <v>38.460281690000002</v>
      </c>
      <c r="DS74">
        <v>0.31062784100000002</v>
      </c>
      <c r="DT74">
        <v>17.66355042</v>
      </c>
      <c r="DU74">
        <v>0.245245975</v>
      </c>
    </row>
    <row r="75" spans="1:125" x14ac:dyDescent="0.3">
      <c r="A75" t="s">
        <v>392</v>
      </c>
      <c r="B75" t="s">
        <v>61</v>
      </c>
      <c r="C75" t="s">
        <v>62</v>
      </c>
      <c r="D75" t="s">
        <v>617</v>
      </c>
      <c r="E75" t="s">
        <v>1212</v>
      </c>
      <c r="F75">
        <v>21.72</v>
      </c>
      <c r="G75" t="s">
        <v>294</v>
      </c>
      <c r="H75" t="s">
        <v>295</v>
      </c>
      <c r="I75" t="s">
        <v>313</v>
      </c>
      <c r="J75" t="s">
        <v>393</v>
      </c>
      <c r="K75">
        <v>0.38694326299999998</v>
      </c>
      <c r="L75">
        <v>0.75549931299999995</v>
      </c>
      <c r="M75">
        <v>13.04057003</v>
      </c>
      <c r="N75">
        <v>0.13143564099999999</v>
      </c>
      <c r="O75">
        <v>0.60979959699999997</v>
      </c>
      <c r="P75">
        <v>0.70161131499999996</v>
      </c>
      <c r="Q75">
        <v>1.9961764559999999</v>
      </c>
      <c r="R75">
        <v>0.42508638599999998</v>
      </c>
      <c r="S75">
        <v>0.36587777599999999</v>
      </c>
      <c r="T75">
        <v>0.27355913599999998</v>
      </c>
      <c r="U75">
        <v>6.0441723630000004</v>
      </c>
      <c r="V75">
        <v>0.28645052500000001</v>
      </c>
      <c r="W75">
        <v>0.35889322000000001</v>
      </c>
      <c r="X75">
        <v>0.28342104800000001</v>
      </c>
      <c r="Y75">
        <v>0.56661731299999996</v>
      </c>
      <c r="Z75">
        <v>20.588924380000002</v>
      </c>
      <c r="AA75">
        <v>0.32351035900000003</v>
      </c>
      <c r="AB75">
        <v>1.6246865509999999</v>
      </c>
      <c r="AC75">
        <v>0.26412123500000001</v>
      </c>
      <c r="AD75">
        <v>0.27903973199999998</v>
      </c>
      <c r="AE75">
        <v>0.147854706</v>
      </c>
      <c r="AF75">
        <v>0.25437791999999998</v>
      </c>
      <c r="AG75">
        <v>0.66261864000000004</v>
      </c>
      <c r="AH75">
        <v>0.18844150000000001</v>
      </c>
      <c r="AI75">
        <v>28.403376590000001</v>
      </c>
      <c r="AJ75">
        <v>0.32316155000000002</v>
      </c>
      <c r="AK75">
        <v>0.13388745599999999</v>
      </c>
      <c r="AL75">
        <v>23.529542230000001</v>
      </c>
      <c r="AM75">
        <v>9.6889447000000004E-2</v>
      </c>
      <c r="AN75">
        <v>1.260538124</v>
      </c>
      <c r="AO75">
        <v>0.20204301399999999</v>
      </c>
      <c r="AP75">
        <v>0.15351445399999999</v>
      </c>
      <c r="AQ75">
        <v>0.23441245699999999</v>
      </c>
      <c r="AR75">
        <v>0.328150779</v>
      </c>
      <c r="AS75">
        <v>0.29083622999999997</v>
      </c>
      <c r="AT75">
        <v>0.139123948</v>
      </c>
      <c r="AU75">
        <v>0.146786678</v>
      </c>
      <c r="AV75">
        <v>0.62661102499999999</v>
      </c>
      <c r="AW75">
        <v>1.233533674</v>
      </c>
      <c r="AX75">
        <v>1.1340496069999999</v>
      </c>
      <c r="AY75">
        <v>31.975341920000002</v>
      </c>
      <c r="AZ75">
        <v>28.155812050000002</v>
      </c>
      <c r="BA75">
        <v>39.988934319999998</v>
      </c>
      <c r="BB75">
        <v>1346.935379</v>
      </c>
      <c r="BC75">
        <v>15.22728369</v>
      </c>
      <c r="BD75">
        <v>198.9465591</v>
      </c>
      <c r="BE75">
        <v>12.67946306</v>
      </c>
      <c r="BF75">
        <v>166.19907370000001</v>
      </c>
      <c r="BG75">
        <v>5.974490436</v>
      </c>
      <c r="BH75">
        <v>255.74112940000001</v>
      </c>
      <c r="BI75">
        <v>62.369804860000002</v>
      </c>
      <c r="BJ75">
        <v>40.422576399999997</v>
      </c>
      <c r="BK75">
        <v>14.149401790000001</v>
      </c>
      <c r="BL75">
        <v>1.2909493540000001</v>
      </c>
      <c r="BM75">
        <v>232.57423349999999</v>
      </c>
      <c r="BN75">
        <v>468.40545630000003</v>
      </c>
      <c r="BO75">
        <v>72.102660589999999</v>
      </c>
      <c r="BP75">
        <v>0.220140064</v>
      </c>
      <c r="BQ75">
        <v>54.591772949999999</v>
      </c>
      <c r="BR75">
        <v>5.7082073129999999</v>
      </c>
      <c r="BS75">
        <v>1.2014304259999999</v>
      </c>
      <c r="BT75">
        <v>0.26400437700000001</v>
      </c>
      <c r="BU75">
        <v>6.3764906059999999</v>
      </c>
      <c r="BV75">
        <v>0.28568385899999998</v>
      </c>
      <c r="BW75">
        <v>0.23428574399999999</v>
      </c>
      <c r="BX75">
        <v>3.5725358049999998</v>
      </c>
      <c r="BY75">
        <v>0.45248802599999999</v>
      </c>
      <c r="BZ75">
        <v>0.31544265300000002</v>
      </c>
      <c r="CA75">
        <v>14.191042039999999</v>
      </c>
      <c r="CB75">
        <v>1.6342926900000001</v>
      </c>
      <c r="CC75">
        <v>3.9377465229999999</v>
      </c>
      <c r="CD75">
        <v>0.26906007799999998</v>
      </c>
      <c r="CE75">
        <v>0.21282889199999999</v>
      </c>
      <c r="CF75">
        <v>0.87251050399999996</v>
      </c>
      <c r="CG75">
        <v>1.495838188</v>
      </c>
      <c r="CH75">
        <v>0.51592063799999999</v>
      </c>
      <c r="CI75">
        <v>1.680986767</v>
      </c>
      <c r="CJ75">
        <v>57.748782830000003</v>
      </c>
      <c r="CK75">
        <v>22.939784370000002</v>
      </c>
      <c r="CL75">
        <v>17.80622588</v>
      </c>
      <c r="CM75">
        <v>0.26799508</v>
      </c>
      <c r="CN75">
        <v>0.34548711100000001</v>
      </c>
      <c r="CO75">
        <v>0.59449918499999999</v>
      </c>
      <c r="CP75">
        <v>0.29823454500000002</v>
      </c>
      <c r="CQ75">
        <v>25.041916690000001</v>
      </c>
      <c r="CR75">
        <v>24.956863429999999</v>
      </c>
      <c r="CS75">
        <v>2.1578325170000001</v>
      </c>
      <c r="CT75">
        <v>0.28528940800000002</v>
      </c>
      <c r="CU75">
        <v>2.716101063</v>
      </c>
      <c r="CV75">
        <v>3.1518501890000001</v>
      </c>
      <c r="CW75">
        <v>107.7148071</v>
      </c>
      <c r="CX75">
        <v>16.102265630000002</v>
      </c>
      <c r="CY75">
        <v>55.711928829999998</v>
      </c>
      <c r="CZ75">
        <v>91.045932149999999</v>
      </c>
      <c r="DA75">
        <v>0.30933966000000002</v>
      </c>
      <c r="DB75">
        <v>19.453733</v>
      </c>
      <c r="DC75">
        <v>23.47447824</v>
      </c>
      <c r="DD75">
        <v>0.14264470400000001</v>
      </c>
      <c r="DE75">
        <v>9.0728611000000001E-2</v>
      </c>
      <c r="DF75">
        <v>0.26872754700000001</v>
      </c>
      <c r="DG75">
        <v>0.33940759799999998</v>
      </c>
      <c r="DH75">
        <v>0.28528940800000002</v>
      </c>
      <c r="DI75">
        <v>0.37201002300000002</v>
      </c>
      <c r="DJ75">
        <v>0.372302678</v>
      </c>
      <c r="DK75">
        <v>0.363867465</v>
      </c>
      <c r="DL75">
        <v>0.31541276200000001</v>
      </c>
      <c r="DM75">
        <v>0.83264941000000003</v>
      </c>
      <c r="DN75">
        <v>0.52450532699999997</v>
      </c>
      <c r="DO75">
        <v>7.2778835720000004</v>
      </c>
      <c r="DP75">
        <v>0.41974375899999999</v>
      </c>
      <c r="DQ75">
        <v>61.426746860000002</v>
      </c>
      <c r="DR75">
        <v>16.373663279999999</v>
      </c>
      <c r="DS75">
        <v>0.31062784100000002</v>
      </c>
      <c r="DT75">
        <v>10.626188580000001</v>
      </c>
      <c r="DU75">
        <v>0.245245975</v>
      </c>
    </row>
    <row r="76" spans="1:125" x14ac:dyDescent="0.3">
      <c r="A76" t="s">
        <v>394</v>
      </c>
      <c r="B76" t="s">
        <v>61</v>
      </c>
      <c r="C76" t="s">
        <v>62</v>
      </c>
      <c r="D76" t="s">
        <v>617</v>
      </c>
      <c r="E76" t="s">
        <v>1211</v>
      </c>
      <c r="F76">
        <v>26.23</v>
      </c>
      <c r="G76" t="s">
        <v>294</v>
      </c>
      <c r="H76" t="s">
        <v>316</v>
      </c>
      <c r="I76" t="s">
        <v>313</v>
      </c>
      <c r="J76" t="s">
        <v>291</v>
      </c>
      <c r="K76">
        <v>0.38694326299999998</v>
      </c>
      <c r="L76">
        <v>0.75549931299999995</v>
      </c>
      <c r="M76">
        <v>35.059353710000003</v>
      </c>
      <c r="N76">
        <v>0.13143564099999999</v>
      </c>
      <c r="O76">
        <v>0.60979959699999997</v>
      </c>
      <c r="P76">
        <v>0.70161131499999996</v>
      </c>
      <c r="Q76">
        <v>15.576985820000001</v>
      </c>
      <c r="R76">
        <v>0.42508638599999998</v>
      </c>
      <c r="S76">
        <v>0.36587777599999999</v>
      </c>
      <c r="T76">
        <v>0.27355913599999998</v>
      </c>
      <c r="U76">
        <v>32.798586110000002</v>
      </c>
      <c r="V76">
        <v>0.28645052500000001</v>
      </c>
      <c r="W76">
        <v>1.3571631740000001</v>
      </c>
      <c r="X76">
        <v>1.511321841</v>
      </c>
      <c r="Y76">
        <v>0.56661731299999996</v>
      </c>
      <c r="Z76">
        <v>104.1909685</v>
      </c>
      <c r="AA76">
        <v>2.9881029909999999</v>
      </c>
      <c r="AB76">
        <v>16.271597230000001</v>
      </c>
      <c r="AC76">
        <v>0.26412123500000001</v>
      </c>
      <c r="AD76">
        <v>0.27903973199999998</v>
      </c>
      <c r="AE76">
        <v>12.36911534</v>
      </c>
      <c r="AF76">
        <v>1.5690618460000001</v>
      </c>
      <c r="AG76">
        <v>0.66261864000000004</v>
      </c>
      <c r="AH76">
        <v>0.18844150000000001</v>
      </c>
      <c r="AI76">
        <v>165.5940531</v>
      </c>
      <c r="AJ76">
        <v>0.32316155000000002</v>
      </c>
      <c r="AK76">
        <v>7.7271052329999996</v>
      </c>
      <c r="AL76">
        <v>110.6134948</v>
      </c>
      <c r="AM76">
        <v>2.2763148000000002</v>
      </c>
      <c r="AN76">
        <v>15.60156628</v>
      </c>
      <c r="AO76">
        <v>0.20204301399999999</v>
      </c>
      <c r="AP76">
        <v>0.15351445399999999</v>
      </c>
      <c r="AQ76">
        <v>1.3132937280000001</v>
      </c>
      <c r="AR76">
        <v>0.328150779</v>
      </c>
      <c r="AS76">
        <v>0.29083622999999997</v>
      </c>
      <c r="AT76">
        <v>0.139123948</v>
      </c>
      <c r="AU76">
        <v>0.146786678</v>
      </c>
      <c r="AV76">
        <v>0.62661102499999999</v>
      </c>
      <c r="AW76">
        <v>1.233533674</v>
      </c>
      <c r="AX76">
        <v>1.1340496069999999</v>
      </c>
      <c r="AY76">
        <v>38.106989230000003</v>
      </c>
      <c r="AZ76">
        <v>25.4734309</v>
      </c>
      <c r="BA76">
        <v>37.596791330000002</v>
      </c>
      <c r="BB76">
        <v>1355.684694</v>
      </c>
      <c r="BC76">
        <v>19.174262299999999</v>
      </c>
      <c r="BD76">
        <v>270.26652810000002</v>
      </c>
      <c r="BE76">
        <v>13.044861790000001</v>
      </c>
      <c r="BF76">
        <v>226.8147098</v>
      </c>
      <c r="BG76">
        <v>11.55665877</v>
      </c>
      <c r="BH76">
        <v>386.9908216</v>
      </c>
      <c r="BI76">
        <v>96.440581069999993</v>
      </c>
      <c r="BJ76">
        <v>51.39744366</v>
      </c>
      <c r="BK76">
        <v>16.25380535</v>
      </c>
      <c r="BL76">
        <v>1.2909493540000001</v>
      </c>
      <c r="BM76">
        <v>391.74058930000001</v>
      </c>
      <c r="BN76">
        <v>536.33548670000005</v>
      </c>
      <c r="BO76">
        <v>96.531638310000005</v>
      </c>
      <c r="BP76">
        <v>0.220140064</v>
      </c>
      <c r="BQ76">
        <v>39.484909119999998</v>
      </c>
      <c r="BR76">
        <v>11.56521609</v>
      </c>
      <c r="BS76">
        <v>0.13769432000000001</v>
      </c>
      <c r="BT76">
        <v>0.26400437700000001</v>
      </c>
      <c r="BU76">
        <v>3.334440147</v>
      </c>
      <c r="BV76">
        <v>0.28568385899999998</v>
      </c>
      <c r="BW76">
        <v>0.23428574399999999</v>
      </c>
      <c r="BX76">
        <v>8.7634726040000004</v>
      </c>
      <c r="BY76">
        <v>0.45248802599999999</v>
      </c>
      <c r="BZ76">
        <v>0.31544265300000002</v>
      </c>
      <c r="CA76">
        <v>13.90277848</v>
      </c>
      <c r="CB76">
        <v>7.135397953</v>
      </c>
      <c r="CC76">
        <v>2.2170240149999998</v>
      </c>
      <c r="CD76">
        <v>0.26906007799999998</v>
      </c>
      <c r="CE76">
        <v>0.21282889199999999</v>
      </c>
      <c r="CF76">
        <v>0.87251050399999996</v>
      </c>
      <c r="CG76">
        <v>1.495838188</v>
      </c>
      <c r="CH76">
        <v>2.9265051889999998</v>
      </c>
      <c r="CI76">
        <v>11.05265986</v>
      </c>
      <c r="CJ76">
        <v>64.609083670000004</v>
      </c>
      <c r="CK76">
        <v>48.195946329999998</v>
      </c>
      <c r="CL76">
        <v>15.427117239999999</v>
      </c>
      <c r="CM76">
        <v>0.26799508</v>
      </c>
      <c r="CN76">
        <v>0.34548711100000001</v>
      </c>
      <c r="CO76">
        <v>4.8896040740000002</v>
      </c>
      <c r="CP76">
        <v>7.9480907949999997</v>
      </c>
      <c r="CQ76">
        <v>33.015739050000001</v>
      </c>
      <c r="CR76">
        <v>51.481552780000001</v>
      </c>
      <c r="CS76">
        <v>2.8087017460000001</v>
      </c>
      <c r="CT76">
        <v>1.6771392629999999</v>
      </c>
      <c r="CU76">
        <v>12.76171323</v>
      </c>
      <c r="CV76">
        <v>13.98125866</v>
      </c>
      <c r="CW76">
        <v>111.9749415</v>
      </c>
      <c r="CX76">
        <v>13.499105159999999</v>
      </c>
      <c r="CY76">
        <v>116.91390680000001</v>
      </c>
      <c r="CZ76">
        <v>58.504757240000004</v>
      </c>
      <c r="DA76">
        <v>0.30933966000000002</v>
      </c>
      <c r="DB76">
        <v>26.166578690000001</v>
      </c>
      <c r="DC76">
        <v>12.176159820000001</v>
      </c>
      <c r="DD76">
        <v>0.14264470400000001</v>
      </c>
      <c r="DE76">
        <v>9.0728611000000001E-2</v>
      </c>
      <c r="DF76">
        <v>0.26872754700000001</v>
      </c>
      <c r="DG76">
        <v>0.33940759799999998</v>
      </c>
      <c r="DH76">
        <v>2.845467373</v>
      </c>
      <c r="DI76">
        <v>0.37201002300000002</v>
      </c>
      <c r="DJ76">
        <v>6.5664631680000003</v>
      </c>
      <c r="DK76">
        <v>0.363867465</v>
      </c>
      <c r="DL76">
        <v>0.31541276200000001</v>
      </c>
      <c r="DM76">
        <v>0.83264941000000003</v>
      </c>
      <c r="DN76">
        <v>0.52450532699999997</v>
      </c>
      <c r="DO76">
        <v>6.721960299</v>
      </c>
      <c r="DP76">
        <v>0.41974375899999999</v>
      </c>
      <c r="DQ76">
        <v>23.088636640000001</v>
      </c>
      <c r="DR76">
        <v>2.9769027939999999</v>
      </c>
      <c r="DS76">
        <v>0.31062784100000002</v>
      </c>
      <c r="DT76">
        <v>1.0553126020000001</v>
      </c>
      <c r="DU76">
        <v>0.245245975</v>
      </c>
    </row>
    <row r="77" spans="1:125" x14ac:dyDescent="0.3">
      <c r="A77" t="s">
        <v>395</v>
      </c>
      <c r="B77" t="s">
        <v>61</v>
      </c>
      <c r="C77" t="s">
        <v>62</v>
      </c>
      <c r="D77" t="s">
        <v>617</v>
      </c>
      <c r="E77" t="s">
        <v>1203</v>
      </c>
      <c r="F77">
        <v>27.64</v>
      </c>
      <c r="G77" t="s">
        <v>294</v>
      </c>
      <c r="H77" t="s">
        <v>295</v>
      </c>
      <c r="I77" t="s">
        <v>313</v>
      </c>
      <c r="J77" t="s">
        <v>291</v>
      </c>
      <c r="K77">
        <v>0.38694326299999998</v>
      </c>
      <c r="L77">
        <v>0.75549931299999995</v>
      </c>
      <c r="M77">
        <v>29.717078610000002</v>
      </c>
      <c r="N77">
        <v>0.13143564099999999</v>
      </c>
      <c r="O77">
        <v>0.60979959699999997</v>
      </c>
      <c r="P77">
        <v>0.70161131499999996</v>
      </c>
      <c r="Q77">
        <v>12.05378421</v>
      </c>
      <c r="R77">
        <v>0.42508638599999998</v>
      </c>
      <c r="S77">
        <v>0.36587777599999999</v>
      </c>
      <c r="T77">
        <v>0.27355913599999998</v>
      </c>
      <c r="U77">
        <v>21.877296869999999</v>
      </c>
      <c r="V77">
        <v>0.28645052500000001</v>
      </c>
      <c r="W77">
        <v>1.4270911639999999</v>
      </c>
      <c r="X77">
        <v>0.28342104800000001</v>
      </c>
      <c r="Y77">
        <v>0.56661731299999996</v>
      </c>
      <c r="Z77">
        <v>82.481762950000004</v>
      </c>
      <c r="AA77">
        <v>1.277847009</v>
      </c>
      <c r="AB77">
        <v>12.752535959999999</v>
      </c>
      <c r="AC77">
        <v>0.26412123500000001</v>
      </c>
      <c r="AD77">
        <v>0.27903973199999998</v>
      </c>
      <c r="AE77">
        <v>8.1362646390000002</v>
      </c>
      <c r="AF77">
        <v>0.25437791999999998</v>
      </c>
      <c r="AG77">
        <v>0.66261864000000004</v>
      </c>
      <c r="AH77">
        <v>0.18844150000000001</v>
      </c>
      <c r="AI77">
        <v>105.5068574</v>
      </c>
      <c r="AJ77">
        <v>0.32316155000000002</v>
      </c>
      <c r="AK77">
        <v>4.4254735260000002</v>
      </c>
      <c r="AL77">
        <v>72.566617039999997</v>
      </c>
      <c r="AM77">
        <v>4.6583689579999996</v>
      </c>
      <c r="AN77">
        <v>8.2848188609999998</v>
      </c>
      <c r="AO77">
        <v>0.20204301399999999</v>
      </c>
      <c r="AP77">
        <v>0.15351445399999999</v>
      </c>
      <c r="AQ77">
        <v>0.23441245699999999</v>
      </c>
      <c r="AR77">
        <v>0.328150779</v>
      </c>
      <c r="AS77">
        <v>0.29083622999999997</v>
      </c>
      <c r="AT77">
        <v>0.139123948</v>
      </c>
      <c r="AU77">
        <v>0.146786678</v>
      </c>
      <c r="AV77">
        <v>0.62661102499999999</v>
      </c>
      <c r="AW77">
        <v>1.233533674</v>
      </c>
      <c r="AX77">
        <v>1.1340496069999999</v>
      </c>
      <c r="AY77">
        <v>17.71022395</v>
      </c>
      <c r="AZ77">
        <v>11.178087639999999</v>
      </c>
      <c r="BA77">
        <v>26.605373490000002</v>
      </c>
      <c r="BB77">
        <v>1015.941195</v>
      </c>
      <c r="BC77">
        <v>20.228101989999999</v>
      </c>
      <c r="BD77">
        <v>185.09043209999999</v>
      </c>
      <c r="BE77">
        <v>15.09521385</v>
      </c>
      <c r="BF77">
        <v>160.8639282</v>
      </c>
      <c r="BG77">
        <v>9.1249144389999994</v>
      </c>
      <c r="BH77">
        <v>269.44759549999998</v>
      </c>
      <c r="BI77">
        <v>69.257705979999997</v>
      </c>
      <c r="BJ77">
        <v>42.04721155</v>
      </c>
      <c r="BK77">
        <v>10.22589397</v>
      </c>
      <c r="BL77">
        <v>1.2909493540000001</v>
      </c>
      <c r="BM77">
        <v>237.03155530000001</v>
      </c>
      <c r="BN77">
        <v>341.76644140000002</v>
      </c>
      <c r="BO77">
        <v>58.305132810000003</v>
      </c>
      <c r="BP77">
        <v>0.220140064</v>
      </c>
      <c r="BQ77">
        <v>42.689706020000003</v>
      </c>
      <c r="BR77">
        <v>14.642702249999999</v>
      </c>
      <c r="BS77">
        <v>0.13769432000000001</v>
      </c>
      <c r="BT77">
        <v>0.26400437700000001</v>
      </c>
      <c r="BU77">
        <v>5.7905770560000001</v>
      </c>
      <c r="BV77">
        <v>2.9438852619999998</v>
      </c>
      <c r="BW77">
        <v>0.23428574399999999</v>
      </c>
      <c r="BX77">
        <v>9.7812229540000004</v>
      </c>
      <c r="BY77">
        <v>0.45248802599999999</v>
      </c>
      <c r="BZ77">
        <v>0.31544265300000002</v>
      </c>
      <c r="CA77">
        <v>15.8061869</v>
      </c>
      <c r="CB77">
        <v>11.80797321</v>
      </c>
      <c r="CC77">
        <v>4.8107108309999997</v>
      </c>
      <c r="CD77">
        <v>0.26906007799999998</v>
      </c>
      <c r="CE77">
        <v>1.487059433</v>
      </c>
      <c r="CF77">
        <v>0.87251050399999996</v>
      </c>
      <c r="CG77">
        <v>1.495838188</v>
      </c>
      <c r="CH77">
        <v>1.4535735999999999</v>
      </c>
      <c r="CI77">
        <v>7.081725907</v>
      </c>
      <c r="CJ77">
        <v>81.329727090000006</v>
      </c>
      <c r="CK77">
        <v>63.625562539999997</v>
      </c>
      <c r="CL77">
        <v>22.578795469999999</v>
      </c>
      <c r="CM77">
        <v>4.1013890699999997</v>
      </c>
      <c r="CN77">
        <v>0.34548711100000001</v>
      </c>
      <c r="CO77">
        <v>3.0044694270000001</v>
      </c>
      <c r="CP77">
        <v>4.5172827370000004</v>
      </c>
      <c r="CQ77">
        <v>33.126629200000004</v>
      </c>
      <c r="CR77">
        <v>72.680589909999995</v>
      </c>
      <c r="CS77">
        <v>4.6180975440000003</v>
      </c>
      <c r="CT77">
        <v>4.836620291</v>
      </c>
      <c r="CU77">
        <v>7.7917536949999997</v>
      </c>
      <c r="CV77">
        <v>5.2683748789999996</v>
      </c>
      <c r="CW77">
        <v>95.030484680000001</v>
      </c>
      <c r="CX77">
        <v>24.851578830000001</v>
      </c>
      <c r="CY77">
        <v>110.7250378</v>
      </c>
      <c r="CZ77">
        <v>65.792452639999993</v>
      </c>
      <c r="DA77">
        <v>0.30933966000000002</v>
      </c>
      <c r="DB77">
        <v>42.03460346</v>
      </c>
      <c r="DC77">
        <v>15.978905900000001</v>
      </c>
      <c r="DD77">
        <v>1.425685549</v>
      </c>
      <c r="DE77">
        <v>3.1398398369999998</v>
      </c>
      <c r="DF77">
        <v>0.26872754700000001</v>
      </c>
      <c r="DG77">
        <v>0.33940759799999998</v>
      </c>
      <c r="DH77">
        <v>0.28528940800000002</v>
      </c>
      <c r="DI77">
        <v>0.37201002300000002</v>
      </c>
      <c r="DJ77">
        <v>6.330633765</v>
      </c>
      <c r="DK77">
        <v>0.363867465</v>
      </c>
      <c r="DL77">
        <v>3.2189663209999999</v>
      </c>
      <c r="DM77">
        <v>0.83264941000000003</v>
      </c>
      <c r="DN77">
        <v>0.52450532699999997</v>
      </c>
      <c r="DO77">
        <v>9.2171656310000003</v>
      </c>
      <c r="DP77">
        <v>0.41974375899999999</v>
      </c>
      <c r="DQ77">
        <v>71.537470589999998</v>
      </c>
      <c r="DR77">
        <v>21.96312524</v>
      </c>
      <c r="DS77">
        <v>0.31062784100000002</v>
      </c>
      <c r="DT77">
        <v>9.4244488220000004</v>
      </c>
      <c r="DU77">
        <v>0.245245975</v>
      </c>
    </row>
    <row r="78" spans="1:125" x14ac:dyDescent="0.3">
      <c r="A78" t="s">
        <v>396</v>
      </c>
      <c r="B78" t="s">
        <v>61</v>
      </c>
      <c r="C78" t="s">
        <v>62</v>
      </c>
      <c r="D78" t="s">
        <v>617</v>
      </c>
      <c r="E78" t="s">
        <v>1207</v>
      </c>
      <c r="F78">
        <v>25.15</v>
      </c>
      <c r="G78" t="s">
        <v>294</v>
      </c>
      <c r="H78" t="s">
        <v>309</v>
      </c>
      <c r="I78" t="s">
        <v>296</v>
      </c>
      <c r="J78" t="s">
        <v>291</v>
      </c>
      <c r="K78">
        <v>0.38694326299999998</v>
      </c>
      <c r="L78">
        <v>0.75549931299999995</v>
      </c>
      <c r="M78">
        <v>30.443704969999999</v>
      </c>
      <c r="N78">
        <v>0.13143564099999999</v>
      </c>
      <c r="O78">
        <v>0.60979959699999997</v>
      </c>
      <c r="P78">
        <v>0.70161131499999996</v>
      </c>
      <c r="Q78">
        <v>10.464275369999999</v>
      </c>
      <c r="R78">
        <v>0.42508638599999998</v>
      </c>
      <c r="S78">
        <v>0.36587777599999999</v>
      </c>
      <c r="T78">
        <v>0.27355913599999998</v>
      </c>
      <c r="U78">
        <v>25.8118935</v>
      </c>
      <c r="V78">
        <v>0.28645052500000001</v>
      </c>
      <c r="W78">
        <v>1.078237637</v>
      </c>
      <c r="X78">
        <v>0.28342104800000001</v>
      </c>
      <c r="Y78">
        <v>0.56661731299999996</v>
      </c>
      <c r="Z78">
        <v>73.992946219999993</v>
      </c>
      <c r="AA78">
        <v>1.778813041</v>
      </c>
      <c r="AB78">
        <v>12.10684854</v>
      </c>
      <c r="AC78">
        <v>0.26412123500000001</v>
      </c>
      <c r="AD78">
        <v>0.27903973199999998</v>
      </c>
      <c r="AE78">
        <v>7.8940338910000003</v>
      </c>
      <c r="AF78">
        <v>0.25437791999999998</v>
      </c>
      <c r="AG78">
        <v>0.66261864000000004</v>
      </c>
      <c r="AH78">
        <v>0.18844150000000001</v>
      </c>
      <c r="AI78">
        <v>122.9496073</v>
      </c>
      <c r="AJ78">
        <v>0.32316155000000002</v>
      </c>
      <c r="AK78">
        <v>5.9476904419999999</v>
      </c>
      <c r="AL78">
        <v>71.25292555</v>
      </c>
      <c r="AM78">
        <v>3.8487735590000001</v>
      </c>
      <c r="AN78">
        <v>9.3135971719999997</v>
      </c>
      <c r="AO78">
        <v>0.20204301399999999</v>
      </c>
      <c r="AP78">
        <v>0.15351445399999999</v>
      </c>
      <c r="AQ78">
        <v>0.23441245699999999</v>
      </c>
      <c r="AR78">
        <v>0.328150779</v>
      </c>
      <c r="AS78">
        <v>0.29083622999999997</v>
      </c>
      <c r="AT78">
        <v>0.139123948</v>
      </c>
      <c r="AU78">
        <v>0.146786678</v>
      </c>
      <c r="AV78">
        <v>0.62661102499999999</v>
      </c>
      <c r="AW78">
        <v>1.233533674</v>
      </c>
      <c r="AX78">
        <v>1.1340496069999999</v>
      </c>
      <c r="AY78">
        <v>31.78629381</v>
      </c>
      <c r="AZ78">
        <v>17.893198649999999</v>
      </c>
      <c r="BA78">
        <v>42.71961709</v>
      </c>
      <c r="BB78">
        <v>1176.676917</v>
      </c>
      <c r="BC78">
        <v>17.07861956</v>
      </c>
      <c r="BD78">
        <v>188.507216</v>
      </c>
      <c r="BE78">
        <v>1.0967746899999999</v>
      </c>
      <c r="BF78">
        <v>184.6904389</v>
      </c>
      <c r="BG78">
        <v>7.2588268730000003</v>
      </c>
      <c r="BH78">
        <v>276.00899220000002</v>
      </c>
      <c r="BI78">
        <v>59.410269990000003</v>
      </c>
      <c r="BJ78">
        <v>38.530170210000001</v>
      </c>
      <c r="BK78">
        <v>8.1401309360000003</v>
      </c>
      <c r="BL78">
        <v>1.2909493540000001</v>
      </c>
      <c r="BM78">
        <v>284.01146219999998</v>
      </c>
      <c r="BN78">
        <v>394.59528920000002</v>
      </c>
      <c r="BO78">
        <v>82.843667830000001</v>
      </c>
      <c r="BP78">
        <v>0.220140064</v>
      </c>
      <c r="BQ78">
        <v>42.527712700000002</v>
      </c>
      <c r="BR78">
        <v>22.671384369999998</v>
      </c>
      <c r="BS78">
        <v>0.13769432000000001</v>
      </c>
      <c r="BT78">
        <v>0.26400437700000001</v>
      </c>
      <c r="BU78">
        <v>2.0429352609999998</v>
      </c>
      <c r="BV78">
        <v>2.135367676</v>
      </c>
      <c r="BW78">
        <v>0.23428574399999999</v>
      </c>
      <c r="BX78">
        <v>9.6139732020000004</v>
      </c>
      <c r="BY78">
        <v>0.45248802599999999</v>
      </c>
      <c r="BZ78">
        <v>0.31544265300000002</v>
      </c>
      <c r="CA78">
        <v>14.3112943</v>
      </c>
      <c r="CB78">
        <v>12.52733126</v>
      </c>
      <c r="CC78">
        <v>1.984564803</v>
      </c>
      <c r="CD78">
        <v>0.26906007799999998</v>
      </c>
      <c r="CE78">
        <v>0.21282889199999999</v>
      </c>
      <c r="CF78">
        <v>1.5940745970000001</v>
      </c>
      <c r="CG78">
        <v>1.495838188</v>
      </c>
      <c r="CH78">
        <v>2.0657692409999999</v>
      </c>
      <c r="CI78">
        <v>7.4010606289999998</v>
      </c>
      <c r="CJ78">
        <v>68.515967790000005</v>
      </c>
      <c r="CK78">
        <v>68.534197169999999</v>
      </c>
      <c r="CL78">
        <v>12.17448285</v>
      </c>
      <c r="CM78">
        <v>4.7267511339999997</v>
      </c>
      <c r="CN78">
        <v>0.34548711100000001</v>
      </c>
      <c r="CO78">
        <v>4.4847831349999998</v>
      </c>
      <c r="CP78">
        <v>4.9757899920000002</v>
      </c>
      <c r="CQ78">
        <v>37.327693349999997</v>
      </c>
      <c r="CR78">
        <v>88.310252460000001</v>
      </c>
      <c r="CS78">
        <v>3.7260821919999998</v>
      </c>
      <c r="CT78">
        <v>5.6843925860000004</v>
      </c>
      <c r="CU78">
        <v>16.352882569999998</v>
      </c>
      <c r="CV78">
        <v>7.7881930309999996</v>
      </c>
      <c r="CW78">
        <v>87.605455149999997</v>
      </c>
      <c r="CX78">
        <v>66.226102400000002</v>
      </c>
      <c r="CY78">
        <v>168.59798290000001</v>
      </c>
      <c r="CZ78">
        <v>39.405034430000001</v>
      </c>
      <c r="DA78">
        <v>0.30933966000000002</v>
      </c>
      <c r="DB78">
        <v>48.826038070000003</v>
      </c>
      <c r="DC78">
        <v>6.0882809900000003</v>
      </c>
      <c r="DD78">
        <v>2.2395484209999998</v>
      </c>
      <c r="DE78">
        <v>3.1556573989999999</v>
      </c>
      <c r="DF78">
        <v>0.26872754700000001</v>
      </c>
      <c r="DG78">
        <v>0.33940759799999998</v>
      </c>
      <c r="DH78">
        <v>1.7079370679999999</v>
      </c>
      <c r="DI78">
        <v>0.37201002300000002</v>
      </c>
      <c r="DJ78">
        <v>12.41100936</v>
      </c>
      <c r="DK78">
        <v>0.363867465</v>
      </c>
      <c r="DL78">
        <v>3.6777578200000001</v>
      </c>
      <c r="DM78">
        <v>0.83264941000000003</v>
      </c>
      <c r="DN78">
        <v>0.52450532699999997</v>
      </c>
      <c r="DO78">
        <v>10.11659517</v>
      </c>
      <c r="DP78">
        <v>0.41974375899999999</v>
      </c>
      <c r="DQ78">
        <v>138.06849399999999</v>
      </c>
      <c r="DR78">
        <v>39.44131101</v>
      </c>
      <c r="DS78">
        <v>0.31062784100000002</v>
      </c>
      <c r="DT78">
        <v>22.146307579999998</v>
      </c>
      <c r="DU78">
        <v>0.245245975</v>
      </c>
    </row>
    <row r="79" spans="1:125" x14ac:dyDescent="0.3">
      <c r="A79" t="s">
        <v>569</v>
      </c>
      <c r="B79" t="s">
        <v>61</v>
      </c>
      <c r="C79" t="s">
        <v>62</v>
      </c>
      <c r="D79" t="s">
        <v>618</v>
      </c>
      <c r="E79" t="s">
        <v>1202</v>
      </c>
      <c r="F79">
        <v>33.770000000000003</v>
      </c>
      <c r="G79" t="s">
        <v>294</v>
      </c>
      <c r="H79" t="s">
        <v>295</v>
      </c>
      <c r="I79" t="s">
        <v>296</v>
      </c>
      <c r="J79" t="s">
        <v>291</v>
      </c>
      <c r="K79">
        <v>0.38694326299999998</v>
      </c>
      <c r="L79">
        <v>0.75549931299999995</v>
      </c>
      <c r="M79">
        <v>16.759912409999998</v>
      </c>
      <c r="N79">
        <v>0.13143564099999999</v>
      </c>
      <c r="O79">
        <v>0.60979959699999997</v>
      </c>
      <c r="P79">
        <v>0.70161131499999996</v>
      </c>
      <c r="Q79">
        <v>6.2193769019999996</v>
      </c>
      <c r="R79">
        <v>0.42508638599999998</v>
      </c>
      <c r="S79">
        <v>0.36587777599999999</v>
      </c>
      <c r="T79">
        <v>0.27355913599999998</v>
      </c>
      <c r="U79">
        <v>13.386980530000001</v>
      </c>
      <c r="V79">
        <v>0.28645052500000001</v>
      </c>
      <c r="W79">
        <v>0.35889322000000001</v>
      </c>
      <c r="X79">
        <v>0.28342104800000001</v>
      </c>
      <c r="Y79">
        <v>0.56661731299999996</v>
      </c>
      <c r="Z79">
        <v>48.759059729999997</v>
      </c>
      <c r="AA79">
        <v>1.040069892</v>
      </c>
      <c r="AB79">
        <v>7.136648568</v>
      </c>
      <c r="AC79">
        <v>0.26412123500000001</v>
      </c>
      <c r="AD79">
        <v>0.27903973199999998</v>
      </c>
      <c r="AE79">
        <v>4.0135994190000002</v>
      </c>
      <c r="AF79">
        <v>0.25437791999999998</v>
      </c>
      <c r="AG79">
        <v>0.66261864000000004</v>
      </c>
      <c r="AH79">
        <v>0.18844150000000001</v>
      </c>
      <c r="AI79">
        <v>66.227459830000001</v>
      </c>
      <c r="AJ79">
        <v>0.32316155000000002</v>
      </c>
      <c r="AK79">
        <v>2.5622338710000001</v>
      </c>
      <c r="AL79">
        <v>49.377543070000002</v>
      </c>
      <c r="AM79">
        <v>1.5456409179999999</v>
      </c>
      <c r="AN79">
        <v>6.1692243270000002</v>
      </c>
      <c r="AO79">
        <v>0.20204301399999999</v>
      </c>
      <c r="AP79">
        <v>0.15351445399999999</v>
      </c>
      <c r="AQ79">
        <v>0.23441245699999999</v>
      </c>
      <c r="AR79">
        <v>0.328150779</v>
      </c>
      <c r="AS79">
        <v>0.29083622999999997</v>
      </c>
      <c r="AT79">
        <v>0.139123948</v>
      </c>
      <c r="AU79">
        <v>0.146786678</v>
      </c>
      <c r="AV79">
        <v>0.62661102499999999</v>
      </c>
      <c r="AW79">
        <v>1.233533674</v>
      </c>
      <c r="AX79">
        <v>1.1340496069999999</v>
      </c>
      <c r="AY79">
        <v>32.643716050000002</v>
      </c>
      <c r="AZ79">
        <v>15.23917735</v>
      </c>
      <c r="BA79">
        <v>35.696183900000001</v>
      </c>
      <c r="BB79">
        <v>928.97120180000002</v>
      </c>
      <c r="BC79">
        <v>22.974687329999998</v>
      </c>
      <c r="BD79">
        <v>153.4059982</v>
      </c>
      <c r="BE79">
        <v>10.902437490000001</v>
      </c>
      <c r="BF79">
        <v>129.7561551</v>
      </c>
      <c r="BG79">
        <v>4.3404493889999998</v>
      </c>
      <c r="BH79">
        <v>222.9290091</v>
      </c>
      <c r="BI79">
        <v>65.434852879999994</v>
      </c>
      <c r="BJ79">
        <v>24.273015430000001</v>
      </c>
      <c r="BK79">
        <v>7.9004114940000001</v>
      </c>
      <c r="BL79">
        <v>1.2909493540000001</v>
      </c>
      <c r="BM79">
        <v>200.53274400000001</v>
      </c>
      <c r="BN79">
        <v>333.61978920000001</v>
      </c>
      <c r="BO79">
        <v>71.693194509999998</v>
      </c>
      <c r="BP79">
        <v>2.2194417309999999</v>
      </c>
      <c r="BQ79">
        <v>28.504849530000001</v>
      </c>
      <c r="BR79">
        <v>12.80068245</v>
      </c>
      <c r="BS79">
        <v>0.13769432000000001</v>
      </c>
      <c r="BT79">
        <v>0.26400437700000001</v>
      </c>
      <c r="BU79">
        <v>2.1123281010000001</v>
      </c>
      <c r="BV79">
        <v>1.738919536</v>
      </c>
      <c r="BW79">
        <v>0.23428574399999999</v>
      </c>
      <c r="BX79">
        <v>12.412514420000001</v>
      </c>
      <c r="BY79">
        <v>0.45248802599999999</v>
      </c>
      <c r="BZ79">
        <v>0.31544265300000002</v>
      </c>
      <c r="CA79">
        <v>8.5499470320000004</v>
      </c>
      <c r="CB79">
        <v>7.3693937959999998</v>
      </c>
      <c r="CC79">
        <v>1.6649315609999999</v>
      </c>
      <c r="CD79">
        <v>0.26906007799999998</v>
      </c>
      <c r="CE79">
        <v>0.74062886299999997</v>
      </c>
      <c r="CF79">
        <v>1.0906381300000001</v>
      </c>
      <c r="CG79">
        <v>1.495838188</v>
      </c>
      <c r="CH79">
        <v>1.1178827280000001</v>
      </c>
      <c r="CI79">
        <v>5.5675932509999999</v>
      </c>
      <c r="CJ79">
        <v>49.364508800000003</v>
      </c>
      <c r="CK79">
        <v>49.550596079999998</v>
      </c>
      <c r="CL79">
        <v>12.51388276</v>
      </c>
      <c r="CM79">
        <v>4.2221233280000003</v>
      </c>
      <c r="CN79">
        <v>0.34548711100000001</v>
      </c>
      <c r="CO79">
        <v>3.1267977419999999</v>
      </c>
      <c r="CP79">
        <v>3.27954123</v>
      </c>
      <c r="CQ79">
        <v>26.13471745</v>
      </c>
      <c r="CR79">
        <v>58.630913569999997</v>
      </c>
      <c r="CS79">
        <v>3.1518496229999999</v>
      </c>
      <c r="CT79">
        <v>5.5773296759999997</v>
      </c>
      <c r="CU79">
        <v>6.6380759310000004</v>
      </c>
      <c r="CV79">
        <v>3.9125689559999999</v>
      </c>
      <c r="CW79">
        <v>59.031238770000002</v>
      </c>
      <c r="CX79">
        <v>22.122633489999998</v>
      </c>
      <c r="CY79">
        <v>107.0449122</v>
      </c>
      <c r="CZ79">
        <v>33.265805290000003</v>
      </c>
      <c r="DA79">
        <v>0.30933966000000002</v>
      </c>
      <c r="DB79">
        <v>33.032012139999999</v>
      </c>
      <c r="DC79">
        <v>7.4280175020000003</v>
      </c>
      <c r="DD79">
        <v>1.159280453</v>
      </c>
      <c r="DE79">
        <v>9.0728611000000001E-2</v>
      </c>
      <c r="DF79">
        <v>0.26872754700000001</v>
      </c>
      <c r="DG79">
        <v>0.33940759799999998</v>
      </c>
      <c r="DH79">
        <v>0.28528940800000002</v>
      </c>
      <c r="DI79">
        <v>0.37201002300000002</v>
      </c>
      <c r="DJ79">
        <v>5.8269058139999999</v>
      </c>
      <c r="DK79">
        <v>0.363867465</v>
      </c>
      <c r="DL79">
        <v>2.5092303829999998</v>
      </c>
      <c r="DM79">
        <v>0.83264941000000003</v>
      </c>
      <c r="DN79">
        <v>0.52450532699999997</v>
      </c>
      <c r="DO79">
        <v>3.4234116530000001</v>
      </c>
      <c r="DP79">
        <v>0.41974375899999999</v>
      </c>
      <c r="DQ79">
        <v>50.82262334</v>
      </c>
      <c r="DR79">
        <v>12.77686383</v>
      </c>
      <c r="DS79">
        <v>0.31062784100000002</v>
      </c>
      <c r="DT79">
        <v>5.5033172940000004</v>
      </c>
      <c r="DU79">
        <v>0.245245975</v>
      </c>
    </row>
    <row r="80" spans="1:125" x14ac:dyDescent="0.3">
      <c r="A80" t="s">
        <v>397</v>
      </c>
      <c r="B80" t="s">
        <v>61</v>
      </c>
      <c r="C80" t="s">
        <v>62</v>
      </c>
      <c r="D80" t="s">
        <v>617</v>
      </c>
      <c r="E80" t="s">
        <v>1206</v>
      </c>
      <c r="F80">
        <v>28.53</v>
      </c>
      <c r="G80" t="s">
        <v>294</v>
      </c>
      <c r="H80" t="s">
        <v>295</v>
      </c>
      <c r="I80" t="s">
        <v>303</v>
      </c>
      <c r="J80" t="s">
        <v>398</v>
      </c>
      <c r="K80">
        <v>0.38694326299999998</v>
      </c>
      <c r="L80">
        <v>0.75549931299999995</v>
      </c>
      <c r="M80">
        <v>0.295519592</v>
      </c>
      <c r="N80">
        <v>0.13143564099999999</v>
      </c>
      <c r="O80">
        <v>0.60979959699999997</v>
      </c>
      <c r="P80">
        <v>0.70161131499999996</v>
      </c>
      <c r="Q80">
        <v>0.19137875900000001</v>
      </c>
      <c r="R80">
        <v>0.42508638599999998</v>
      </c>
      <c r="S80">
        <v>0.36587777599999999</v>
      </c>
      <c r="T80">
        <v>0.27355913599999998</v>
      </c>
      <c r="U80">
        <v>7.4243864000000007E-2</v>
      </c>
      <c r="V80">
        <v>0.28645052500000001</v>
      </c>
      <c r="W80">
        <v>0.35889322000000001</v>
      </c>
      <c r="X80">
        <v>0.28342104800000001</v>
      </c>
      <c r="Y80">
        <v>0.56661731299999996</v>
      </c>
      <c r="Z80">
        <v>0.47520402699999997</v>
      </c>
      <c r="AA80">
        <v>0.32351035900000003</v>
      </c>
      <c r="AB80">
        <v>0.140867187</v>
      </c>
      <c r="AC80">
        <v>0.26412123500000001</v>
      </c>
      <c r="AD80">
        <v>0.27903973199999998</v>
      </c>
      <c r="AE80">
        <v>0.147854706</v>
      </c>
      <c r="AF80">
        <v>0.25437791999999998</v>
      </c>
      <c r="AG80">
        <v>0.66261864000000004</v>
      </c>
      <c r="AH80">
        <v>0.18844150000000001</v>
      </c>
      <c r="AI80">
        <v>1.1500513189999999</v>
      </c>
      <c r="AJ80">
        <v>0.32316155000000002</v>
      </c>
      <c r="AK80">
        <v>0.13388745599999999</v>
      </c>
      <c r="AL80">
        <v>0.470230765</v>
      </c>
      <c r="AM80">
        <v>9.6889447000000004E-2</v>
      </c>
      <c r="AN80">
        <v>0.12637232200000001</v>
      </c>
      <c r="AO80">
        <v>0.20204301399999999</v>
      </c>
      <c r="AP80">
        <v>0.15351445399999999</v>
      </c>
      <c r="AQ80">
        <v>0.23441245699999999</v>
      </c>
      <c r="AR80">
        <v>0.328150779</v>
      </c>
      <c r="AS80">
        <v>0.29083622999999997</v>
      </c>
      <c r="AT80">
        <v>0.139123948</v>
      </c>
      <c r="AU80">
        <v>0.146786678</v>
      </c>
      <c r="AV80">
        <v>0.62661102499999999</v>
      </c>
      <c r="AW80">
        <v>1.233533674</v>
      </c>
      <c r="AX80">
        <v>1.1340496069999999</v>
      </c>
      <c r="AY80">
        <v>41.975680220000001</v>
      </c>
      <c r="AZ80">
        <v>11.20931818</v>
      </c>
      <c r="BA80">
        <v>41.310061490000002</v>
      </c>
      <c r="BB80">
        <v>1014.221762</v>
      </c>
      <c r="BC80">
        <v>20.08153257</v>
      </c>
      <c r="BD80">
        <v>128.811532</v>
      </c>
      <c r="BE80">
        <v>5.9256380719999999</v>
      </c>
      <c r="BF80">
        <v>37.819931089999997</v>
      </c>
      <c r="BG80">
        <v>2.9574690399999999</v>
      </c>
      <c r="BH80">
        <v>89.401815380000002</v>
      </c>
      <c r="BI80">
        <v>24.5462284</v>
      </c>
      <c r="BJ80">
        <v>21.21900969</v>
      </c>
      <c r="BK80">
        <v>4.0443128430000002</v>
      </c>
      <c r="BL80">
        <v>1.2909493540000001</v>
      </c>
      <c r="BM80">
        <v>77.039263289999994</v>
      </c>
      <c r="BN80">
        <v>218.0383348</v>
      </c>
      <c r="BO80">
        <v>45.921311889999998</v>
      </c>
      <c r="BP80">
        <v>1.410978383</v>
      </c>
      <c r="BQ80">
        <v>13.09042777</v>
      </c>
      <c r="BR80">
        <v>0.71423123099999997</v>
      </c>
      <c r="BS80">
        <v>0.13769432000000001</v>
      </c>
      <c r="BT80">
        <v>0.26400437700000001</v>
      </c>
      <c r="BU80">
        <v>1.6760513349999999</v>
      </c>
      <c r="BV80">
        <v>0.68012407799999997</v>
      </c>
      <c r="BW80">
        <v>0.23428574399999999</v>
      </c>
      <c r="BX80">
        <v>4.7375316129999998</v>
      </c>
      <c r="BY80">
        <v>0.45248802599999999</v>
      </c>
      <c r="BZ80">
        <v>0.31544265300000002</v>
      </c>
      <c r="CA80">
        <v>9.2813013120000001</v>
      </c>
      <c r="CB80">
        <v>0.306059105</v>
      </c>
      <c r="CC80">
        <v>0.31326816800000001</v>
      </c>
      <c r="CD80">
        <v>0.26906007799999998</v>
      </c>
      <c r="CE80">
        <v>0.21282889199999999</v>
      </c>
      <c r="CF80">
        <v>0.87251050399999996</v>
      </c>
      <c r="CG80">
        <v>1.495838188</v>
      </c>
      <c r="CH80">
        <v>0.51592063799999999</v>
      </c>
      <c r="CI80">
        <v>12.92149086</v>
      </c>
      <c r="CJ80">
        <v>83.019470749999996</v>
      </c>
      <c r="CK80">
        <v>5.83102447</v>
      </c>
      <c r="CL80">
        <v>5.2691492059999998</v>
      </c>
      <c r="CM80">
        <v>0.26799508</v>
      </c>
      <c r="CN80">
        <v>0.34548711100000001</v>
      </c>
      <c r="CO80">
        <v>0.59449918499999999</v>
      </c>
      <c r="CP80">
        <v>5.9798574770000004</v>
      </c>
      <c r="CQ80">
        <v>32.446132710000001</v>
      </c>
      <c r="CR80">
        <v>5.1780145610000003</v>
      </c>
      <c r="CS80">
        <v>1.722158179</v>
      </c>
      <c r="CT80">
        <v>0.28528940800000002</v>
      </c>
      <c r="CU80">
        <v>3.421309457</v>
      </c>
      <c r="CV80">
        <v>23.99381013</v>
      </c>
      <c r="CW80">
        <v>150.67937570000001</v>
      </c>
      <c r="CX80">
        <v>3.6123731800000001</v>
      </c>
      <c r="CY80">
        <v>35.051435929999997</v>
      </c>
      <c r="CZ80">
        <v>35.648426319999999</v>
      </c>
      <c r="DA80">
        <v>0.30933966000000002</v>
      </c>
      <c r="DB80">
        <v>9.8928213219999996</v>
      </c>
      <c r="DC80">
        <v>2.6567099019999998</v>
      </c>
      <c r="DD80">
        <v>0.14264470400000001</v>
      </c>
      <c r="DE80">
        <v>9.0728611000000001E-2</v>
      </c>
      <c r="DF80">
        <v>0.26872754700000001</v>
      </c>
      <c r="DG80">
        <v>0.33940759799999998</v>
      </c>
      <c r="DH80">
        <v>7.5711705980000001</v>
      </c>
      <c r="DI80">
        <v>0.37201002300000002</v>
      </c>
      <c r="DJ80">
        <v>0.372302678</v>
      </c>
      <c r="DK80">
        <v>0.363867465</v>
      </c>
      <c r="DL80">
        <v>0.31541276200000001</v>
      </c>
      <c r="DM80">
        <v>0.83264941000000003</v>
      </c>
      <c r="DN80">
        <v>0.52450532699999997</v>
      </c>
      <c r="DO80">
        <v>2.6759635610000001</v>
      </c>
      <c r="DP80">
        <v>15.82750412</v>
      </c>
      <c r="DQ80">
        <v>33.068589439999997</v>
      </c>
      <c r="DR80">
        <v>24.724855789999999</v>
      </c>
      <c r="DS80">
        <v>4.4736225530000002</v>
      </c>
      <c r="DT80">
        <v>12.61612291</v>
      </c>
      <c r="DU80">
        <v>0.245245975</v>
      </c>
    </row>
    <row r="81" spans="1:125" x14ac:dyDescent="0.3">
      <c r="A81" t="s">
        <v>619</v>
      </c>
      <c r="B81" t="s">
        <v>287</v>
      </c>
      <c r="C81" t="s">
        <v>62</v>
      </c>
      <c r="D81" t="s">
        <v>287</v>
      </c>
      <c r="E81" t="s">
        <v>1207</v>
      </c>
      <c r="F81">
        <v>20.7</v>
      </c>
      <c r="G81" t="s">
        <v>294</v>
      </c>
      <c r="H81" t="s">
        <v>295</v>
      </c>
      <c r="I81" t="s">
        <v>354</v>
      </c>
      <c r="J81" t="s">
        <v>300</v>
      </c>
      <c r="K81">
        <v>0.38694326299999998</v>
      </c>
      <c r="L81">
        <v>0.75549931299999995</v>
      </c>
      <c r="M81">
        <v>0.72002076699999995</v>
      </c>
      <c r="N81">
        <v>0.13143564099999999</v>
      </c>
      <c r="O81">
        <v>0.60979959699999997</v>
      </c>
      <c r="P81">
        <v>0.70161131499999996</v>
      </c>
      <c r="Q81">
        <v>0.19137875900000001</v>
      </c>
      <c r="R81">
        <v>0.42508638599999998</v>
      </c>
      <c r="S81">
        <v>0.36587777599999999</v>
      </c>
      <c r="T81">
        <v>0.27355913599999998</v>
      </c>
      <c r="U81">
        <v>9.2804830000000005E-2</v>
      </c>
      <c r="V81">
        <v>0.28645052500000001</v>
      </c>
      <c r="W81">
        <v>0.35889322000000001</v>
      </c>
      <c r="X81">
        <v>0.28342104800000001</v>
      </c>
      <c r="Y81">
        <v>0.56661731299999996</v>
      </c>
      <c r="Z81">
        <v>1.402938617</v>
      </c>
      <c r="AA81">
        <v>0.32351035900000003</v>
      </c>
      <c r="AB81">
        <v>0.176083984</v>
      </c>
      <c r="AC81">
        <v>0.26412123500000001</v>
      </c>
      <c r="AD81">
        <v>0.27903973199999998</v>
      </c>
      <c r="AE81">
        <v>0.184818382</v>
      </c>
      <c r="AF81">
        <v>0.25437791999999998</v>
      </c>
      <c r="AG81">
        <v>0.66261864000000004</v>
      </c>
      <c r="AH81">
        <v>0.18844150000000001</v>
      </c>
      <c r="AI81">
        <v>2.235783461</v>
      </c>
      <c r="AJ81">
        <v>0.32316155000000002</v>
      </c>
      <c r="AK81">
        <v>0.13388745599999999</v>
      </c>
      <c r="AL81">
        <v>4.8352600030000001</v>
      </c>
      <c r="AM81">
        <v>0.121111809</v>
      </c>
      <c r="AN81">
        <v>0.42401625100000001</v>
      </c>
      <c r="AO81">
        <v>0.20204301399999999</v>
      </c>
      <c r="AP81">
        <v>0.15351445399999999</v>
      </c>
      <c r="AQ81">
        <v>0.23441245699999999</v>
      </c>
      <c r="AR81">
        <v>0.328150779</v>
      </c>
      <c r="AS81">
        <v>0.29083622999999997</v>
      </c>
      <c r="AT81">
        <v>0.139123948</v>
      </c>
      <c r="AU81">
        <v>0.146786678</v>
      </c>
      <c r="AV81">
        <v>0.62661102499999999</v>
      </c>
      <c r="AW81">
        <v>1.233533674</v>
      </c>
      <c r="AX81">
        <v>1.1340496069999999</v>
      </c>
      <c r="AY81">
        <v>10.54472919</v>
      </c>
      <c r="AZ81">
        <v>6.6690194969999999</v>
      </c>
      <c r="BA81">
        <v>2.8505304809999998</v>
      </c>
      <c r="BB81">
        <v>160.8672397</v>
      </c>
      <c r="BC81">
        <v>8.0980394469999997</v>
      </c>
      <c r="BD81">
        <v>15.16210963</v>
      </c>
      <c r="BE81">
        <v>1.370968363</v>
      </c>
      <c r="BF81">
        <v>7.1487360129999997</v>
      </c>
      <c r="BG81">
        <v>2.9574690399999999</v>
      </c>
      <c r="BH81">
        <v>22.401525020000001</v>
      </c>
      <c r="BI81">
        <v>12.690254619999999</v>
      </c>
      <c r="BJ81">
        <v>6.562696002</v>
      </c>
      <c r="BK81">
        <v>5.6773578970000003</v>
      </c>
      <c r="BL81">
        <v>1.6136866919999999</v>
      </c>
      <c r="BM81">
        <v>30.650196529999999</v>
      </c>
      <c r="BN81">
        <v>59.026416320000003</v>
      </c>
      <c r="BO81">
        <v>15.22553986</v>
      </c>
      <c r="BP81">
        <v>0.220140064</v>
      </c>
      <c r="BQ81">
        <v>2.6132815950000001</v>
      </c>
      <c r="BR81">
        <v>3.6447049680000001</v>
      </c>
      <c r="BS81">
        <v>0.221819985</v>
      </c>
      <c r="BT81">
        <v>0.33000547200000002</v>
      </c>
      <c r="BU81">
        <v>0.475643916</v>
      </c>
      <c r="BV81">
        <v>0.28568385899999998</v>
      </c>
      <c r="BW81">
        <v>0.23428574399999999</v>
      </c>
      <c r="BX81">
        <v>0.17045392200000001</v>
      </c>
      <c r="BY81">
        <v>0.45248802599999999</v>
      </c>
      <c r="BZ81">
        <v>0.31544265300000002</v>
      </c>
      <c r="CA81">
        <v>0.31049637099999999</v>
      </c>
      <c r="CB81">
        <v>0.306059105</v>
      </c>
      <c r="CC81">
        <v>0.31326816800000001</v>
      </c>
      <c r="CD81">
        <v>0.26906007799999998</v>
      </c>
      <c r="CE81">
        <v>0.21282889199999999</v>
      </c>
      <c r="CF81">
        <v>0.87251050399999996</v>
      </c>
      <c r="CG81">
        <v>1.495838188</v>
      </c>
      <c r="CH81">
        <v>0.51592063799999999</v>
      </c>
      <c r="CI81">
        <v>0.38665492000000001</v>
      </c>
      <c r="CJ81">
        <v>1.680358869</v>
      </c>
      <c r="CK81">
        <v>0.25613412400000002</v>
      </c>
      <c r="CL81">
        <v>1.0929495220000001</v>
      </c>
      <c r="CM81">
        <v>0.26799508</v>
      </c>
      <c r="CN81">
        <v>0.34548711100000001</v>
      </c>
      <c r="CO81">
        <v>0.59449918499999999</v>
      </c>
      <c r="CP81">
        <v>0.29823454500000002</v>
      </c>
      <c r="CQ81">
        <v>0.204146891</v>
      </c>
      <c r="CR81">
        <v>0.30831902500000002</v>
      </c>
      <c r="CS81">
        <v>0.209384135</v>
      </c>
      <c r="CT81">
        <v>0.28528940800000002</v>
      </c>
      <c r="CU81">
        <v>0.53497051600000001</v>
      </c>
      <c r="CV81">
        <v>0.130470165</v>
      </c>
      <c r="CW81">
        <v>3.5292327970000001</v>
      </c>
      <c r="CX81">
        <v>0.25503792400000003</v>
      </c>
      <c r="CY81">
        <v>0.56829680599999999</v>
      </c>
      <c r="CZ81">
        <v>10.25929556</v>
      </c>
      <c r="DA81">
        <v>0.30933966000000002</v>
      </c>
      <c r="DB81">
        <v>0.76181378200000005</v>
      </c>
      <c r="DC81">
        <v>4.9588993879999999</v>
      </c>
      <c r="DD81">
        <v>0.14264470400000001</v>
      </c>
      <c r="DE81">
        <v>0.113410764</v>
      </c>
      <c r="DF81">
        <v>0.26872754700000001</v>
      </c>
      <c r="DG81">
        <v>0.33940759799999998</v>
      </c>
      <c r="DH81">
        <v>0.28528940800000002</v>
      </c>
      <c r="DI81">
        <v>0.37201002300000002</v>
      </c>
      <c r="DJ81">
        <v>0.372302678</v>
      </c>
      <c r="DK81">
        <v>0.363867465</v>
      </c>
      <c r="DL81">
        <v>0.31541276200000001</v>
      </c>
      <c r="DM81">
        <v>0.83264941000000003</v>
      </c>
      <c r="DN81">
        <v>0.52450532699999997</v>
      </c>
      <c r="DO81">
        <v>0.28769430800000001</v>
      </c>
      <c r="DP81">
        <v>0.41974375899999999</v>
      </c>
      <c r="DQ81">
        <v>0.427173576</v>
      </c>
      <c r="DR81">
        <v>0.238378804</v>
      </c>
      <c r="DS81">
        <v>0.31062784100000002</v>
      </c>
      <c r="DT81">
        <v>0.35290490200000002</v>
      </c>
      <c r="DU81">
        <v>0.245245975</v>
      </c>
    </row>
    <row r="82" spans="1:125" x14ac:dyDescent="0.3">
      <c r="A82" t="s">
        <v>620</v>
      </c>
      <c r="B82" t="s">
        <v>287</v>
      </c>
      <c r="C82" t="s">
        <v>62</v>
      </c>
      <c r="D82" t="s">
        <v>287</v>
      </c>
      <c r="E82" t="s">
        <v>1207</v>
      </c>
      <c r="F82">
        <v>30.2</v>
      </c>
      <c r="G82" t="s">
        <v>294</v>
      </c>
      <c r="H82" t="s">
        <v>295</v>
      </c>
      <c r="I82" t="s">
        <v>354</v>
      </c>
      <c r="J82" t="s">
        <v>300</v>
      </c>
      <c r="K82">
        <v>0.38694326299999998</v>
      </c>
      <c r="L82">
        <v>0.75549931299999995</v>
      </c>
      <c r="M82">
        <v>78.617766009999997</v>
      </c>
      <c r="N82">
        <v>0.13143564099999999</v>
      </c>
      <c r="O82">
        <v>1.0683907050000001</v>
      </c>
      <c r="P82">
        <v>0.70161131499999996</v>
      </c>
      <c r="Q82">
        <v>30.42272646</v>
      </c>
      <c r="R82">
        <v>0.42508638599999998</v>
      </c>
      <c r="S82">
        <v>0.36587777599999999</v>
      </c>
      <c r="T82">
        <v>2.3641650009999999</v>
      </c>
      <c r="U82">
        <v>160.60360170000001</v>
      </c>
      <c r="V82">
        <v>0.28645052500000001</v>
      </c>
      <c r="W82">
        <v>17.707845429999999</v>
      </c>
      <c r="X82">
        <v>24.035356270000001</v>
      </c>
      <c r="Y82">
        <v>0.56661731299999996</v>
      </c>
      <c r="Z82">
        <v>517.53500919999999</v>
      </c>
      <c r="AA82">
        <v>0.32351035900000003</v>
      </c>
      <c r="AB82">
        <v>78.873588519999998</v>
      </c>
      <c r="AC82">
        <v>0.26412123500000001</v>
      </c>
      <c r="AD82">
        <v>0.27903973199999998</v>
      </c>
      <c r="AE82">
        <v>139.44204260000001</v>
      </c>
      <c r="AF82">
        <v>26.613806759999999</v>
      </c>
      <c r="AG82">
        <v>0.66261864000000004</v>
      </c>
      <c r="AH82">
        <v>13.18980582</v>
      </c>
      <c r="AI82">
        <v>1429.7755990000001</v>
      </c>
      <c r="AJ82">
        <v>0.32316155000000002</v>
      </c>
      <c r="AK82">
        <v>20.173258059999998</v>
      </c>
      <c r="AL82">
        <v>665.21667249999996</v>
      </c>
      <c r="AM82">
        <v>13.016555070000001</v>
      </c>
      <c r="AN82">
        <v>61.857124640000002</v>
      </c>
      <c r="AO82">
        <v>1.9858319879999999</v>
      </c>
      <c r="AP82">
        <v>0.15351445399999999</v>
      </c>
      <c r="AQ82">
        <v>41.17074641</v>
      </c>
      <c r="AR82">
        <v>10.682825680000001</v>
      </c>
      <c r="AS82">
        <v>0.29083622999999997</v>
      </c>
      <c r="AT82">
        <v>42.072159890000002</v>
      </c>
      <c r="AU82">
        <v>29.6247075</v>
      </c>
      <c r="AV82">
        <v>0.62661102499999999</v>
      </c>
      <c r="AW82">
        <v>4.5919079920000003</v>
      </c>
      <c r="AX82">
        <v>1.1340496069999999</v>
      </c>
      <c r="AY82">
        <v>4.8384093950000002</v>
      </c>
      <c r="AZ82">
        <v>2.1103385280000002</v>
      </c>
      <c r="BA82">
        <v>2.2804243849999999</v>
      </c>
      <c r="BB82">
        <v>588.49091490000001</v>
      </c>
      <c r="BC82">
        <v>3.7970057860000002</v>
      </c>
      <c r="BD82">
        <v>20.464895349999999</v>
      </c>
      <c r="BE82">
        <v>1.0967746899999999</v>
      </c>
      <c r="BF82">
        <v>47.314733709999999</v>
      </c>
      <c r="BG82">
        <v>2.9574690399999999</v>
      </c>
      <c r="BH82">
        <v>166.58394060000001</v>
      </c>
      <c r="BI82">
        <v>20.226110980000001</v>
      </c>
      <c r="BJ82">
        <v>35.204191739999999</v>
      </c>
      <c r="BK82">
        <v>2.5958283419999999</v>
      </c>
      <c r="BL82">
        <v>1.2909493540000001</v>
      </c>
      <c r="BM82">
        <v>362.4969322</v>
      </c>
      <c r="BN82">
        <v>327.82125660000003</v>
      </c>
      <c r="BO82">
        <v>43.421835459999997</v>
      </c>
      <c r="BP82">
        <v>3.1697413559999998</v>
      </c>
      <c r="BQ82">
        <v>268.77017210000002</v>
      </c>
      <c r="BR82">
        <v>58.068284030000001</v>
      </c>
      <c r="BS82">
        <v>38.53118087</v>
      </c>
      <c r="BT82">
        <v>11.1145725</v>
      </c>
      <c r="BU82">
        <v>24.447629899999999</v>
      </c>
      <c r="BV82">
        <v>2.6698975269999998</v>
      </c>
      <c r="BW82">
        <v>8.7632364129999996</v>
      </c>
      <c r="BX82">
        <v>3.7182187710000001</v>
      </c>
      <c r="BY82">
        <v>0.45248802599999999</v>
      </c>
      <c r="BZ82">
        <v>0.31544265300000002</v>
      </c>
      <c r="CA82">
        <v>123.3184217</v>
      </c>
      <c r="CB82">
        <v>6.1763775760000001</v>
      </c>
      <c r="CC82">
        <v>89.557128610000007</v>
      </c>
      <c r="CD82">
        <v>8.0014731979999993</v>
      </c>
      <c r="CE82">
        <v>13.421648019999999</v>
      </c>
      <c r="CF82">
        <v>0.87251050399999996</v>
      </c>
      <c r="CG82">
        <v>1.495838188</v>
      </c>
      <c r="CH82">
        <v>0.51592063799999999</v>
      </c>
      <c r="CI82">
        <v>4.7546120350000001</v>
      </c>
      <c r="CJ82">
        <v>352.95630799999998</v>
      </c>
      <c r="CK82">
        <v>50.943485709999997</v>
      </c>
      <c r="CL82">
        <v>246.4827453</v>
      </c>
      <c r="CM82">
        <v>18.526418939999999</v>
      </c>
      <c r="CN82">
        <v>3.1094870110000001</v>
      </c>
      <c r="CO82">
        <v>0.59449918499999999</v>
      </c>
      <c r="CP82">
        <v>0.29823454500000002</v>
      </c>
      <c r="CQ82">
        <v>106.18829820000001</v>
      </c>
      <c r="CR82">
        <v>18.385719000000002</v>
      </c>
      <c r="CS82">
        <v>60.334490610000003</v>
      </c>
      <c r="CT82">
        <v>4.0869157710000001</v>
      </c>
      <c r="CU82">
        <v>1.9788634329999999</v>
      </c>
      <c r="CV82">
        <v>29.193573910000001</v>
      </c>
      <c r="CW82">
        <v>1055.3136930000001</v>
      </c>
      <c r="CX82">
        <v>1.6754094639999999</v>
      </c>
      <c r="CY82">
        <v>131.50366919999999</v>
      </c>
      <c r="CZ82">
        <v>1204.6565450000001</v>
      </c>
      <c r="DA82">
        <v>2.4266515750000002</v>
      </c>
      <c r="DB82">
        <v>61.9968127</v>
      </c>
      <c r="DC82">
        <v>251.2095611</v>
      </c>
      <c r="DD82">
        <v>9.9681611669999999</v>
      </c>
      <c r="DE82">
        <v>10.36058124</v>
      </c>
      <c r="DF82">
        <v>0.26872754700000001</v>
      </c>
      <c r="DG82">
        <v>0.33940759799999998</v>
      </c>
      <c r="DH82">
        <v>32.689762049999999</v>
      </c>
      <c r="DI82">
        <v>0.37201002300000002</v>
      </c>
      <c r="DJ82">
        <v>0.372302678</v>
      </c>
      <c r="DK82">
        <v>24.756472429999999</v>
      </c>
      <c r="DL82">
        <v>0.31541276200000001</v>
      </c>
      <c r="DM82">
        <v>0.83264941000000003</v>
      </c>
      <c r="DN82">
        <v>0.52450532699999997</v>
      </c>
      <c r="DO82">
        <v>0.28769430800000001</v>
      </c>
      <c r="DP82">
        <v>25.373596689999999</v>
      </c>
      <c r="DQ82">
        <v>0.427173576</v>
      </c>
      <c r="DR82">
        <v>1.2516284550000001</v>
      </c>
      <c r="DS82">
        <v>38.438502509999999</v>
      </c>
      <c r="DT82">
        <v>0.35290490200000002</v>
      </c>
      <c r="DU82">
        <v>15.74867706</v>
      </c>
    </row>
    <row r="83" spans="1:125" x14ac:dyDescent="0.3">
      <c r="A83" t="s">
        <v>621</v>
      </c>
      <c r="B83" t="s">
        <v>287</v>
      </c>
      <c r="C83" t="s">
        <v>67</v>
      </c>
      <c r="D83" t="s">
        <v>287</v>
      </c>
      <c r="E83" t="s">
        <v>1211</v>
      </c>
      <c r="F83">
        <v>28.4</v>
      </c>
      <c r="G83" t="s">
        <v>294</v>
      </c>
      <c r="H83" t="s">
        <v>298</v>
      </c>
      <c r="I83" t="s">
        <v>354</v>
      </c>
      <c r="J83" t="s">
        <v>300</v>
      </c>
      <c r="K83">
        <v>0.38694326299999998</v>
      </c>
      <c r="L83">
        <v>0.75549931299999995</v>
      </c>
      <c r="M83">
        <v>6.6073166130000001</v>
      </c>
      <c r="N83">
        <v>0.13143564099999999</v>
      </c>
      <c r="O83">
        <v>0.60979959699999997</v>
      </c>
      <c r="P83">
        <v>0.70161131499999996</v>
      </c>
      <c r="Q83">
        <v>3.3012459000000001</v>
      </c>
      <c r="R83">
        <v>0.42508638599999998</v>
      </c>
      <c r="S83">
        <v>0.36587777599999999</v>
      </c>
      <c r="T83">
        <v>0.27355913599999998</v>
      </c>
      <c r="U83">
        <v>16.79355983</v>
      </c>
      <c r="V83">
        <v>0.28645052500000001</v>
      </c>
      <c r="W83">
        <v>0.35889322000000001</v>
      </c>
      <c r="X83">
        <v>0.28342104800000001</v>
      </c>
      <c r="Y83">
        <v>0.56661731299999996</v>
      </c>
      <c r="Z83">
        <v>89.537956159999993</v>
      </c>
      <c r="AA83">
        <v>0.32351035900000003</v>
      </c>
      <c r="AB83">
        <v>8.6069073700000001</v>
      </c>
      <c r="AC83">
        <v>0.26412123500000001</v>
      </c>
      <c r="AD83">
        <v>0.27903973199999998</v>
      </c>
      <c r="AE83">
        <v>8.4905561039999995</v>
      </c>
      <c r="AF83">
        <v>0.25437791999999998</v>
      </c>
      <c r="AG83">
        <v>0.66261864000000004</v>
      </c>
      <c r="AH83">
        <v>0.18844150000000001</v>
      </c>
      <c r="AI83">
        <v>67.098649789999996</v>
      </c>
      <c r="AJ83">
        <v>0.32316155000000002</v>
      </c>
      <c r="AK83">
        <v>1.894618285</v>
      </c>
      <c r="AL83">
        <v>68.96887375</v>
      </c>
      <c r="AM83">
        <v>9.6889447000000004E-2</v>
      </c>
      <c r="AN83">
        <v>4.0911735499999997</v>
      </c>
      <c r="AO83">
        <v>0.20204301399999999</v>
      </c>
      <c r="AP83">
        <v>0.15351445399999999</v>
      </c>
      <c r="AQ83">
        <v>0.23441245699999999</v>
      </c>
      <c r="AR83">
        <v>0.328150779</v>
      </c>
      <c r="AS83">
        <v>0.29083622999999997</v>
      </c>
      <c r="AT83">
        <v>0.139123948</v>
      </c>
      <c r="AU83">
        <v>1.0477609830000001</v>
      </c>
      <c r="AV83">
        <v>0.62661102499999999</v>
      </c>
      <c r="AW83">
        <v>1.233533674</v>
      </c>
      <c r="AX83">
        <v>1.1340496069999999</v>
      </c>
      <c r="AY83">
        <v>4.8384093950000002</v>
      </c>
      <c r="AZ83">
        <v>2.1103385280000002</v>
      </c>
      <c r="BA83">
        <v>2.2804243849999999</v>
      </c>
      <c r="BB83">
        <v>969.99733639999999</v>
      </c>
      <c r="BC83">
        <v>3.7970057860000002</v>
      </c>
      <c r="BD83">
        <v>109.0379847</v>
      </c>
      <c r="BE83">
        <v>1.0967746899999999</v>
      </c>
      <c r="BF83">
        <v>77.163427400000003</v>
      </c>
      <c r="BG83">
        <v>2.9574690399999999</v>
      </c>
      <c r="BH83">
        <v>249.19318989999999</v>
      </c>
      <c r="BI83">
        <v>14.847227009999999</v>
      </c>
      <c r="BJ83">
        <v>4.8060618230000003</v>
      </c>
      <c r="BK83">
        <v>2.5958283419999999</v>
      </c>
      <c r="BL83">
        <v>1.2909493540000001</v>
      </c>
      <c r="BM83">
        <v>164.1589779</v>
      </c>
      <c r="BN83">
        <v>336.69547139999997</v>
      </c>
      <c r="BO83">
        <v>9.024486907</v>
      </c>
      <c r="BP83">
        <v>0.220140064</v>
      </c>
      <c r="BQ83">
        <v>39.996436379999999</v>
      </c>
      <c r="BR83">
        <v>2.3675366740000001</v>
      </c>
      <c r="BS83">
        <v>2.743784454</v>
      </c>
      <c r="BT83">
        <v>0.26400437700000001</v>
      </c>
      <c r="BU83">
        <v>9.8185114000000002</v>
      </c>
      <c r="BV83">
        <v>0.28568385899999998</v>
      </c>
      <c r="BW83">
        <v>1.4062766339999999</v>
      </c>
      <c r="BX83">
        <v>0.17045392200000001</v>
      </c>
      <c r="BY83">
        <v>0.45248802599999999</v>
      </c>
      <c r="BZ83">
        <v>0.31544265300000002</v>
      </c>
      <c r="CA83">
        <v>25.290275650000002</v>
      </c>
      <c r="CB83">
        <v>0.306059105</v>
      </c>
      <c r="CC83">
        <v>9.8131858530000002</v>
      </c>
      <c r="CD83">
        <v>0.26906007799999998</v>
      </c>
      <c r="CE83">
        <v>0.21282889199999999</v>
      </c>
      <c r="CF83">
        <v>0.87251050399999996</v>
      </c>
      <c r="CG83">
        <v>1.495838188</v>
      </c>
      <c r="CH83">
        <v>0.51592063799999999</v>
      </c>
      <c r="CI83">
        <v>2.0916249109999998</v>
      </c>
      <c r="CJ83">
        <v>120.3224951</v>
      </c>
      <c r="CK83">
        <v>0.25613412400000002</v>
      </c>
      <c r="CL83">
        <v>44.094861190000003</v>
      </c>
      <c r="CM83">
        <v>0.26799508</v>
      </c>
      <c r="CN83">
        <v>0.34548711100000001</v>
      </c>
      <c r="CO83">
        <v>0.59449918499999999</v>
      </c>
      <c r="CP83">
        <v>0.29823454500000002</v>
      </c>
      <c r="CQ83">
        <v>14.039227240000001</v>
      </c>
      <c r="CR83">
        <v>0.30831902500000002</v>
      </c>
      <c r="CS83">
        <v>3.3093137750000001</v>
      </c>
      <c r="CT83">
        <v>0.28528940800000002</v>
      </c>
      <c r="CU83">
        <v>0.53497051600000001</v>
      </c>
      <c r="CV83">
        <v>2.5832014330000002</v>
      </c>
      <c r="CW83">
        <v>119.9198033</v>
      </c>
      <c r="CX83">
        <v>0.20403033900000001</v>
      </c>
      <c r="CY83">
        <v>7.965720653</v>
      </c>
      <c r="CZ83">
        <v>157.9979313</v>
      </c>
      <c r="DA83">
        <v>0.30933966000000002</v>
      </c>
      <c r="DB83">
        <v>1.5326156399999999</v>
      </c>
      <c r="DC83">
        <v>41.772562409999999</v>
      </c>
      <c r="DD83">
        <v>0.14264470400000001</v>
      </c>
      <c r="DE83">
        <v>9.0728611000000001E-2</v>
      </c>
      <c r="DF83">
        <v>0.26872754700000001</v>
      </c>
      <c r="DG83">
        <v>0.33940759799999998</v>
      </c>
      <c r="DH83">
        <v>0.28528940800000002</v>
      </c>
      <c r="DI83">
        <v>0.37201002300000002</v>
      </c>
      <c r="DJ83">
        <v>0.372302678</v>
      </c>
      <c r="DK83">
        <v>0.363867465</v>
      </c>
      <c r="DL83">
        <v>0.31541276200000001</v>
      </c>
      <c r="DM83">
        <v>0.83264941000000003</v>
      </c>
      <c r="DN83">
        <v>0.52450532699999997</v>
      </c>
      <c r="DO83">
        <v>0.28769430800000001</v>
      </c>
      <c r="DP83">
        <v>0.41974375899999999</v>
      </c>
      <c r="DQ83">
        <v>0.427173576</v>
      </c>
      <c r="DR83">
        <v>1.13094165</v>
      </c>
      <c r="DS83">
        <v>0.31062784100000002</v>
      </c>
      <c r="DT83">
        <v>0.35290490200000002</v>
      </c>
      <c r="DU83">
        <v>0.245245975</v>
      </c>
    </row>
    <row r="84" spans="1:125" x14ac:dyDescent="0.3">
      <c r="A84" t="s">
        <v>622</v>
      </c>
      <c r="B84" t="s">
        <v>287</v>
      </c>
      <c r="C84" t="s">
        <v>62</v>
      </c>
      <c r="D84" t="s">
        <v>287</v>
      </c>
      <c r="E84" t="s">
        <v>1204</v>
      </c>
      <c r="F84">
        <v>30.4</v>
      </c>
      <c r="G84" t="s">
        <v>294</v>
      </c>
      <c r="H84" t="s">
        <v>330</v>
      </c>
      <c r="I84" t="s">
        <v>354</v>
      </c>
      <c r="J84" t="s">
        <v>300</v>
      </c>
      <c r="K84">
        <v>0.38694326299999998</v>
      </c>
      <c r="L84">
        <v>0.75549931299999995</v>
      </c>
      <c r="M84">
        <v>23.142571159999999</v>
      </c>
      <c r="N84">
        <v>0.13143564099999999</v>
      </c>
      <c r="O84">
        <v>0.60979959699999997</v>
      </c>
      <c r="P84">
        <v>0.70161131499999996</v>
      </c>
      <c r="Q84">
        <v>0.19137875900000001</v>
      </c>
      <c r="R84">
        <v>0.42508638599999998</v>
      </c>
      <c r="S84">
        <v>0.36587777599999999</v>
      </c>
      <c r="T84">
        <v>0.27355913599999998</v>
      </c>
      <c r="U84">
        <v>20.54607884</v>
      </c>
      <c r="V84">
        <v>0.28645052500000001</v>
      </c>
      <c r="W84">
        <v>0.35889322000000001</v>
      </c>
      <c r="X84">
        <v>0.28342104800000001</v>
      </c>
      <c r="Y84">
        <v>0.56661731299999996</v>
      </c>
      <c r="Z84">
        <v>151.3601371</v>
      </c>
      <c r="AA84">
        <v>0.32351035900000003</v>
      </c>
      <c r="AB84">
        <v>12.24586141</v>
      </c>
      <c r="AC84">
        <v>0.26412123500000001</v>
      </c>
      <c r="AD84">
        <v>0.27903973199999998</v>
      </c>
      <c r="AE84">
        <v>9.3948709239999992</v>
      </c>
      <c r="AF84">
        <v>0.25437791999999998</v>
      </c>
      <c r="AG84">
        <v>0.66261864000000004</v>
      </c>
      <c r="AH84">
        <v>0.18844150000000001</v>
      </c>
      <c r="AI84">
        <v>126.3198364</v>
      </c>
      <c r="AJ84">
        <v>0.32316155000000002</v>
      </c>
      <c r="AK84">
        <v>0.13388745599999999</v>
      </c>
      <c r="AL84">
        <v>119.146666</v>
      </c>
      <c r="AM84">
        <v>9.6889447000000004E-2</v>
      </c>
      <c r="AN84">
        <v>4.3332207450000002</v>
      </c>
      <c r="AO84">
        <v>0.20204301399999999</v>
      </c>
      <c r="AP84">
        <v>0.15351445399999999</v>
      </c>
      <c r="AQ84">
        <v>0.23441245699999999</v>
      </c>
      <c r="AR84">
        <v>0.328150779</v>
      </c>
      <c r="AS84">
        <v>0.29083622999999997</v>
      </c>
      <c r="AT84">
        <v>0.139123948</v>
      </c>
      <c r="AU84">
        <v>0.146786678</v>
      </c>
      <c r="AV84">
        <v>0.62661102499999999</v>
      </c>
      <c r="AW84">
        <v>1.233533674</v>
      </c>
      <c r="AX84">
        <v>1.1340496069999999</v>
      </c>
      <c r="AY84">
        <v>4.8384093950000002</v>
      </c>
      <c r="AZ84">
        <v>2.1103385280000002</v>
      </c>
      <c r="BA84">
        <v>2.2804243849999999</v>
      </c>
      <c r="BB84">
        <v>1788.707744</v>
      </c>
      <c r="BC84">
        <v>3.7970057860000002</v>
      </c>
      <c r="BD84">
        <v>12.1296877</v>
      </c>
      <c r="BE84">
        <v>1.0967746899999999</v>
      </c>
      <c r="BF84">
        <v>5.7189888099999999</v>
      </c>
      <c r="BG84">
        <v>2.9574690399999999</v>
      </c>
      <c r="BH84">
        <v>314.36134449999997</v>
      </c>
      <c r="BI84">
        <v>6.4338827079999996</v>
      </c>
      <c r="BJ84">
        <v>4.8060618230000003</v>
      </c>
      <c r="BK84">
        <v>2.5958283419999999</v>
      </c>
      <c r="BL84">
        <v>1.2909493540000001</v>
      </c>
      <c r="BM84">
        <v>217.3330459</v>
      </c>
      <c r="BN84">
        <v>501.0150107</v>
      </c>
      <c r="BO84">
        <v>9.024486907</v>
      </c>
      <c r="BP84">
        <v>0.220140064</v>
      </c>
      <c r="BQ84">
        <v>123.839772</v>
      </c>
      <c r="BR84">
        <v>17.361960669999998</v>
      </c>
      <c r="BS84">
        <v>6.5089488099999997</v>
      </c>
      <c r="BT84">
        <v>0.26400437700000001</v>
      </c>
      <c r="BU84">
        <v>0.475643916</v>
      </c>
      <c r="BV84">
        <v>0.28568385899999998</v>
      </c>
      <c r="BW84">
        <v>0.23428574399999999</v>
      </c>
      <c r="BX84">
        <v>0.17045392200000001</v>
      </c>
      <c r="BY84">
        <v>0.45248802599999999</v>
      </c>
      <c r="BZ84">
        <v>0.31544265300000002</v>
      </c>
      <c r="CA84">
        <v>33.530330159999998</v>
      </c>
      <c r="CB84">
        <v>0.306059105</v>
      </c>
      <c r="CC84">
        <v>15.036545609999999</v>
      </c>
      <c r="CD84">
        <v>0.26906007799999998</v>
      </c>
      <c r="CE84">
        <v>0.21282889199999999</v>
      </c>
      <c r="CF84">
        <v>0.87251050399999996</v>
      </c>
      <c r="CG84">
        <v>1.495838188</v>
      </c>
      <c r="CH84">
        <v>0.51592063799999999</v>
      </c>
      <c r="CI84">
        <v>0.38665492000000001</v>
      </c>
      <c r="CJ84">
        <v>131.78254469999999</v>
      </c>
      <c r="CK84">
        <v>0.25613412400000002</v>
      </c>
      <c r="CL84">
        <v>62.464783650000001</v>
      </c>
      <c r="CM84">
        <v>0.26799508</v>
      </c>
      <c r="CN84">
        <v>0.34548711100000001</v>
      </c>
      <c r="CO84">
        <v>0.59449918499999999</v>
      </c>
      <c r="CP84">
        <v>0.29823454500000002</v>
      </c>
      <c r="CQ84">
        <v>13.01597776</v>
      </c>
      <c r="CR84">
        <v>0.30831902500000002</v>
      </c>
      <c r="CS84">
        <v>0.16750730799999999</v>
      </c>
      <c r="CT84">
        <v>0.28528940800000002</v>
      </c>
      <c r="CU84">
        <v>0.53497051600000001</v>
      </c>
      <c r="CV84">
        <v>0.130470165</v>
      </c>
      <c r="CW84">
        <v>125.9042037</v>
      </c>
      <c r="CX84">
        <v>0.20403033900000001</v>
      </c>
      <c r="CY84">
        <v>0.45463744499999997</v>
      </c>
      <c r="CZ84">
        <v>188.86723900000001</v>
      </c>
      <c r="DA84">
        <v>0.30933966000000002</v>
      </c>
      <c r="DB84">
        <v>0.60945102500000004</v>
      </c>
      <c r="DC84">
        <v>52.314598789999998</v>
      </c>
      <c r="DD84">
        <v>0.14264470400000001</v>
      </c>
      <c r="DE84">
        <v>9.0728611000000001E-2</v>
      </c>
      <c r="DF84">
        <v>0.26872754700000001</v>
      </c>
      <c r="DG84">
        <v>0.33940759799999998</v>
      </c>
      <c r="DH84">
        <v>0.28528940800000002</v>
      </c>
      <c r="DI84">
        <v>0.37201002300000002</v>
      </c>
      <c r="DJ84">
        <v>0.372302678</v>
      </c>
      <c r="DK84">
        <v>0.363867465</v>
      </c>
      <c r="DL84">
        <v>0.31541276200000001</v>
      </c>
      <c r="DM84">
        <v>0.83264941000000003</v>
      </c>
      <c r="DN84">
        <v>0.52450532699999997</v>
      </c>
      <c r="DO84">
        <v>0.28769430800000001</v>
      </c>
      <c r="DP84">
        <v>0.41974375899999999</v>
      </c>
      <c r="DQ84">
        <v>0.427173576</v>
      </c>
      <c r="DR84">
        <v>3.8112670209999999</v>
      </c>
      <c r="DS84">
        <v>0.31062784100000002</v>
      </c>
      <c r="DT84">
        <v>0.35290490200000002</v>
      </c>
      <c r="DU84">
        <v>0.245245975</v>
      </c>
    </row>
    <row r="85" spans="1:125" x14ac:dyDescent="0.3">
      <c r="A85" t="s">
        <v>623</v>
      </c>
      <c r="B85" t="s">
        <v>287</v>
      </c>
      <c r="C85" t="s">
        <v>62</v>
      </c>
      <c r="D85" t="s">
        <v>287</v>
      </c>
      <c r="E85" t="s">
        <v>1212</v>
      </c>
      <c r="F85">
        <v>30.7</v>
      </c>
      <c r="G85" t="s">
        <v>294</v>
      </c>
      <c r="H85" t="s">
        <v>295</v>
      </c>
      <c r="I85" t="s">
        <v>354</v>
      </c>
      <c r="J85" t="s">
        <v>609</v>
      </c>
      <c r="K85">
        <v>0.38694326299999998</v>
      </c>
      <c r="L85">
        <v>0.75549931299999995</v>
      </c>
      <c r="M85">
        <v>68.496960259999994</v>
      </c>
      <c r="N85">
        <v>0.13143564099999999</v>
      </c>
      <c r="O85">
        <v>0.60979959699999997</v>
      </c>
      <c r="P85">
        <v>0.70161131499999996</v>
      </c>
      <c r="Q85">
        <v>11.06237615</v>
      </c>
      <c r="R85">
        <v>0.42508638599999998</v>
      </c>
      <c r="S85">
        <v>0.36587777599999999</v>
      </c>
      <c r="T85">
        <v>0.27355913599999998</v>
      </c>
      <c r="U85">
        <v>61.301130829999998</v>
      </c>
      <c r="V85">
        <v>0.28645052500000001</v>
      </c>
      <c r="W85">
        <v>1.8480720429999999</v>
      </c>
      <c r="X85">
        <v>11.14560726</v>
      </c>
      <c r="Y85">
        <v>3.873654218</v>
      </c>
      <c r="Z85">
        <v>395.40077059999999</v>
      </c>
      <c r="AA85">
        <v>10.63314785</v>
      </c>
      <c r="AB85">
        <v>43.02756231</v>
      </c>
      <c r="AC85">
        <v>1.39937311</v>
      </c>
      <c r="AD85">
        <v>0.27903973199999998</v>
      </c>
      <c r="AE85">
        <v>141.0333899</v>
      </c>
      <c r="AF85">
        <v>20.86779894</v>
      </c>
      <c r="AG85">
        <v>0.66261864000000004</v>
      </c>
      <c r="AH85">
        <v>11.821011329999999</v>
      </c>
      <c r="AI85">
        <v>609.57802679999998</v>
      </c>
      <c r="AJ85">
        <v>2.320258929</v>
      </c>
      <c r="AK85">
        <v>99.563532240000001</v>
      </c>
      <c r="AL85">
        <v>554.97258950000003</v>
      </c>
      <c r="AM85">
        <v>157.42438609999999</v>
      </c>
      <c r="AN85">
        <v>48.10954546</v>
      </c>
      <c r="AO85">
        <v>17.294765439999999</v>
      </c>
      <c r="AP85">
        <v>0.15351445399999999</v>
      </c>
      <c r="AQ85">
        <v>15.23903917</v>
      </c>
      <c r="AR85">
        <v>14.618278719999999</v>
      </c>
      <c r="AS85">
        <v>10.41820877</v>
      </c>
      <c r="AT85">
        <v>5.7647330930000003</v>
      </c>
      <c r="AU85">
        <v>8.8939203130000006</v>
      </c>
      <c r="AV85">
        <v>1.8076349220000001</v>
      </c>
      <c r="AW85">
        <v>1.233533674</v>
      </c>
      <c r="AX85">
        <v>1.1340496069999999</v>
      </c>
      <c r="AY85">
        <v>11.32818249</v>
      </c>
      <c r="AZ85">
        <v>2.1103385280000002</v>
      </c>
      <c r="BA85">
        <v>2.2804243849999999</v>
      </c>
      <c r="BB85">
        <v>1060.2951869999999</v>
      </c>
      <c r="BC85">
        <v>14.173910859999999</v>
      </c>
      <c r="BD85">
        <v>54.4792396</v>
      </c>
      <c r="BE85">
        <v>1.0967746899999999</v>
      </c>
      <c r="BF85">
        <v>79.277603679999999</v>
      </c>
      <c r="BG85">
        <v>2.9574690399999999</v>
      </c>
      <c r="BH85">
        <v>197.69824800000001</v>
      </c>
      <c r="BI85">
        <v>35.983050730000002</v>
      </c>
      <c r="BJ85">
        <v>27.523570580000001</v>
      </c>
      <c r="BK85">
        <v>2.5958283419999999</v>
      </c>
      <c r="BL85">
        <v>1.2909493540000001</v>
      </c>
      <c r="BM85">
        <v>199.72150569999999</v>
      </c>
      <c r="BN85">
        <v>520.97685999999999</v>
      </c>
      <c r="BO85">
        <v>91.084077030000003</v>
      </c>
      <c r="BP85">
        <v>0.220140064</v>
      </c>
      <c r="BQ85">
        <v>68.887425800000003</v>
      </c>
      <c r="BR85">
        <v>3.539885505</v>
      </c>
      <c r="BS85">
        <v>7.012460473</v>
      </c>
      <c r="BT85">
        <v>0.26400437700000001</v>
      </c>
      <c r="BU85">
        <v>4.2415500000000002</v>
      </c>
      <c r="BV85">
        <v>0.28568385899999998</v>
      </c>
      <c r="BW85">
        <v>0.23428574399999999</v>
      </c>
      <c r="BX85">
        <v>3.2140784980000001</v>
      </c>
      <c r="BY85">
        <v>0.45248802599999999</v>
      </c>
      <c r="BZ85">
        <v>0.31544265300000002</v>
      </c>
      <c r="CA85">
        <v>21.219711709999999</v>
      </c>
      <c r="CB85">
        <v>7.845114959</v>
      </c>
      <c r="CC85">
        <v>7.5954060209999996</v>
      </c>
      <c r="CD85">
        <v>0.26906007799999998</v>
      </c>
      <c r="CE85">
        <v>0.21282889199999999</v>
      </c>
      <c r="CF85">
        <v>0.87251050399999996</v>
      </c>
      <c r="CG85">
        <v>1.495838188</v>
      </c>
      <c r="CH85">
        <v>0.51592063799999999</v>
      </c>
      <c r="CI85">
        <v>0.38665492000000001</v>
      </c>
      <c r="CJ85">
        <v>94.354482489999995</v>
      </c>
      <c r="CK85">
        <v>43.703434629999997</v>
      </c>
      <c r="CL85">
        <v>41.945020100000001</v>
      </c>
      <c r="CM85">
        <v>9.4457199979999995</v>
      </c>
      <c r="CN85">
        <v>0.34548711100000001</v>
      </c>
      <c r="CO85">
        <v>0.59449918499999999</v>
      </c>
      <c r="CP85">
        <v>0.29823454500000002</v>
      </c>
      <c r="CQ85">
        <v>43.269407459999996</v>
      </c>
      <c r="CR85">
        <v>26.29142169</v>
      </c>
      <c r="CS85">
        <v>19.62007723</v>
      </c>
      <c r="CT85">
        <v>5.5357492779999999</v>
      </c>
      <c r="CU85">
        <v>0.53497051600000001</v>
      </c>
      <c r="CV85">
        <v>3.6750699010000001</v>
      </c>
      <c r="CW85">
        <v>219.09149149999999</v>
      </c>
      <c r="CX85">
        <v>0.20403033900000001</v>
      </c>
      <c r="CY85">
        <v>91.257703989999996</v>
      </c>
      <c r="CZ85">
        <v>282.48375129999999</v>
      </c>
      <c r="DA85">
        <v>0.30933966000000002</v>
      </c>
      <c r="DB85">
        <v>48.902636899999997</v>
      </c>
      <c r="DC85">
        <v>91.032034830000001</v>
      </c>
      <c r="DD85">
        <v>6.5787241830000003</v>
      </c>
      <c r="DE85">
        <v>1.7823634960000001</v>
      </c>
      <c r="DF85">
        <v>0.26872754700000001</v>
      </c>
      <c r="DG85">
        <v>0.33940759799999998</v>
      </c>
      <c r="DH85">
        <v>2.8378918149999999</v>
      </c>
      <c r="DI85">
        <v>0.37201002300000002</v>
      </c>
      <c r="DJ85">
        <v>0.372302678</v>
      </c>
      <c r="DK85">
        <v>6.3414863600000002</v>
      </c>
      <c r="DL85">
        <v>0.31541276200000001</v>
      </c>
      <c r="DM85">
        <v>0.83264941000000003</v>
      </c>
      <c r="DN85">
        <v>0.52450532699999997</v>
      </c>
      <c r="DO85">
        <v>0.28769430800000001</v>
      </c>
      <c r="DP85">
        <v>0.41974375899999999</v>
      </c>
      <c r="DQ85">
        <v>0.427173576</v>
      </c>
      <c r="DR85">
        <v>0.238378804</v>
      </c>
      <c r="DS85">
        <v>1.3188666600000001</v>
      </c>
      <c r="DT85">
        <v>0.35290490200000002</v>
      </c>
      <c r="DU85">
        <v>0.245245975</v>
      </c>
    </row>
    <row r="86" spans="1:125" x14ac:dyDescent="0.3">
      <c r="A86" t="s">
        <v>624</v>
      </c>
      <c r="B86" t="s">
        <v>287</v>
      </c>
      <c r="C86" t="s">
        <v>62</v>
      </c>
      <c r="D86" t="s">
        <v>287</v>
      </c>
      <c r="E86" t="s">
        <v>1214</v>
      </c>
      <c r="F86">
        <v>19.600000000000001</v>
      </c>
      <c r="G86" t="s">
        <v>611</v>
      </c>
      <c r="H86" t="s">
        <v>354</v>
      </c>
      <c r="I86" t="s">
        <v>354</v>
      </c>
      <c r="J86" t="s">
        <v>354</v>
      </c>
      <c r="K86">
        <v>0.38694326299999998</v>
      </c>
      <c r="L86">
        <v>0.75549931299999995</v>
      </c>
      <c r="M86">
        <v>0.295519592</v>
      </c>
      <c r="N86">
        <v>0.13143564099999999</v>
      </c>
      <c r="O86">
        <v>0.60979959699999997</v>
      </c>
      <c r="P86">
        <v>0.70161131499999996</v>
      </c>
      <c r="Q86">
        <v>0.19137875900000001</v>
      </c>
      <c r="R86">
        <v>0.42508638599999998</v>
      </c>
      <c r="S86">
        <v>0.36587777599999999</v>
      </c>
      <c r="T86">
        <v>0.27355913599999998</v>
      </c>
      <c r="U86">
        <v>7.4243864000000007E-2</v>
      </c>
      <c r="V86">
        <v>0.28645052500000001</v>
      </c>
      <c r="W86">
        <v>0.35889322000000001</v>
      </c>
      <c r="X86">
        <v>0.28342104800000001</v>
      </c>
      <c r="Y86">
        <v>0.56661731299999996</v>
      </c>
      <c r="Z86">
        <v>0.47520402699999997</v>
      </c>
      <c r="AA86">
        <v>0.32351035900000003</v>
      </c>
      <c r="AB86">
        <v>0.140867187</v>
      </c>
      <c r="AC86">
        <v>0.26412123500000001</v>
      </c>
      <c r="AD86">
        <v>0.27903973199999998</v>
      </c>
      <c r="AE86">
        <v>0.147854706</v>
      </c>
      <c r="AF86">
        <v>0.25437791999999998</v>
      </c>
      <c r="AG86">
        <v>0.66261864000000004</v>
      </c>
      <c r="AH86">
        <v>0.18844150000000001</v>
      </c>
      <c r="AI86">
        <v>0.920041055</v>
      </c>
      <c r="AJ86">
        <v>0.32316155000000002</v>
      </c>
      <c r="AK86">
        <v>0.13388745599999999</v>
      </c>
      <c r="AL86">
        <v>0.470230765</v>
      </c>
      <c r="AM86">
        <v>9.6889447000000004E-2</v>
      </c>
      <c r="AN86">
        <v>0.12637232200000001</v>
      </c>
      <c r="AO86">
        <v>0.20204301399999999</v>
      </c>
      <c r="AP86">
        <v>0.15351445399999999</v>
      </c>
      <c r="AQ86">
        <v>0.23441245699999999</v>
      </c>
      <c r="AR86">
        <v>0.328150779</v>
      </c>
      <c r="AS86">
        <v>0.29083622999999997</v>
      </c>
      <c r="AT86">
        <v>0.139123948</v>
      </c>
      <c r="AU86">
        <v>0.146786678</v>
      </c>
      <c r="AV86">
        <v>0.62661102499999999</v>
      </c>
      <c r="AW86">
        <v>1.233533674</v>
      </c>
      <c r="AX86">
        <v>1.1340496069999999</v>
      </c>
      <c r="AY86">
        <v>13.404051089999999</v>
      </c>
      <c r="AZ86">
        <v>2.1103385280000002</v>
      </c>
      <c r="BA86">
        <v>13.57891279</v>
      </c>
      <c r="BB86">
        <v>499.01561040000001</v>
      </c>
      <c r="BC86">
        <v>3.7970057860000002</v>
      </c>
      <c r="BD86">
        <v>181.2338541</v>
      </c>
      <c r="BE86">
        <v>1.0967746899999999</v>
      </c>
      <c r="BF86">
        <v>58.821662750000002</v>
      </c>
      <c r="BG86">
        <v>2.9574690399999999</v>
      </c>
      <c r="BH86">
        <v>92.475460889999994</v>
      </c>
      <c r="BI86">
        <v>6.4338827079999996</v>
      </c>
      <c r="BJ86">
        <v>26.620796810000002</v>
      </c>
      <c r="BK86">
        <v>2.5958283419999999</v>
      </c>
      <c r="BL86">
        <v>1.2909493540000001</v>
      </c>
      <c r="BM86">
        <v>81.09305809</v>
      </c>
      <c r="BN86">
        <v>118.64387739999999</v>
      </c>
      <c r="BO86">
        <v>9.024486907</v>
      </c>
      <c r="BP86">
        <v>0.220140064</v>
      </c>
      <c r="BQ86">
        <v>1.2078478619999999</v>
      </c>
      <c r="BR86">
        <v>0.71423123099999997</v>
      </c>
      <c r="BS86">
        <v>0.13769432000000001</v>
      </c>
      <c r="BT86">
        <v>0.26400437700000001</v>
      </c>
      <c r="BU86">
        <v>0.475643916</v>
      </c>
      <c r="BV86">
        <v>0.28568385899999998</v>
      </c>
      <c r="BW86">
        <v>0.23428574399999999</v>
      </c>
      <c r="BX86">
        <v>0.17045392200000001</v>
      </c>
      <c r="BY86">
        <v>0.45248802599999999</v>
      </c>
      <c r="BZ86">
        <v>0.31544265300000002</v>
      </c>
      <c r="CA86">
        <v>0.24839709700000001</v>
      </c>
      <c r="CB86">
        <v>0.306059105</v>
      </c>
      <c r="CC86">
        <v>0.31326816800000001</v>
      </c>
      <c r="CD86">
        <v>0.26906007799999998</v>
      </c>
      <c r="CE86">
        <v>0.21282889199999999</v>
      </c>
      <c r="CF86">
        <v>0.87251050399999996</v>
      </c>
      <c r="CG86">
        <v>1.495838188</v>
      </c>
      <c r="CH86">
        <v>0.51592063799999999</v>
      </c>
      <c r="CI86">
        <v>0.38665492000000001</v>
      </c>
      <c r="CJ86">
        <v>1.145976374</v>
      </c>
      <c r="CK86">
        <v>0.607003081</v>
      </c>
      <c r="CL86">
        <v>0.34042974199999998</v>
      </c>
      <c r="CM86">
        <v>0.26799508</v>
      </c>
      <c r="CN86">
        <v>0.34548711100000001</v>
      </c>
      <c r="CO86">
        <v>0.59449918499999999</v>
      </c>
      <c r="CP86">
        <v>0.29823454500000002</v>
      </c>
      <c r="CQ86">
        <v>0.204146891</v>
      </c>
      <c r="CR86">
        <v>0.385398782</v>
      </c>
      <c r="CS86">
        <v>0.16750730799999999</v>
      </c>
      <c r="CT86">
        <v>0.28528940800000002</v>
      </c>
      <c r="CU86">
        <v>0.53497051600000001</v>
      </c>
      <c r="CV86">
        <v>0.130470165</v>
      </c>
      <c r="CW86">
        <v>1.9151157940000001</v>
      </c>
      <c r="CX86">
        <v>0.20403033900000001</v>
      </c>
      <c r="CY86">
        <v>0.98918802299999997</v>
      </c>
      <c r="CZ86">
        <v>2.4517470989999999</v>
      </c>
      <c r="DA86">
        <v>0.30933966000000002</v>
      </c>
      <c r="DB86">
        <v>0.60945102500000004</v>
      </c>
      <c r="DC86">
        <v>1.116034811</v>
      </c>
      <c r="DD86">
        <v>0.14264470400000001</v>
      </c>
      <c r="DE86">
        <v>1.782164901</v>
      </c>
      <c r="DF86">
        <v>0.26872754700000001</v>
      </c>
      <c r="DG86">
        <v>0.33940759799999998</v>
      </c>
      <c r="DH86">
        <v>0.28528940800000002</v>
      </c>
      <c r="DI86">
        <v>0.37201002300000002</v>
      </c>
      <c r="DJ86">
        <v>0.372302678</v>
      </c>
      <c r="DK86">
        <v>0.363867465</v>
      </c>
      <c r="DL86">
        <v>0.31541276200000001</v>
      </c>
      <c r="DM86">
        <v>0.83264941000000003</v>
      </c>
      <c r="DN86">
        <v>0.52450532699999997</v>
      </c>
      <c r="DO86">
        <v>0.28769430800000001</v>
      </c>
      <c r="DP86">
        <v>0.41974375899999999</v>
      </c>
      <c r="DQ86">
        <v>0.427173576</v>
      </c>
      <c r="DR86">
        <v>0.238378804</v>
      </c>
      <c r="DS86">
        <v>0.31062784100000002</v>
      </c>
      <c r="DT86">
        <v>0.35290490200000002</v>
      </c>
      <c r="DU86">
        <v>0.245245975</v>
      </c>
    </row>
    <row r="87" spans="1:125" x14ac:dyDescent="0.3">
      <c r="A87" t="s">
        <v>625</v>
      </c>
      <c r="B87" t="s">
        <v>287</v>
      </c>
      <c r="C87" t="s">
        <v>62</v>
      </c>
      <c r="D87" t="s">
        <v>287</v>
      </c>
      <c r="E87" t="s">
        <v>1212</v>
      </c>
      <c r="F87">
        <v>28</v>
      </c>
      <c r="G87" t="s">
        <v>294</v>
      </c>
      <c r="H87" t="s">
        <v>298</v>
      </c>
      <c r="I87" t="s">
        <v>354</v>
      </c>
      <c r="J87" t="s">
        <v>300</v>
      </c>
      <c r="K87">
        <v>0.38694326299999998</v>
      </c>
      <c r="L87">
        <v>0.75549931299999995</v>
      </c>
      <c r="M87">
        <v>16.08542267</v>
      </c>
      <c r="N87">
        <v>0.13143564099999999</v>
      </c>
      <c r="O87">
        <v>0.60979959699999997</v>
      </c>
      <c r="P87">
        <v>0.70161131499999996</v>
      </c>
      <c r="Q87">
        <v>4.5182306990000001</v>
      </c>
      <c r="R87">
        <v>0.42508638599999998</v>
      </c>
      <c r="S87">
        <v>0.36587777599999999</v>
      </c>
      <c r="T87">
        <v>0.27355913599999998</v>
      </c>
      <c r="U87">
        <v>22.815834290000002</v>
      </c>
      <c r="V87">
        <v>0.66642217299999995</v>
      </c>
      <c r="W87">
        <v>1.3330570340000001</v>
      </c>
      <c r="X87">
        <v>2.7200020679999999</v>
      </c>
      <c r="Y87">
        <v>1.450061453</v>
      </c>
      <c r="Z87">
        <v>119.2564387</v>
      </c>
      <c r="AA87">
        <v>2.3682242260000002</v>
      </c>
      <c r="AB87">
        <v>11.92524455</v>
      </c>
      <c r="AC87">
        <v>0.26412123500000001</v>
      </c>
      <c r="AD87">
        <v>0.27903973199999998</v>
      </c>
      <c r="AE87">
        <v>22.347477829999999</v>
      </c>
      <c r="AF87">
        <v>2.4425395870000002</v>
      </c>
      <c r="AG87">
        <v>0.66261864000000004</v>
      </c>
      <c r="AH87">
        <v>2.730718467</v>
      </c>
      <c r="AI87">
        <v>103.27111840000001</v>
      </c>
      <c r="AJ87">
        <v>0.32316155000000002</v>
      </c>
      <c r="AK87">
        <v>10.30129496</v>
      </c>
      <c r="AL87">
        <v>67.145482430000001</v>
      </c>
      <c r="AM87">
        <v>11.43678354</v>
      </c>
      <c r="AN87">
        <v>4.9034536270000002</v>
      </c>
      <c r="AO87">
        <v>0.54854177900000001</v>
      </c>
      <c r="AP87">
        <v>0.15351445399999999</v>
      </c>
      <c r="AQ87">
        <v>2.8173378269999998</v>
      </c>
      <c r="AR87">
        <v>1.0637200179999999</v>
      </c>
      <c r="AS87">
        <v>0.29083622999999997</v>
      </c>
      <c r="AT87">
        <v>0.84838785299999997</v>
      </c>
      <c r="AU87">
        <v>0.73441445900000002</v>
      </c>
      <c r="AV87">
        <v>0.62661102499999999</v>
      </c>
      <c r="AW87">
        <v>1.233533674</v>
      </c>
      <c r="AX87">
        <v>1.1340496069999999</v>
      </c>
      <c r="AY87">
        <v>13.94344583</v>
      </c>
      <c r="AZ87">
        <v>8.9141514780000008</v>
      </c>
      <c r="BA87">
        <v>14.96110983</v>
      </c>
      <c r="BB87">
        <v>997.84254229999999</v>
      </c>
      <c r="BC87">
        <v>12.527558129999999</v>
      </c>
      <c r="BD87">
        <v>102.7642609</v>
      </c>
      <c r="BE87">
        <v>1.0967746899999999</v>
      </c>
      <c r="BF87">
        <v>127.4355443</v>
      </c>
      <c r="BG87">
        <v>2.9574690399999999</v>
      </c>
      <c r="BH87">
        <v>240.6967138</v>
      </c>
      <c r="BI87">
        <v>35.104616020000002</v>
      </c>
      <c r="BJ87">
        <v>41.623261159999998</v>
      </c>
      <c r="BK87">
        <v>7.1662786389999997</v>
      </c>
      <c r="BL87">
        <v>1.2909493540000001</v>
      </c>
      <c r="BM87">
        <v>197.1243413</v>
      </c>
      <c r="BN87">
        <v>256.90817609999999</v>
      </c>
      <c r="BO87">
        <v>21.168120900000002</v>
      </c>
      <c r="BP87">
        <v>0.220140064</v>
      </c>
      <c r="BQ87">
        <v>12.53963744</v>
      </c>
      <c r="BR87">
        <v>4.8425641339999999</v>
      </c>
      <c r="BS87">
        <v>0.13769432000000001</v>
      </c>
      <c r="BT87">
        <v>0.26400437700000001</v>
      </c>
      <c r="BU87">
        <v>1.2781732649999999</v>
      </c>
      <c r="BV87">
        <v>0.28568385899999998</v>
      </c>
      <c r="BW87">
        <v>0.23428574399999999</v>
      </c>
      <c r="BX87">
        <v>0.17045392200000001</v>
      </c>
      <c r="BY87">
        <v>0.45248802599999999</v>
      </c>
      <c r="BZ87">
        <v>0.31544265300000002</v>
      </c>
      <c r="CA87">
        <v>6.3184134600000004</v>
      </c>
      <c r="CB87">
        <v>0.306059105</v>
      </c>
      <c r="CC87">
        <v>2.5476830380000002</v>
      </c>
      <c r="CD87">
        <v>0.26906007799999998</v>
      </c>
      <c r="CE87">
        <v>0.21282889199999999</v>
      </c>
      <c r="CF87">
        <v>0.87251050399999996</v>
      </c>
      <c r="CG87">
        <v>1.495838188</v>
      </c>
      <c r="CH87">
        <v>0.51592063799999999</v>
      </c>
      <c r="CI87">
        <v>0.48331865000000002</v>
      </c>
      <c r="CJ87">
        <v>21.700761310000001</v>
      </c>
      <c r="CK87">
        <v>0.25613412400000002</v>
      </c>
      <c r="CL87">
        <v>10.2042526</v>
      </c>
      <c r="CM87">
        <v>0.26799508</v>
      </c>
      <c r="CN87">
        <v>0.34548711100000001</v>
      </c>
      <c r="CO87">
        <v>0.59449918499999999</v>
      </c>
      <c r="CP87">
        <v>0.29823454500000002</v>
      </c>
      <c r="CQ87">
        <v>3.766187038</v>
      </c>
      <c r="CR87">
        <v>0.30831902500000002</v>
      </c>
      <c r="CS87">
        <v>1.289309998</v>
      </c>
      <c r="CT87">
        <v>0.28528940800000002</v>
      </c>
      <c r="CU87">
        <v>0.53497051600000001</v>
      </c>
      <c r="CV87">
        <v>1.1487753169999999</v>
      </c>
      <c r="CW87">
        <v>23.198060250000001</v>
      </c>
      <c r="CX87">
        <v>0.20403033900000001</v>
      </c>
      <c r="CY87">
        <v>3.3419908</v>
      </c>
      <c r="CZ87">
        <v>25.672100459999999</v>
      </c>
      <c r="DA87">
        <v>0.30933966000000002</v>
      </c>
      <c r="DB87">
        <v>1.679563055</v>
      </c>
      <c r="DC87">
        <v>6.9826158520000003</v>
      </c>
      <c r="DD87">
        <v>0.14264470400000001</v>
      </c>
      <c r="DE87">
        <v>9.0728611000000001E-2</v>
      </c>
      <c r="DF87">
        <v>0.26872754700000001</v>
      </c>
      <c r="DG87">
        <v>0.33940759799999998</v>
      </c>
      <c r="DH87">
        <v>0.28528940800000002</v>
      </c>
      <c r="DI87">
        <v>0.37201002300000002</v>
      </c>
      <c r="DJ87">
        <v>0.372302678</v>
      </c>
      <c r="DK87">
        <v>0.363867465</v>
      </c>
      <c r="DL87">
        <v>0.31541276200000001</v>
      </c>
      <c r="DM87">
        <v>0.83264941000000003</v>
      </c>
      <c r="DN87">
        <v>0.52450532699999997</v>
      </c>
      <c r="DO87">
        <v>0.28769430800000001</v>
      </c>
      <c r="DP87">
        <v>0.41974375899999999</v>
      </c>
      <c r="DQ87">
        <v>0.427173576</v>
      </c>
      <c r="DR87">
        <v>0.238378804</v>
      </c>
      <c r="DS87">
        <v>0.31062784100000002</v>
      </c>
      <c r="DT87">
        <v>0.35290490200000002</v>
      </c>
      <c r="DU87">
        <v>0.245245975</v>
      </c>
    </row>
    <row r="88" spans="1:125" x14ac:dyDescent="0.3">
      <c r="A88" t="s">
        <v>626</v>
      </c>
      <c r="B88" t="s">
        <v>287</v>
      </c>
      <c r="C88" t="s">
        <v>62</v>
      </c>
      <c r="D88" t="s">
        <v>287</v>
      </c>
      <c r="E88" t="s">
        <v>1211</v>
      </c>
      <c r="F88">
        <v>28.3</v>
      </c>
      <c r="G88" t="s">
        <v>294</v>
      </c>
      <c r="H88" t="s">
        <v>309</v>
      </c>
      <c r="I88" t="s">
        <v>354</v>
      </c>
      <c r="J88" t="s">
        <v>291</v>
      </c>
      <c r="K88">
        <v>0.38694326299999998</v>
      </c>
      <c r="L88">
        <v>0.75549931299999995</v>
      </c>
      <c r="M88">
        <v>1.873023868</v>
      </c>
      <c r="N88">
        <v>0.13143564099999999</v>
      </c>
      <c r="O88">
        <v>0.60979959699999997</v>
      </c>
      <c r="P88">
        <v>0.70161131499999996</v>
      </c>
      <c r="Q88">
        <v>0.19137875900000001</v>
      </c>
      <c r="R88">
        <v>0.42508638599999998</v>
      </c>
      <c r="S88">
        <v>0.36587777599999999</v>
      </c>
      <c r="T88">
        <v>0.27355913599999998</v>
      </c>
      <c r="U88">
        <v>3.28563034</v>
      </c>
      <c r="V88">
        <v>0.28645052500000001</v>
      </c>
      <c r="W88">
        <v>0.35889322000000001</v>
      </c>
      <c r="X88">
        <v>0.28342104800000001</v>
      </c>
      <c r="Y88">
        <v>0.56661731299999996</v>
      </c>
      <c r="Z88">
        <v>22.17815087</v>
      </c>
      <c r="AA88">
        <v>2.0567824250000002</v>
      </c>
      <c r="AB88">
        <v>1.7287663019999999</v>
      </c>
      <c r="AC88">
        <v>0.26412123500000001</v>
      </c>
      <c r="AD88">
        <v>0.27903973199999998</v>
      </c>
      <c r="AE88">
        <v>2.6658312099999999</v>
      </c>
      <c r="AF88">
        <v>0.25437791999999998</v>
      </c>
      <c r="AG88">
        <v>0.66261864000000004</v>
      </c>
      <c r="AH88">
        <v>0.18844150000000001</v>
      </c>
      <c r="AI88">
        <v>15.21905428</v>
      </c>
      <c r="AJ88">
        <v>0.32316155000000002</v>
      </c>
      <c r="AK88">
        <v>3.51660021</v>
      </c>
      <c r="AL88">
        <v>9.6620130250000003</v>
      </c>
      <c r="AM88">
        <v>2.7657935679999999</v>
      </c>
      <c r="AN88">
        <v>0.12637232200000001</v>
      </c>
      <c r="AO88">
        <v>0.20204301399999999</v>
      </c>
      <c r="AP88">
        <v>0.15351445399999999</v>
      </c>
      <c r="AQ88">
        <v>0.23441245699999999</v>
      </c>
      <c r="AR88">
        <v>0.328150779</v>
      </c>
      <c r="AS88">
        <v>0.29083622999999997</v>
      </c>
      <c r="AT88">
        <v>0.139123948</v>
      </c>
      <c r="AU88">
        <v>0.146786678</v>
      </c>
      <c r="AV88">
        <v>0.62661102499999999</v>
      </c>
      <c r="AW88">
        <v>1.233533674</v>
      </c>
      <c r="AX88">
        <v>1.1340496069999999</v>
      </c>
      <c r="AY88">
        <v>4.8384093950000002</v>
      </c>
      <c r="AZ88">
        <v>7.9237195539999998</v>
      </c>
      <c r="BA88">
        <v>30.097791910000002</v>
      </c>
      <c r="BB88">
        <v>927.77215590000003</v>
      </c>
      <c r="BC88">
        <v>3.7970057860000002</v>
      </c>
      <c r="BD88">
        <v>59.519753590000001</v>
      </c>
      <c r="BE88">
        <v>1.0967746899999999</v>
      </c>
      <c r="BF88">
        <v>60.653221260000002</v>
      </c>
      <c r="BG88">
        <v>2.9574690399999999</v>
      </c>
      <c r="BH88">
        <v>164.9412452</v>
      </c>
      <c r="BI88">
        <v>16.05691285</v>
      </c>
      <c r="BJ88">
        <v>14.27309552</v>
      </c>
      <c r="BK88">
        <v>2.5958283419999999</v>
      </c>
      <c r="BL88">
        <v>1.2909493540000001</v>
      </c>
      <c r="BM88">
        <v>141.30872410000001</v>
      </c>
      <c r="BN88">
        <v>271.3159129</v>
      </c>
      <c r="BO88">
        <v>29.090969879999999</v>
      </c>
      <c r="BP88">
        <v>0.220140064</v>
      </c>
      <c r="BQ88">
        <v>27.400882759999998</v>
      </c>
      <c r="BR88">
        <v>17.279348420000002</v>
      </c>
      <c r="BS88">
        <v>1.8386362199999999</v>
      </c>
      <c r="BT88">
        <v>0.26400437700000001</v>
      </c>
      <c r="BU88">
        <v>1.0875077870000001</v>
      </c>
      <c r="BV88">
        <v>0.28568385899999998</v>
      </c>
      <c r="BW88">
        <v>0.23428574399999999</v>
      </c>
      <c r="BX88">
        <v>0.17045392200000001</v>
      </c>
      <c r="BY88">
        <v>0.45248802599999999</v>
      </c>
      <c r="BZ88">
        <v>0.31544265300000002</v>
      </c>
      <c r="CA88">
        <v>11.32627126</v>
      </c>
      <c r="CB88">
        <v>0.306059105</v>
      </c>
      <c r="CC88">
        <v>4.5643111980000004</v>
      </c>
      <c r="CD88">
        <v>0.26906007799999998</v>
      </c>
      <c r="CE88">
        <v>1.080404404</v>
      </c>
      <c r="CF88">
        <v>0.87251050399999996</v>
      </c>
      <c r="CG88">
        <v>1.495838188</v>
      </c>
      <c r="CH88">
        <v>0.51592063799999999</v>
      </c>
      <c r="CI88">
        <v>2.1058518629999998</v>
      </c>
      <c r="CJ88">
        <v>55.598614230000003</v>
      </c>
      <c r="CK88">
        <v>0.25613412400000002</v>
      </c>
      <c r="CL88">
        <v>26.338246810000001</v>
      </c>
      <c r="CM88">
        <v>0.26799508</v>
      </c>
      <c r="CN88">
        <v>0.34548711100000001</v>
      </c>
      <c r="CO88">
        <v>0.59449918499999999</v>
      </c>
      <c r="CP88">
        <v>0.29823454500000002</v>
      </c>
      <c r="CQ88">
        <v>12.96813738</v>
      </c>
      <c r="CR88">
        <v>0.30831902500000002</v>
      </c>
      <c r="CS88">
        <v>5.3110218360000001</v>
      </c>
      <c r="CT88">
        <v>0.28528940800000002</v>
      </c>
      <c r="CU88">
        <v>0.53497051600000001</v>
      </c>
      <c r="CV88">
        <v>2.9590892590000002</v>
      </c>
      <c r="CW88">
        <v>70.600776159999995</v>
      </c>
      <c r="CX88">
        <v>0.20403033900000001</v>
      </c>
      <c r="CY88">
        <v>5.7189753330000004</v>
      </c>
      <c r="CZ88">
        <v>94.277719480000002</v>
      </c>
      <c r="DA88">
        <v>0.30933966000000002</v>
      </c>
      <c r="DB88">
        <v>4.2072246370000004</v>
      </c>
      <c r="DC88">
        <v>27.16463632</v>
      </c>
      <c r="DD88">
        <v>0.14264470400000001</v>
      </c>
      <c r="DE88">
        <v>9.0728611000000001E-2</v>
      </c>
      <c r="DF88">
        <v>0.26872754700000001</v>
      </c>
      <c r="DG88">
        <v>0.33940759799999998</v>
      </c>
      <c r="DH88">
        <v>0.28528940800000002</v>
      </c>
      <c r="DI88">
        <v>0.37201002300000002</v>
      </c>
      <c r="DJ88">
        <v>0.372302678</v>
      </c>
      <c r="DK88">
        <v>0.363867465</v>
      </c>
      <c r="DL88">
        <v>0.31541276200000001</v>
      </c>
      <c r="DM88">
        <v>0.83264941000000003</v>
      </c>
      <c r="DN88">
        <v>0.52450532699999997</v>
      </c>
      <c r="DO88">
        <v>0.28769430800000001</v>
      </c>
      <c r="DP88">
        <v>0.41974375899999999</v>
      </c>
      <c r="DQ88">
        <v>0.427173576</v>
      </c>
      <c r="DR88">
        <v>0.238378804</v>
      </c>
      <c r="DS88">
        <v>0.31062784100000002</v>
      </c>
      <c r="DT88">
        <v>0.35290490200000002</v>
      </c>
      <c r="DU88">
        <v>0.245245975</v>
      </c>
    </row>
    <row r="89" spans="1:125" x14ac:dyDescent="0.3">
      <c r="A89" t="s">
        <v>627</v>
      </c>
      <c r="B89" t="s">
        <v>287</v>
      </c>
      <c r="C89" t="s">
        <v>62</v>
      </c>
      <c r="D89" t="s">
        <v>287</v>
      </c>
      <c r="E89" t="s">
        <v>1213</v>
      </c>
      <c r="F89" s="24" t="s">
        <v>64</v>
      </c>
      <c r="G89" t="s">
        <v>288</v>
      </c>
      <c r="H89" t="s">
        <v>309</v>
      </c>
      <c r="I89" t="s">
        <v>354</v>
      </c>
      <c r="J89" t="s">
        <v>609</v>
      </c>
      <c r="K89">
        <v>0.38694326299999998</v>
      </c>
      <c r="L89">
        <v>0.75549931299999995</v>
      </c>
      <c r="M89">
        <v>0.295519592</v>
      </c>
      <c r="N89">
        <v>0.13143564099999999</v>
      </c>
      <c r="O89">
        <v>0.60979959699999997</v>
      </c>
      <c r="P89">
        <v>0.70161131499999996</v>
      </c>
      <c r="Q89">
        <v>0.19137875900000001</v>
      </c>
      <c r="R89">
        <v>0.42508638599999998</v>
      </c>
      <c r="S89">
        <v>0.36587777599999999</v>
      </c>
      <c r="T89">
        <v>0.27355913599999998</v>
      </c>
      <c r="U89">
        <v>7.4243864000000007E-2</v>
      </c>
      <c r="V89">
        <v>0.28645052500000001</v>
      </c>
      <c r="W89">
        <v>0.35889322000000001</v>
      </c>
      <c r="X89">
        <v>0.28342104800000001</v>
      </c>
      <c r="Y89">
        <v>0.56661731299999996</v>
      </c>
      <c r="Z89">
        <v>3.0855035580000001</v>
      </c>
      <c r="AA89">
        <v>0.32351035900000003</v>
      </c>
      <c r="AB89">
        <v>0.140867187</v>
      </c>
      <c r="AC89">
        <v>0.26412123500000001</v>
      </c>
      <c r="AD89">
        <v>0.27903973199999998</v>
      </c>
      <c r="AE89">
        <v>0.147854706</v>
      </c>
      <c r="AF89">
        <v>0.25437791999999998</v>
      </c>
      <c r="AG89">
        <v>0.66261864000000004</v>
      </c>
      <c r="AH89">
        <v>0.18844150000000001</v>
      </c>
      <c r="AI89">
        <v>6.2238430359999999</v>
      </c>
      <c r="AJ89">
        <v>0.32316155000000002</v>
      </c>
      <c r="AK89">
        <v>0.13388745599999999</v>
      </c>
      <c r="AL89">
        <v>2.133579825</v>
      </c>
      <c r="AM89">
        <v>9.6889447000000004E-2</v>
      </c>
      <c r="AN89">
        <v>0.12637232200000001</v>
      </c>
      <c r="AO89">
        <v>0.20204301399999999</v>
      </c>
      <c r="AP89">
        <v>0.15351445399999999</v>
      </c>
      <c r="AQ89">
        <v>0.23441245699999999</v>
      </c>
      <c r="AR89">
        <v>0.328150779</v>
      </c>
      <c r="AS89">
        <v>0.29083622999999997</v>
      </c>
      <c r="AT89">
        <v>0.139123948</v>
      </c>
      <c r="AU89">
        <v>0.146786678</v>
      </c>
      <c r="AV89">
        <v>0.62661102499999999</v>
      </c>
      <c r="AW89">
        <v>1.233533674</v>
      </c>
      <c r="AX89">
        <v>1.1340496069999999</v>
      </c>
      <c r="AY89">
        <v>21.1658455</v>
      </c>
      <c r="AZ89">
        <v>2.1103385280000002</v>
      </c>
      <c r="BA89">
        <v>44.15017838</v>
      </c>
      <c r="BB89">
        <v>1099.6759</v>
      </c>
      <c r="BC89">
        <v>3.7970057860000002</v>
      </c>
      <c r="BD89">
        <v>31.166553459999999</v>
      </c>
      <c r="BE89">
        <v>1.0967746899999999</v>
      </c>
      <c r="BF89">
        <v>65.414486530000005</v>
      </c>
      <c r="BG89">
        <v>2.9574690399999999</v>
      </c>
      <c r="BH89">
        <v>144.62471350000001</v>
      </c>
      <c r="BI89">
        <v>6.4338827079999996</v>
      </c>
      <c r="BJ89">
        <v>4.8060618230000003</v>
      </c>
      <c r="BK89">
        <v>2.5958283419999999</v>
      </c>
      <c r="BL89">
        <v>1.2909493540000001</v>
      </c>
      <c r="BM89">
        <v>225.99278609999999</v>
      </c>
      <c r="BN89">
        <v>421.36073060000001</v>
      </c>
      <c r="BO89">
        <v>43.277400159999999</v>
      </c>
      <c r="BP89">
        <v>0.220140064</v>
      </c>
      <c r="BQ89">
        <v>1.2078478619999999</v>
      </c>
      <c r="BR89">
        <v>0.71423123099999997</v>
      </c>
      <c r="BS89">
        <v>0.13769432000000001</v>
      </c>
      <c r="BT89">
        <v>0.26400437700000001</v>
      </c>
      <c r="BU89">
        <v>0.475643916</v>
      </c>
      <c r="BV89">
        <v>0.28568385899999998</v>
      </c>
      <c r="BW89">
        <v>0.23428574399999999</v>
      </c>
      <c r="BX89">
        <v>1.424732141</v>
      </c>
      <c r="BY89">
        <v>0.45248802599999999</v>
      </c>
      <c r="BZ89">
        <v>0.31544265300000002</v>
      </c>
      <c r="CA89">
        <v>0.24839709700000001</v>
      </c>
      <c r="CB89">
        <v>0.306059105</v>
      </c>
      <c r="CC89">
        <v>0.31326816800000001</v>
      </c>
      <c r="CD89">
        <v>0.26906007799999998</v>
      </c>
      <c r="CE89">
        <v>0.21282889199999999</v>
      </c>
      <c r="CF89">
        <v>0.87251050399999996</v>
      </c>
      <c r="CG89">
        <v>1.495838188</v>
      </c>
      <c r="CH89">
        <v>0.51592063799999999</v>
      </c>
      <c r="CI89">
        <v>0.38665492000000001</v>
      </c>
      <c r="CJ89">
        <v>1.145976374</v>
      </c>
      <c r="CK89">
        <v>0.25613412400000002</v>
      </c>
      <c r="CL89">
        <v>0.34042974199999998</v>
      </c>
      <c r="CM89">
        <v>0.26799508</v>
      </c>
      <c r="CN89">
        <v>0.34548711100000001</v>
      </c>
      <c r="CO89">
        <v>0.59449918499999999</v>
      </c>
      <c r="CP89">
        <v>0.29823454500000002</v>
      </c>
      <c r="CQ89">
        <v>0.204146891</v>
      </c>
      <c r="CR89">
        <v>0.30831902500000002</v>
      </c>
      <c r="CS89">
        <v>0.16750730799999999</v>
      </c>
      <c r="CT89">
        <v>0.28528940800000002</v>
      </c>
      <c r="CU89">
        <v>0.53497051600000001</v>
      </c>
      <c r="CV89">
        <v>0.130470165</v>
      </c>
      <c r="CW89">
        <v>1.9151157940000001</v>
      </c>
      <c r="CX89">
        <v>0.20403033900000001</v>
      </c>
      <c r="CY89">
        <v>7.8144428110000002</v>
      </c>
      <c r="CZ89">
        <v>2.4517470989999999</v>
      </c>
      <c r="DA89">
        <v>0.30933966000000002</v>
      </c>
      <c r="DB89">
        <v>0.60945102500000004</v>
      </c>
      <c r="DC89">
        <v>1.116034811</v>
      </c>
      <c r="DD89">
        <v>0.14264470400000001</v>
      </c>
      <c r="DE89">
        <v>9.0728611000000001E-2</v>
      </c>
      <c r="DF89">
        <v>0.26872754700000001</v>
      </c>
      <c r="DG89">
        <v>0.33940759799999998</v>
      </c>
      <c r="DH89">
        <v>0.28528940800000002</v>
      </c>
      <c r="DI89">
        <v>0.37201002300000002</v>
      </c>
      <c r="DJ89">
        <v>0.372302678</v>
      </c>
      <c r="DK89">
        <v>0.363867465</v>
      </c>
      <c r="DL89">
        <v>0.31541276200000001</v>
      </c>
      <c r="DM89">
        <v>0.83264941000000003</v>
      </c>
      <c r="DN89">
        <v>0.52450532699999997</v>
      </c>
      <c r="DO89">
        <v>0.28769430800000001</v>
      </c>
      <c r="DP89">
        <v>0.41974375899999999</v>
      </c>
      <c r="DQ89">
        <v>4.1460846030000003</v>
      </c>
      <c r="DR89">
        <v>4.6374666119999999</v>
      </c>
      <c r="DS89">
        <v>0.31062784100000002</v>
      </c>
      <c r="DT89">
        <v>0.35290490200000002</v>
      </c>
      <c r="DU89">
        <v>0.245245975</v>
      </c>
    </row>
    <row r="90" spans="1:125" x14ac:dyDescent="0.3">
      <c r="A90" t="s">
        <v>628</v>
      </c>
      <c r="B90" t="s">
        <v>287</v>
      </c>
      <c r="C90" t="s">
        <v>62</v>
      </c>
      <c r="D90" t="s">
        <v>293</v>
      </c>
      <c r="E90" t="s">
        <v>1211</v>
      </c>
      <c r="F90">
        <v>27</v>
      </c>
      <c r="G90" t="s">
        <v>294</v>
      </c>
      <c r="H90" t="s">
        <v>295</v>
      </c>
      <c r="I90" t="s">
        <v>296</v>
      </c>
      <c r="J90" t="s">
        <v>291</v>
      </c>
      <c r="K90">
        <v>0.38694326299999998</v>
      </c>
      <c r="L90">
        <v>0.75549931299999995</v>
      </c>
      <c r="M90">
        <v>28.477124910000001</v>
      </c>
      <c r="N90">
        <v>0.13143564099999999</v>
      </c>
      <c r="O90">
        <v>0.60979959699999997</v>
      </c>
      <c r="P90">
        <v>0.70161131499999996</v>
      </c>
      <c r="Q90">
        <v>10.5384399</v>
      </c>
      <c r="R90">
        <v>0.42508638599999998</v>
      </c>
      <c r="S90">
        <v>0.36587777599999999</v>
      </c>
      <c r="T90">
        <v>0.27355913599999998</v>
      </c>
      <c r="U90">
        <v>37.872014800000002</v>
      </c>
      <c r="V90">
        <v>0.28645052500000001</v>
      </c>
      <c r="W90">
        <v>2.1500741699999999</v>
      </c>
      <c r="X90">
        <v>8.0023126389999995</v>
      </c>
      <c r="Y90">
        <v>0.56661731299999996</v>
      </c>
      <c r="Z90">
        <v>170.6130192</v>
      </c>
      <c r="AA90">
        <v>2.0749800309999999</v>
      </c>
      <c r="AB90">
        <v>21.06462411</v>
      </c>
      <c r="AC90">
        <v>0.26412123500000001</v>
      </c>
      <c r="AD90">
        <v>0.27903973199999998</v>
      </c>
      <c r="AE90">
        <v>48.646666179999997</v>
      </c>
      <c r="AF90">
        <v>7.7802417860000004</v>
      </c>
      <c r="AG90">
        <v>0.66261864000000004</v>
      </c>
      <c r="AH90">
        <v>2.3327683119999998</v>
      </c>
      <c r="AI90">
        <v>218.6583383</v>
      </c>
      <c r="AJ90">
        <v>0.32316155000000002</v>
      </c>
      <c r="AK90">
        <v>16.370611100000001</v>
      </c>
      <c r="AL90">
        <v>146.94857930000001</v>
      </c>
      <c r="AM90">
        <v>17.891465360000002</v>
      </c>
      <c r="AN90">
        <v>12.6292835</v>
      </c>
      <c r="AO90">
        <v>1.0003571309999999</v>
      </c>
      <c r="AP90">
        <v>0.15351445399999999</v>
      </c>
      <c r="AQ90">
        <v>6.9821364949999998</v>
      </c>
      <c r="AR90">
        <v>1.8914148390000001</v>
      </c>
      <c r="AS90">
        <v>0.29083622999999997</v>
      </c>
      <c r="AT90">
        <v>1.8687727510000001</v>
      </c>
      <c r="AU90">
        <v>2.0668357089999998</v>
      </c>
      <c r="AV90">
        <v>0.62661102499999999</v>
      </c>
      <c r="AW90">
        <v>1.233533674</v>
      </c>
      <c r="AX90">
        <v>1.1340496069999999</v>
      </c>
      <c r="AY90">
        <v>13.88007253</v>
      </c>
      <c r="AZ90">
        <v>10.02184578</v>
      </c>
      <c r="BA90">
        <v>12.06587938</v>
      </c>
      <c r="BB90">
        <v>777.03406689999997</v>
      </c>
      <c r="BC90">
        <v>3.7970057860000002</v>
      </c>
      <c r="BD90">
        <v>73.497265600000006</v>
      </c>
      <c r="BE90">
        <v>1.0967746899999999</v>
      </c>
      <c r="BF90">
        <v>62.666895910000001</v>
      </c>
      <c r="BG90">
        <v>2.9574690399999999</v>
      </c>
      <c r="BH90">
        <v>162.78502499999999</v>
      </c>
      <c r="BI90">
        <v>21.9362298</v>
      </c>
      <c r="BJ90">
        <v>27.102141920000001</v>
      </c>
      <c r="BK90">
        <v>2.5958283419999999</v>
      </c>
      <c r="BL90">
        <v>1.2909493540000001</v>
      </c>
      <c r="BM90">
        <v>162.6212735</v>
      </c>
      <c r="BN90">
        <v>278.50166969999998</v>
      </c>
      <c r="BO90">
        <v>28.630399839999999</v>
      </c>
      <c r="BP90">
        <v>1.1323657119999999</v>
      </c>
      <c r="BQ90">
        <v>38.588575820000003</v>
      </c>
      <c r="BR90">
        <v>14.88656744</v>
      </c>
      <c r="BS90">
        <v>1.492570374</v>
      </c>
      <c r="BT90">
        <v>0.26400437700000001</v>
      </c>
      <c r="BU90">
        <v>4.0987449030000001</v>
      </c>
      <c r="BV90">
        <v>0.28568385899999998</v>
      </c>
      <c r="BW90">
        <v>0.23428574399999999</v>
      </c>
      <c r="BX90">
        <v>0.17045392200000001</v>
      </c>
      <c r="BY90">
        <v>0.45248802599999999</v>
      </c>
      <c r="BZ90">
        <v>0.31544265300000002</v>
      </c>
      <c r="CA90">
        <v>17.909696449999998</v>
      </c>
      <c r="CB90">
        <v>4.5667237790000001</v>
      </c>
      <c r="CC90">
        <v>7.5974744760000004</v>
      </c>
      <c r="CD90">
        <v>0.26906007799999998</v>
      </c>
      <c r="CE90">
        <v>1.3065758220000001</v>
      </c>
      <c r="CF90">
        <v>0.87251050399999996</v>
      </c>
      <c r="CG90">
        <v>1.495838188</v>
      </c>
      <c r="CH90">
        <v>0.51592063799999999</v>
      </c>
      <c r="CI90">
        <v>4.8517515519999996</v>
      </c>
      <c r="CJ90">
        <v>97.321780880000006</v>
      </c>
      <c r="CK90">
        <v>34.84998332</v>
      </c>
      <c r="CL90">
        <v>32.246796490000001</v>
      </c>
      <c r="CM90">
        <v>7.7317260130000003</v>
      </c>
      <c r="CN90">
        <v>0.34548711100000001</v>
      </c>
      <c r="CO90">
        <v>0.59449918499999999</v>
      </c>
      <c r="CP90">
        <v>1.7421010960000001</v>
      </c>
      <c r="CQ90">
        <v>31.3588737</v>
      </c>
      <c r="CR90">
        <v>18.164112889999998</v>
      </c>
      <c r="CS90">
        <v>9.5923657650000003</v>
      </c>
      <c r="CT90">
        <v>2.981334258</v>
      </c>
      <c r="CU90">
        <v>0.53497051600000001</v>
      </c>
      <c r="CV90">
        <v>9.7732742530000003</v>
      </c>
      <c r="CW90">
        <v>185.73480520000001</v>
      </c>
      <c r="CX90">
        <v>0.20403033900000001</v>
      </c>
      <c r="CY90">
        <v>64.943403489999994</v>
      </c>
      <c r="CZ90">
        <v>147.62808580000001</v>
      </c>
      <c r="DA90">
        <v>0.30933966000000002</v>
      </c>
      <c r="DB90">
        <v>25.502234680000001</v>
      </c>
      <c r="DC90">
        <v>35.535900779999999</v>
      </c>
      <c r="DD90">
        <v>1.375502923</v>
      </c>
      <c r="DE90">
        <v>9.0728611000000001E-2</v>
      </c>
      <c r="DF90">
        <v>0.26872754700000001</v>
      </c>
      <c r="DG90">
        <v>0.33940759799999998</v>
      </c>
      <c r="DH90">
        <v>0.28528940800000002</v>
      </c>
      <c r="DI90">
        <v>0.37201002300000002</v>
      </c>
      <c r="DJ90">
        <v>0.372302678</v>
      </c>
      <c r="DK90">
        <v>0.363867465</v>
      </c>
      <c r="DL90">
        <v>0.31541276200000001</v>
      </c>
      <c r="DM90">
        <v>0.83264941000000003</v>
      </c>
      <c r="DN90">
        <v>0.52450532699999997</v>
      </c>
      <c r="DO90">
        <v>0.28769430800000001</v>
      </c>
      <c r="DP90">
        <v>3.2530680580000002</v>
      </c>
      <c r="DQ90">
        <v>3.6008977049999999</v>
      </c>
      <c r="DR90">
        <v>3.9693276970000002</v>
      </c>
      <c r="DS90">
        <v>2.0295477769999999</v>
      </c>
      <c r="DT90">
        <v>1.4467809890000001</v>
      </c>
      <c r="DU90">
        <v>0.245245975</v>
      </c>
    </row>
    <row r="91" spans="1:125" x14ac:dyDescent="0.3">
      <c r="A91" t="s">
        <v>629</v>
      </c>
      <c r="B91" t="s">
        <v>287</v>
      </c>
      <c r="C91" t="s">
        <v>62</v>
      </c>
      <c r="D91" t="s">
        <v>293</v>
      </c>
      <c r="E91" t="s">
        <v>1204</v>
      </c>
      <c r="F91">
        <v>27.7</v>
      </c>
      <c r="G91" t="s">
        <v>294</v>
      </c>
      <c r="H91" t="s">
        <v>298</v>
      </c>
      <c r="I91" t="s">
        <v>296</v>
      </c>
      <c r="J91" t="s">
        <v>291</v>
      </c>
      <c r="K91">
        <v>0.38694326299999998</v>
      </c>
      <c r="L91">
        <v>0.75549931299999995</v>
      </c>
      <c r="M91">
        <v>41.658504690000001</v>
      </c>
      <c r="N91">
        <v>0.13143564099999999</v>
      </c>
      <c r="O91">
        <v>0.60979959699999997</v>
      </c>
      <c r="P91">
        <v>0.70161131499999996</v>
      </c>
      <c r="Q91">
        <v>23.721562989999999</v>
      </c>
      <c r="R91">
        <v>0.42508638599999998</v>
      </c>
      <c r="S91">
        <v>0.36587777599999999</v>
      </c>
      <c r="T91">
        <v>1.0601940409999999</v>
      </c>
      <c r="U91">
        <v>91.594199340000003</v>
      </c>
      <c r="V91">
        <v>0.28645052500000001</v>
      </c>
      <c r="W91">
        <v>11.427698960000001</v>
      </c>
      <c r="X91">
        <v>14.599019200000001</v>
      </c>
      <c r="Y91">
        <v>10.784924950000001</v>
      </c>
      <c r="Z91">
        <v>337.03788409999999</v>
      </c>
      <c r="AA91">
        <v>1.9410459609999999</v>
      </c>
      <c r="AB91">
        <v>55.989448879999998</v>
      </c>
      <c r="AC91">
        <v>0.26412123500000001</v>
      </c>
      <c r="AD91">
        <v>0.27903973199999998</v>
      </c>
      <c r="AE91">
        <v>44.047631019999997</v>
      </c>
      <c r="AF91">
        <v>9.1391232920000007</v>
      </c>
      <c r="AG91">
        <v>0.66261864000000004</v>
      </c>
      <c r="AH91">
        <v>16.558663889999998</v>
      </c>
      <c r="AI91">
        <v>296.14210989999998</v>
      </c>
      <c r="AJ91">
        <v>0.32316155000000002</v>
      </c>
      <c r="AK91">
        <v>26.690214600000001</v>
      </c>
      <c r="AL91">
        <v>211.33362389999999</v>
      </c>
      <c r="AM91">
        <v>17.14136298</v>
      </c>
      <c r="AN91">
        <v>24.619708979999999</v>
      </c>
      <c r="AO91">
        <v>0.20204301399999999</v>
      </c>
      <c r="AP91">
        <v>0.15351445399999999</v>
      </c>
      <c r="AQ91">
        <v>3.4781051609999998</v>
      </c>
      <c r="AR91">
        <v>1.6808074879999999</v>
      </c>
      <c r="AS91">
        <v>0.29083622999999997</v>
      </c>
      <c r="AT91">
        <v>1.997693706</v>
      </c>
      <c r="AU91">
        <v>1.8684299579999999</v>
      </c>
      <c r="AV91">
        <v>0.62661102499999999</v>
      </c>
      <c r="AW91">
        <v>1.233533674</v>
      </c>
      <c r="AX91">
        <v>1.1340496069999999</v>
      </c>
      <c r="AY91">
        <v>4.8384093950000002</v>
      </c>
      <c r="AZ91">
        <v>2.1103385280000002</v>
      </c>
      <c r="BA91">
        <v>2.2804243849999999</v>
      </c>
      <c r="BB91">
        <v>877.70465799999999</v>
      </c>
      <c r="BC91">
        <v>3.7970057860000002</v>
      </c>
      <c r="BD91">
        <v>135.25596110000001</v>
      </c>
      <c r="BE91">
        <v>1.0967746899999999</v>
      </c>
      <c r="BF91">
        <v>204.50127499999999</v>
      </c>
      <c r="BG91">
        <v>2.9574690399999999</v>
      </c>
      <c r="BH91">
        <v>393.73035069999997</v>
      </c>
      <c r="BI91">
        <v>83.706636860000003</v>
      </c>
      <c r="BJ91">
        <v>40.79130043</v>
      </c>
      <c r="BK91">
        <v>2.5958283419999999</v>
      </c>
      <c r="BL91">
        <v>1.2909493540000001</v>
      </c>
      <c r="BM91">
        <v>359.359307</v>
      </c>
      <c r="BN91">
        <v>377.05917590000001</v>
      </c>
      <c r="BO91">
        <v>50.125886489999999</v>
      </c>
      <c r="BP91">
        <v>0.220140064</v>
      </c>
      <c r="BQ91">
        <v>107.2877352</v>
      </c>
      <c r="BR91">
        <v>12.966749950000001</v>
      </c>
      <c r="BS91">
        <v>15.0070026</v>
      </c>
      <c r="BT91">
        <v>0.26400437700000001</v>
      </c>
      <c r="BU91">
        <v>18.47387539</v>
      </c>
      <c r="BV91">
        <v>0.28568385899999998</v>
      </c>
      <c r="BW91">
        <v>8.2213872529999996</v>
      </c>
      <c r="BX91">
        <v>2.4193792959999998</v>
      </c>
      <c r="BY91">
        <v>0.45248802599999999</v>
      </c>
      <c r="BZ91">
        <v>0.31544265300000002</v>
      </c>
      <c r="CA91">
        <v>63.695629259999997</v>
      </c>
      <c r="CB91">
        <v>0.306059105</v>
      </c>
      <c r="CC91">
        <v>61.363670499999998</v>
      </c>
      <c r="CD91">
        <v>0.26906007799999998</v>
      </c>
      <c r="CE91">
        <v>6.4665492670000004</v>
      </c>
      <c r="CF91">
        <v>0.87251050399999996</v>
      </c>
      <c r="CG91">
        <v>1.495838188</v>
      </c>
      <c r="CH91">
        <v>0.51592063799999999</v>
      </c>
      <c r="CI91">
        <v>9.1005466120000005</v>
      </c>
      <c r="CJ91">
        <v>206.1515804</v>
      </c>
      <c r="CK91">
        <v>0.25613412400000002</v>
      </c>
      <c r="CL91">
        <v>177.8395936</v>
      </c>
      <c r="CM91">
        <v>0.26799508</v>
      </c>
      <c r="CN91">
        <v>0.34548711100000001</v>
      </c>
      <c r="CO91">
        <v>0.59449918499999999</v>
      </c>
      <c r="CP91">
        <v>0.29823454500000002</v>
      </c>
      <c r="CQ91">
        <v>28.36716912</v>
      </c>
      <c r="CR91">
        <v>0.30831902500000002</v>
      </c>
      <c r="CS91">
        <v>21.503377749999999</v>
      </c>
      <c r="CT91">
        <v>0.28528940800000002</v>
      </c>
      <c r="CU91">
        <v>0.53497051600000001</v>
      </c>
      <c r="CV91">
        <v>10.98781823</v>
      </c>
      <c r="CW91">
        <v>228.54162360000001</v>
      </c>
      <c r="CX91">
        <v>0.20403033900000001</v>
      </c>
      <c r="CY91">
        <v>39.459362239999997</v>
      </c>
      <c r="CZ91">
        <v>349.02517999999998</v>
      </c>
      <c r="DA91">
        <v>0.30933966000000002</v>
      </c>
      <c r="DB91">
        <v>6.4943141320000004</v>
      </c>
      <c r="DC91">
        <v>115.7973178</v>
      </c>
      <c r="DD91">
        <v>0.14264470400000001</v>
      </c>
      <c r="DE91">
        <v>3.3371101109999999</v>
      </c>
      <c r="DF91">
        <v>0.26872754700000001</v>
      </c>
      <c r="DG91">
        <v>0.33940759799999998</v>
      </c>
      <c r="DH91">
        <v>0.28528940800000002</v>
      </c>
      <c r="DI91">
        <v>0.37201002300000002</v>
      </c>
      <c r="DJ91">
        <v>0.372302678</v>
      </c>
      <c r="DK91">
        <v>0.363867465</v>
      </c>
      <c r="DL91">
        <v>0.31541276200000001</v>
      </c>
      <c r="DM91">
        <v>0.83264941000000003</v>
      </c>
      <c r="DN91">
        <v>0.52450532699999997</v>
      </c>
      <c r="DO91">
        <v>2.967898001</v>
      </c>
      <c r="DP91">
        <v>0.41974375899999999</v>
      </c>
      <c r="DQ91">
        <v>30.224076749999998</v>
      </c>
      <c r="DR91">
        <v>39.307790480000001</v>
      </c>
      <c r="DS91">
        <v>0.31062784100000002</v>
      </c>
      <c r="DT91">
        <v>21.764713329999999</v>
      </c>
      <c r="DU91">
        <v>0.245245975</v>
      </c>
    </row>
    <row r="92" spans="1:125" x14ac:dyDescent="0.3">
      <c r="A92" t="s">
        <v>630</v>
      </c>
      <c r="B92" t="s">
        <v>287</v>
      </c>
      <c r="C92" t="s">
        <v>62</v>
      </c>
      <c r="D92" t="s">
        <v>293</v>
      </c>
      <c r="E92" t="s">
        <v>1212</v>
      </c>
      <c r="F92">
        <v>34.4</v>
      </c>
      <c r="G92" t="s">
        <v>294</v>
      </c>
      <c r="H92" t="s">
        <v>295</v>
      </c>
      <c r="I92" t="s">
        <v>296</v>
      </c>
      <c r="J92" t="s">
        <v>300</v>
      </c>
      <c r="K92">
        <v>0.38694326299999998</v>
      </c>
      <c r="L92">
        <v>0.75549931299999995</v>
      </c>
      <c r="M92">
        <v>13.268189570000001</v>
      </c>
      <c r="N92">
        <v>0.13143564099999999</v>
      </c>
      <c r="O92">
        <v>0.60979959699999997</v>
      </c>
      <c r="P92">
        <v>0.70161131499999996</v>
      </c>
      <c r="Q92">
        <v>0.19137875900000001</v>
      </c>
      <c r="R92">
        <v>0.42508638599999998</v>
      </c>
      <c r="S92">
        <v>0.36587777599999999</v>
      </c>
      <c r="T92">
        <v>0.27355913599999998</v>
      </c>
      <c r="U92">
        <v>4.7263665479999997</v>
      </c>
      <c r="V92">
        <v>0.28645052500000001</v>
      </c>
      <c r="W92">
        <v>0.35889322000000001</v>
      </c>
      <c r="X92">
        <v>0.28342104800000001</v>
      </c>
      <c r="Y92">
        <v>0.56661731299999996</v>
      </c>
      <c r="Z92">
        <v>56.195329090000001</v>
      </c>
      <c r="AA92">
        <v>0.32351035900000003</v>
      </c>
      <c r="AB92">
        <v>4.4921774799999996</v>
      </c>
      <c r="AC92">
        <v>0.26412123500000001</v>
      </c>
      <c r="AD92">
        <v>0.27903973199999998</v>
      </c>
      <c r="AE92">
        <v>5.3419396160000003</v>
      </c>
      <c r="AF92">
        <v>0.25437791999999998</v>
      </c>
      <c r="AG92">
        <v>0.66261864000000004</v>
      </c>
      <c r="AH92">
        <v>0.18844150000000001</v>
      </c>
      <c r="AI92">
        <v>92.566857389999996</v>
      </c>
      <c r="AJ92">
        <v>0.32316155000000002</v>
      </c>
      <c r="AK92">
        <v>16.29308</v>
      </c>
      <c r="AL92">
        <v>66.341933859999997</v>
      </c>
      <c r="AM92">
        <v>20.760300839999999</v>
      </c>
      <c r="AN92">
        <v>4.0304336249999997</v>
      </c>
      <c r="AO92">
        <v>0.20204301399999999</v>
      </c>
      <c r="AP92">
        <v>0.15351445399999999</v>
      </c>
      <c r="AQ92">
        <v>0.23441245699999999</v>
      </c>
      <c r="AR92">
        <v>0.328150779</v>
      </c>
      <c r="AS92">
        <v>0.29083622999999997</v>
      </c>
      <c r="AT92">
        <v>0.139123948</v>
      </c>
      <c r="AU92">
        <v>0.146786678</v>
      </c>
      <c r="AV92">
        <v>0.62661102499999999</v>
      </c>
      <c r="AW92">
        <v>1.233533674</v>
      </c>
      <c r="AX92">
        <v>1.1340496069999999</v>
      </c>
      <c r="AY92">
        <v>4.8384093950000002</v>
      </c>
      <c r="AZ92">
        <v>2.1103385280000002</v>
      </c>
      <c r="BA92">
        <v>2.2804243849999999</v>
      </c>
      <c r="BB92">
        <v>910.00412530000006</v>
      </c>
      <c r="BC92">
        <v>12.24559335</v>
      </c>
      <c r="BD92">
        <v>55.448660820000001</v>
      </c>
      <c r="BE92">
        <v>1.0967746899999999</v>
      </c>
      <c r="BF92">
        <v>45.478778140000003</v>
      </c>
      <c r="BG92">
        <v>2.9574690399999999</v>
      </c>
      <c r="BH92">
        <v>190.47523129999999</v>
      </c>
      <c r="BI92">
        <v>28.028915909999998</v>
      </c>
      <c r="BJ92">
        <v>4.8060618230000003</v>
      </c>
      <c r="BK92">
        <v>2.5958283419999999</v>
      </c>
      <c r="BL92">
        <v>1.2909493540000001</v>
      </c>
      <c r="BM92">
        <v>228.06959889999999</v>
      </c>
      <c r="BN92">
        <v>383.93953370000003</v>
      </c>
      <c r="BO92">
        <v>34.054724810000003</v>
      </c>
      <c r="BP92">
        <v>0.220140064</v>
      </c>
      <c r="BQ92">
        <v>56.84027493</v>
      </c>
      <c r="BR92">
        <v>11.01408327</v>
      </c>
      <c r="BS92">
        <v>3.6305214289999999</v>
      </c>
      <c r="BT92">
        <v>0.26400437700000001</v>
      </c>
      <c r="BU92">
        <v>1.6265428770000001</v>
      </c>
      <c r="BV92">
        <v>0.28568385899999998</v>
      </c>
      <c r="BW92">
        <v>0.23428574399999999</v>
      </c>
      <c r="BX92">
        <v>0.17045392200000001</v>
      </c>
      <c r="BY92">
        <v>0.45248802599999999</v>
      </c>
      <c r="BZ92">
        <v>0.31544265300000002</v>
      </c>
      <c r="CA92">
        <v>11.42898269</v>
      </c>
      <c r="CB92">
        <v>0.306059105</v>
      </c>
      <c r="CC92">
        <v>3.7591867290000001</v>
      </c>
      <c r="CD92">
        <v>0.26906007799999998</v>
      </c>
      <c r="CE92">
        <v>0.21282889199999999</v>
      </c>
      <c r="CF92">
        <v>0.87251050399999996</v>
      </c>
      <c r="CG92">
        <v>1.495838188</v>
      </c>
      <c r="CH92">
        <v>0.51592063799999999</v>
      </c>
      <c r="CI92">
        <v>0.38665492000000001</v>
      </c>
      <c r="CJ92">
        <v>56.440202960000001</v>
      </c>
      <c r="CK92">
        <v>5.7576739000000003</v>
      </c>
      <c r="CL92">
        <v>28.441613589999999</v>
      </c>
      <c r="CM92">
        <v>0.26799508</v>
      </c>
      <c r="CN92">
        <v>0.34548711100000001</v>
      </c>
      <c r="CO92">
        <v>0.59449918499999999</v>
      </c>
      <c r="CP92">
        <v>0.29823454500000002</v>
      </c>
      <c r="CQ92">
        <v>0.204146891</v>
      </c>
      <c r="CR92">
        <v>0.30831902500000002</v>
      </c>
      <c r="CS92">
        <v>0.16750730799999999</v>
      </c>
      <c r="CT92">
        <v>0.28528940800000002</v>
      </c>
      <c r="CU92">
        <v>0.53497051600000001</v>
      </c>
      <c r="CV92">
        <v>0.130470165</v>
      </c>
      <c r="CW92">
        <v>88.405210690000004</v>
      </c>
      <c r="CX92">
        <v>0.20403033900000001</v>
      </c>
      <c r="CY92">
        <v>16.287595809999999</v>
      </c>
      <c r="CZ92">
        <v>127.9805247</v>
      </c>
      <c r="DA92">
        <v>0.30933966000000002</v>
      </c>
      <c r="DB92">
        <v>7.6501550969999998</v>
      </c>
      <c r="DC92">
        <v>40.09865774</v>
      </c>
      <c r="DD92">
        <v>0.14264470400000001</v>
      </c>
      <c r="DE92">
        <v>9.0728611000000001E-2</v>
      </c>
      <c r="DF92">
        <v>0.26872754700000001</v>
      </c>
      <c r="DG92">
        <v>0.33940759799999998</v>
      </c>
      <c r="DH92">
        <v>0.28528940800000002</v>
      </c>
      <c r="DI92">
        <v>0.37201002300000002</v>
      </c>
      <c r="DJ92">
        <v>0.372302678</v>
      </c>
      <c r="DK92">
        <v>0.363867465</v>
      </c>
      <c r="DL92">
        <v>0.31541276200000001</v>
      </c>
      <c r="DM92">
        <v>0.83264941000000003</v>
      </c>
      <c r="DN92">
        <v>0.52450532699999997</v>
      </c>
      <c r="DO92">
        <v>0.28769430800000001</v>
      </c>
      <c r="DP92">
        <v>0.41974375899999999</v>
      </c>
      <c r="DQ92">
        <v>9.7957983370000008</v>
      </c>
      <c r="DR92">
        <v>18.380481490000001</v>
      </c>
      <c r="DS92">
        <v>0.31062784100000002</v>
      </c>
      <c r="DT92">
        <v>7.3331606029999996</v>
      </c>
      <c r="DU92">
        <v>0.245245975</v>
      </c>
    </row>
    <row r="93" spans="1:125" x14ac:dyDescent="0.3">
      <c r="A93" t="s">
        <v>631</v>
      </c>
      <c r="B93" t="s">
        <v>287</v>
      </c>
      <c r="C93" t="s">
        <v>62</v>
      </c>
      <c r="D93" t="s">
        <v>293</v>
      </c>
      <c r="E93" t="s">
        <v>1207</v>
      </c>
      <c r="F93" s="24" t="s">
        <v>64</v>
      </c>
      <c r="G93" t="s">
        <v>294</v>
      </c>
      <c r="H93" t="s">
        <v>309</v>
      </c>
      <c r="I93" t="s">
        <v>296</v>
      </c>
      <c r="J93" t="s">
        <v>291</v>
      </c>
      <c r="K93">
        <v>0.38694326299999998</v>
      </c>
      <c r="L93">
        <v>0.75549931299999995</v>
      </c>
      <c r="M93">
        <v>22.857230269999999</v>
      </c>
      <c r="N93">
        <v>3.0435599780000002</v>
      </c>
      <c r="O93">
        <v>0.60979959699999997</v>
      </c>
      <c r="P93">
        <v>0.70161131499999996</v>
      </c>
      <c r="Q93">
        <v>12.444198780000001</v>
      </c>
      <c r="R93">
        <v>5.1504131739999996</v>
      </c>
      <c r="S93">
        <v>0.36587777599999999</v>
      </c>
      <c r="T93">
        <v>0.27355913599999998</v>
      </c>
      <c r="U93">
        <v>37.567620759999997</v>
      </c>
      <c r="V93">
        <v>13.02409087</v>
      </c>
      <c r="W93">
        <v>0.35889322000000001</v>
      </c>
      <c r="X93">
        <v>6.1653941190000001</v>
      </c>
      <c r="Y93">
        <v>0.56661731299999996</v>
      </c>
      <c r="Z93">
        <v>158.66615540000001</v>
      </c>
      <c r="AA93">
        <v>35.037737909999997</v>
      </c>
      <c r="AB93">
        <v>15.64891763</v>
      </c>
      <c r="AC93">
        <v>4.431861176</v>
      </c>
      <c r="AD93">
        <v>0.27903973199999998</v>
      </c>
      <c r="AE93">
        <v>51.904150510000001</v>
      </c>
      <c r="AF93">
        <v>4.5998262250000002</v>
      </c>
      <c r="AG93">
        <v>0.66261864000000004</v>
      </c>
      <c r="AH93">
        <v>0.18844150000000001</v>
      </c>
      <c r="AI93">
        <v>135.29271990000001</v>
      </c>
      <c r="AJ93">
        <v>2.8424277899999999</v>
      </c>
      <c r="AK93">
        <v>96.844221630000007</v>
      </c>
      <c r="AL93">
        <v>74.924590469999998</v>
      </c>
      <c r="AM93">
        <v>104.7601468</v>
      </c>
      <c r="AN93">
        <v>6.3385102069999997</v>
      </c>
      <c r="AO93">
        <v>10.183994350000001</v>
      </c>
      <c r="AP93">
        <v>0.15351445399999999</v>
      </c>
      <c r="AQ93">
        <v>4.0230241519999996</v>
      </c>
      <c r="AR93">
        <v>0.328150779</v>
      </c>
      <c r="AS93">
        <v>2.3935450380000001</v>
      </c>
      <c r="AT93">
        <v>1.3025793939999999</v>
      </c>
      <c r="AU93">
        <v>0.93902949199999997</v>
      </c>
      <c r="AV93">
        <v>2.2801059370000001</v>
      </c>
      <c r="AW93">
        <v>1.233533674</v>
      </c>
      <c r="AX93">
        <v>1.1340496069999999</v>
      </c>
      <c r="AY93">
        <v>15.945385999999999</v>
      </c>
      <c r="AZ93">
        <v>2.1103385280000002</v>
      </c>
      <c r="BA93">
        <v>2.2804243849999999</v>
      </c>
      <c r="BB93">
        <v>1105.5654239999999</v>
      </c>
      <c r="BC93">
        <v>3.7970057860000002</v>
      </c>
      <c r="BD93">
        <v>204.6066476</v>
      </c>
      <c r="BE93">
        <v>1.0967746899999999</v>
      </c>
      <c r="BF93">
        <v>182.6404761</v>
      </c>
      <c r="BG93">
        <v>2.9574690399999999</v>
      </c>
      <c r="BH93">
        <v>306.72993309999998</v>
      </c>
      <c r="BI93">
        <v>53.325159820000003</v>
      </c>
      <c r="BJ93">
        <v>67.921258370000004</v>
      </c>
      <c r="BK93">
        <v>2.5958283419999999</v>
      </c>
      <c r="BL93">
        <v>1.2909493540000001</v>
      </c>
      <c r="BM93">
        <v>248.06160990000001</v>
      </c>
      <c r="BN93">
        <v>407.74732849999998</v>
      </c>
      <c r="BO93">
        <v>50.730892160000003</v>
      </c>
      <c r="BP93">
        <v>6.4918481840000002</v>
      </c>
      <c r="BQ93">
        <v>50.931725030000003</v>
      </c>
      <c r="BR93">
        <v>23.602769380000002</v>
      </c>
      <c r="BS93">
        <v>3.4302376450000001</v>
      </c>
      <c r="BT93">
        <v>0.26400437700000001</v>
      </c>
      <c r="BU93">
        <v>13.55393089</v>
      </c>
      <c r="BV93">
        <v>1.4277279039999999</v>
      </c>
      <c r="BW93">
        <v>2.6748778020000001</v>
      </c>
      <c r="BX93">
        <v>2.8603580129999999</v>
      </c>
      <c r="BY93">
        <v>0.45248802599999999</v>
      </c>
      <c r="BZ93">
        <v>0.31544265300000002</v>
      </c>
      <c r="CA93">
        <v>25.501678089999999</v>
      </c>
      <c r="CB93">
        <v>0.306059105</v>
      </c>
      <c r="CC93">
        <v>9.4234212639999999</v>
      </c>
      <c r="CD93">
        <v>0.26906007799999998</v>
      </c>
      <c r="CE93">
        <v>2.0396112909999999</v>
      </c>
      <c r="CF93">
        <v>0.87251050399999996</v>
      </c>
      <c r="CG93">
        <v>1.495838188</v>
      </c>
      <c r="CH93">
        <v>0.51592063799999999</v>
      </c>
      <c r="CI93">
        <v>0.38665492000000001</v>
      </c>
      <c r="CJ93">
        <v>92.105745690000006</v>
      </c>
      <c r="CK93">
        <v>6.8326978240000003</v>
      </c>
      <c r="CL93">
        <v>37.832790629999998</v>
      </c>
      <c r="CM93">
        <v>0.26799508</v>
      </c>
      <c r="CN93">
        <v>0.34548711100000001</v>
      </c>
      <c r="CO93">
        <v>0.59449918499999999</v>
      </c>
      <c r="CP93">
        <v>0.29823454500000002</v>
      </c>
      <c r="CQ93">
        <v>38.220806279999998</v>
      </c>
      <c r="CR93">
        <v>0.30831902500000002</v>
      </c>
      <c r="CS93">
        <v>15.59112524</v>
      </c>
      <c r="CT93">
        <v>0.28528940800000002</v>
      </c>
      <c r="CU93">
        <v>0.53497051600000001</v>
      </c>
      <c r="CV93">
        <v>2.2824117180000001</v>
      </c>
      <c r="CW93">
        <v>146.75400959999999</v>
      </c>
      <c r="CX93">
        <v>0.20403033900000001</v>
      </c>
      <c r="CY93">
        <v>28.902984870000001</v>
      </c>
      <c r="CZ93">
        <v>165.89953489999999</v>
      </c>
      <c r="DA93">
        <v>0.30933966000000002</v>
      </c>
      <c r="DB93">
        <v>18.73039296</v>
      </c>
      <c r="DC93">
        <v>42.958843700000003</v>
      </c>
      <c r="DD93">
        <v>2.0396112909999999</v>
      </c>
      <c r="DE93">
        <v>1.013155697</v>
      </c>
      <c r="DF93">
        <v>0.26872754700000001</v>
      </c>
      <c r="DG93">
        <v>0.33940759799999998</v>
      </c>
      <c r="DH93">
        <v>0.28528940800000002</v>
      </c>
      <c r="DI93">
        <v>0.37201002300000002</v>
      </c>
      <c r="DJ93">
        <v>0.372302678</v>
      </c>
      <c r="DK93">
        <v>0.363867465</v>
      </c>
      <c r="DL93">
        <v>0.31541276200000001</v>
      </c>
      <c r="DM93">
        <v>0.83264941000000003</v>
      </c>
      <c r="DN93">
        <v>0.52450532699999997</v>
      </c>
      <c r="DO93">
        <v>0.28769430800000001</v>
      </c>
      <c r="DP93">
        <v>0.41974375899999999</v>
      </c>
      <c r="DQ93">
        <v>39.594086760000003</v>
      </c>
      <c r="DR93">
        <v>29.390696720000001</v>
      </c>
      <c r="DS93">
        <v>0.31062784100000002</v>
      </c>
      <c r="DT93">
        <v>15.328188750000001</v>
      </c>
      <c r="DU93">
        <v>0.245245975</v>
      </c>
    </row>
    <row r="94" spans="1:125" x14ac:dyDescent="0.3">
      <c r="A94" t="s">
        <v>632</v>
      </c>
      <c r="B94" t="s">
        <v>287</v>
      </c>
      <c r="C94" t="s">
        <v>62</v>
      </c>
      <c r="D94" t="s">
        <v>293</v>
      </c>
      <c r="E94" t="s">
        <v>1213</v>
      </c>
      <c r="F94">
        <v>18.93</v>
      </c>
      <c r="G94" t="s">
        <v>294</v>
      </c>
      <c r="H94" t="s">
        <v>309</v>
      </c>
      <c r="I94" t="s">
        <v>296</v>
      </c>
      <c r="J94" t="s">
        <v>300</v>
      </c>
      <c r="K94">
        <v>0.38694326299999998</v>
      </c>
      <c r="L94">
        <v>0.75549931299999995</v>
      </c>
      <c r="M94">
        <v>0.295519592</v>
      </c>
      <c r="N94">
        <v>0.13143564099999999</v>
      </c>
      <c r="O94">
        <v>0.60979959699999997</v>
      </c>
      <c r="P94">
        <v>0.70161131499999996</v>
      </c>
      <c r="Q94">
        <v>0.19137875900000001</v>
      </c>
      <c r="R94">
        <v>0.42508638599999998</v>
      </c>
      <c r="S94">
        <v>0.36587777599999999</v>
      </c>
      <c r="T94">
        <v>0.27355913599999998</v>
      </c>
      <c r="U94">
        <v>7.4243864000000007E-2</v>
      </c>
      <c r="V94">
        <v>0.28645052500000001</v>
      </c>
      <c r="W94">
        <v>0.35889322000000001</v>
      </c>
      <c r="X94">
        <v>0.28342104800000001</v>
      </c>
      <c r="Y94">
        <v>0.56661731299999996</v>
      </c>
      <c r="Z94">
        <v>51.528505860000003</v>
      </c>
      <c r="AA94">
        <v>23.531958670000002</v>
      </c>
      <c r="AB94">
        <v>1.863178751</v>
      </c>
      <c r="AC94">
        <v>0.26412123500000001</v>
      </c>
      <c r="AD94">
        <v>0.27903973199999998</v>
      </c>
      <c r="AE94">
        <v>5.640618924</v>
      </c>
      <c r="AF94">
        <v>0.25437791999999998</v>
      </c>
      <c r="AG94">
        <v>0.66261864000000004</v>
      </c>
      <c r="AH94">
        <v>0.18844150000000001</v>
      </c>
      <c r="AI94">
        <v>17.556981140000001</v>
      </c>
      <c r="AJ94">
        <v>0.32316155000000002</v>
      </c>
      <c r="AK94">
        <v>19.737915059999999</v>
      </c>
      <c r="AL94">
        <v>13.283294700000001</v>
      </c>
      <c r="AM94">
        <v>26.867031730000001</v>
      </c>
      <c r="AN94">
        <v>0.12637232200000001</v>
      </c>
      <c r="AO94">
        <v>0.20204301399999999</v>
      </c>
      <c r="AP94">
        <v>0.15351445399999999</v>
      </c>
      <c r="AQ94">
        <v>0.23441245699999999</v>
      </c>
      <c r="AR94">
        <v>0.328150779</v>
      </c>
      <c r="AS94">
        <v>0.29083622999999997</v>
      </c>
      <c r="AT94">
        <v>0.139123948</v>
      </c>
      <c r="AU94">
        <v>0.146786678</v>
      </c>
      <c r="AV94">
        <v>0.62661102499999999</v>
      </c>
      <c r="AW94">
        <v>1.233533674</v>
      </c>
      <c r="AX94">
        <v>1.1340496069999999</v>
      </c>
      <c r="AY94">
        <v>4.8384093950000002</v>
      </c>
      <c r="AZ94">
        <v>2.1103385280000002</v>
      </c>
      <c r="BA94">
        <v>2.2804243849999999</v>
      </c>
      <c r="BB94">
        <v>565.28619249999997</v>
      </c>
      <c r="BC94">
        <v>3.7970057860000002</v>
      </c>
      <c r="BD94">
        <v>12.1296877</v>
      </c>
      <c r="BE94">
        <v>1.0967746899999999</v>
      </c>
      <c r="BF94">
        <v>33.093459029999998</v>
      </c>
      <c r="BG94">
        <v>2.9574690399999999</v>
      </c>
      <c r="BH94">
        <v>264.91029049999997</v>
      </c>
      <c r="BI94">
        <v>17.5914462</v>
      </c>
      <c r="BJ94">
        <v>21.264782360000002</v>
      </c>
      <c r="BK94">
        <v>2.5958283419999999</v>
      </c>
      <c r="BL94">
        <v>1.2909493540000001</v>
      </c>
      <c r="BM94">
        <v>161.06417440000001</v>
      </c>
      <c r="BN94">
        <v>320.47632650000003</v>
      </c>
      <c r="BO94">
        <v>28.323995490000001</v>
      </c>
      <c r="BP94">
        <v>0.220140064</v>
      </c>
      <c r="BQ94">
        <v>56.881621330000002</v>
      </c>
      <c r="BR94">
        <v>84.623083179999995</v>
      </c>
      <c r="BS94">
        <v>10.76767416</v>
      </c>
      <c r="BT94">
        <v>4.8470029529999996</v>
      </c>
      <c r="BU94">
        <v>2.3709038549999999</v>
      </c>
      <c r="BV94">
        <v>0.28568385899999998</v>
      </c>
      <c r="BW94">
        <v>0.23428574399999999</v>
      </c>
      <c r="BX94">
        <v>0.17045392200000001</v>
      </c>
      <c r="BY94">
        <v>0.45248802599999999</v>
      </c>
      <c r="BZ94">
        <v>0.31544265300000002</v>
      </c>
      <c r="CA94">
        <v>42.639300319999997</v>
      </c>
      <c r="CB94">
        <v>0.306059105</v>
      </c>
      <c r="CC94">
        <v>17.940585559999999</v>
      </c>
      <c r="CD94">
        <v>0.26906007799999998</v>
      </c>
      <c r="CE94">
        <v>9.670852945</v>
      </c>
      <c r="CF94">
        <v>0.87251050399999996</v>
      </c>
      <c r="CG94">
        <v>1.495838188</v>
      </c>
      <c r="CH94">
        <v>1.3212075240000001</v>
      </c>
      <c r="CI94">
        <v>8.4368409750000009</v>
      </c>
      <c r="CJ94">
        <v>373.10366090000002</v>
      </c>
      <c r="CK94">
        <v>30.654530380000001</v>
      </c>
      <c r="CL94">
        <v>194.68702390000001</v>
      </c>
      <c r="CM94">
        <v>6.1847577659999997</v>
      </c>
      <c r="CN94">
        <v>4.4637372229999999</v>
      </c>
      <c r="CO94">
        <v>0.59449918499999999</v>
      </c>
      <c r="CP94">
        <v>0.29823454500000002</v>
      </c>
      <c r="CQ94">
        <v>75.981365339999996</v>
      </c>
      <c r="CR94">
        <v>7.4016140249999998</v>
      </c>
      <c r="CS94">
        <v>40.684815659999998</v>
      </c>
      <c r="CT94">
        <v>2.8071470889999999</v>
      </c>
      <c r="CU94">
        <v>0.53497051600000001</v>
      </c>
      <c r="CV94">
        <v>5.8650818219999996</v>
      </c>
      <c r="CW94">
        <v>213.89196010000001</v>
      </c>
      <c r="CX94">
        <v>2.3648211680000002</v>
      </c>
      <c r="CY94">
        <v>42.992361629999998</v>
      </c>
      <c r="CZ94">
        <v>375.72240490000002</v>
      </c>
      <c r="DA94">
        <v>0.30933966000000002</v>
      </c>
      <c r="DB94">
        <v>67.618502169999999</v>
      </c>
      <c r="DC94">
        <v>180.93270609999999</v>
      </c>
      <c r="DD94">
        <v>18.43086203</v>
      </c>
      <c r="DE94">
        <v>12.59988109</v>
      </c>
      <c r="DF94">
        <v>0.26872754700000001</v>
      </c>
      <c r="DG94">
        <v>0.33940759799999998</v>
      </c>
      <c r="DH94">
        <v>0.28528940800000002</v>
      </c>
      <c r="DI94">
        <v>0.37201002300000002</v>
      </c>
      <c r="DJ94">
        <v>0.372302678</v>
      </c>
      <c r="DK94">
        <v>3.8140751270000002</v>
      </c>
      <c r="DL94">
        <v>0.31541276200000001</v>
      </c>
      <c r="DM94">
        <v>0.83264941000000003</v>
      </c>
      <c r="DN94">
        <v>0.52450532699999997</v>
      </c>
      <c r="DO94">
        <v>0.28769430800000001</v>
      </c>
      <c r="DP94">
        <v>0.41974375899999999</v>
      </c>
      <c r="DQ94">
        <v>0.427173576</v>
      </c>
      <c r="DR94">
        <v>0.238378804</v>
      </c>
      <c r="DS94">
        <v>0.31062784100000002</v>
      </c>
      <c r="DT94">
        <v>0.35290490200000002</v>
      </c>
      <c r="DU94">
        <v>0.245245975</v>
      </c>
    </row>
    <row r="95" spans="1:125" x14ac:dyDescent="0.3">
      <c r="A95" t="s">
        <v>633</v>
      </c>
      <c r="B95" t="s">
        <v>287</v>
      </c>
      <c r="C95" t="s">
        <v>67</v>
      </c>
      <c r="D95" t="s">
        <v>293</v>
      </c>
      <c r="E95" t="s">
        <v>1208</v>
      </c>
      <c r="F95">
        <v>33</v>
      </c>
      <c r="G95" t="s">
        <v>294</v>
      </c>
      <c r="H95" t="s">
        <v>298</v>
      </c>
      <c r="I95" t="s">
        <v>296</v>
      </c>
      <c r="J95" t="s">
        <v>291</v>
      </c>
      <c r="K95">
        <v>0.38694326299999998</v>
      </c>
      <c r="L95">
        <v>0.75549931299999995</v>
      </c>
      <c r="M95">
        <v>33.490655009999998</v>
      </c>
      <c r="N95">
        <v>0.13143564099999999</v>
      </c>
      <c r="O95">
        <v>0.60979959699999997</v>
      </c>
      <c r="P95">
        <v>0.70161131499999996</v>
      </c>
      <c r="Q95">
        <v>3.2167022190000001</v>
      </c>
      <c r="R95">
        <v>0.42508638599999998</v>
      </c>
      <c r="S95">
        <v>0.36587777599999999</v>
      </c>
      <c r="T95">
        <v>0.27355913599999998</v>
      </c>
      <c r="U95">
        <v>14.679942090000001</v>
      </c>
      <c r="V95">
        <v>0.28645052500000001</v>
      </c>
      <c r="W95">
        <v>0.60936862899999999</v>
      </c>
      <c r="X95">
        <v>1.306489201</v>
      </c>
      <c r="Y95">
        <v>0.56661731299999996</v>
      </c>
      <c r="Z95">
        <v>97.457618109999999</v>
      </c>
      <c r="AA95">
        <v>0.32351035900000003</v>
      </c>
      <c r="AB95">
        <v>14.689591399999999</v>
      </c>
      <c r="AC95">
        <v>0.26412123500000001</v>
      </c>
      <c r="AD95">
        <v>0.27903973199999998</v>
      </c>
      <c r="AE95">
        <v>18.072047739999999</v>
      </c>
      <c r="AF95">
        <v>6.0465506539999998</v>
      </c>
      <c r="AG95">
        <v>0.66261864000000004</v>
      </c>
      <c r="AH95">
        <v>4.3301692909999998</v>
      </c>
      <c r="AI95">
        <v>211.87331230000001</v>
      </c>
      <c r="AJ95">
        <v>0.32316155000000002</v>
      </c>
      <c r="AK95">
        <v>9.5560729159999998</v>
      </c>
      <c r="AL95">
        <v>234.9190179</v>
      </c>
      <c r="AM95">
        <v>1.470413331</v>
      </c>
      <c r="AN95">
        <v>19.464413390000001</v>
      </c>
      <c r="AO95">
        <v>0.20204301399999999</v>
      </c>
      <c r="AP95">
        <v>0.15351445399999999</v>
      </c>
      <c r="AQ95">
        <v>3.8565958579999999</v>
      </c>
      <c r="AR95">
        <v>2.6691872249999999</v>
      </c>
      <c r="AS95">
        <v>0.29083622999999997</v>
      </c>
      <c r="AT95">
        <v>1.6404478979999999</v>
      </c>
      <c r="AU95">
        <v>4.8596454629999997</v>
      </c>
      <c r="AV95">
        <v>0.62661102499999999</v>
      </c>
      <c r="AW95">
        <v>1.233533674</v>
      </c>
      <c r="AX95">
        <v>1.1340496069999999</v>
      </c>
      <c r="AY95">
        <v>13.921111700000001</v>
      </c>
      <c r="AZ95">
        <v>10.98424589</v>
      </c>
      <c r="BA95">
        <v>27.225071410000002</v>
      </c>
      <c r="BB95">
        <v>1195.466889</v>
      </c>
      <c r="BC95">
        <v>18.906853030000001</v>
      </c>
      <c r="BD95">
        <v>47.88988483</v>
      </c>
      <c r="BE95">
        <v>1.0967746899999999</v>
      </c>
      <c r="BF95">
        <v>29.489723049999998</v>
      </c>
      <c r="BG95">
        <v>2.9574690399999999</v>
      </c>
      <c r="BH95">
        <v>96.229594430000006</v>
      </c>
      <c r="BI95">
        <v>19.717609499999998</v>
      </c>
      <c r="BJ95">
        <v>4.8060618230000003</v>
      </c>
      <c r="BK95">
        <v>2.5958283419999999</v>
      </c>
      <c r="BL95">
        <v>1.2909493540000001</v>
      </c>
      <c r="BM95">
        <v>142.47967850000001</v>
      </c>
      <c r="BN95">
        <v>276.69246220000002</v>
      </c>
      <c r="BO95">
        <v>27.400648019999998</v>
      </c>
      <c r="BP95">
        <v>0.220140064</v>
      </c>
      <c r="BQ95">
        <v>57.687688719999997</v>
      </c>
      <c r="BR95">
        <v>21.879717549999999</v>
      </c>
      <c r="BS95">
        <v>7.96919077</v>
      </c>
      <c r="BT95">
        <v>1.457101663</v>
      </c>
      <c r="BU95">
        <v>2.816034508</v>
      </c>
      <c r="BV95">
        <v>0.28568385899999998</v>
      </c>
      <c r="BW95">
        <v>0.23428574399999999</v>
      </c>
      <c r="BX95">
        <v>0.17045392200000001</v>
      </c>
      <c r="BY95">
        <v>0.45248802599999999</v>
      </c>
      <c r="BZ95">
        <v>0.31544265300000002</v>
      </c>
      <c r="CA95">
        <v>9.8973852929999993</v>
      </c>
      <c r="CB95">
        <v>0.306059105</v>
      </c>
      <c r="CC95">
        <v>6.056536768</v>
      </c>
      <c r="CD95">
        <v>0.26906007799999998</v>
      </c>
      <c r="CE95">
        <v>0.21282889199999999</v>
      </c>
      <c r="CF95">
        <v>0.87251050399999996</v>
      </c>
      <c r="CG95">
        <v>1.495838188</v>
      </c>
      <c r="CH95">
        <v>0.51592063799999999</v>
      </c>
      <c r="CI95">
        <v>0.38665492000000001</v>
      </c>
      <c r="CJ95">
        <v>47.912104470000003</v>
      </c>
      <c r="CK95">
        <v>0.25613412400000002</v>
      </c>
      <c r="CL95">
        <v>33.148580379999999</v>
      </c>
      <c r="CM95">
        <v>0.26799508</v>
      </c>
      <c r="CN95">
        <v>0.34548711100000001</v>
      </c>
      <c r="CO95">
        <v>0.59449918499999999</v>
      </c>
      <c r="CP95">
        <v>0.29823454500000002</v>
      </c>
      <c r="CQ95">
        <v>8.2725204600000009</v>
      </c>
      <c r="CR95">
        <v>0.30831902500000002</v>
      </c>
      <c r="CS95">
        <v>7.3291458619999998</v>
      </c>
      <c r="CT95">
        <v>0.28528940800000002</v>
      </c>
      <c r="CU95">
        <v>0.53497051600000001</v>
      </c>
      <c r="CV95">
        <v>2.756413271</v>
      </c>
      <c r="CW95">
        <v>126.4916832</v>
      </c>
      <c r="CX95">
        <v>0.20403033900000001</v>
      </c>
      <c r="CY95">
        <v>17.189369809999999</v>
      </c>
      <c r="CZ95">
        <v>230.794162</v>
      </c>
      <c r="DA95">
        <v>0.30933966000000002</v>
      </c>
      <c r="DB95">
        <v>2.2158536949999998</v>
      </c>
      <c r="DC95">
        <v>88.520223360000003</v>
      </c>
      <c r="DD95">
        <v>0.14264470400000001</v>
      </c>
      <c r="DE95">
        <v>1.1409176590000001</v>
      </c>
      <c r="DF95">
        <v>0.26872754700000001</v>
      </c>
      <c r="DG95">
        <v>0.33940759799999998</v>
      </c>
      <c r="DH95">
        <v>0.28528940800000002</v>
      </c>
      <c r="DI95">
        <v>0.37201002300000002</v>
      </c>
      <c r="DJ95">
        <v>0.372302678</v>
      </c>
      <c r="DK95">
        <v>0.363867465</v>
      </c>
      <c r="DL95">
        <v>0.31541276200000001</v>
      </c>
      <c r="DM95">
        <v>0.83264941000000003</v>
      </c>
      <c r="DN95">
        <v>0.52450532699999997</v>
      </c>
      <c r="DO95">
        <v>0.65708689099999995</v>
      </c>
      <c r="DP95">
        <v>0.41974375899999999</v>
      </c>
      <c r="DQ95">
        <v>9.6634975030000003</v>
      </c>
      <c r="DR95">
        <v>12.2373327</v>
      </c>
      <c r="DS95">
        <v>2.4891990430000002</v>
      </c>
      <c r="DT95">
        <v>6.8220994480000003</v>
      </c>
      <c r="DU95">
        <v>1.478835347</v>
      </c>
    </row>
    <row r="96" spans="1:125" x14ac:dyDescent="0.3">
      <c r="A96" t="s">
        <v>634</v>
      </c>
      <c r="B96" t="s">
        <v>287</v>
      </c>
      <c r="C96" t="s">
        <v>62</v>
      </c>
      <c r="D96" t="s">
        <v>293</v>
      </c>
      <c r="E96" t="s">
        <v>1203</v>
      </c>
      <c r="F96">
        <v>32.5</v>
      </c>
      <c r="G96" t="s">
        <v>294</v>
      </c>
      <c r="H96" t="s">
        <v>295</v>
      </c>
      <c r="I96" t="s">
        <v>313</v>
      </c>
      <c r="J96" t="s">
        <v>291</v>
      </c>
      <c r="K96">
        <v>0.38694326299999998</v>
      </c>
      <c r="L96">
        <v>0.75549931299999995</v>
      </c>
      <c r="M96">
        <v>37.126699549999998</v>
      </c>
      <c r="N96">
        <v>0.13143564099999999</v>
      </c>
      <c r="O96">
        <v>0.60979959699999997</v>
      </c>
      <c r="P96">
        <v>0.70161131499999996</v>
      </c>
      <c r="Q96">
        <v>6.4079184519999997</v>
      </c>
      <c r="R96">
        <v>0.42508638599999998</v>
      </c>
      <c r="S96">
        <v>0.36587777599999999</v>
      </c>
      <c r="T96">
        <v>0.27355913599999998</v>
      </c>
      <c r="U96">
        <v>41.551987080000004</v>
      </c>
      <c r="V96">
        <v>2.9934267079999999</v>
      </c>
      <c r="W96">
        <v>0.35889322000000001</v>
      </c>
      <c r="X96">
        <v>4.6634542210000003</v>
      </c>
      <c r="Y96">
        <v>1.776050541</v>
      </c>
      <c r="Z96">
        <v>198.55578589999999</v>
      </c>
      <c r="AA96">
        <v>12.296217159999999</v>
      </c>
      <c r="AB96">
        <v>24.08603973</v>
      </c>
      <c r="AC96">
        <v>0.26412123500000001</v>
      </c>
      <c r="AD96">
        <v>0.27903973199999998</v>
      </c>
      <c r="AE96">
        <v>41.266225259999999</v>
      </c>
      <c r="AF96">
        <v>5.1826010330000001</v>
      </c>
      <c r="AG96">
        <v>0.66261864000000004</v>
      </c>
      <c r="AH96">
        <v>8.1218531540000001</v>
      </c>
      <c r="AI96">
        <v>280.68034419999998</v>
      </c>
      <c r="AJ96">
        <v>0.32316155000000002</v>
      </c>
      <c r="AK96">
        <v>60.412498339999999</v>
      </c>
      <c r="AL96">
        <v>127.537796</v>
      </c>
      <c r="AM96">
        <v>58.202904760000003</v>
      </c>
      <c r="AN96">
        <v>12.45186415</v>
      </c>
      <c r="AO96">
        <v>4.0365035689999997</v>
      </c>
      <c r="AP96">
        <v>0.15351445399999999</v>
      </c>
      <c r="AQ96">
        <v>6.3862929839999998</v>
      </c>
      <c r="AR96">
        <v>0.328150779</v>
      </c>
      <c r="AS96">
        <v>0.29083622999999997</v>
      </c>
      <c r="AT96">
        <v>3.2962787800000002</v>
      </c>
      <c r="AU96">
        <v>1.6491907779999999</v>
      </c>
      <c r="AV96">
        <v>0.62661102499999999</v>
      </c>
      <c r="AW96">
        <v>1.233533674</v>
      </c>
      <c r="AX96">
        <v>1.1340496069999999</v>
      </c>
      <c r="AY96">
        <v>4.8384093950000002</v>
      </c>
      <c r="AZ96">
        <v>2.1103385280000002</v>
      </c>
      <c r="BA96">
        <v>2.2804243849999999</v>
      </c>
      <c r="BB96">
        <v>1501.9113950000001</v>
      </c>
      <c r="BC96">
        <v>3.7970057860000002</v>
      </c>
      <c r="BD96">
        <v>68.78409766</v>
      </c>
      <c r="BE96">
        <v>1.0967746899999999</v>
      </c>
      <c r="BF96">
        <v>146.09112229999999</v>
      </c>
      <c r="BG96">
        <v>2.9574690399999999</v>
      </c>
      <c r="BH96">
        <v>339.3203967</v>
      </c>
      <c r="BI96">
        <v>46.806073079999997</v>
      </c>
      <c r="BJ96">
        <v>33.007072460000003</v>
      </c>
      <c r="BK96">
        <v>2.5958283419999999</v>
      </c>
      <c r="BL96">
        <v>1.2909493540000001</v>
      </c>
      <c r="BM96">
        <v>397.06587469999999</v>
      </c>
      <c r="BN96">
        <v>478.0186564</v>
      </c>
      <c r="BO96">
        <v>41.33805976</v>
      </c>
      <c r="BP96">
        <v>0.220140064</v>
      </c>
      <c r="BQ96">
        <v>207.19780879999999</v>
      </c>
      <c r="BR96">
        <v>8.3681012779999993</v>
      </c>
      <c r="BS96">
        <v>18.4492145</v>
      </c>
      <c r="BT96">
        <v>0.26400437700000001</v>
      </c>
      <c r="BU96">
        <v>19.390087220000002</v>
      </c>
      <c r="BV96">
        <v>0.28568385899999998</v>
      </c>
      <c r="BW96">
        <v>5.1153538049999998</v>
      </c>
      <c r="BX96">
        <v>0.17045392200000001</v>
      </c>
      <c r="BY96">
        <v>0.45248802599999999</v>
      </c>
      <c r="BZ96">
        <v>0.31544265300000002</v>
      </c>
      <c r="CA96">
        <v>67.522899460000005</v>
      </c>
      <c r="CB96">
        <v>3.0809899839999999</v>
      </c>
      <c r="CC96">
        <v>44.612319030000002</v>
      </c>
      <c r="CD96">
        <v>0.26906007799999998</v>
      </c>
      <c r="CE96">
        <v>7.1212539010000002</v>
      </c>
      <c r="CF96">
        <v>0.87251050399999996</v>
      </c>
      <c r="CG96">
        <v>1.495838188</v>
      </c>
      <c r="CH96">
        <v>0.51592063799999999</v>
      </c>
      <c r="CI96">
        <v>0.38665492000000001</v>
      </c>
      <c r="CJ96">
        <v>251.14381750000001</v>
      </c>
      <c r="CK96">
        <v>0.25613412400000002</v>
      </c>
      <c r="CL96">
        <v>159.90985019999999</v>
      </c>
      <c r="CM96">
        <v>6.7781779640000002</v>
      </c>
      <c r="CN96">
        <v>0.34548711100000001</v>
      </c>
      <c r="CO96">
        <v>0.59449918499999999</v>
      </c>
      <c r="CP96">
        <v>0.29823454500000002</v>
      </c>
      <c r="CQ96">
        <v>62.478055650000002</v>
      </c>
      <c r="CR96">
        <v>10.5099593</v>
      </c>
      <c r="CS96">
        <v>34.164065800000003</v>
      </c>
      <c r="CT96">
        <v>0.28528940800000002</v>
      </c>
      <c r="CU96">
        <v>4.649380259</v>
      </c>
      <c r="CV96">
        <v>20.93121382</v>
      </c>
      <c r="CW96">
        <v>473.58143519999999</v>
      </c>
      <c r="CX96">
        <v>0.20403033900000001</v>
      </c>
      <c r="CY96">
        <v>69.033401010000006</v>
      </c>
      <c r="CZ96">
        <v>559.15531580000004</v>
      </c>
      <c r="DA96">
        <v>0.30933966000000002</v>
      </c>
      <c r="DB96">
        <v>34.932094980000002</v>
      </c>
      <c r="DC96">
        <v>152.67339039999999</v>
      </c>
      <c r="DD96">
        <v>2.5837674960000001</v>
      </c>
      <c r="DE96">
        <v>4.9544829940000001</v>
      </c>
      <c r="DF96">
        <v>0.26872754700000001</v>
      </c>
      <c r="DG96">
        <v>0.33940759799999998</v>
      </c>
      <c r="DH96">
        <v>6.9322274630000003</v>
      </c>
      <c r="DI96">
        <v>0.37201002300000002</v>
      </c>
      <c r="DJ96">
        <v>0.372302678</v>
      </c>
      <c r="DK96">
        <v>7.7024749589999999</v>
      </c>
      <c r="DL96">
        <v>0.31541276200000001</v>
      </c>
      <c r="DM96">
        <v>0.83264941000000003</v>
      </c>
      <c r="DN96">
        <v>0.52450532699999997</v>
      </c>
      <c r="DO96">
        <v>0.28769430800000001</v>
      </c>
      <c r="DP96">
        <v>0.41974375899999999</v>
      </c>
      <c r="DQ96">
        <v>46.461652460000003</v>
      </c>
      <c r="DR96">
        <v>23.02805858</v>
      </c>
      <c r="DS96">
        <v>2.776873165</v>
      </c>
      <c r="DT96">
        <v>16.0070832</v>
      </c>
      <c r="DU96">
        <v>0.245245975</v>
      </c>
    </row>
    <row r="97" spans="1:125" x14ac:dyDescent="0.3">
      <c r="A97" t="s">
        <v>635</v>
      </c>
      <c r="B97" t="s">
        <v>287</v>
      </c>
      <c r="C97" t="s">
        <v>67</v>
      </c>
      <c r="D97" t="s">
        <v>293</v>
      </c>
      <c r="E97" t="s">
        <v>1206</v>
      </c>
      <c r="F97">
        <v>31.5</v>
      </c>
      <c r="G97" t="s">
        <v>294</v>
      </c>
      <c r="H97" t="s">
        <v>295</v>
      </c>
      <c r="I97" t="s">
        <v>313</v>
      </c>
      <c r="J97" t="s">
        <v>291</v>
      </c>
      <c r="K97">
        <v>0.38694326299999998</v>
      </c>
      <c r="L97">
        <v>0.75549931299999995</v>
      </c>
      <c r="M97">
        <v>18.162134309999999</v>
      </c>
      <c r="N97">
        <v>0.13143564099999999</v>
      </c>
      <c r="O97">
        <v>0.60979959699999997</v>
      </c>
      <c r="P97">
        <v>0.70161131499999996</v>
      </c>
      <c r="Q97">
        <v>7.8671334489999998</v>
      </c>
      <c r="R97">
        <v>0.42508638599999998</v>
      </c>
      <c r="S97">
        <v>0.36587777599999999</v>
      </c>
      <c r="T97">
        <v>0.27355913599999998</v>
      </c>
      <c r="U97">
        <v>34.949837989999999</v>
      </c>
      <c r="V97">
        <v>0.28645052500000001</v>
      </c>
      <c r="W97">
        <v>1.9262501320000001</v>
      </c>
      <c r="X97">
        <v>7.1969751610000001</v>
      </c>
      <c r="Y97">
        <v>2.860443101</v>
      </c>
      <c r="Z97">
        <v>199.4795163</v>
      </c>
      <c r="AA97">
        <v>0.32351035900000003</v>
      </c>
      <c r="AB97">
        <v>24.57059576</v>
      </c>
      <c r="AC97">
        <v>0.26412123500000001</v>
      </c>
      <c r="AD97">
        <v>0.27903973199999998</v>
      </c>
      <c r="AE97">
        <v>44.542244830000001</v>
      </c>
      <c r="AF97">
        <v>6.5531621549999999</v>
      </c>
      <c r="AG97">
        <v>0.66261864000000004</v>
      </c>
      <c r="AH97">
        <v>4.0775961069999997</v>
      </c>
      <c r="AI97">
        <v>149.2686875</v>
      </c>
      <c r="AJ97">
        <v>0.32316155000000002</v>
      </c>
      <c r="AK97">
        <v>6.6793924520000001</v>
      </c>
      <c r="AL97">
        <v>133.15422129999999</v>
      </c>
      <c r="AM97">
        <v>1.3658795720000001</v>
      </c>
      <c r="AN97">
        <v>13.06357876</v>
      </c>
      <c r="AO97">
        <v>0.20204301399999999</v>
      </c>
      <c r="AP97">
        <v>0.15351445399999999</v>
      </c>
      <c r="AQ97">
        <v>4.1028601980000001</v>
      </c>
      <c r="AR97">
        <v>1.9089052989999999</v>
      </c>
      <c r="AS97">
        <v>0.29083622999999997</v>
      </c>
      <c r="AT97">
        <v>1.0627167239999999</v>
      </c>
      <c r="AU97">
        <v>1.1902695560000001</v>
      </c>
      <c r="AV97">
        <v>0.62661102499999999</v>
      </c>
      <c r="AW97">
        <v>1.233533674</v>
      </c>
      <c r="AX97">
        <v>1.1340496069999999</v>
      </c>
      <c r="AY97">
        <v>25.826321709999998</v>
      </c>
      <c r="AZ97">
        <v>12.063976820000001</v>
      </c>
      <c r="BA97">
        <v>10.135119980000001</v>
      </c>
      <c r="BB97">
        <v>824.08077600000001</v>
      </c>
      <c r="BC97">
        <v>10.291138050000001</v>
      </c>
      <c r="BD97">
        <v>98.568347029999998</v>
      </c>
      <c r="BE97">
        <v>1.0967746899999999</v>
      </c>
      <c r="BF97">
        <v>130.9042231</v>
      </c>
      <c r="BG97">
        <v>9.2752581989999996</v>
      </c>
      <c r="BH97">
        <v>293.10488950000001</v>
      </c>
      <c r="BI97">
        <v>59.166785509999997</v>
      </c>
      <c r="BJ97">
        <v>70.744859570000003</v>
      </c>
      <c r="BK97">
        <v>12.33283555</v>
      </c>
      <c r="BL97">
        <v>1.2909493540000001</v>
      </c>
      <c r="BM97">
        <v>231.3760892</v>
      </c>
      <c r="BN97">
        <v>343.14798619999999</v>
      </c>
      <c r="BO97">
        <v>42.875378390000002</v>
      </c>
      <c r="BP97">
        <v>0.220140064</v>
      </c>
      <c r="BQ97">
        <v>87.176821590000003</v>
      </c>
      <c r="BR97">
        <v>9.7475810169999999</v>
      </c>
      <c r="BS97">
        <v>8.6019135490000007</v>
      </c>
      <c r="BT97">
        <v>0.26400437700000001</v>
      </c>
      <c r="BU97">
        <v>15.515268450000001</v>
      </c>
      <c r="BV97">
        <v>0.28568385899999998</v>
      </c>
      <c r="BW97">
        <v>4.8043133920000001</v>
      </c>
      <c r="BX97">
        <v>0.17045392200000001</v>
      </c>
      <c r="BY97">
        <v>0.45248802599999999</v>
      </c>
      <c r="BZ97">
        <v>0.31544265300000002</v>
      </c>
      <c r="CA97">
        <v>50.162005319999999</v>
      </c>
      <c r="CB97">
        <v>0.306059105</v>
      </c>
      <c r="CC97">
        <v>24.137800219999999</v>
      </c>
      <c r="CD97">
        <v>0.26906007799999998</v>
      </c>
      <c r="CE97">
        <v>6.6588505109999998</v>
      </c>
      <c r="CF97">
        <v>0.87251050399999996</v>
      </c>
      <c r="CG97">
        <v>1.495838188</v>
      </c>
      <c r="CH97">
        <v>0.51592063799999999</v>
      </c>
      <c r="CI97">
        <v>6.0615751969999998</v>
      </c>
      <c r="CJ97">
        <v>187.3228067</v>
      </c>
      <c r="CK97">
        <v>3.0514699759999999</v>
      </c>
      <c r="CL97">
        <v>92.069645640000005</v>
      </c>
      <c r="CM97">
        <v>0.26799508</v>
      </c>
      <c r="CN97">
        <v>0.34548711100000001</v>
      </c>
      <c r="CO97">
        <v>0.59449918499999999</v>
      </c>
      <c r="CP97">
        <v>0.29823454500000002</v>
      </c>
      <c r="CQ97">
        <v>41.165023499999997</v>
      </c>
      <c r="CR97">
        <v>0.30831902500000002</v>
      </c>
      <c r="CS97">
        <v>20.62302695</v>
      </c>
      <c r="CT97">
        <v>0.28528940800000002</v>
      </c>
      <c r="CU97">
        <v>2.7603292260000001</v>
      </c>
      <c r="CV97">
        <v>3.9777208019999999</v>
      </c>
      <c r="CW97">
        <v>164.48283129999999</v>
      </c>
      <c r="CX97">
        <v>0.20403033900000001</v>
      </c>
      <c r="CY97">
        <v>40.658347710000001</v>
      </c>
      <c r="CZ97">
        <v>238.71268190000001</v>
      </c>
      <c r="DA97">
        <v>0.30933966000000002</v>
      </c>
      <c r="DB97">
        <v>2.9127667960000001</v>
      </c>
      <c r="DC97">
        <v>79.028148419999994</v>
      </c>
      <c r="DD97">
        <v>0.14264470400000001</v>
      </c>
      <c r="DE97">
        <v>2.8833395290000001</v>
      </c>
      <c r="DF97">
        <v>0.26872754700000001</v>
      </c>
      <c r="DG97">
        <v>2.0805477109999999</v>
      </c>
      <c r="DH97">
        <v>4.1610954219999998</v>
      </c>
      <c r="DI97">
        <v>0.37201002300000002</v>
      </c>
      <c r="DJ97">
        <v>0.372302678</v>
      </c>
      <c r="DK97">
        <v>2.5660088440000002</v>
      </c>
      <c r="DL97">
        <v>0.31541276200000001</v>
      </c>
      <c r="DM97">
        <v>0.83264941000000003</v>
      </c>
      <c r="DN97">
        <v>0.52450532699999997</v>
      </c>
      <c r="DO97">
        <v>0.28769430800000001</v>
      </c>
      <c r="DP97">
        <v>0.41974375899999999</v>
      </c>
      <c r="DQ97">
        <v>28.768405909999998</v>
      </c>
      <c r="DR97">
        <v>44.961600019999999</v>
      </c>
      <c r="DS97">
        <v>0.69351590399999996</v>
      </c>
      <c r="DT97">
        <v>24.38763239</v>
      </c>
      <c r="DU97">
        <v>0.245245975</v>
      </c>
    </row>
    <row r="98" spans="1:125" x14ac:dyDescent="0.3">
      <c r="A98" t="s">
        <v>636</v>
      </c>
      <c r="B98" t="s">
        <v>287</v>
      </c>
      <c r="C98" t="s">
        <v>62</v>
      </c>
      <c r="D98" t="s">
        <v>293</v>
      </c>
      <c r="E98" t="s">
        <v>1207</v>
      </c>
      <c r="F98">
        <v>27.4</v>
      </c>
      <c r="G98" t="s">
        <v>294</v>
      </c>
      <c r="H98" t="s">
        <v>316</v>
      </c>
      <c r="I98" t="s">
        <v>317</v>
      </c>
      <c r="J98" t="s">
        <v>291</v>
      </c>
      <c r="K98">
        <v>0.38694326299999998</v>
      </c>
      <c r="L98">
        <v>0.75549931299999995</v>
      </c>
      <c r="M98">
        <v>23.983808530000001</v>
      </c>
      <c r="N98">
        <v>0.13143564099999999</v>
      </c>
      <c r="O98">
        <v>0.60979959699999997</v>
      </c>
      <c r="P98">
        <v>0.70161131499999996</v>
      </c>
      <c r="Q98">
        <v>1.058130585</v>
      </c>
      <c r="R98">
        <v>0.42508638599999998</v>
      </c>
      <c r="S98">
        <v>0.36587777599999999</v>
      </c>
      <c r="T98">
        <v>0.27355913599999998</v>
      </c>
      <c r="U98">
        <v>9.3946814859999996</v>
      </c>
      <c r="V98">
        <v>0.28645052500000001</v>
      </c>
      <c r="W98">
        <v>0.35889322000000001</v>
      </c>
      <c r="X98">
        <v>0.28342104800000001</v>
      </c>
      <c r="Y98">
        <v>0.56661731299999996</v>
      </c>
      <c r="Z98">
        <v>63.587433429999997</v>
      </c>
      <c r="AA98">
        <v>0.32351035900000003</v>
      </c>
      <c r="AB98">
        <v>8.2739712979999993</v>
      </c>
      <c r="AC98">
        <v>0.26412123500000001</v>
      </c>
      <c r="AD98">
        <v>0.27903973199999998</v>
      </c>
      <c r="AE98">
        <v>7.812496866</v>
      </c>
      <c r="AF98">
        <v>1.8693074119999999</v>
      </c>
      <c r="AG98">
        <v>0.66261864000000004</v>
      </c>
      <c r="AH98">
        <v>2.4244456589999999</v>
      </c>
      <c r="AI98">
        <v>99.467095560000004</v>
      </c>
      <c r="AJ98">
        <v>0.32316155000000002</v>
      </c>
      <c r="AK98">
        <v>6.605745991</v>
      </c>
      <c r="AL98">
        <v>110.75430230000001</v>
      </c>
      <c r="AM98">
        <v>2.76453484</v>
      </c>
      <c r="AN98">
        <v>9.9163599530000006</v>
      </c>
      <c r="AO98">
        <v>0.20204301399999999</v>
      </c>
      <c r="AP98">
        <v>0.15351445399999999</v>
      </c>
      <c r="AQ98">
        <v>1.166911536</v>
      </c>
      <c r="AR98">
        <v>0.71544708300000004</v>
      </c>
      <c r="AS98">
        <v>0.29083622999999997</v>
      </c>
      <c r="AT98">
        <v>0.89032147299999997</v>
      </c>
      <c r="AU98">
        <v>1.925084367</v>
      </c>
      <c r="AV98">
        <v>0.62661102499999999</v>
      </c>
      <c r="AW98">
        <v>1.233533674</v>
      </c>
      <c r="AX98">
        <v>1.1340496069999999</v>
      </c>
      <c r="AY98">
        <v>10.090425420000001</v>
      </c>
      <c r="AZ98">
        <v>4.3018722609999998</v>
      </c>
      <c r="BA98">
        <v>18.58286292</v>
      </c>
      <c r="BB98">
        <v>838.93259969999997</v>
      </c>
      <c r="BC98">
        <v>11.38111374</v>
      </c>
      <c r="BD98">
        <v>40.290749720000001</v>
      </c>
      <c r="BE98">
        <v>1.0967746899999999</v>
      </c>
      <c r="BF98">
        <v>40.158226229999997</v>
      </c>
      <c r="BG98">
        <v>2.9574690399999999</v>
      </c>
      <c r="BH98">
        <v>107.1383402</v>
      </c>
      <c r="BI98">
        <v>20.355811540000001</v>
      </c>
      <c r="BJ98">
        <v>9.3340082080000002</v>
      </c>
      <c r="BK98">
        <v>2.5958283419999999</v>
      </c>
      <c r="BL98">
        <v>1.2909493540000001</v>
      </c>
      <c r="BM98">
        <v>137.17655300000001</v>
      </c>
      <c r="BN98">
        <v>265.90369820000001</v>
      </c>
      <c r="BO98">
        <v>37.617629669999999</v>
      </c>
      <c r="BP98">
        <v>0.220140064</v>
      </c>
      <c r="BQ98">
        <v>100.05841770000001</v>
      </c>
      <c r="BR98">
        <v>8.2565462879999991</v>
      </c>
      <c r="BS98">
        <v>10.87647799</v>
      </c>
      <c r="BT98">
        <v>0.26400437700000001</v>
      </c>
      <c r="BU98">
        <v>4.3548540559999998</v>
      </c>
      <c r="BV98">
        <v>0.28568385899999998</v>
      </c>
      <c r="BW98">
        <v>0.23428574399999999</v>
      </c>
      <c r="BX98">
        <v>0.17045392200000001</v>
      </c>
      <c r="BY98">
        <v>0.45248802599999999</v>
      </c>
      <c r="BZ98">
        <v>0.31544265300000002</v>
      </c>
      <c r="CA98">
        <v>17.38842979</v>
      </c>
      <c r="CB98">
        <v>0.306059105</v>
      </c>
      <c r="CC98">
        <v>8.6705720419999999</v>
      </c>
      <c r="CD98">
        <v>0.26906007799999998</v>
      </c>
      <c r="CE98">
        <v>1.316277717</v>
      </c>
      <c r="CF98">
        <v>0.87251050399999996</v>
      </c>
      <c r="CG98">
        <v>1.495838188</v>
      </c>
      <c r="CH98">
        <v>0.51592063799999999</v>
      </c>
      <c r="CI98">
        <v>3.52260989</v>
      </c>
      <c r="CJ98">
        <v>94.206936409999997</v>
      </c>
      <c r="CK98">
        <v>0.25613412400000002</v>
      </c>
      <c r="CL98">
        <v>47.25868242</v>
      </c>
      <c r="CM98">
        <v>0.26799508</v>
      </c>
      <c r="CN98">
        <v>0.34548711100000001</v>
      </c>
      <c r="CO98">
        <v>0.59449918499999999</v>
      </c>
      <c r="CP98">
        <v>0.29823454500000002</v>
      </c>
      <c r="CQ98">
        <v>13.413496739999999</v>
      </c>
      <c r="CR98">
        <v>0.30831902500000002</v>
      </c>
      <c r="CS98">
        <v>7.0995005669999998</v>
      </c>
      <c r="CT98">
        <v>0.28528940800000002</v>
      </c>
      <c r="CU98">
        <v>1.479457292</v>
      </c>
      <c r="CV98">
        <v>7.1937084430000002</v>
      </c>
      <c r="CW98">
        <v>190.49384230000001</v>
      </c>
      <c r="CX98">
        <v>0.20403033900000001</v>
      </c>
      <c r="CY98">
        <v>22.737751100000001</v>
      </c>
      <c r="CZ98">
        <v>285.85521699999998</v>
      </c>
      <c r="DA98">
        <v>0.30933966000000002</v>
      </c>
      <c r="DB98">
        <v>1.880396739</v>
      </c>
      <c r="DC98">
        <v>85.623740130000002</v>
      </c>
      <c r="DD98">
        <v>0.14264470400000001</v>
      </c>
      <c r="DE98">
        <v>1.4757911459999999</v>
      </c>
      <c r="DF98">
        <v>0.26872754700000001</v>
      </c>
      <c r="DG98">
        <v>0.33940759799999998</v>
      </c>
      <c r="DH98">
        <v>0.28528940800000002</v>
      </c>
      <c r="DI98">
        <v>0.37201002300000002</v>
      </c>
      <c r="DJ98">
        <v>0.372302678</v>
      </c>
      <c r="DK98">
        <v>0.363867465</v>
      </c>
      <c r="DL98">
        <v>0.31541276200000001</v>
      </c>
      <c r="DM98">
        <v>0.83264941000000003</v>
      </c>
      <c r="DN98">
        <v>0.52450532699999997</v>
      </c>
      <c r="DO98">
        <v>1.2755727690000001</v>
      </c>
      <c r="DP98">
        <v>0.41974375899999999</v>
      </c>
      <c r="DQ98">
        <v>14.24727719</v>
      </c>
      <c r="DR98">
        <v>17.41892983</v>
      </c>
      <c r="DS98">
        <v>1.6685944909999999</v>
      </c>
      <c r="DT98">
        <v>10.526172620000001</v>
      </c>
      <c r="DU98">
        <v>0.245245975</v>
      </c>
    </row>
    <row r="99" spans="1:125" x14ac:dyDescent="0.3">
      <c r="A99" t="s">
        <v>637</v>
      </c>
      <c r="B99" t="s">
        <v>287</v>
      </c>
      <c r="C99" t="s">
        <v>62</v>
      </c>
      <c r="D99" t="s">
        <v>293</v>
      </c>
      <c r="E99" t="s">
        <v>1207</v>
      </c>
      <c r="F99">
        <v>30.69</v>
      </c>
      <c r="G99" t="s">
        <v>294</v>
      </c>
      <c r="H99" t="s">
        <v>309</v>
      </c>
      <c r="I99" t="s">
        <v>296</v>
      </c>
      <c r="J99" t="s">
        <v>291</v>
      </c>
      <c r="K99">
        <v>0.38694326299999998</v>
      </c>
      <c r="L99">
        <v>0.75549931299999995</v>
      </c>
      <c r="M99">
        <v>21.627835009999998</v>
      </c>
      <c r="N99">
        <v>0.13143564099999999</v>
      </c>
      <c r="O99">
        <v>0.60979959699999997</v>
      </c>
      <c r="P99">
        <v>0.70161131499999996</v>
      </c>
      <c r="Q99">
        <v>7.3804087699999998</v>
      </c>
      <c r="R99">
        <v>0.42508638599999998</v>
      </c>
      <c r="S99">
        <v>0.36587777599999999</v>
      </c>
      <c r="T99">
        <v>0.27355913599999998</v>
      </c>
      <c r="U99">
        <v>43.017125499999999</v>
      </c>
      <c r="V99">
        <v>0.28645052500000001</v>
      </c>
      <c r="W99">
        <v>1.4916395570000001</v>
      </c>
      <c r="X99">
        <v>8.0924473710000004</v>
      </c>
      <c r="Y99">
        <v>7.3486460669999998</v>
      </c>
      <c r="Z99">
        <v>377.40766719999999</v>
      </c>
      <c r="AA99">
        <v>1.9277007289999999</v>
      </c>
      <c r="AB99">
        <v>24.027145619999999</v>
      </c>
      <c r="AC99">
        <v>0.26412123500000001</v>
      </c>
      <c r="AD99">
        <v>0.27903973199999998</v>
      </c>
      <c r="AE99">
        <v>42.621818709999999</v>
      </c>
      <c r="AF99">
        <v>4.4763200100000002</v>
      </c>
      <c r="AG99">
        <v>0.66261864000000004</v>
      </c>
      <c r="AH99">
        <v>11.00653793</v>
      </c>
      <c r="AI99">
        <v>418.03791649999999</v>
      </c>
      <c r="AJ99">
        <v>0.32316155000000002</v>
      </c>
      <c r="AK99">
        <v>17.015342100000002</v>
      </c>
      <c r="AL99">
        <v>156.58970360000001</v>
      </c>
      <c r="AM99">
        <v>8.9538820490000006</v>
      </c>
      <c r="AN99">
        <v>13.4026765</v>
      </c>
      <c r="AO99">
        <v>0.20204301399999999</v>
      </c>
      <c r="AP99">
        <v>0.15351445399999999</v>
      </c>
      <c r="AQ99">
        <v>9.7470755540000003</v>
      </c>
      <c r="AR99">
        <v>2.2356220200000001</v>
      </c>
      <c r="AS99">
        <v>0.29083622999999997</v>
      </c>
      <c r="AT99">
        <v>10.667362170000001</v>
      </c>
      <c r="AU99">
        <v>4.5834031770000001</v>
      </c>
      <c r="AV99">
        <v>0.62661102499999999</v>
      </c>
      <c r="AW99">
        <v>1.233533674</v>
      </c>
      <c r="AX99">
        <v>1.1340496069999999</v>
      </c>
      <c r="AY99">
        <v>16.104163539999998</v>
      </c>
      <c r="AZ99">
        <v>2.1103385280000002</v>
      </c>
      <c r="BA99">
        <v>30.145644610000002</v>
      </c>
      <c r="BB99">
        <v>928.07006839999997</v>
      </c>
      <c r="BC99">
        <v>3.7970057860000002</v>
      </c>
      <c r="BD99">
        <v>58.347509700000003</v>
      </c>
      <c r="BE99">
        <v>1.0967746899999999</v>
      </c>
      <c r="BF99">
        <v>70.878252860000003</v>
      </c>
      <c r="BG99">
        <v>2.9574690399999999</v>
      </c>
      <c r="BH99">
        <v>279.88411619999999</v>
      </c>
      <c r="BI99">
        <v>38.495504109999999</v>
      </c>
      <c r="BJ99">
        <v>18.54099484</v>
      </c>
      <c r="BK99">
        <v>2.5958283419999999</v>
      </c>
      <c r="BL99">
        <v>1.2909493540000001</v>
      </c>
      <c r="BM99">
        <v>255.11003890000001</v>
      </c>
      <c r="BN99">
        <v>322.47358889999998</v>
      </c>
      <c r="BO99">
        <v>39.401802250000003</v>
      </c>
      <c r="BP99">
        <v>1.6792418119999999</v>
      </c>
      <c r="BQ99">
        <v>41.860176439999996</v>
      </c>
      <c r="BR99">
        <v>11.13356055</v>
      </c>
      <c r="BS99">
        <v>3.9507142380000002</v>
      </c>
      <c r="BT99">
        <v>0.26400437700000001</v>
      </c>
      <c r="BU99">
        <v>6.0451402569999999</v>
      </c>
      <c r="BV99">
        <v>1.057346975</v>
      </c>
      <c r="BW99">
        <v>0.23428574399999999</v>
      </c>
      <c r="BX99">
        <v>1.698996578</v>
      </c>
      <c r="BY99">
        <v>0.45248802599999999</v>
      </c>
      <c r="BZ99">
        <v>0.31544265300000002</v>
      </c>
      <c r="CA99">
        <v>26.89849821</v>
      </c>
      <c r="CB99">
        <v>0.306059105</v>
      </c>
      <c r="CC99">
        <v>9.7909625029999994</v>
      </c>
      <c r="CD99">
        <v>0.26906007799999998</v>
      </c>
      <c r="CE99">
        <v>3.704440505</v>
      </c>
      <c r="CF99">
        <v>0.87251050399999996</v>
      </c>
      <c r="CG99">
        <v>1.495838188</v>
      </c>
      <c r="CH99">
        <v>0.51592063799999999</v>
      </c>
      <c r="CI99">
        <v>4.1853515149999998</v>
      </c>
      <c r="CJ99">
        <v>206.6358391</v>
      </c>
      <c r="CK99">
        <v>4.9342858850000004</v>
      </c>
      <c r="CL99">
        <v>68.348670740000003</v>
      </c>
      <c r="CM99">
        <v>0.26799508</v>
      </c>
      <c r="CN99">
        <v>0.34548711100000001</v>
      </c>
      <c r="CO99">
        <v>0.59449918499999999</v>
      </c>
      <c r="CP99">
        <v>0.29823454500000002</v>
      </c>
      <c r="CQ99">
        <v>28.41784238</v>
      </c>
      <c r="CR99">
        <v>0.30831902500000002</v>
      </c>
      <c r="CS99">
        <v>9.0846899679999993</v>
      </c>
      <c r="CT99">
        <v>0.28528940800000002</v>
      </c>
      <c r="CU99">
        <v>1.1147418840000001</v>
      </c>
      <c r="CV99">
        <v>5.7239429169999996</v>
      </c>
      <c r="CW99">
        <v>320.95802680000003</v>
      </c>
      <c r="CX99">
        <v>0.20403033900000001</v>
      </c>
      <c r="CY99">
        <v>18.699935499999999</v>
      </c>
      <c r="CZ99">
        <v>230.20191800000001</v>
      </c>
      <c r="DA99">
        <v>0.30933966000000002</v>
      </c>
      <c r="DB99">
        <v>2.5059123319999999</v>
      </c>
      <c r="DC99">
        <v>50.219540479999999</v>
      </c>
      <c r="DD99">
        <v>0.14264470400000001</v>
      </c>
      <c r="DE99">
        <v>1.5636032980000001</v>
      </c>
      <c r="DF99">
        <v>0.26872754700000001</v>
      </c>
      <c r="DG99">
        <v>0.33940759799999998</v>
      </c>
      <c r="DH99">
        <v>5.9211430629999997</v>
      </c>
      <c r="DI99">
        <v>0.37201002300000002</v>
      </c>
      <c r="DJ99">
        <v>0.372302678</v>
      </c>
      <c r="DK99">
        <v>2.3543592649999998</v>
      </c>
      <c r="DL99">
        <v>0.31541276200000001</v>
      </c>
      <c r="DM99">
        <v>0.83264941000000003</v>
      </c>
      <c r="DN99">
        <v>0.52450532699999997</v>
      </c>
      <c r="DO99">
        <v>1.8817491340000001</v>
      </c>
      <c r="DP99">
        <v>0.70489798400000003</v>
      </c>
      <c r="DQ99">
        <v>21.01289611</v>
      </c>
      <c r="DR99">
        <v>21.105047419999998</v>
      </c>
      <c r="DS99">
        <v>1.156032693</v>
      </c>
      <c r="DT99">
        <v>9.1548273180000006</v>
      </c>
      <c r="DU99">
        <v>0.245245975</v>
      </c>
    </row>
    <row r="100" spans="1:125" x14ac:dyDescent="0.3">
      <c r="A100" t="s">
        <v>638</v>
      </c>
      <c r="B100" t="s">
        <v>287</v>
      </c>
      <c r="C100" t="s">
        <v>62</v>
      </c>
      <c r="D100" t="s">
        <v>293</v>
      </c>
      <c r="E100" t="s">
        <v>1204</v>
      </c>
      <c r="F100">
        <v>35</v>
      </c>
      <c r="G100" t="s">
        <v>294</v>
      </c>
      <c r="H100" t="s">
        <v>295</v>
      </c>
      <c r="I100" t="s">
        <v>296</v>
      </c>
      <c r="J100" t="s">
        <v>291</v>
      </c>
      <c r="K100">
        <v>4.3934448860000002</v>
      </c>
      <c r="L100">
        <v>0.75549931299999995</v>
      </c>
      <c r="M100">
        <v>193.3477541</v>
      </c>
      <c r="N100">
        <v>5.004088877</v>
      </c>
      <c r="O100">
        <v>7.407472405</v>
      </c>
      <c r="P100">
        <v>0.70161131499999996</v>
      </c>
      <c r="Q100">
        <v>11.535091639999999</v>
      </c>
      <c r="R100">
        <v>0.42508638599999998</v>
      </c>
      <c r="S100">
        <v>1.319880859</v>
      </c>
      <c r="T100">
        <v>0.27355913599999998</v>
      </c>
      <c r="U100">
        <v>33.915101929999999</v>
      </c>
      <c r="V100">
        <v>0.28645052500000001</v>
      </c>
      <c r="W100">
        <v>5.2884113069999996</v>
      </c>
      <c r="X100">
        <v>0.86880942900000002</v>
      </c>
      <c r="Y100">
        <v>0.56661731299999996</v>
      </c>
      <c r="Z100">
        <v>129.05873399999999</v>
      </c>
      <c r="AA100">
        <v>0.32351035900000003</v>
      </c>
      <c r="AB100">
        <v>46.660290519999997</v>
      </c>
      <c r="AC100">
        <v>0.26412123500000001</v>
      </c>
      <c r="AD100">
        <v>5.4348640049999997</v>
      </c>
      <c r="AE100">
        <v>17.937555490000001</v>
      </c>
      <c r="AF100">
        <v>11.98928768</v>
      </c>
      <c r="AG100">
        <v>0.66261864000000004</v>
      </c>
      <c r="AH100">
        <v>1.2425765580000001</v>
      </c>
      <c r="AI100">
        <v>315.0324071</v>
      </c>
      <c r="AJ100">
        <v>0.32316155000000002</v>
      </c>
      <c r="AK100">
        <v>18.11622659</v>
      </c>
      <c r="AL100">
        <v>1564.1658669999999</v>
      </c>
      <c r="AM100">
        <v>11.703503299999999</v>
      </c>
      <c r="AN100">
        <v>192.94413030000001</v>
      </c>
      <c r="AO100">
        <v>2.294833138</v>
      </c>
      <c r="AP100">
        <v>7.3718752419999998</v>
      </c>
      <c r="AQ100">
        <v>4.4853954500000004</v>
      </c>
      <c r="AR100">
        <v>12.707080700000001</v>
      </c>
      <c r="AS100">
        <v>0.29083622999999997</v>
      </c>
      <c r="AT100">
        <v>2.6261642420000002</v>
      </c>
      <c r="AU100">
        <v>29.460371559999999</v>
      </c>
      <c r="AV100">
        <v>0.62661102499999999</v>
      </c>
      <c r="AW100">
        <v>16.414193180000002</v>
      </c>
      <c r="AX100">
        <v>1.4175620090000001</v>
      </c>
      <c r="AY100">
        <v>136.04360819999999</v>
      </c>
      <c r="AZ100">
        <v>50.219146909999999</v>
      </c>
      <c r="BA100">
        <v>127.2957905</v>
      </c>
      <c r="BB100">
        <v>2386.5654970000001</v>
      </c>
      <c r="BC100">
        <v>138.4096649</v>
      </c>
      <c r="BD100">
        <v>115.82792929999999</v>
      </c>
      <c r="BE100">
        <v>43.175327520000003</v>
      </c>
      <c r="BF100">
        <v>69.772211189999993</v>
      </c>
      <c r="BG100">
        <v>6.4275511109999997</v>
      </c>
      <c r="BH100">
        <v>162.85262779999999</v>
      </c>
      <c r="BI100">
        <v>174.20932529999999</v>
      </c>
      <c r="BJ100">
        <v>34.915724259999998</v>
      </c>
      <c r="BK100">
        <v>49.218323329999997</v>
      </c>
      <c r="BL100">
        <v>18.30486234</v>
      </c>
      <c r="BM100">
        <v>256.93320549999999</v>
      </c>
      <c r="BN100">
        <v>1058.3062870000001</v>
      </c>
      <c r="BO100">
        <v>333.80314959999998</v>
      </c>
      <c r="BP100">
        <v>0.220140064</v>
      </c>
      <c r="BQ100">
        <v>7.9223272329999999</v>
      </c>
      <c r="BR100">
        <v>4.6976167919999998</v>
      </c>
      <c r="BS100">
        <v>0.13769432000000001</v>
      </c>
      <c r="BT100">
        <v>0.26400437700000001</v>
      </c>
      <c r="BU100">
        <v>0.475643916</v>
      </c>
      <c r="BV100">
        <v>0.28568385899999998</v>
      </c>
      <c r="BW100">
        <v>0.23428574399999999</v>
      </c>
      <c r="BX100">
        <v>0.17045392200000001</v>
      </c>
      <c r="BY100">
        <v>0.45248802599999999</v>
      </c>
      <c r="BZ100">
        <v>0.31544265300000002</v>
      </c>
      <c r="CA100">
        <v>0.24839709700000001</v>
      </c>
      <c r="CB100">
        <v>0.306059105</v>
      </c>
      <c r="CC100">
        <v>0.31326816800000001</v>
      </c>
      <c r="CD100">
        <v>0.26906007799999998</v>
      </c>
      <c r="CE100">
        <v>0.21282889199999999</v>
      </c>
      <c r="CF100">
        <v>0.87251050399999996</v>
      </c>
      <c r="CG100">
        <v>1.495838188</v>
      </c>
      <c r="CH100">
        <v>0.51592063799999999</v>
      </c>
      <c r="CI100">
        <v>0.38665492000000001</v>
      </c>
      <c r="CJ100">
        <v>1.432470468</v>
      </c>
      <c r="CK100">
        <v>0.25613412400000002</v>
      </c>
      <c r="CL100">
        <v>0.34042974199999998</v>
      </c>
      <c r="CM100">
        <v>0.26799508</v>
      </c>
      <c r="CN100">
        <v>0.34548711100000001</v>
      </c>
      <c r="CO100">
        <v>0.59449918499999999</v>
      </c>
      <c r="CP100">
        <v>0.29823454500000002</v>
      </c>
      <c r="CQ100">
        <v>0.204146891</v>
      </c>
      <c r="CR100">
        <v>0.30831902500000002</v>
      </c>
      <c r="CS100">
        <v>0.16750730799999999</v>
      </c>
      <c r="CT100">
        <v>0.28528940800000002</v>
      </c>
      <c r="CU100">
        <v>0.53497051600000001</v>
      </c>
      <c r="CV100">
        <v>0.130470165</v>
      </c>
      <c r="CW100">
        <v>4.4863111519999999</v>
      </c>
      <c r="CX100">
        <v>0.20403033900000001</v>
      </c>
      <c r="CY100">
        <v>4.3940397940000002</v>
      </c>
      <c r="CZ100">
        <v>17.17114685</v>
      </c>
      <c r="DA100">
        <v>0.30933966000000002</v>
      </c>
      <c r="DB100">
        <v>3.8793597640000002</v>
      </c>
      <c r="DC100">
        <v>4.331908136</v>
      </c>
      <c r="DD100">
        <v>0.14264470400000001</v>
      </c>
      <c r="DE100">
        <v>9.0728611000000001E-2</v>
      </c>
      <c r="DF100">
        <v>0.26872754700000001</v>
      </c>
      <c r="DG100">
        <v>0.33940759799999998</v>
      </c>
      <c r="DH100">
        <v>0.28528940800000002</v>
      </c>
      <c r="DI100">
        <v>0.37201002300000002</v>
      </c>
      <c r="DJ100">
        <v>0.372302678</v>
      </c>
      <c r="DK100">
        <v>0.363867465</v>
      </c>
      <c r="DL100">
        <v>0.31541276200000001</v>
      </c>
      <c r="DM100">
        <v>0.83264941000000003</v>
      </c>
      <c r="DN100">
        <v>0.52450532699999997</v>
      </c>
      <c r="DO100">
        <v>0.28769430800000001</v>
      </c>
      <c r="DP100">
        <v>0.41974375899999999</v>
      </c>
      <c r="DQ100">
        <v>0.427173576</v>
      </c>
      <c r="DR100">
        <v>0.238378804</v>
      </c>
      <c r="DS100">
        <v>0.31062784100000002</v>
      </c>
      <c r="DT100">
        <v>0.35290490200000002</v>
      </c>
      <c r="DU100">
        <v>0.245245975</v>
      </c>
    </row>
    <row r="101" spans="1:125" x14ac:dyDescent="0.3">
      <c r="A101" t="s">
        <v>639</v>
      </c>
      <c r="B101" t="s">
        <v>287</v>
      </c>
      <c r="C101" t="s">
        <v>62</v>
      </c>
      <c r="D101" t="s">
        <v>287</v>
      </c>
      <c r="E101" t="s">
        <v>1207</v>
      </c>
      <c r="F101" s="25">
        <v>24.38</v>
      </c>
      <c r="G101" t="s">
        <v>294</v>
      </c>
      <c r="H101" t="s">
        <v>309</v>
      </c>
      <c r="I101" t="s">
        <v>354</v>
      </c>
      <c r="J101" t="s">
        <v>291</v>
      </c>
      <c r="K101">
        <v>0.38694326299999998</v>
      </c>
      <c r="L101">
        <v>0.75549931299999995</v>
      </c>
      <c r="M101">
        <v>4.6756038479999997</v>
      </c>
      <c r="N101">
        <v>0.13143564099999999</v>
      </c>
      <c r="O101">
        <v>0.60979959699999997</v>
      </c>
      <c r="P101">
        <v>0.70161131499999996</v>
      </c>
      <c r="Q101">
        <v>1.5071897519999999</v>
      </c>
      <c r="R101">
        <v>0.42508638599999998</v>
      </c>
      <c r="S101">
        <v>0.36587777599999999</v>
      </c>
      <c r="T101">
        <v>0.27355913599999998</v>
      </c>
      <c r="U101">
        <v>11.46763588</v>
      </c>
      <c r="V101">
        <v>0.28645052500000001</v>
      </c>
      <c r="W101">
        <v>0.35889322000000001</v>
      </c>
      <c r="X101">
        <v>2.7556399059999999</v>
      </c>
      <c r="Y101">
        <v>1.2624553919999999</v>
      </c>
      <c r="Z101">
        <v>104.8310427</v>
      </c>
      <c r="AA101">
        <v>0.32351035900000003</v>
      </c>
      <c r="AB101">
        <v>11.307149190000001</v>
      </c>
      <c r="AC101">
        <v>0.26412123500000001</v>
      </c>
      <c r="AD101">
        <v>0.27903973199999998</v>
      </c>
      <c r="AE101">
        <v>9.4495853640000007</v>
      </c>
      <c r="AF101">
        <v>1.4168879210000001</v>
      </c>
      <c r="AG101">
        <v>0.66261864000000004</v>
      </c>
      <c r="AH101">
        <v>0.18844150000000001</v>
      </c>
      <c r="AI101">
        <v>42.004410579999998</v>
      </c>
      <c r="AJ101">
        <v>0.32316155000000002</v>
      </c>
      <c r="AK101">
        <v>2.0537900699999998</v>
      </c>
      <c r="AL101">
        <v>53.991841630000003</v>
      </c>
      <c r="AM101">
        <v>9.6889447000000004E-2</v>
      </c>
      <c r="AN101">
        <v>5.4227552660000002</v>
      </c>
      <c r="AO101">
        <v>0.20204301399999999</v>
      </c>
      <c r="AP101">
        <v>0.15351445399999999</v>
      </c>
      <c r="AQ101">
        <v>0.23441245699999999</v>
      </c>
      <c r="AR101">
        <v>0.328150779</v>
      </c>
      <c r="AS101">
        <v>0.29083622999999997</v>
      </c>
      <c r="AT101">
        <v>0.139123948</v>
      </c>
      <c r="AU101">
        <v>0.146786678</v>
      </c>
      <c r="AV101">
        <v>0.62661102499999999</v>
      </c>
      <c r="AW101">
        <v>1.233533674</v>
      </c>
      <c r="AX101">
        <v>1.1340496069999999</v>
      </c>
      <c r="AY101">
        <v>4.8384093950000002</v>
      </c>
      <c r="AZ101">
        <v>2.1103385280000002</v>
      </c>
      <c r="BA101">
        <v>33.818823049999999</v>
      </c>
      <c r="BB101">
        <v>905.19944380000004</v>
      </c>
      <c r="BC101">
        <v>9.0424737799999999</v>
      </c>
      <c r="BD101">
        <v>95.474444919999996</v>
      </c>
      <c r="BE101">
        <v>1.0967746899999999</v>
      </c>
      <c r="BF101">
        <v>53.257354749999998</v>
      </c>
      <c r="BG101">
        <v>2.9574690399999999</v>
      </c>
      <c r="BH101">
        <v>183.8939493</v>
      </c>
      <c r="BI101">
        <v>31.628585260000001</v>
      </c>
      <c r="BJ101">
        <v>7.0783508919999996</v>
      </c>
      <c r="BK101">
        <v>2.5958283419999999</v>
      </c>
      <c r="BL101">
        <v>1.2909493540000001</v>
      </c>
      <c r="BM101">
        <v>128.8982196</v>
      </c>
      <c r="BN101">
        <v>262.06909259999998</v>
      </c>
      <c r="BO101">
        <v>40.977621290000002</v>
      </c>
      <c r="BP101">
        <v>0.220140064</v>
      </c>
      <c r="BQ101">
        <v>18.713643380000001</v>
      </c>
      <c r="BR101">
        <v>2.281177666</v>
      </c>
      <c r="BS101">
        <v>0.95543927399999995</v>
      </c>
      <c r="BT101">
        <v>0.26400437700000001</v>
      </c>
      <c r="BU101">
        <v>3.3630415509999998</v>
      </c>
      <c r="BV101">
        <v>0.28568385899999998</v>
      </c>
      <c r="BW101">
        <v>0.23428574399999999</v>
      </c>
      <c r="BX101">
        <v>0.17045392200000001</v>
      </c>
      <c r="BY101">
        <v>0.45248802599999999</v>
      </c>
      <c r="BZ101">
        <v>0.31544265300000002</v>
      </c>
      <c r="CA101">
        <v>0.24839709700000001</v>
      </c>
      <c r="CB101">
        <v>0.306059105</v>
      </c>
      <c r="CC101">
        <v>5.6571406819999996</v>
      </c>
      <c r="CD101">
        <v>0.26906007799999998</v>
      </c>
      <c r="CE101">
        <v>1.9704962960000001</v>
      </c>
      <c r="CF101">
        <v>0.87251050399999996</v>
      </c>
      <c r="CG101">
        <v>1.495838188</v>
      </c>
      <c r="CH101">
        <v>0.51592063799999999</v>
      </c>
      <c r="CI101">
        <v>5.2135845249999999</v>
      </c>
      <c r="CJ101">
        <v>83.119180479999997</v>
      </c>
      <c r="CK101">
        <v>4.2416852089999999</v>
      </c>
      <c r="CL101">
        <v>46.973682359999998</v>
      </c>
      <c r="CM101">
        <v>10.748161619999999</v>
      </c>
      <c r="CN101">
        <v>0.34548711100000001</v>
      </c>
      <c r="CO101">
        <v>0.59449918499999999</v>
      </c>
      <c r="CP101">
        <v>0.29823454500000002</v>
      </c>
      <c r="CQ101">
        <v>0.204146891</v>
      </c>
      <c r="CR101">
        <v>1.5802356660000001</v>
      </c>
      <c r="CS101">
        <v>5.1931163140000001</v>
      </c>
      <c r="CT101">
        <v>0.28528940800000002</v>
      </c>
      <c r="CU101">
        <v>0.73819653500000004</v>
      </c>
      <c r="CV101">
        <v>4.1977828080000004</v>
      </c>
      <c r="CW101">
        <v>48.325071749999999</v>
      </c>
      <c r="CX101">
        <v>0.20403033900000001</v>
      </c>
      <c r="CY101">
        <v>18.589086269999999</v>
      </c>
      <c r="CZ101">
        <v>80.484281449999997</v>
      </c>
      <c r="DA101">
        <v>0.30933966000000002</v>
      </c>
      <c r="DB101">
        <v>2.2047467209999998</v>
      </c>
      <c r="DC101">
        <v>28.468790030000001</v>
      </c>
      <c r="DD101">
        <v>0.14264470400000001</v>
      </c>
      <c r="DE101">
        <v>0.62023802100000003</v>
      </c>
      <c r="DF101">
        <v>0.26872754700000001</v>
      </c>
      <c r="DG101">
        <v>0.33940759799999998</v>
      </c>
      <c r="DH101">
        <v>0.28528940800000002</v>
      </c>
      <c r="DI101">
        <v>0.37201002300000002</v>
      </c>
      <c r="DJ101">
        <v>0.372302678</v>
      </c>
      <c r="DK101">
        <v>0.363867465</v>
      </c>
      <c r="DL101">
        <v>0.31541276200000001</v>
      </c>
      <c r="DM101">
        <v>0.83264941000000003</v>
      </c>
      <c r="DN101">
        <v>0.52450532699999997</v>
      </c>
      <c r="DO101">
        <v>0.28769430800000001</v>
      </c>
      <c r="DP101">
        <v>0.41974375899999999</v>
      </c>
      <c r="DQ101">
        <v>9.4795266710000003</v>
      </c>
      <c r="DR101">
        <v>25.262395890000001</v>
      </c>
      <c r="DS101">
        <v>0.31062784100000002</v>
      </c>
      <c r="DT101">
        <v>9.4293046070000006</v>
      </c>
      <c r="DU101">
        <v>0.245245975</v>
      </c>
    </row>
    <row r="102" spans="1:125" x14ac:dyDescent="0.3">
      <c r="A102" t="s">
        <v>640</v>
      </c>
      <c r="B102" t="s">
        <v>287</v>
      </c>
      <c r="C102" t="s">
        <v>62</v>
      </c>
      <c r="D102" t="s">
        <v>293</v>
      </c>
      <c r="E102" t="s">
        <v>1206</v>
      </c>
      <c r="F102">
        <v>22.64</v>
      </c>
      <c r="G102" t="s">
        <v>294</v>
      </c>
      <c r="H102" t="s">
        <v>309</v>
      </c>
      <c r="I102" t="s">
        <v>296</v>
      </c>
      <c r="J102" t="s">
        <v>291</v>
      </c>
      <c r="K102">
        <v>0.38694326299999998</v>
      </c>
      <c r="L102">
        <v>0.75549931299999995</v>
      </c>
      <c r="M102">
        <v>32.224832810000002</v>
      </c>
      <c r="N102">
        <v>2.4923231010000002</v>
      </c>
      <c r="O102">
        <v>0.60979959699999997</v>
      </c>
      <c r="P102">
        <v>0.70161131499999996</v>
      </c>
      <c r="Q102">
        <v>10.35359744</v>
      </c>
      <c r="R102">
        <v>0.42508638599999998</v>
      </c>
      <c r="S102">
        <v>0.36587777599999999</v>
      </c>
      <c r="T102">
        <v>0.73465793000000001</v>
      </c>
      <c r="U102">
        <v>42.87503693</v>
      </c>
      <c r="V102">
        <v>0.58640802299999994</v>
      </c>
      <c r="W102">
        <v>2.5483576440000002</v>
      </c>
      <c r="X102">
        <v>11.018940069999999</v>
      </c>
      <c r="Y102">
        <v>9.8855742400000004</v>
      </c>
      <c r="Z102">
        <v>343.90792260000001</v>
      </c>
      <c r="AA102">
        <v>4.2868947970000004</v>
      </c>
      <c r="AB102">
        <v>25.059468280000001</v>
      </c>
      <c r="AC102">
        <v>0.33015154400000002</v>
      </c>
      <c r="AD102">
        <v>1.7678144659999999</v>
      </c>
      <c r="AE102">
        <v>37.889704790000003</v>
      </c>
      <c r="AF102">
        <v>5.3695856060000002</v>
      </c>
      <c r="AG102">
        <v>0.66261864000000004</v>
      </c>
      <c r="AH102">
        <v>4.5752782820000002</v>
      </c>
      <c r="AI102">
        <v>118.91720359999999</v>
      </c>
      <c r="AJ102">
        <v>0.438030745</v>
      </c>
      <c r="AK102">
        <v>11.318734129999999</v>
      </c>
      <c r="AL102">
        <v>126.868354</v>
      </c>
      <c r="AM102">
        <v>9.0741494960000004</v>
      </c>
      <c r="AN102">
        <v>12.334732239999999</v>
      </c>
      <c r="AO102">
        <v>0.37558229500000001</v>
      </c>
      <c r="AP102">
        <v>0.15351445399999999</v>
      </c>
      <c r="AQ102">
        <v>1.962375848</v>
      </c>
      <c r="AR102">
        <v>1.6553210169999999</v>
      </c>
      <c r="AS102">
        <v>0.29083622999999997</v>
      </c>
      <c r="AT102">
        <v>1.195399546</v>
      </c>
      <c r="AU102">
        <v>1.8059033659999999</v>
      </c>
      <c r="AV102">
        <v>0.62661102499999999</v>
      </c>
      <c r="AW102">
        <v>1.233533674</v>
      </c>
      <c r="AX102">
        <v>1.1340496069999999</v>
      </c>
      <c r="AY102">
        <v>4.8384093950000002</v>
      </c>
      <c r="AZ102">
        <v>2.1103385280000002</v>
      </c>
      <c r="BA102">
        <v>11.88697004</v>
      </c>
      <c r="BB102">
        <v>608.06079950000003</v>
      </c>
      <c r="BC102">
        <v>3.7970057860000002</v>
      </c>
      <c r="BD102">
        <v>54.057773339999997</v>
      </c>
      <c r="BE102">
        <v>1.0967746899999999</v>
      </c>
      <c r="BF102">
        <v>93.031253680000006</v>
      </c>
      <c r="BG102">
        <v>2.9574690399999999</v>
      </c>
      <c r="BH102">
        <v>297.69618329999997</v>
      </c>
      <c r="BI102">
        <v>38.890926270000001</v>
      </c>
      <c r="BJ102">
        <v>29.711415389999999</v>
      </c>
      <c r="BK102">
        <v>2.5958283419999999</v>
      </c>
      <c r="BL102">
        <v>1.2909493540000001</v>
      </c>
      <c r="BM102">
        <v>163.59095500000001</v>
      </c>
      <c r="BN102">
        <v>304.61585459999998</v>
      </c>
      <c r="BO102">
        <v>33.545696309999997</v>
      </c>
      <c r="BP102">
        <v>0.67054340499999998</v>
      </c>
      <c r="BQ102">
        <v>47.104002770000001</v>
      </c>
      <c r="BR102">
        <v>10.84112704</v>
      </c>
      <c r="BS102">
        <v>4.031317112</v>
      </c>
      <c r="BT102">
        <v>0.51557452199999998</v>
      </c>
      <c r="BU102">
        <v>6.8425504889999997</v>
      </c>
      <c r="BV102">
        <v>0.58458288899999999</v>
      </c>
      <c r="BW102">
        <v>1.5813268519999999</v>
      </c>
      <c r="BX102">
        <v>0.79007146100000003</v>
      </c>
      <c r="BY102">
        <v>0.45248802599999999</v>
      </c>
      <c r="BZ102">
        <v>0.47841791500000003</v>
      </c>
      <c r="CA102">
        <v>33.331966430000001</v>
      </c>
      <c r="CB102">
        <v>1.7303816809999999</v>
      </c>
      <c r="CC102">
        <v>11.01816342</v>
      </c>
      <c r="CD102">
        <v>0.26906007799999998</v>
      </c>
      <c r="CE102">
        <v>6.808116826</v>
      </c>
      <c r="CF102">
        <v>1.335842231</v>
      </c>
      <c r="CG102">
        <v>1.495838188</v>
      </c>
      <c r="CH102">
        <v>0.71267928599999997</v>
      </c>
      <c r="CI102">
        <v>6.587901681</v>
      </c>
      <c r="CJ102">
        <v>240.9939847</v>
      </c>
      <c r="CK102">
        <v>28.976546030000002</v>
      </c>
      <c r="CL102">
        <v>66.156747730000006</v>
      </c>
      <c r="CM102">
        <v>4.011220453</v>
      </c>
      <c r="CN102">
        <v>1.759741319</v>
      </c>
      <c r="CO102">
        <v>0.59449918499999999</v>
      </c>
      <c r="CP102">
        <v>0.37279318099999997</v>
      </c>
      <c r="CQ102">
        <v>34.276127289999998</v>
      </c>
      <c r="CR102">
        <v>7.1365942169999999</v>
      </c>
      <c r="CS102">
        <v>11.568431</v>
      </c>
      <c r="CT102">
        <v>0.95707162300000004</v>
      </c>
      <c r="CU102">
        <v>0.83214831700000003</v>
      </c>
      <c r="CV102">
        <v>2.8394361130000001</v>
      </c>
      <c r="CW102">
        <v>134.60219710000001</v>
      </c>
      <c r="CX102">
        <v>1.149445641</v>
      </c>
      <c r="CY102">
        <v>20.02330268</v>
      </c>
      <c r="CZ102">
        <v>168.97028</v>
      </c>
      <c r="DA102">
        <v>0.30933966000000002</v>
      </c>
      <c r="DB102">
        <v>7.1933737249999998</v>
      </c>
      <c r="DC102">
        <v>46.161519480000003</v>
      </c>
      <c r="DD102">
        <v>0.78597229000000002</v>
      </c>
      <c r="DE102">
        <v>2.6283037629999999</v>
      </c>
      <c r="DF102">
        <v>0.26872754700000001</v>
      </c>
      <c r="DG102">
        <v>0.33940759799999998</v>
      </c>
      <c r="DH102">
        <v>1.547091701</v>
      </c>
      <c r="DI102">
        <v>0.37201002300000002</v>
      </c>
      <c r="DJ102">
        <v>0.372302678</v>
      </c>
      <c r="DK102">
        <v>0.93198295200000003</v>
      </c>
      <c r="DL102">
        <v>0.31541276200000001</v>
      </c>
      <c r="DM102">
        <v>0.83264941000000003</v>
      </c>
      <c r="DN102">
        <v>0.52450532699999997</v>
      </c>
      <c r="DO102">
        <v>0.88817043399999995</v>
      </c>
      <c r="DP102">
        <v>0.41974375899999999</v>
      </c>
      <c r="DQ102">
        <v>14.816512749999999</v>
      </c>
      <c r="DR102">
        <v>10.767671249999999</v>
      </c>
      <c r="DS102">
        <v>0.31062784100000002</v>
      </c>
      <c r="DT102">
        <v>4.9115967569999999</v>
      </c>
      <c r="DU102">
        <v>0.245245975</v>
      </c>
    </row>
    <row r="103" spans="1:125" x14ac:dyDescent="0.3">
      <c r="A103" t="s">
        <v>641</v>
      </c>
      <c r="B103" t="s">
        <v>287</v>
      </c>
      <c r="C103" t="s">
        <v>67</v>
      </c>
      <c r="D103" t="s">
        <v>287</v>
      </c>
      <c r="E103" t="s">
        <v>1212</v>
      </c>
      <c r="F103" s="24" t="s">
        <v>64</v>
      </c>
      <c r="G103" t="s">
        <v>294</v>
      </c>
      <c r="H103" t="s">
        <v>295</v>
      </c>
      <c r="I103" t="s">
        <v>296</v>
      </c>
      <c r="J103" t="s">
        <v>291</v>
      </c>
      <c r="K103">
        <v>0.38694326299999998</v>
      </c>
      <c r="L103">
        <v>0.75549931299999995</v>
      </c>
      <c r="M103">
        <v>1.913760978</v>
      </c>
      <c r="N103">
        <v>0.13143564099999999</v>
      </c>
      <c r="O103">
        <v>0.60979959699999997</v>
      </c>
      <c r="P103">
        <v>0.70161131499999996</v>
      </c>
      <c r="Q103">
        <v>0.19137875900000001</v>
      </c>
      <c r="R103">
        <v>0.42508638599999998</v>
      </c>
      <c r="S103">
        <v>0.36587777599999999</v>
      </c>
      <c r="T103">
        <v>0.27355913599999998</v>
      </c>
      <c r="U103">
        <v>1.3407643229999999</v>
      </c>
      <c r="V103">
        <v>0.28645052500000001</v>
      </c>
      <c r="W103">
        <v>0.35889322000000001</v>
      </c>
      <c r="X103">
        <v>0.28342104800000001</v>
      </c>
      <c r="Y103">
        <v>0.56661731299999996</v>
      </c>
      <c r="Z103">
        <v>16.97086955</v>
      </c>
      <c r="AA103">
        <v>1.4833225919999999</v>
      </c>
      <c r="AB103">
        <v>1.4820592939999999</v>
      </c>
      <c r="AC103">
        <v>0.26412123500000001</v>
      </c>
      <c r="AD103">
        <v>0.27903973199999998</v>
      </c>
      <c r="AE103">
        <v>4.1298080539999997</v>
      </c>
      <c r="AF103">
        <v>0.25437791999999998</v>
      </c>
      <c r="AG103">
        <v>0.66261864000000004</v>
      </c>
      <c r="AH103">
        <v>0.18844150000000001</v>
      </c>
      <c r="AI103">
        <v>13.69514217</v>
      </c>
      <c r="AJ103">
        <v>0.32316155000000002</v>
      </c>
      <c r="AK103">
        <v>5.9453985879999998</v>
      </c>
      <c r="AL103">
        <v>13.814544160000001</v>
      </c>
      <c r="AM103">
        <v>11.07473079</v>
      </c>
      <c r="AN103">
        <v>0.54626208099999995</v>
      </c>
      <c r="AO103">
        <v>0.20204301399999999</v>
      </c>
      <c r="AP103">
        <v>0.15351445399999999</v>
      </c>
      <c r="AQ103">
        <v>0.23441245699999999</v>
      </c>
      <c r="AR103">
        <v>0.328150779</v>
      </c>
      <c r="AS103">
        <v>0.29083622999999997</v>
      </c>
      <c r="AT103">
        <v>0.139123948</v>
      </c>
      <c r="AU103">
        <v>0.146786678</v>
      </c>
      <c r="AV103">
        <v>0.62661102499999999</v>
      </c>
      <c r="AW103">
        <v>1.233533674</v>
      </c>
      <c r="AX103">
        <v>1.1340496069999999</v>
      </c>
      <c r="AY103">
        <v>16.72085968</v>
      </c>
      <c r="AZ103">
        <v>10.19879516</v>
      </c>
      <c r="BA103">
        <v>41.812143650000003</v>
      </c>
      <c r="BB103">
        <v>911.28940230000001</v>
      </c>
      <c r="BC103">
        <v>15.10195521</v>
      </c>
      <c r="BD103">
        <v>85.359072330000004</v>
      </c>
      <c r="BE103">
        <v>1.0967746899999999</v>
      </c>
      <c r="BF103">
        <v>52.581291489999998</v>
      </c>
      <c r="BG103">
        <v>2.9574690399999999</v>
      </c>
      <c r="BH103">
        <v>132.0622017</v>
      </c>
      <c r="BI103">
        <v>30.590042539999999</v>
      </c>
      <c r="BJ103">
        <v>16.480001260000002</v>
      </c>
      <c r="BK103">
        <v>6.5973864899999999</v>
      </c>
      <c r="BL103">
        <v>1.2909493540000001</v>
      </c>
      <c r="BM103">
        <v>114.2730217</v>
      </c>
      <c r="BN103">
        <v>302.13267439999998</v>
      </c>
      <c r="BO103">
        <v>54.659728260000001</v>
      </c>
      <c r="BP103">
        <v>0.220140064</v>
      </c>
      <c r="BQ103">
        <v>22.290668780000001</v>
      </c>
      <c r="BR103">
        <v>10.574753360000001</v>
      </c>
      <c r="BS103">
        <v>0.89959762600000004</v>
      </c>
      <c r="BT103">
        <v>0.26400437700000001</v>
      </c>
      <c r="BU103">
        <v>1.072985997</v>
      </c>
      <c r="BV103">
        <v>0.28568385899999998</v>
      </c>
      <c r="BW103">
        <v>0.23428574399999999</v>
      </c>
      <c r="BX103">
        <v>1.330486786</v>
      </c>
      <c r="BY103">
        <v>0.45248802599999999</v>
      </c>
      <c r="BZ103">
        <v>0.31544265300000002</v>
      </c>
      <c r="CA103">
        <v>7.3352760320000003</v>
      </c>
      <c r="CB103">
        <v>0.306059105</v>
      </c>
      <c r="CC103">
        <v>3.070294514</v>
      </c>
      <c r="CD103">
        <v>0.26906007799999998</v>
      </c>
      <c r="CE103">
        <v>0.96549787099999995</v>
      </c>
      <c r="CF103">
        <v>0.87251050399999996</v>
      </c>
      <c r="CG103">
        <v>1.495838188</v>
      </c>
      <c r="CH103">
        <v>0.51592063799999999</v>
      </c>
      <c r="CI103">
        <v>4.2076008509999996</v>
      </c>
      <c r="CJ103">
        <v>41.531091539999998</v>
      </c>
      <c r="CK103">
        <v>8.2756960359999994</v>
      </c>
      <c r="CL103">
        <v>19.83166482</v>
      </c>
      <c r="CM103">
        <v>1.9560736089999999</v>
      </c>
      <c r="CN103">
        <v>0.34548711100000001</v>
      </c>
      <c r="CO103">
        <v>0.59449918499999999</v>
      </c>
      <c r="CP103">
        <v>1.841395659</v>
      </c>
      <c r="CQ103">
        <v>15.331516860000001</v>
      </c>
      <c r="CR103">
        <v>5.2381638739999996</v>
      </c>
      <c r="CS103">
        <v>7.4764957689999996</v>
      </c>
      <c r="CT103">
        <v>0.28528940800000002</v>
      </c>
      <c r="CU103">
        <v>0.90685578700000002</v>
      </c>
      <c r="CV103">
        <v>8.1493098570000004</v>
      </c>
      <c r="CW103">
        <v>58.753316550000001</v>
      </c>
      <c r="CX103">
        <v>2.8690703380000002</v>
      </c>
      <c r="CY103">
        <v>24.022126199999999</v>
      </c>
      <c r="CZ103">
        <v>81.589272190000003</v>
      </c>
      <c r="DA103">
        <v>0.30933966000000002</v>
      </c>
      <c r="DB103">
        <v>13.14282096</v>
      </c>
      <c r="DC103">
        <v>30.429759399999998</v>
      </c>
      <c r="DD103">
        <v>1.766794647</v>
      </c>
      <c r="DE103">
        <v>9.0728611000000001E-2</v>
      </c>
      <c r="DF103">
        <v>0.26872754700000001</v>
      </c>
      <c r="DG103">
        <v>0.33940759799999998</v>
      </c>
      <c r="DH103">
        <v>1.8808400080000001</v>
      </c>
      <c r="DI103">
        <v>0.37201002300000002</v>
      </c>
      <c r="DJ103">
        <v>0.372302678</v>
      </c>
      <c r="DK103">
        <v>1.8056064080000001</v>
      </c>
      <c r="DL103">
        <v>0.31541276200000001</v>
      </c>
      <c r="DM103">
        <v>0.83264941000000003</v>
      </c>
      <c r="DN103">
        <v>0.52450532699999997</v>
      </c>
      <c r="DO103">
        <v>0.28769430800000001</v>
      </c>
      <c r="DP103">
        <v>0.41974375899999999</v>
      </c>
      <c r="DQ103">
        <v>16.13225942</v>
      </c>
      <c r="DR103">
        <v>17.161310870000001</v>
      </c>
      <c r="DS103">
        <v>0.31062784100000002</v>
      </c>
      <c r="DT103">
        <v>11.02594807</v>
      </c>
      <c r="DU103">
        <v>0.245245975</v>
      </c>
    </row>
    <row r="104" spans="1:125" x14ac:dyDescent="0.3">
      <c r="A104" t="s">
        <v>642</v>
      </c>
      <c r="B104" t="s">
        <v>287</v>
      </c>
      <c r="C104" t="s">
        <v>67</v>
      </c>
      <c r="D104" t="s">
        <v>293</v>
      </c>
      <c r="E104" t="s">
        <v>1207</v>
      </c>
      <c r="F104" s="24" t="s">
        <v>64</v>
      </c>
      <c r="G104" t="s">
        <v>294</v>
      </c>
      <c r="H104" t="s">
        <v>309</v>
      </c>
      <c r="I104" t="s">
        <v>296</v>
      </c>
      <c r="J104" t="s">
        <v>291</v>
      </c>
      <c r="K104">
        <v>1.278119292</v>
      </c>
      <c r="L104">
        <v>2.3692661429999999</v>
      </c>
      <c r="M104">
        <v>321.914647</v>
      </c>
      <c r="N104">
        <v>1.780602716</v>
      </c>
      <c r="O104">
        <v>4.6123862600000001</v>
      </c>
      <c r="P104">
        <v>7.9413115579999998</v>
      </c>
      <c r="Q104">
        <v>253.22751930000001</v>
      </c>
      <c r="R104">
        <v>2.4058308030000002</v>
      </c>
      <c r="S104">
        <v>13.923316399999999</v>
      </c>
      <c r="T104">
        <v>24.291778829999998</v>
      </c>
      <c r="U104">
        <v>576.70354899999995</v>
      </c>
      <c r="V104">
        <v>6.6328447910000001</v>
      </c>
      <c r="W104">
        <v>64.083342729999998</v>
      </c>
      <c r="X104">
        <v>77.746447360000005</v>
      </c>
      <c r="Y104">
        <v>5.4348477539999998</v>
      </c>
      <c r="Z104">
        <v>1790.320659</v>
      </c>
      <c r="AA104">
        <v>10.29305993</v>
      </c>
      <c r="AB104">
        <v>258.76685650000002</v>
      </c>
      <c r="AC104">
        <v>3.3493269529999998</v>
      </c>
      <c r="AD104">
        <v>12.129395410000001</v>
      </c>
      <c r="AE104">
        <v>375.02226080000003</v>
      </c>
      <c r="AF104">
        <v>92.935074790000002</v>
      </c>
      <c r="AG104">
        <v>2.458124905</v>
      </c>
      <c r="AH104">
        <v>6.8446477469999998</v>
      </c>
      <c r="AI104">
        <v>1322.2364150000001</v>
      </c>
      <c r="AJ104">
        <v>0.89073837</v>
      </c>
      <c r="AK104">
        <v>52.818292769999999</v>
      </c>
      <c r="AL104">
        <v>2298.5489189999998</v>
      </c>
      <c r="AM104">
        <v>127.4251733</v>
      </c>
      <c r="AN104">
        <v>206.78090950000001</v>
      </c>
      <c r="AO104">
        <v>19.33606275</v>
      </c>
      <c r="AP104">
        <v>6.2677958550000001</v>
      </c>
      <c r="AQ104">
        <v>26.064487920000001</v>
      </c>
      <c r="AR104">
        <v>29.614810479999999</v>
      </c>
      <c r="AS104">
        <v>2.97058212</v>
      </c>
      <c r="AT104">
        <v>6.0914293649999998</v>
      </c>
      <c r="AU104">
        <v>17.486636499999999</v>
      </c>
      <c r="AV104">
        <v>0.62661102499999999</v>
      </c>
      <c r="AW104">
        <v>3.5403431759999999</v>
      </c>
      <c r="AX104">
        <v>1.1340496069999999</v>
      </c>
      <c r="AY104">
        <v>4.8384093950000002</v>
      </c>
      <c r="AZ104">
        <v>2.1103385280000002</v>
      </c>
      <c r="BA104">
        <v>2.2804243849999999</v>
      </c>
      <c r="BB104">
        <v>806.37307529999998</v>
      </c>
      <c r="BC104">
        <v>3.7970057860000002</v>
      </c>
      <c r="BD104">
        <v>103.6303261</v>
      </c>
      <c r="BE104">
        <v>1.0967746899999999</v>
      </c>
      <c r="BF104">
        <v>70.246380340000002</v>
      </c>
      <c r="BG104">
        <v>2.9574690399999999</v>
      </c>
      <c r="BH104">
        <v>111.11519730000001</v>
      </c>
      <c r="BI104">
        <v>33.833553420000001</v>
      </c>
      <c r="BJ104">
        <v>13.56308711</v>
      </c>
      <c r="BK104">
        <v>2.5958283419999999</v>
      </c>
      <c r="BL104">
        <v>1.2909493540000001</v>
      </c>
      <c r="BM104">
        <v>96.199012100000004</v>
      </c>
      <c r="BN104">
        <v>283.88437720000002</v>
      </c>
      <c r="BO104">
        <v>41.892661150000002</v>
      </c>
      <c r="BP104">
        <v>8.6680779959999992</v>
      </c>
      <c r="BQ104">
        <v>68.349639300000007</v>
      </c>
      <c r="BR104">
        <v>10.881175109999999</v>
      </c>
      <c r="BS104">
        <v>5.3703216100000004</v>
      </c>
      <c r="BT104">
        <v>0.26400437700000001</v>
      </c>
      <c r="BU104">
        <v>13.98580527</v>
      </c>
      <c r="BV104">
        <v>3.8960085260000001</v>
      </c>
      <c r="BW104">
        <v>4.8040971140000002</v>
      </c>
      <c r="BX104">
        <v>6.1899215950000004</v>
      </c>
      <c r="BY104">
        <v>0.45248802599999999</v>
      </c>
      <c r="BZ104">
        <v>0.31544265300000002</v>
      </c>
      <c r="CA104">
        <v>27.272801860000001</v>
      </c>
      <c r="CB104">
        <v>7.5825506679999997</v>
      </c>
      <c r="CC104">
        <v>18.779201329999999</v>
      </c>
      <c r="CD104">
        <v>0.26906007799999998</v>
      </c>
      <c r="CE104">
        <v>1.7862194419999999</v>
      </c>
      <c r="CF104">
        <v>3.0038172099999998</v>
      </c>
      <c r="CG104">
        <v>1.495838188</v>
      </c>
      <c r="CH104">
        <v>0.51592063799999999</v>
      </c>
      <c r="CI104">
        <v>0.38665492000000001</v>
      </c>
      <c r="CJ104">
        <v>74.611906079999997</v>
      </c>
      <c r="CK104">
        <v>55.481650070000001</v>
      </c>
      <c r="CL104">
        <v>48.78773271</v>
      </c>
      <c r="CM104">
        <v>18.931600700000001</v>
      </c>
      <c r="CN104">
        <v>0.34548711100000001</v>
      </c>
      <c r="CO104">
        <v>0.59449918499999999</v>
      </c>
      <c r="CP104">
        <v>0.29823454500000002</v>
      </c>
      <c r="CQ104">
        <v>25.117485970000001</v>
      </c>
      <c r="CR104">
        <v>24.195117809999999</v>
      </c>
      <c r="CS104">
        <v>15.61881417</v>
      </c>
      <c r="CT104">
        <v>7.377539251</v>
      </c>
      <c r="CU104">
        <v>3.4443712</v>
      </c>
      <c r="CV104">
        <v>0.130470165</v>
      </c>
      <c r="CW104">
        <v>72.07147526</v>
      </c>
      <c r="CX104">
        <v>3.4684958940000001</v>
      </c>
      <c r="CY104">
        <v>50.403287239999997</v>
      </c>
      <c r="CZ104">
        <v>160.73821150000001</v>
      </c>
      <c r="DA104">
        <v>0.30933966000000002</v>
      </c>
      <c r="DB104">
        <v>32.373542090000001</v>
      </c>
      <c r="DC104">
        <v>64.009394779999994</v>
      </c>
      <c r="DD104">
        <v>3.9516443190000001</v>
      </c>
      <c r="DE104">
        <v>1.851174487</v>
      </c>
      <c r="DF104">
        <v>0.26872754700000001</v>
      </c>
      <c r="DG104">
        <v>0.33940759799999998</v>
      </c>
      <c r="DH104">
        <v>0.28528940800000002</v>
      </c>
      <c r="DI104">
        <v>0.37201002300000002</v>
      </c>
      <c r="DJ104">
        <v>0.372302678</v>
      </c>
      <c r="DK104">
        <v>0.363867465</v>
      </c>
      <c r="DL104">
        <v>0.31541276200000001</v>
      </c>
      <c r="DM104">
        <v>0.83264941000000003</v>
      </c>
      <c r="DN104">
        <v>0.52450532699999997</v>
      </c>
      <c r="DO104">
        <v>0.28769430800000001</v>
      </c>
      <c r="DP104">
        <v>0.41974375899999999</v>
      </c>
      <c r="DQ104">
        <v>26.405286289999999</v>
      </c>
      <c r="DR104">
        <v>15.459832110000001</v>
      </c>
      <c r="DS104">
        <v>0.31062784100000002</v>
      </c>
      <c r="DT104">
        <v>13.781900609999999</v>
      </c>
      <c r="DU104">
        <v>0.245245975</v>
      </c>
    </row>
    <row r="105" spans="1:125" x14ac:dyDescent="0.3">
      <c r="A105" t="s">
        <v>643</v>
      </c>
      <c r="B105" t="s">
        <v>287</v>
      </c>
      <c r="C105" t="s">
        <v>62</v>
      </c>
      <c r="D105" t="s">
        <v>293</v>
      </c>
      <c r="E105" t="s">
        <v>1211</v>
      </c>
      <c r="F105">
        <v>22.99</v>
      </c>
      <c r="G105" t="s">
        <v>288</v>
      </c>
      <c r="H105" t="s">
        <v>316</v>
      </c>
      <c r="I105" t="s">
        <v>296</v>
      </c>
      <c r="J105" t="s">
        <v>291</v>
      </c>
      <c r="K105">
        <v>0.38694326299999998</v>
      </c>
      <c r="L105">
        <v>0.75549931299999995</v>
      </c>
      <c r="M105">
        <v>2.9960462950000002</v>
      </c>
      <c r="N105">
        <v>0.13143564099999999</v>
      </c>
      <c r="O105">
        <v>0.60979959699999997</v>
      </c>
      <c r="P105">
        <v>0.70161131499999996</v>
      </c>
      <c r="Q105">
        <v>0.19137875900000001</v>
      </c>
      <c r="R105">
        <v>0.42508638599999998</v>
      </c>
      <c r="S105">
        <v>0.36587777599999999</v>
      </c>
      <c r="T105">
        <v>0.27355913599999998</v>
      </c>
      <c r="U105">
        <v>0.88739433499999998</v>
      </c>
      <c r="V105">
        <v>0.28645052500000001</v>
      </c>
      <c r="W105">
        <v>0.35889322000000001</v>
      </c>
      <c r="X105">
        <v>0.28342104800000001</v>
      </c>
      <c r="Y105">
        <v>0.56661731299999996</v>
      </c>
      <c r="Z105">
        <v>9.7583426049999993</v>
      </c>
      <c r="AA105">
        <v>0.32351035900000003</v>
      </c>
      <c r="AB105">
        <v>1.960334037</v>
      </c>
      <c r="AC105">
        <v>0.26412123500000001</v>
      </c>
      <c r="AD105">
        <v>0.27903973199999998</v>
      </c>
      <c r="AE105">
        <v>2.153774538</v>
      </c>
      <c r="AF105">
        <v>0.25437791999999998</v>
      </c>
      <c r="AG105">
        <v>0.66261864000000004</v>
      </c>
      <c r="AH105">
        <v>0.18844150000000001</v>
      </c>
      <c r="AI105">
        <v>12.837235120000001</v>
      </c>
      <c r="AJ105">
        <v>0.32316155000000002</v>
      </c>
      <c r="AK105">
        <v>0.13388745599999999</v>
      </c>
      <c r="AL105">
        <v>10.465901909999999</v>
      </c>
      <c r="AM105">
        <v>9.6889447000000004E-2</v>
      </c>
      <c r="AN105">
        <v>1.6651422730000001</v>
      </c>
      <c r="AO105">
        <v>0.20204301399999999</v>
      </c>
      <c r="AP105">
        <v>0.15351445399999999</v>
      </c>
      <c r="AQ105">
        <v>0.23441245699999999</v>
      </c>
      <c r="AR105">
        <v>0.328150779</v>
      </c>
      <c r="AS105">
        <v>0.29083622999999997</v>
      </c>
      <c r="AT105">
        <v>0.139123948</v>
      </c>
      <c r="AU105">
        <v>0.146786678</v>
      </c>
      <c r="AV105">
        <v>0.62661102499999999</v>
      </c>
      <c r="AW105">
        <v>1.233533674</v>
      </c>
      <c r="AX105">
        <v>1.1340496069999999</v>
      </c>
      <c r="AY105">
        <v>105.30397189999999</v>
      </c>
      <c r="AZ105">
        <v>74.383268279999996</v>
      </c>
      <c r="BA105">
        <v>137.61905139999999</v>
      </c>
      <c r="BB105">
        <v>2587.706138</v>
      </c>
      <c r="BC105">
        <v>119.4085762</v>
      </c>
      <c r="BD105">
        <v>141.20629500000001</v>
      </c>
      <c r="BE105">
        <v>47.640117119999999</v>
      </c>
      <c r="BF105">
        <v>62.640737280000003</v>
      </c>
      <c r="BG105">
        <v>9.4015696710000007</v>
      </c>
      <c r="BH105">
        <v>179.2767455</v>
      </c>
      <c r="BI105">
        <v>124.5183845</v>
      </c>
      <c r="BJ105">
        <v>41.648048600000003</v>
      </c>
      <c r="BK105">
        <v>52.866186110000001</v>
      </c>
      <c r="BL105">
        <v>8.7872592249999997</v>
      </c>
      <c r="BM105">
        <v>224.232516</v>
      </c>
      <c r="BN105">
        <v>713.4724344</v>
      </c>
      <c r="BO105">
        <v>208.5178646</v>
      </c>
      <c r="BP105">
        <v>1.490091182</v>
      </c>
      <c r="BQ105">
        <v>35.977185239999997</v>
      </c>
      <c r="BR105">
        <v>20.147625810000001</v>
      </c>
      <c r="BS105">
        <v>5.3880785219999998</v>
      </c>
      <c r="BT105">
        <v>1.130692244</v>
      </c>
      <c r="BU105">
        <v>3.4378290169999999</v>
      </c>
      <c r="BV105">
        <v>0.28568385899999998</v>
      </c>
      <c r="BW105">
        <v>1.8961954089999999</v>
      </c>
      <c r="BX105">
        <v>0.17045392200000001</v>
      </c>
      <c r="BY105">
        <v>0.45248802599999999</v>
      </c>
      <c r="BZ105">
        <v>0.31544265300000002</v>
      </c>
      <c r="CA105">
        <v>2.865097768</v>
      </c>
      <c r="CB105">
        <v>0.306059105</v>
      </c>
      <c r="CC105">
        <v>4.2675260570000004</v>
      </c>
      <c r="CD105">
        <v>0.26906007799999998</v>
      </c>
      <c r="CE105">
        <v>0.21282889199999999</v>
      </c>
      <c r="CF105">
        <v>0.87251050399999996</v>
      </c>
      <c r="CG105">
        <v>1.495838188</v>
      </c>
      <c r="CH105">
        <v>0.51592063799999999</v>
      </c>
      <c r="CI105">
        <v>0.58709840800000002</v>
      </c>
      <c r="CJ105">
        <v>18.674416520000001</v>
      </c>
      <c r="CK105">
        <v>9.0957171169999995</v>
      </c>
      <c r="CL105">
        <v>25.481133060000001</v>
      </c>
      <c r="CM105">
        <v>4.1875879530000004</v>
      </c>
      <c r="CN105">
        <v>0.34548711100000001</v>
      </c>
      <c r="CO105">
        <v>0.59449918499999999</v>
      </c>
      <c r="CP105">
        <v>0.29823454500000002</v>
      </c>
      <c r="CQ105">
        <v>6.399483343</v>
      </c>
      <c r="CR105">
        <v>5.5257241510000004</v>
      </c>
      <c r="CS105">
        <v>7.4856346309999999</v>
      </c>
      <c r="CT105">
        <v>1.5846409619999999</v>
      </c>
      <c r="CU105">
        <v>0.53497051600000001</v>
      </c>
      <c r="CV105">
        <v>1.5660812070000001</v>
      </c>
      <c r="CW105">
        <v>31.678987150000001</v>
      </c>
      <c r="CX105">
        <v>2.5651322969999999</v>
      </c>
      <c r="CY105">
        <v>16.278478159999999</v>
      </c>
      <c r="CZ105">
        <v>66.175228599999997</v>
      </c>
      <c r="DA105">
        <v>0.30933966000000002</v>
      </c>
      <c r="DB105">
        <v>13.627147519999999</v>
      </c>
      <c r="DC105">
        <v>31.707055440000001</v>
      </c>
      <c r="DD105">
        <v>1.396520494</v>
      </c>
      <c r="DE105">
        <v>2.1419001209999999</v>
      </c>
      <c r="DF105">
        <v>0.26872754700000001</v>
      </c>
      <c r="DG105">
        <v>0.33940759799999998</v>
      </c>
      <c r="DH105">
        <v>0.28528940800000002</v>
      </c>
      <c r="DI105">
        <v>0.37201002300000002</v>
      </c>
      <c r="DJ105">
        <v>0.372302678</v>
      </c>
      <c r="DK105">
        <v>0.61384998999999996</v>
      </c>
      <c r="DL105">
        <v>0.31541276200000001</v>
      </c>
      <c r="DM105">
        <v>0.83264941000000003</v>
      </c>
      <c r="DN105">
        <v>0.52450532699999997</v>
      </c>
      <c r="DO105">
        <v>0.28769430800000001</v>
      </c>
      <c r="DP105">
        <v>0.41974375899999999</v>
      </c>
      <c r="DQ105">
        <v>0.427173576</v>
      </c>
      <c r="DR105">
        <v>1.946149498</v>
      </c>
      <c r="DS105">
        <v>0.31062784100000002</v>
      </c>
      <c r="DT105">
        <v>0.35290490200000002</v>
      </c>
      <c r="DU105">
        <v>0.245245975</v>
      </c>
    </row>
    <row r="106" spans="1:125" x14ac:dyDescent="0.3">
      <c r="A106" t="s">
        <v>644</v>
      </c>
      <c r="B106" t="s">
        <v>287</v>
      </c>
      <c r="C106" t="s">
        <v>62</v>
      </c>
      <c r="D106" t="s">
        <v>293</v>
      </c>
      <c r="E106" t="s">
        <v>1207</v>
      </c>
      <c r="F106">
        <v>28.38</v>
      </c>
      <c r="G106" t="s">
        <v>294</v>
      </c>
      <c r="H106" t="s">
        <v>295</v>
      </c>
      <c r="I106" t="s">
        <v>296</v>
      </c>
      <c r="J106" t="s">
        <v>304</v>
      </c>
      <c r="K106">
        <v>2.3123767059999998</v>
      </c>
      <c r="L106">
        <v>0.75549931299999995</v>
      </c>
      <c r="M106">
        <v>80.167985939999994</v>
      </c>
      <c r="N106">
        <v>3.517689796</v>
      </c>
      <c r="O106">
        <v>4.9798850799999999</v>
      </c>
      <c r="P106">
        <v>0.87701414300000002</v>
      </c>
      <c r="Q106">
        <v>12.63551511</v>
      </c>
      <c r="R106">
        <v>0.42508638599999998</v>
      </c>
      <c r="S106">
        <v>1.8939709179999999</v>
      </c>
      <c r="T106">
        <v>0.27355913599999998</v>
      </c>
      <c r="U106">
        <v>19.92251907</v>
      </c>
      <c r="V106">
        <v>0.28645052500000001</v>
      </c>
      <c r="W106">
        <v>5.6397865720000002</v>
      </c>
      <c r="X106">
        <v>1.0267857520000001</v>
      </c>
      <c r="Y106">
        <v>0.56661731299999996</v>
      </c>
      <c r="Z106">
        <v>75.946640610000003</v>
      </c>
      <c r="AA106">
        <v>0.51993734599999997</v>
      </c>
      <c r="AB106">
        <v>29.600786419999999</v>
      </c>
      <c r="AC106">
        <v>0.26412123500000001</v>
      </c>
      <c r="AD106">
        <v>2.1297694150000002</v>
      </c>
      <c r="AE106">
        <v>8.1092369239999993</v>
      </c>
      <c r="AF106">
        <v>4.6255618869999999</v>
      </c>
      <c r="AG106">
        <v>0.66261864000000004</v>
      </c>
      <c r="AH106">
        <v>0.37200965600000002</v>
      </c>
      <c r="AI106">
        <v>132.1397814</v>
      </c>
      <c r="AJ106">
        <v>0.32316155000000002</v>
      </c>
      <c r="AK106">
        <v>3.385654953</v>
      </c>
      <c r="AL106">
        <v>209.7082518</v>
      </c>
      <c r="AM106">
        <v>4.6106650890000003</v>
      </c>
      <c r="AN106">
        <v>56.099293400000001</v>
      </c>
      <c r="AO106">
        <v>0.59222802900000004</v>
      </c>
      <c r="AP106">
        <v>4.6508949289999997</v>
      </c>
      <c r="AQ106">
        <v>0.80389195499999999</v>
      </c>
      <c r="AR106">
        <v>1.6671001969999999</v>
      </c>
      <c r="AS106">
        <v>0.29083622999999997</v>
      </c>
      <c r="AT106">
        <v>1.434534693</v>
      </c>
      <c r="AU106">
        <v>2.9481084759999998</v>
      </c>
      <c r="AV106">
        <v>0.62661102499999999</v>
      </c>
      <c r="AW106">
        <v>1.5419170929999999</v>
      </c>
      <c r="AX106">
        <v>1.1340496069999999</v>
      </c>
      <c r="AY106">
        <v>79.292530380000002</v>
      </c>
      <c r="AZ106">
        <v>32.364015420000001</v>
      </c>
      <c r="BA106">
        <v>98.721826379999996</v>
      </c>
      <c r="BB106">
        <v>1935.8105399999999</v>
      </c>
      <c r="BC106">
        <v>108.7386264</v>
      </c>
      <c r="BD106">
        <v>114.8445451</v>
      </c>
      <c r="BE106">
        <v>35.33223418</v>
      </c>
      <c r="BF106">
        <v>64.573311180000005</v>
      </c>
      <c r="BG106">
        <v>7.5595271259999999</v>
      </c>
      <c r="BH106">
        <v>169.0349291</v>
      </c>
      <c r="BI106">
        <v>122.2275949</v>
      </c>
      <c r="BJ106">
        <v>37.574234769999997</v>
      </c>
      <c r="BK106">
        <v>38.6149506</v>
      </c>
      <c r="BL106">
        <v>12.294572049999999</v>
      </c>
      <c r="BM106">
        <v>207.99540690000001</v>
      </c>
      <c r="BN106">
        <v>707.05294570000001</v>
      </c>
      <c r="BO106">
        <v>246.92942450000001</v>
      </c>
      <c r="BP106">
        <v>0.220140064</v>
      </c>
      <c r="BQ106">
        <v>18.231541579999998</v>
      </c>
      <c r="BR106">
        <v>14.95781564</v>
      </c>
      <c r="BS106">
        <v>4.3866616079999998</v>
      </c>
      <c r="BT106">
        <v>3.635555106</v>
      </c>
      <c r="BU106">
        <v>2.542166484</v>
      </c>
      <c r="BV106">
        <v>0.28568385899999998</v>
      </c>
      <c r="BW106">
        <v>1.7186308159999999</v>
      </c>
      <c r="BX106">
        <v>0.17045392200000001</v>
      </c>
      <c r="BY106">
        <v>0.45248802599999999</v>
      </c>
      <c r="BZ106">
        <v>0.31544265300000002</v>
      </c>
      <c r="CA106">
        <v>2.0982552320000001</v>
      </c>
      <c r="CB106">
        <v>0.306059105</v>
      </c>
      <c r="CC106">
        <v>2.9309238259999999</v>
      </c>
      <c r="CD106">
        <v>0.26906007799999998</v>
      </c>
      <c r="CE106">
        <v>0.21282889199999999</v>
      </c>
      <c r="CF106">
        <v>0.87251050399999996</v>
      </c>
      <c r="CG106">
        <v>1.495838188</v>
      </c>
      <c r="CH106">
        <v>0.51592063799999999</v>
      </c>
      <c r="CI106">
        <v>0.38665492000000001</v>
      </c>
      <c r="CJ106">
        <v>10.265815119999999</v>
      </c>
      <c r="CK106">
        <v>3.3548431870000002</v>
      </c>
      <c r="CL106">
        <v>14.24906622</v>
      </c>
      <c r="CM106">
        <v>1.124051905</v>
      </c>
      <c r="CN106">
        <v>0.34548711100000001</v>
      </c>
      <c r="CO106">
        <v>0.59449918499999999</v>
      </c>
      <c r="CP106">
        <v>0.29823454500000002</v>
      </c>
      <c r="CQ106">
        <v>1.3636206609999999</v>
      </c>
      <c r="CR106">
        <v>1.1782473410000001</v>
      </c>
      <c r="CS106">
        <v>1.9440503410000001</v>
      </c>
      <c r="CT106">
        <v>0.28528940800000002</v>
      </c>
      <c r="CU106">
        <v>0.53497051600000001</v>
      </c>
      <c r="CV106">
        <v>0.130470165</v>
      </c>
      <c r="CW106">
        <v>25.560263249999998</v>
      </c>
      <c r="CX106">
        <v>0.56344381499999996</v>
      </c>
      <c r="CY106">
        <v>4.5055087240000002</v>
      </c>
      <c r="CZ106">
        <v>64.726497089999995</v>
      </c>
      <c r="DA106">
        <v>0.30933966000000002</v>
      </c>
      <c r="DB106">
        <v>7.2743980519999996</v>
      </c>
      <c r="DC106">
        <v>37.16132966</v>
      </c>
      <c r="DD106">
        <v>1.636402369</v>
      </c>
      <c r="DE106">
        <v>4.2356239530000002</v>
      </c>
      <c r="DF106">
        <v>0.26872754700000001</v>
      </c>
      <c r="DG106">
        <v>0.33940759799999998</v>
      </c>
      <c r="DH106">
        <v>0.28528940800000002</v>
      </c>
      <c r="DI106">
        <v>0.37201002300000002</v>
      </c>
      <c r="DJ106">
        <v>0.372302678</v>
      </c>
      <c r="DK106">
        <v>0.363867465</v>
      </c>
      <c r="DL106">
        <v>0.31541276200000001</v>
      </c>
      <c r="DM106">
        <v>0.83264941000000003</v>
      </c>
      <c r="DN106">
        <v>0.52450532699999997</v>
      </c>
      <c r="DO106">
        <v>0.41749428300000002</v>
      </c>
      <c r="DP106">
        <v>0.41974375899999999</v>
      </c>
      <c r="DQ106">
        <v>0.427173576</v>
      </c>
      <c r="DR106">
        <v>3.3737429689999998</v>
      </c>
      <c r="DS106">
        <v>0.57356097100000003</v>
      </c>
      <c r="DT106">
        <v>0.35290490200000002</v>
      </c>
      <c r="DU106">
        <v>0.41072284599999997</v>
      </c>
    </row>
    <row r="107" spans="1:125" x14ac:dyDescent="0.3">
      <c r="A107" t="s">
        <v>645</v>
      </c>
      <c r="B107" t="s">
        <v>287</v>
      </c>
      <c r="C107" t="s">
        <v>62</v>
      </c>
      <c r="D107" t="s">
        <v>617</v>
      </c>
      <c r="E107" t="s">
        <v>1206</v>
      </c>
      <c r="F107" s="24" t="s">
        <v>64</v>
      </c>
      <c r="G107" t="s">
        <v>294</v>
      </c>
      <c r="H107" t="s">
        <v>298</v>
      </c>
      <c r="I107" t="s">
        <v>296</v>
      </c>
      <c r="J107" t="s">
        <v>291</v>
      </c>
      <c r="K107">
        <v>0.38694326299999998</v>
      </c>
      <c r="L107">
        <v>0.75549931299999995</v>
      </c>
      <c r="M107">
        <v>9.0154842970000004</v>
      </c>
      <c r="N107">
        <v>0.13143564099999999</v>
      </c>
      <c r="O107">
        <v>0.60979959699999997</v>
      </c>
      <c r="P107">
        <v>0.70161131499999996</v>
      </c>
      <c r="Q107">
        <v>0.78830482000000002</v>
      </c>
      <c r="R107">
        <v>0.42508638599999998</v>
      </c>
      <c r="S107">
        <v>0.36587777599999999</v>
      </c>
      <c r="T107">
        <v>0.27355913599999998</v>
      </c>
      <c r="U107">
        <v>6.1097092880000003</v>
      </c>
      <c r="V107">
        <v>0.28645052500000001</v>
      </c>
      <c r="W107">
        <v>0.35889322000000001</v>
      </c>
      <c r="X107">
        <v>0.28342104800000001</v>
      </c>
      <c r="Y107">
        <v>0.56661731299999996</v>
      </c>
      <c r="Z107">
        <v>37.142852439999999</v>
      </c>
      <c r="AA107">
        <v>0.32351035900000003</v>
      </c>
      <c r="AB107">
        <v>3.304946964</v>
      </c>
      <c r="AC107">
        <v>0.26412123500000001</v>
      </c>
      <c r="AD107">
        <v>0.27903973199999998</v>
      </c>
      <c r="AE107">
        <v>6.26257179</v>
      </c>
      <c r="AF107">
        <v>0.25437791999999998</v>
      </c>
      <c r="AG107">
        <v>0.66261864000000004</v>
      </c>
      <c r="AH107">
        <v>0.18844150000000001</v>
      </c>
      <c r="AI107">
        <v>36.805055119999999</v>
      </c>
      <c r="AJ107">
        <v>0.32316155000000002</v>
      </c>
      <c r="AK107">
        <v>2.867980067</v>
      </c>
      <c r="AL107">
        <v>43.483781669999999</v>
      </c>
      <c r="AM107">
        <v>2.2906831859999999</v>
      </c>
      <c r="AN107">
        <v>2.6114409599999999</v>
      </c>
      <c r="AO107">
        <v>0.20204301399999999</v>
      </c>
      <c r="AP107">
        <v>0.15351445399999999</v>
      </c>
      <c r="AQ107">
        <v>0.23441245699999999</v>
      </c>
      <c r="AR107">
        <v>0.328150779</v>
      </c>
      <c r="AS107">
        <v>0.29083622999999997</v>
      </c>
      <c r="AT107">
        <v>0.139123948</v>
      </c>
      <c r="AU107">
        <v>0.146786678</v>
      </c>
      <c r="AV107">
        <v>0.62661102499999999</v>
      </c>
      <c r="AW107">
        <v>1.233533674</v>
      </c>
      <c r="AX107">
        <v>1.1340496069999999</v>
      </c>
      <c r="AY107">
        <v>14.407180869999999</v>
      </c>
      <c r="AZ107">
        <v>2.1103385280000002</v>
      </c>
      <c r="BA107">
        <v>2.2804243849999999</v>
      </c>
      <c r="BB107">
        <v>650.97066659999996</v>
      </c>
      <c r="BC107">
        <v>8.1557511189999996</v>
      </c>
      <c r="BD107">
        <v>44.300838149999997</v>
      </c>
      <c r="BE107">
        <v>1.0967746899999999</v>
      </c>
      <c r="BF107">
        <v>41.90378888</v>
      </c>
      <c r="BG107">
        <v>2.9574690399999999</v>
      </c>
      <c r="BH107">
        <v>111.00140930000001</v>
      </c>
      <c r="BI107">
        <v>21.973673470000001</v>
      </c>
      <c r="BJ107">
        <v>9.2580717309999994</v>
      </c>
      <c r="BK107">
        <v>2.5958283419999999</v>
      </c>
      <c r="BL107">
        <v>1.2909493540000001</v>
      </c>
      <c r="BM107">
        <v>111.5058592</v>
      </c>
      <c r="BN107">
        <v>273.59160500000002</v>
      </c>
      <c r="BO107">
        <v>29.750004440000001</v>
      </c>
      <c r="BP107">
        <v>0.220140064</v>
      </c>
      <c r="BQ107">
        <v>99.382092099999994</v>
      </c>
      <c r="BR107">
        <v>8.9208941359999994</v>
      </c>
      <c r="BS107">
        <v>8.9426891039999994</v>
      </c>
      <c r="BT107">
        <v>0.26400437700000001</v>
      </c>
      <c r="BU107">
        <v>9.3226535249999998</v>
      </c>
      <c r="BV107">
        <v>0.28568385899999998</v>
      </c>
      <c r="BW107">
        <v>1.40088101</v>
      </c>
      <c r="BX107">
        <v>0.17045392200000001</v>
      </c>
      <c r="BY107">
        <v>0.45248802599999999</v>
      </c>
      <c r="BZ107">
        <v>0.31544265300000002</v>
      </c>
      <c r="CA107">
        <v>25.77883289</v>
      </c>
      <c r="CB107">
        <v>0.306059105</v>
      </c>
      <c r="CC107">
        <v>9.7237796260000007</v>
      </c>
      <c r="CD107">
        <v>0.26906007799999998</v>
      </c>
      <c r="CE107">
        <v>1.99855742</v>
      </c>
      <c r="CF107">
        <v>0.87251050399999996</v>
      </c>
      <c r="CG107">
        <v>1.495838188</v>
      </c>
      <c r="CH107">
        <v>0.51592063799999999</v>
      </c>
      <c r="CI107">
        <v>2.023230968</v>
      </c>
      <c r="CJ107">
        <v>95.808868820000001</v>
      </c>
      <c r="CK107">
        <v>1.957434839</v>
      </c>
      <c r="CL107">
        <v>38.989790910000004</v>
      </c>
      <c r="CM107">
        <v>0.26799508</v>
      </c>
      <c r="CN107">
        <v>1.3159225809999999</v>
      </c>
      <c r="CO107">
        <v>0.59449918499999999</v>
      </c>
      <c r="CP107">
        <v>0.29823454500000002</v>
      </c>
      <c r="CQ107">
        <v>18.04376594</v>
      </c>
      <c r="CR107">
        <v>0.30831902500000002</v>
      </c>
      <c r="CS107">
        <v>7.9221500200000001</v>
      </c>
      <c r="CT107">
        <v>0.28528940800000002</v>
      </c>
      <c r="CU107">
        <v>1.960967269</v>
      </c>
      <c r="CV107">
        <v>3.3499482270000001</v>
      </c>
      <c r="CW107">
        <v>122.40892789999999</v>
      </c>
      <c r="CX107">
        <v>1.685089034</v>
      </c>
      <c r="CY107">
        <v>49.857880360000003</v>
      </c>
      <c r="CZ107">
        <v>204.55580620000001</v>
      </c>
      <c r="DA107">
        <v>0.30933966000000002</v>
      </c>
      <c r="DB107">
        <v>2.8785806460000001</v>
      </c>
      <c r="DC107">
        <v>61.171870179999999</v>
      </c>
      <c r="DD107">
        <v>0.14264470400000001</v>
      </c>
      <c r="DE107">
        <v>1.7654187059999999</v>
      </c>
      <c r="DF107">
        <v>0.26872754700000001</v>
      </c>
      <c r="DG107">
        <v>0.33940759799999998</v>
      </c>
      <c r="DH107">
        <v>2.0561290329999999</v>
      </c>
      <c r="DI107">
        <v>0.37201002300000002</v>
      </c>
      <c r="DJ107">
        <v>1.389943226</v>
      </c>
      <c r="DK107">
        <v>2.1383741939999998</v>
      </c>
      <c r="DL107">
        <v>0.31541276200000001</v>
      </c>
      <c r="DM107">
        <v>0.83264941000000003</v>
      </c>
      <c r="DN107">
        <v>0.52450532699999997</v>
      </c>
      <c r="DO107">
        <v>0.28769430800000001</v>
      </c>
      <c r="DP107">
        <v>0.41974375899999999</v>
      </c>
      <c r="DQ107">
        <v>24.461660179999999</v>
      </c>
      <c r="DR107">
        <v>42.334487780000003</v>
      </c>
      <c r="DS107">
        <v>2.4269856239999998</v>
      </c>
      <c r="DT107">
        <v>22.33398609</v>
      </c>
      <c r="DU107">
        <v>0.245245975</v>
      </c>
    </row>
    <row r="108" spans="1:125" x14ac:dyDescent="0.3">
      <c r="A108" t="s">
        <v>646</v>
      </c>
      <c r="B108" t="s">
        <v>287</v>
      </c>
      <c r="C108" t="s">
        <v>62</v>
      </c>
      <c r="D108" t="s">
        <v>617</v>
      </c>
      <c r="E108" t="s">
        <v>1213</v>
      </c>
      <c r="F108">
        <v>23.88</v>
      </c>
      <c r="G108" t="s">
        <v>294</v>
      </c>
      <c r="H108" t="s">
        <v>298</v>
      </c>
      <c r="I108" t="s">
        <v>328</v>
      </c>
      <c r="J108" t="s">
        <v>291</v>
      </c>
      <c r="K108">
        <v>0.38694326299999998</v>
      </c>
      <c r="L108">
        <v>0.75549931299999995</v>
      </c>
      <c r="M108">
        <v>49.777865319999997</v>
      </c>
      <c r="N108">
        <v>0.13143564099999999</v>
      </c>
      <c r="O108">
        <v>0.60979959699999997</v>
      </c>
      <c r="P108">
        <v>0.70161131499999996</v>
      </c>
      <c r="Q108">
        <v>9.8660158259999999</v>
      </c>
      <c r="R108">
        <v>0.42508638599999998</v>
      </c>
      <c r="S108">
        <v>0.36587777599999999</v>
      </c>
      <c r="T108">
        <v>0.27355913599999998</v>
      </c>
      <c r="U108">
        <v>33.138427180000001</v>
      </c>
      <c r="V108">
        <v>0.28645052500000001</v>
      </c>
      <c r="W108">
        <v>2.651618188</v>
      </c>
      <c r="X108">
        <v>5.3932256540000001</v>
      </c>
      <c r="Y108">
        <v>1.421275297</v>
      </c>
      <c r="Z108">
        <v>136.54812559999999</v>
      </c>
      <c r="AA108">
        <v>0.32351035900000003</v>
      </c>
      <c r="AB108">
        <v>23.125168599999999</v>
      </c>
      <c r="AC108">
        <v>0.26412123500000001</v>
      </c>
      <c r="AD108">
        <v>0.27903973199999998</v>
      </c>
      <c r="AE108">
        <v>27.263577519999998</v>
      </c>
      <c r="AF108">
        <v>7.0183068569999998</v>
      </c>
      <c r="AG108">
        <v>0.66261864000000004</v>
      </c>
      <c r="AH108">
        <v>3.406592764</v>
      </c>
      <c r="AI108">
        <v>151.22011800000001</v>
      </c>
      <c r="AJ108">
        <v>0.32316155000000002</v>
      </c>
      <c r="AK108">
        <v>7.0178789930000001</v>
      </c>
      <c r="AL108">
        <v>177.3895575</v>
      </c>
      <c r="AM108">
        <v>1.615682796</v>
      </c>
      <c r="AN108">
        <v>21.577024720000001</v>
      </c>
      <c r="AO108">
        <v>0.20204301399999999</v>
      </c>
      <c r="AP108">
        <v>0.15351445399999999</v>
      </c>
      <c r="AQ108">
        <v>3.1383035179999998</v>
      </c>
      <c r="AR108">
        <v>2.7598892770000001</v>
      </c>
      <c r="AS108">
        <v>0.29083622999999997</v>
      </c>
      <c r="AT108">
        <v>0.76365813599999999</v>
      </c>
      <c r="AU108">
        <v>1.8633322809999999</v>
      </c>
      <c r="AV108">
        <v>0.62661102499999999</v>
      </c>
      <c r="AW108">
        <v>1.233533674</v>
      </c>
      <c r="AX108">
        <v>1.1340496069999999</v>
      </c>
      <c r="AY108">
        <v>27.923601519999998</v>
      </c>
      <c r="AZ108">
        <v>2.1103385280000002</v>
      </c>
      <c r="BA108">
        <v>2.2804243849999999</v>
      </c>
      <c r="BB108">
        <v>1673.4108289999999</v>
      </c>
      <c r="BC108">
        <v>3.7970057860000002</v>
      </c>
      <c r="BD108">
        <v>144.5813708</v>
      </c>
      <c r="BE108">
        <v>1.0967746899999999</v>
      </c>
      <c r="BF108">
        <v>186.33243640000001</v>
      </c>
      <c r="BG108">
        <v>2.9574690399999999</v>
      </c>
      <c r="BH108">
        <v>433.20936810000001</v>
      </c>
      <c r="BI108">
        <v>116.6039701</v>
      </c>
      <c r="BJ108">
        <v>50.805398160000003</v>
      </c>
      <c r="BK108">
        <v>2.5958283419999999</v>
      </c>
      <c r="BL108">
        <v>1.2909493540000001</v>
      </c>
      <c r="BM108">
        <v>471.05301700000001</v>
      </c>
      <c r="BN108">
        <v>857.14966760000004</v>
      </c>
      <c r="BO108">
        <v>148.62888169999999</v>
      </c>
      <c r="BP108">
        <v>0.44123318900000003</v>
      </c>
      <c r="BQ108">
        <v>41.799284630000002</v>
      </c>
      <c r="BR108">
        <v>13.987717160000001</v>
      </c>
      <c r="BS108">
        <v>5.0047633830000002</v>
      </c>
      <c r="BT108">
        <v>0.59353246400000004</v>
      </c>
      <c r="BU108">
        <v>3.2270128539999998</v>
      </c>
      <c r="BV108">
        <v>2.3092812660000002</v>
      </c>
      <c r="BW108">
        <v>0.23428574399999999</v>
      </c>
      <c r="BX108">
        <v>2.4882793849999998</v>
      </c>
      <c r="BY108">
        <v>0.45248802599999999</v>
      </c>
      <c r="BZ108">
        <v>0.31544265300000002</v>
      </c>
      <c r="CA108">
        <v>10.69661022</v>
      </c>
      <c r="CB108">
        <v>0.306059105</v>
      </c>
      <c r="CC108">
        <v>6.3454170239999996</v>
      </c>
      <c r="CD108">
        <v>0.26906007799999998</v>
      </c>
      <c r="CE108">
        <v>0.21282889199999999</v>
      </c>
      <c r="CF108">
        <v>0.87251050399999996</v>
      </c>
      <c r="CG108">
        <v>1.495838188</v>
      </c>
      <c r="CH108">
        <v>0.51592063799999999</v>
      </c>
      <c r="CI108">
        <v>0.67832162399999996</v>
      </c>
      <c r="CJ108">
        <v>36.29836238</v>
      </c>
      <c r="CK108">
        <v>0.25613412400000002</v>
      </c>
      <c r="CL108">
        <v>25.000148710000001</v>
      </c>
      <c r="CM108">
        <v>0.26799508</v>
      </c>
      <c r="CN108">
        <v>0.34548711100000001</v>
      </c>
      <c r="CO108">
        <v>0.59449918499999999</v>
      </c>
      <c r="CP108">
        <v>0.29823454500000002</v>
      </c>
      <c r="CQ108">
        <v>7.6702522049999997</v>
      </c>
      <c r="CR108">
        <v>0.30831902500000002</v>
      </c>
      <c r="CS108">
        <v>5.0228860500000003</v>
      </c>
      <c r="CT108">
        <v>0.28528940800000002</v>
      </c>
      <c r="CU108">
        <v>3.472870527</v>
      </c>
      <c r="CV108">
        <v>3.6525010500000001</v>
      </c>
      <c r="CW108">
        <v>48.174803480000001</v>
      </c>
      <c r="CX108">
        <v>4.6841244040000003</v>
      </c>
      <c r="CY108">
        <v>58.687865090000003</v>
      </c>
      <c r="CZ108">
        <v>89.188544710000002</v>
      </c>
      <c r="DA108">
        <v>0.30933966000000002</v>
      </c>
      <c r="DB108">
        <v>0.60945102500000004</v>
      </c>
      <c r="DC108">
        <v>33.714937949999999</v>
      </c>
      <c r="DD108">
        <v>0.14264470400000001</v>
      </c>
      <c r="DE108">
        <v>0.899726845</v>
      </c>
      <c r="DF108">
        <v>0.26872754700000001</v>
      </c>
      <c r="DG108">
        <v>0.33940759799999998</v>
      </c>
      <c r="DH108">
        <v>0.28528940800000002</v>
      </c>
      <c r="DI108">
        <v>0.37201002300000002</v>
      </c>
      <c r="DJ108">
        <v>4.3665050000000001</v>
      </c>
      <c r="DK108">
        <v>0.363867465</v>
      </c>
      <c r="DL108">
        <v>0.31541276200000001</v>
      </c>
      <c r="DM108">
        <v>0.83264941000000003</v>
      </c>
      <c r="DN108">
        <v>0.52450532699999997</v>
      </c>
      <c r="DO108">
        <v>9.9093971029999999</v>
      </c>
      <c r="DP108">
        <v>0.41974375899999999</v>
      </c>
      <c r="DQ108">
        <v>0.427173576</v>
      </c>
      <c r="DR108">
        <v>60.569372739999999</v>
      </c>
      <c r="DS108">
        <v>0.31062784100000002</v>
      </c>
      <c r="DT108">
        <v>30.344102119999999</v>
      </c>
      <c r="DU108">
        <v>0.245245975</v>
      </c>
    </row>
    <row r="109" spans="1:125" x14ac:dyDescent="0.3">
      <c r="A109" t="s">
        <v>647</v>
      </c>
      <c r="B109" t="s">
        <v>287</v>
      </c>
      <c r="C109" t="s">
        <v>67</v>
      </c>
      <c r="D109" t="s">
        <v>617</v>
      </c>
      <c r="E109" t="s">
        <v>1213</v>
      </c>
      <c r="F109">
        <v>28.04</v>
      </c>
      <c r="G109" t="s">
        <v>294</v>
      </c>
      <c r="H109" t="s">
        <v>330</v>
      </c>
      <c r="I109" t="s">
        <v>331</v>
      </c>
      <c r="J109" t="s">
        <v>332</v>
      </c>
      <c r="K109">
        <v>0.38694326299999998</v>
      </c>
      <c r="L109">
        <v>0.75549931299999995</v>
      </c>
      <c r="M109">
        <v>28.933701320000001</v>
      </c>
      <c r="N109">
        <v>0.13143564099999999</v>
      </c>
      <c r="O109">
        <v>0.60979959699999997</v>
      </c>
      <c r="P109">
        <v>0.70161131499999996</v>
      </c>
      <c r="Q109">
        <v>9.5612999649999999</v>
      </c>
      <c r="R109">
        <v>0.42508638599999998</v>
      </c>
      <c r="S109">
        <v>0.36587777599999999</v>
      </c>
      <c r="T109">
        <v>0.34666305200000003</v>
      </c>
      <c r="U109">
        <v>21.651880899999998</v>
      </c>
      <c r="V109">
        <v>0.28645052500000001</v>
      </c>
      <c r="W109">
        <v>1.642739634</v>
      </c>
      <c r="X109">
        <v>5.3638355549999996</v>
      </c>
      <c r="Y109">
        <v>0.74140837100000001</v>
      </c>
      <c r="Z109">
        <v>121.3953901</v>
      </c>
      <c r="AA109">
        <v>0.82204101200000002</v>
      </c>
      <c r="AB109">
        <v>16.417066169999998</v>
      </c>
      <c r="AC109">
        <v>0.26412123500000001</v>
      </c>
      <c r="AD109">
        <v>0.38122714400000002</v>
      </c>
      <c r="AE109">
        <v>26.636872950000001</v>
      </c>
      <c r="AF109">
        <v>5.4568362449999999</v>
      </c>
      <c r="AG109">
        <v>0.66261864000000004</v>
      </c>
      <c r="AH109">
        <v>2.143883786</v>
      </c>
      <c r="AI109">
        <v>165.7752098</v>
      </c>
      <c r="AJ109">
        <v>0.32316155000000002</v>
      </c>
      <c r="AK109">
        <v>7.538765336</v>
      </c>
      <c r="AL109">
        <v>119.64996410000001</v>
      </c>
      <c r="AM109">
        <v>5.6911264949999998</v>
      </c>
      <c r="AN109">
        <v>13.124975600000001</v>
      </c>
      <c r="AO109">
        <v>0.25255376800000001</v>
      </c>
      <c r="AP109">
        <v>0.15351445399999999</v>
      </c>
      <c r="AQ109">
        <v>3.907855997</v>
      </c>
      <c r="AR109">
        <v>2.0432408990000002</v>
      </c>
      <c r="AS109">
        <v>0.29083622999999997</v>
      </c>
      <c r="AT109">
        <v>2.3921322389999999</v>
      </c>
      <c r="AU109">
        <v>2.5466717619999999</v>
      </c>
      <c r="AV109">
        <v>0.62661102499999999</v>
      </c>
      <c r="AW109">
        <v>1.233533674</v>
      </c>
      <c r="AX109">
        <v>1.1340496069999999</v>
      </c>
      <c r="AY109">
        <v>28.07972694</v>
      </c>
      <c r="AZ109">
        <v>23.331522110000002</v>
      </c>
      <c r="BA109">
        <v>25.400179019999999</v>
      </c>
      <c r="BB109">
        <v>695.81299449999995</v>
      </c>
      <c r="BC109">
        <v>29.506419180000002</v>
      </c>
      <c r="BD109">
        <v>77.015083379999993</v>
      </c>
      <c r="BE109">
        <v>13.26128697</v>
      </c>
      <c r="BF109">
        <v>39.63857505</v>
      </c>
      <c r="BG109">
        <v>4.9368177810000002</v>
      </c>
      <c r="BH109">
        <v>84.798975369999994</v>
      </c>
      <c r="BI109">
        <v>32.139890389999998</v>
      </c>
      <c r="BJ109">
        <v>18.972571810000002</v>
      </c>
      <c r="BK109">
        <v>9.7272502339999996</v>
      </c>
      <c r="BL109">
        <v>1.2909493540000001</v>
      </c>
      <c r="BM109">
        <v>73.358634319999993</v>
      </c>
      <c r="BN109">
        <v>152.99941580000001</v>
      </c>
      <c r="BO109">
        <v>39.207945119999998</v>
      </c>
      <c r="BP109">
        <v>2.6230026469999999</v>
      </c>
      <c r="BQ109">
        <v>38.104178509999997</v>
      </c>
      <c r="BR109">
        <v>4.8363970189999996</v>
      </c>
      <c r="BS109">
        <v>5.4082393279999996</v>
      </c>
      <c r="BT109">
        <v>0.26400437700000001</v>
      </c>
      <c r="BU109">
        <v>5.409962793</v>
      </c>
      <c r="BV109">
        <v>2.367468905</v>
      </c>
      <c r="BW109">
        <v>2.398668126</v>
      </c>
      <c r="BX109">
        <v>2.202153348</v>
      </c>
      <c r="BY109">
        <v>0.45248802599999999</v>
      </c>
      <c r="BZ109">
        <v>0.31544265300000002</v>
      </c>
      <c r="CA109">
        <v>7.4111519570000004</v>
      </c>
      <c r="CB109">
        <v>0.72497039699999999</v>
      </c>
      <c r="CC109">
        <v>4.1848557670000002</v>
      </c>
      <c r="CD109">
        <v>0.26906007799999998</v>
      </c>
      <c r="CE109">
        <v>0.21282889199999999</v>
      </c>
      <c r="CF109">
        <v>0.87251050399999996</v>
      </c>
      <c r="CG109">
        <v>1.495838188</v>
      </c>
      <c r="CH109">
        <v>0.51592063799999999</v>
      </c>
      <c r="CI109">
        <v>0.66389230499999996</v>
      </c>
      <c r="CJ109">
        <v>35.671783329999997</v>
      </c>
      <c r="CK109">
        <v>8.8696011949999995</v>
      </c>
      <c r="CL109">
        <v>22.842744360000001</v>
      </c>
      <c r="CM109">
        <v>2.389980166</v>
      </c>
      <c r="CN109">
        <v>0.34548711100000001</v>
      </c>
      <c r="CO109">
        <v>0.59449918499999999</v>
      </c>
      <c r="CP109">
        <v>0.29823454500000002</v>
      </c>
      <c r="CQ109">
        <v>9.8579854690000008</v>
      </c>
      <c r="CR109">
        <v>3.7733859380000001</v>
      </c>
      <c r="CS109">
        <v>5.5430652330000001</v>
      </c>
      <c r="CT109">
        <v>0.76983384899999996</v>
      </c>
      <c r="CU109">
        <v>0.90216697099999998</v>
      </c>
      <c r="CV109">
        <v>0.53111384399999995</v>
      </c>
      <c r="CW109">
        <v>61.691980000000001</v>
      </c>
      <c r="CX109">
        <v>2.424002787</v>
      </c>
      <c r="CY109">
        <v>18.989611679999999</v>
      </c>
      <c r="CZ109">
        <v>80.528463590000001</v>
      </c>
      <c r="DA109">
        <v>0.30933966000000002</v>
      </c>
      <c r="DB109">
        <v>5.9463877749999998</v>
      </c>
      <c r="DC109">
        <v>27.537031249999998</v>
      </c>
      <c r="DD109">
        <v>0.717003689</v>
      </c>
      <c r="DE109">
        <v>1.36814342</v>
      </c>
      <c r="DF109">
        <v>0.26872754700000001</v>
      </c>
      <c r="DG109">
        <v>0.33940759799999998</v>
      </c>
      <c r="DH109">
        <v>1.287951072</v>
      </c>
      <c r="DI109">
        <v>0.79667076599999997</v>
      </c>
      <c r="DJ109">
        <v>0.372302678</v>
      </c>
      <c r="DK109">
        <v>1.3277846099999999</v>
      </c>
      <c r="DL109">
        <v>0.31541276200000001</v>
      </c>
      <c r="DM109">
        <v>0.83264941000000003</v>
      </c>
      <c r="DN109">
        <v>0.52450532699999997</v>
      </c>
      <c r="DO109">
        <v>0.28769430800000001</v>
      </c>
      <c r="DP109">
        <v>0.41974375899999999</v>
      </c>
      <c r="DQ109">
        <v>20.980861050000001</v>
      </c>
      <c r="DR109">
        <v>22.237943779999998</v>
      </c>
      <c r="DS109">
        <v>0.31062784100000002</v>
      </c>
      <c r="DT109">
        <v>9.7853290949999998</v>
      </c>
      <c r="DU109">
        <v>0.245245975</v>
      </c>
    </row>
    <row r="110" spans="1:125" x14ac:dyDescent="0.3">
      <c r="A110" t="s">
        <v>648</v>
      </c>
      <c r="B110" t="s">
        <v>287</v>
      </c>
      <c r="C110" t="s">
        <v>62</v>
      </c>
      <c r="D110" t="s">
        <v>617</v>
      </c>
      <c r="E110" t="s">
        <v>1206</v>
      </c>
      <c r="F110">
        <v>27.08</v>
      </c>
      <c r="G110" t="s">
        <v>294</v>
      </c>
      <c r="H110" t="s">
        <v>316</v>
      </c>
      <c r="I110" t="s">
        <v>296</v>
      </c>
      <c r="J110" t="s">
        <v>291</v>
      </c>
      <c r="K110">
        <v>0.38694326299999998</v>
      </c>
      <c r="L110">
        <v>0.75549931299999995</v>
      </c>
      <c r="M110">
        <v>114.7492257</v>
      </c>
      <c r="N110">
        <v>0.13143564099999999</v>
      </c>
      <c r="O110">
        <v>1.447756464</v>
      </c>
      <c r="P110">
        <v>3.0213468990000001</v>
      </c>
      <c r="Q110">
        <v>163.5476405</v>
      </c>
      <c r="R110">
        <v>0.42508638599999998</v>
      </c>
      <c r="S110">
        <v>10.08452948</v>
      </c>
      <c r="T110">
        <v>12.00637759</v>
      </c>
      <c r="U110">
        <v>328.29153760000003</v>
      </c>
      <c r="V110">
        <v>1.1359531979999999</v>
      </c>
      <c r="W110">
        <v>32.15264595</v>
      </c>
      <c r="X110">
        <v>24.482754409999998</v>
      </c>
      <c r="Y110">
        <v>4.4739329049999998</v>
      </c>
      <c r="Z110">
        <v>579.24623389999999</v>
      </c>
      <c r="AA110">
        <v>1.8145757709999999</v>
      </c>
      <c r="AB110">
        <v>69.37328626</v>
      </c>
      <c r="AC110">
        <v>0.26412123500000001</v>
      </c>
      <c r="AD110">
        <v>4.3588925520000004</v>
      </c>
      <c r="AE110">
        <v>130.0047735</v>
      </c>
      <c r="AF110">
        <v>18.63739301</v>
      </c>
      <c r="AG110">
        <v>0.66261864000000004</v>
      </c>
      <c r="AH110">
        <v>3.6864088989999999</v>
      </c>
      <c r="AI110">
        <v>350.51348230000002</v>
      </c>
      <c r="AJ110">
        <v>0.32316155000000002</v>
      </c>
      <c r="AK110">
        <v>18.7814689</v>
      </c>
      <c r="AL110">
        <v>616.09612460000005</v>
      </c>
      <c r="AM110">
        <v>15.02659828</v>
      </c>
      <c r="AN110">
        <v>41.518216940000002</v>
      </c>
      <c r="AO110">
        <v>0.65822204500000003</v>
      </c>
      <c r="AP110">
        <v>1.066320312</v>
      </c>
      <c r="AQ110">
        <v>6.4747116480000004</v>
      </c>
      <c r="AR110">
        <v>5.7846493710000004</v>
      </c>
      <c r="AS110">
        <v>0.29083622999999997</v>
      </c>
      <c r="AT110">
        <v>0.55689934600000002</v>
      </c>
      <c r="AU110">
        <v>3.736337851</v>
      </c>
      <c r="AV110">
        <v>0.62661102499999999</v>
      </c>
      <c r="AW110">
        <v>1.233533674</v>
      </c>
      <c r="AX110">
        <v>1.1340496069999999</v>
      </c>
      <c r="AY110">
        <v>11.03963218</v>
      </c>
      <c r="AZ110">
        <v>5.2231449330000004</v>
      </c>
      <c r="BA110">
        <v>44.719310569999998</v>
      </c>
      <c r="BB110">
        <v>680.31362139999999</v>
      </c>
      <c r="BC110">
        <v>18.25176042</v>
      </c>
      <c r="BD110">
        <v>95.621627079999996</v>
      </c>
      <c r="BE110">
        <v>4.3464524320000004</v>
      </c>
      <c r="BF110">
        <v>65.398608850000002</v>
      </c>
      <c r="BG110">
        <v>2.9574690399999999</v>
      </c>
      <c r="BH110">
        <v>115.8347024</v>
      </c>
      <c r="BI110">
        <v>27.799023739999999</v>
      </c>
      <c r="BJ110">
        <v>19.365283890000001</v>
      </c>
      <c r="BK110">
        <v>5.3767086070000003</v>
      </c>
      <c r="BL110">
        <v>1.2909493540000001</v>
      </c>
      <c r="BM110">
        <v>82.900804669999999</v>
      </c>
      <c r="BN110">
        <v>259.5796047</v>
      </c>
      <c r="BO110">
        <v>47.245204090000001</v>
      </c>
      <c r="BP110">
        <v>4.6864993730000002</v>
      </c>
      <c r="BQ110">
        <v>33.031316259999997</v>
      </c>
      <c r="BR110">
        <v>6.749519877</v>
      </c>
      <c r="BS110">
        <v>2.6798714490000002</v>
      </c>
      <c r="BT110">
        <v>0.26400437700000001</v>
      </c>
      <c r="BU110">
        <v>13.79955818</v>
      </c>
      <c r="BV110">
        <v>0.28568385899999998</v>
      </c>
      <c r="BW110">
        <v>4.291646407</v>
      </c>
      <c r="BX110">
        <v>2.252304037</v>
      </c>
      <c r="BY110">
        <v>0.45248802599999999</v>
      </c>
      <c r="BZ110">
        <v>0.31544265300000002</v>
      </c>
      <c r="CA110">
        <v>22.45888145</v>
      </c>
      <c r="CB110">
        <v>3.0250552279999998</v>
      </c>
      <c r="CC110">
        <v>10.39269657</v>
      </c>
      <c r="CD110">
        <v>0.26906007799999998</v>
      </c>
      <c r="CE110">
        <v>1.5264040139999999</v>
      </c>
      <c r="CF110">
        <v>0.87251050399999996</v>
      </c>
      <c r="CG110">
        <v>1.495838188</v>
      </c>
      <c r="CH110">
        <v>0.51592063799999999</v>
      </c>
      <c r="CI110">
        <v>0.38665492000000001</v>
      </c>
      <c r="CJ110">
        <v>50.978597039999997</v>
      </c>
      <c r="CK110">
        <v>26.24193781</v>
      </c>
      <c r="CL110">
        <v>21.38032437</v>
      </c>
      <c r="CM110">
        <v>5.767875579</v>
      </c>
      <c r="CN110">
        <v>0.34548711100000001</v>
      </c>
      <c r="CO110">
        <v>0.59449918499999999</v>
      </c>
      <c r="CP110">
        <v>0.29823454500000002</v>
      </c>
      <c r="CQ110">
        <v>15.541568140000001</v>
      </c>
      <c r="CR110">
        <v>13.889604909999999</v>
      </c>
      <c r="CS110">
        <v>5.8733972760000004</v>
      </c>
      <c r="CT110">
        <v>0.28528940800000002</v>
      </c>
      <c r="CU110">
        <v>2.903349763</v>
      </c>
      <c r="CV110">
        <v>1.6651680149999999</v>
      </c>
      <c r="CW110">
        <v>48.644408919999996</v>
      </c>
      <c r="CX110">
        <v>4.6859498669999997</v>
      </c>
      <c r="CY110">
        <v>55.217648560000001</v>
      </c>
      <c r="CZ110">
        <v>83.062021959999996</v>
      </c>
      <c r="DA110">
        <v>0.30933966000000002</v>
      </c>
      <c r="DB110">
        <v>10.947691519999999</v>
      </c>
      <c r="DC110">
        <v>22.26853054</v>
      </c>
      <c r="DD110">
        <v>0.14264470400000001</v>
      </c>
      <c r="DE110">
        <v>9.0728611000000001E-2</v>
      </c>
      <c r="DF110">
        <v>0.26872754700000001</v>
      </c>
      <c r="DG110">
        <v>0.33940759799999998</v>
      </c>
      <c r="DH110">
        <v>0.28528940800000002</v>
      </c>
      <c r="DI110">
        <v>0.37201002300000002</v>
      </c>
      <c r="DJ110">
        <v>0.372302678</v>
      </c>
      <c r="DK110">
        <v>0.363867465</v>
      </c>
      <c r="DL110">
        <v>0.31541276200000001</v>
      </c>
      <c r="DM110">
        <v>0.83264941000000003</v>
      </c>
      <c r="DN110">
        <v>0.52450532699999997</v>
      </c>
      <c r="DO110">
        <v>0.28769430800000001</v>
      </c>
      <c r="DP110">
        <v>0.41974375899999999</v>
      </c>
      <c r="DQ110">
        <v>32.622767289999999</v>
      </c>
      <c r="DR110">
        <v>38.068654879999997</v>
      </c>
      <c r="DS110">
        <v>0.31062784100000002</v>
      </c>
      <c r="DT110">
        <v>31.112254530000001</v>
      </c>
      <c r="DU110">
        <v>0.245245975</v>
      </c>
    </row>
    <row r="111" spans="1:125" x14ac:dyDescent="0.3">
      <c r="A111" t="s">
        <v>649</v>
      </c>
      <c r="B111" t="s">
        <v>287</v>
      </c>
      <c r="C111" t="s">
        <v>62</v>
      </c>
      <c r="D111" t="s">
        <v>617</v>
      </c>
      <c r="E111" t="s">
        <v>1203</v>
      </c>
      <c r="F111">
        <v>24.69</v>
      </c>
      <c r="G111" t="s">
        <v>294</v>
      </c>
      <c r="H111" t="s">
        <v>309</v>
      </c>
      <c r="I111" t="s">
        <v>296</v>
      </c>
      <c r="J111" t="s">
        <v>291</v>
      </c>
      <c r="K111">
        <v>0.38694326299999998</v>
      </c>
      <c r="L111">
        <v>0.75549931299999995</v>
      </c>
      <c r="M111">
        <v>10.233001120000001</v>
      </c>
      <c r="N111">
        <v>0.13143564099999999</v>
      </c>
      <c r="O111">
        <v>0.60979959699999997</v>
      </c>
      <c r="P111">
        <v>0.70161131499999996</v>
      </c>
      <c r="Q111">
        <v>4.9346535539999996</v>
      </c>
      <c r="R111">
        <v>0.42508638599999998</v>
      </c>
      <c r="S111">
        <v>0.36587777599999999</v>
      </c>
      <c r="T111">
        <v>0.27355913599999998</v>
      </c>
      <c r="U111">
        <v>12.12792597</v>
      </c>
      <c r="V111">
        <v>0.28645052500000001</v>
      </c>
      <c r="W111">
        <v>0.35889322000000001</v>
      </c>
      <c r="X111">
        <v>0.96616965499999996</v>
      </c>
      <c r="Y111">
        <v>0.56661731299999996</v>
      </c>
      <c r="Z111">
        <v>58.95659818</v>
      </c>
      <c r="AA111">
        <v>0.32351035900000003</v>
      </c>
      <c r="AB111">
        <v>5.6001427540000002</v>
      </c>
      <c r="AC111">
        <v>0.26412123500000001</v>
      </c>
      <c r="AD111">
        <v>0.27903973199999998</v>
      </c>
      <c r="AE111">
        <v>13.81606085</v>
      </c>
      <c r="AF111">
        <v>0.90292383099999995</v>
      </c>
      <c r="AG111">
        <v>0.66261864000000004</v>
      </c>
      <c r="AH111">
        <v>0.18844150000000001</v>
      </c>
      <c r="AI111">
        <v>55.906831769999997</v>
      </c>
      <c r="AJ111">
        <v>0.32316155000000002</v>
      </c>
      <c r="AK111">
        <v>3.9890340449999999</v>
      </c>
      <c r="AL111">
        <v>50.016682899999999</v>
      </c>
      <c r="AM111">
        <v>7.6715206450000002</v>
      </c>
      <c r="AN111">
        <v>3.2258057679999999</v>
      </c>
      <c r="AO111">
        <v>0.20204301399999999</v>
      </c>
      <c r="AP111">
        <v>0.15351445399999999</v>
      </c>
      <c r="AQ111">
        <v>0.23441245699999999</v>
      </c>
      <c r="AR111">
        <v>0.328150779</v>
      </c>
      <c r="AS111">
        <v>0.29083622999999997</v>
      </c>
      <c r="AT111">
        <v>0.139123948</v>
      </c>
      <c r="AU111">
        <v>0.146786678</v>
      </c>
      <c r="AV111">
        <v>0.62661102499999999</v>
      </c>
      <c r="AW111">
        <v>1.233533674</v>
      </c>
      <c r="AX111">
        <v>1.1340496069999999</v>
      </c>
      <c r="AY111">
        <v>4.8384093950000002</v>
      </c>
      <c r="AZ111">
        <v>2.1103385280000002</v>
      </c>
      <c r="BA111">
        <v>29.4219644</v>
      </c>
      <c r="BB111">
        <v>538.44204119999995</v>
      </c>
      <c r="BC111">
        <v>3.7970057860000002</v>
      </c>
      <c r="BD111">
        <v>67.332792249999997</v>
      </c>
      <c r="BE111">
        <v>1.0967746899999999</v>
      </c>
      <c r="BF111">
        <v>33.770559050000003</v>
      </c>
      <c r="BG111">
        <v>2.9574690399999999</v>
      </c>
      <c r="BH111">
        <v>87.004134750000006</v>
      </c>
      <c r="BI111">
        <v>6.4338827079999996</v>
      </c>
      <c r="BJ111">
        <v>4.8060618230000003</v>
      </c>
      <c r="BK111">
        <v>2.5958283419999999</v>
      </c>
      <c r="BL111">
        <v>1.2909493540000001</v>
      </c>
      <c r="BM111">
        <v>82.391182380000004</v>
      </c>
      <c r="BN111">
        <v>150.791078</v>
      </c>
      <c r="BO111">
        <v>11.28060863</v>
      </c>
      <c r="BP111">
        <v>0.220140064</v>
      </c>
      <c r="BQ111">
        <v>22.623157190000001</v>
      </c>
      <c r="BR111">
        <v>2.3527322910000001</v>
      </c>
      <c r="BS111">
        <v>1.018400357</v>
      </c>
      <c r="BT111">
        <v>0.26400437700000001</v>
      </c>
      <c r="BU111">
        <v>3.7012353650000001</v>
      </c>
      <c r="BV111">
        <v>0.28568385899999998</v>
      </c>
      <c r="BW111">
        <v>0.23428574399999999</v>
      </c>
      <c r="BX111">
        <v>0.17045392200000001</v>
      </c>
      <c r="BY111">
        <v>0.45248802599999999</v>
      </c>
      <c r="BZ111">
        <v>0.31544265300000002</v>
      </c>
      <c r="CA111">
        <v>5.7479000139999998</v>
      </c>
      <c r="CB111">
        <v>0.306059105</v>
      </c>
      <c r="CC111">
        <v>2.00581867</v>
      </c>
      <c r="CD111">
        <v>0.26906007799999998</v>
      </c>
      <c r="CE111">
        <v>0.21282889199999999</v>
      </c>
      <c r="CF111">
        <v>0.87251050399999996</v>
      </c>
      <c r="CG111">
        <v>1.495838188</v>
      </c>
      <c r="CH111">
        <v>0.51592063799999999</v>
      </c>
      <c r="CI111">
        <v>0.38665492000000001</v>
      </c>
      <c r="CJ111">
        <v>38.126581510000001</v>
      </c>
      <c r="CK111">
        <v>2.107408038</v>
      </c>
      <c r="CL111">
        <v>15.477238610000001</v>
      </c>
      <c r="CM111">
        <v>0.26799508</v>
      </c>
      <c r="CN111">
        <v>0.34548711100000001</v>
      </c>
      <c r="CO111">
        <v>0.59449918499999999</v>
      </c>
      <c r="CP111">
        <v>0.29823454500000002</v>
      </c>
      <c r="CQ111">
        <v>9.2778287820000003</v>
      </c>
      <c r="CR111">
        <v>0.30831902500000002</v>
      </c>
      <c r="CS111">
        <v>3.439863994</v>
      </c>
      <c r="CT111">
        <v>0.28528940800000002</v>
      </c>
      <c r="CU111">
        <v>0.53497051600000001</v>
      </c>
      <c r="CV111">
        <v>0.69479837700000002</v>
      </c>
      <c r="CW111">
        <v>57.828544209999997</v>
      </c>
      <c r="CX111">
        <v>0.20403033900000001</v>
      </c>
      <c r="CY111">
        <v>5.9128267599999997</v>
      </c>
      <c r="CZ111">
        <v>77.02142413</v>
      </c>
      <c r="DA111">
        <v>0.30933966000000002</v>
      </c>
      <c r="DB111">
        <v>2.3886522370000001</v>
      </c>
      <c r="DC111">
        <v>24.11529342</v>
      </c>
      <c r="DD111">
        <v>0.14264470400000001</v>
      </c>
      <c r="DE111">
        <v>9.0728611000000001E-2</v>
      </c>
      <c r="DF111">
        <v>0.26872754700000001</v>
      </c>
      <c r="DG111">
        <v>0.33940759799999998</v>
      </c>
      <c r="DH111">
        <v>0.28528940800000002</v>
      </c>
      <c r="DI111">
        <v>0.37201002300000002</v>
      </c>
      <c r="DJ111">
        <v>0.372302678</v>
      </c>
      <c r="DK111">
        <v>0.363867465</v>
      </c>
      <c r="DL111">
        <v>0.31541276200000001</v>
      </c>
      <c r="DM111">
        <v>0.83264941000000003</v>
      </c>
      <c r="DN111">
        <v>0.52450532699999997</v>
      </c>
      <c r="DO111">
        <v>0.28769430800000001</v>
      </c>
      <c r="DP111">
        <v>0.41974375899999999</v>
      </c>
      <c r="DQ111">
        <v>0.427173576</v>
      </c>
      <c r="DR111">
        <v>0.238378804</v>
      </c>
      <c r="DS111">
        <v>0.31062784100000002</v>
      </c>
      <c r="DT111">
        <v>0.35290490200000002</v>
      </c>
      <c r="DU111">
        <v>0.245245975</v>
      </c>
    </row>
    <row r="112" spans="1:125" x14ac:dyDescent="0.3">
      <c r="A112" t="s">
        <v>650</v>
      </c>
      <c r="B112" t="s">
        <v>287</v>
      </c>
      <c r="C112" t="s">
        <v>62</v>
      </c>
      <c r="D112" t="s">
        <v>617</v>
      </c>
      <c r="E112" t="s">
        <v>1203</v>
      </c>
      <c r="F112">
        <v>21.33</v>
      </c>
      <c r="G112" t="s">
        <v>294</v>
      </c>
      <c r="H112" t="s">
        <v>298</v>
      </c>
      <c r="I112" t="s">
        <v>296</v>
      </c>
      <c r="J112" t="s">
        <v>291</v>
      </c>
      <c r="K112">
        <v>0.38694326299999998</v>
      </c>
      <c r="L112">
        <v>0.75549931299999995</v>
      </c>
      <c r="M112">
        <v>43.273881930000002</v>
      </c>
      <c r="N112">
        <v>0.13143564099999999</v>
      </c>
      <c r="O112">
        <v>0.60979959699999997</v>
      </c>
      <c r="P112">
        <v>0.70161131499999996</v>
      </c>
      <c r="Q112">
        <v>24.610450610000001</v>
      </c>
      <c r="R112">
        <v>0.42508638599999998</v>
      </c>
      <c r="S112">
        <v>0.36587777599999999</v>
      </c>
      <c r="T112">
        <v>0.27355913599999998</v>
      </c>
      <c r="U112">
        <v>72.534296130000001</v>
      </c>
      <c r="V112">
        <v>0.28645052500000001</v>
      </c>
      <c r="W112">
        <v>3.013157235</v>
      </c>
      <c r="X112">
        <v>27.486960289999999</v>
      </c>
      <c r="Y112">
        <v>5.4790497059999996</v>
      </c>
      <c r="Z112">
        <v>407.87842449999999</v>
      </c>
      <c r="AA112">
        <v>3.0396131180000001</v>
      </c>
      <c r="AB112">
        <v>55.061386970000001</v>
      </c>
      <c r="AC112">
        <v>0.26412123500000001</v>
      </c>
      <c r="AD112">
        <v>0.27903973199999998</v>
      </c>
      <c r="AE112">
        <v>174.7363398</v>
      </c>
      <c r="AF112">
        <v>30.231819219999998</v>
      </c>
      <c r="AG112">
        <v>0.66261864000000004</v>
      </c>
      <c r="AH112">
        <v>9.8621912510000005</v>
      </c>
      <c r="AI112">
        <v>542.33762320000005</v>
      </c>
      <c r="AJ112">
        <v>0.32316155000000002</v>
      </c>
      <c r="AK112">
        <v>24.211415720000002</v>
      </c>
      <c r="AL112">
        <v>419.43055579999998</v>
      </c>
      <c r="AM112">
        <v>22.607391880000002</v>
      </c>
      <c r="AN112">
        <v>38.404815990000003</v>
      </c>
      <c r="AO112">
        <v>1.941350036</v>
      </c>
      <c r="AP112">
        <v>0.15351445399999999</v>
      </c>
      <c r="AQ112">
        <v>18.789283510000001</v>
      </c>
      <c r="AR112">
        <v>8.9924930970000005</v>
      </c>
      <c r="AS112">
        <v>0.29083622999999997</v>
      </c>
      <c r="AT112">
        <v>3.0160091750000002</v>
      </c>
      <c r="AU112">
        <v>4.1730979540000002</v>
      </c>
      <c r="AV112">
        <v>0.62661102499999999</v>
      </c>
      <c r="AW112">
        <v>1.233533674</v>
      </c>
      <c r="AX112">
        <v>1.1340496069999999</v>
      </c>
      <c r="AY112">
        <v>13.19778196</v>
      </c>
      <c r="AZ112">
        <v>2.1103385280000002</v>
      </c>
      <c r="BA112">
        <v>17.619999660000001</v>
      </c>
      <c r="BB112">
        <v>824.30288210000003</v>
      </c>
      <c r="BC112">
        <v>3.7970057860000002</v>
      </c>
      <c r="BD112">
        <v>84.924542380000005</v>
      </c>
      <c r="BE112">
        <v>1.0967746899999999</v>
      </c>
      <c r="BF112">
        <v>84.96661417</v>
      </c>
      <c r="BG112">
        <v>2.9574690399999999</v>
      </c>
      <c r="BH112">
        <v>218.7995172</v>
      </c>
      <c r="BI112">
        <v>44.67256794</v>
      </c>
      <c r="BJ112">
        <v>56.563348599999998</v>
      </c>
      <c r="BK112">
        <v>2.5958283419999999</v>
      </c>
      <c r="BL112">
        <v>1.2909493540000001</v>
      </c>
      <c r="BM112">
        <v>176.1009962</v>
      </c>
      <c r="BN112">
        <v>331.49637050000001</v>
      </c>
      <c r="BO112">
        <v>43.460566319999998</v>
      </c>
      <c r="BP112">
        <v>1.3312996989999999</v>
      </c>
      <c r="BQ112">
        <v>11.09438752</v>
      </c>
      <c r="BR112">
        <v>3.0666621699999999</v>
      </c>
      <c r="BS112">
        <v>0.13769432000000001</v>
      </c>
      <c r="BT112">
        <v>0.26400437700000001</v>
      </c>
      <c r="BU112">
        <v>0.475643916</v>
      </c>
      <c r="BV112">
        <v>0.28568385899999998</v>
      </c>
      <c r="BW112">
        <v>0.23428574399999999</v>
      </c>
      <c r="BX112">
        <v>0.17045392200000001</v>
      </c>
      <c r="BY112">
        <v>0.45248802599999999</v>
      </c>
      <c r="BZ112">
        <v>0.31544265300000002</v>
      </c>
      <c r="CA112">
        <v>4.05204583</v>
      </c>
      <c r="CB112">
        <v>5.7336415440000001</v>
      </c>
      <c r="CC112">
        <v>0.31326816800000001</v>
      </c>
      <c r="CD112">
        <v>0.26906007799999998</v>
      </c>
      <c r="CE112">
        <v>0.21282889199999999</v>
      </c>
      <c r="CF112">
        <v>5.198516755</v>
      </c>
      <c r="CG112">
        <v>1.495838188</v>
      </c>
      <c r="CH112">
        <v>0.51592063799999999</v>
      </c>
      <c r="CI112">
        <v>0.38665492000000001</v>
      </c>
      <c r="CJ112">
        <v>37.169946770000003</v>
      </c>
      <c r="CK112">
        <v>68.435949170000001</v>
      </c>
      <c r="CL112">
        <v>17.108783899999999</v>
      </c>
      <c r="CM112">
        <v>14.988127029999999</v>
      </c>
      <c r="CN112">
        <v>0.34548711100000001</v>
      </c>
      <c r="CO112">
        <v>0.59449918499999999</v>
      </c>
      <c r="CP112">
        <v>0.29823454500000002</v>
      </c>
      <c r="CQ112">
        <v>19.644140629999999</v>
      </c>
      <c r="CR112">
        <v>43.644205130000003</v>
      </c>
      <c r="CS112">
        <v>8.8864624719999998</v>
      </c>
      <c r="CT112">
        <v>8.9352782729999998</v>
      </c>
      <c r="CU112">
        <v>0.53497051600000001</v>
      </c>
      <c r="CV112">
        <v>0.130470165</v>
      </c>
      <c r="CW112">
        <v>69.510308030000004</v>
      </c>
      <c r="CX112">
        <v>0.20403033900000001</v>
      </c>
      <c r="CY112">
        <v>105.2834699</v>
      </c>
      <c r="CZ112">
        <v>79.820602930000007</v>
      </c>
      <c r="DA112">
        <v>0.30933966000000002</v>
      </c>
      <c r="DB112">
        <v>40.922895410000002</v>
      </c>
      <c r="DC112">
        <v>24.277980700000001</v>
      </c>
      <c r="DD112">
        <v>2.4837984519999998</v>
      </c>
      <c r="DE112">
        <v>9.0728611000000001E-2</v>
      </c>
      <c r="DF112">
        <v>0.26872754700000001</v>
      </c>
      <c r="DG112">
        <v>0.33940759799999998</v>
      </c>
      <c r="DH112">
        <v>0.28528940800000002</v>
      </c>
      <c r="DI112">
        <v>0.37201002300000002</v>
      </c>
      <c r="DJ112">
        <v>1.4792218880000001</v>
      </c>
      <c r="DK112">
        <v>0.363867465</v>
      </c>
      <c r="DL112">
        <v>0.31541276200000001</v>
      </c>
      <c r="DM112">
        <v>0.83264941000000003</v>
      </c>
      <c r="DN112">
        <v>0.52450532699999997</v>
      </c>
      <c r="DO112">
        <v>0.28769430800000001</v>
      </c>
      <c r="DP112">
        <v>0.41974375899999999</v>
      </c>
      <c r="DQ112">
        <v>0.427173576</v>
      </c>
      <c r="DR112">
        <v>1.496129394</v>
      </c>
      <c r="DS112">
        <v>0.31062784100000002</v>
      </c>
      <c r="DT112">
        <v>0.35290490200000002</v>
      </c>
      <c r="DU112">
        <v>0.245245975</v>
      </c>
    </row>
    <row r="113" spans="1:125" x14ac:dyDescent="0.3">
      <c r="A113" t="s">
        <v>651</v>
      </c>
      <c r="B113" t="s">
        <v>287</v>
      </c>
      <c r="C113" t="s">
        <v>62</v>
      </c>
      <c r="D113" t="s">
        <v>617</v>
      </c>
      <c r="E113" t="s">
        <v>1206</v>
      </c>
      <c r="F113">
        <v>22.64</v>
      </c>
      <c r="G113" t="s">
        <v>294</v>
      </c>
      <c r="H113" t="s">
        <v>309</v>
      </c>
      <c r="I113" t="s">
        <v>296</v>
      </c>
      <c r="J113" t="s">
        <v>291</v>
      </c>
      <c r="K113">
        <v>0.38694326299999998</v>
      </c>
      <c r="L113">
        <v>0.75549931299999995</v>
      </c>
      <c r="M113">
        <v>12.347808799999999</v>
      </c>
      <c r="N113">
        <v>0.13143564099999999</v>
      </c>
      <c r="O113">
        <v>0.60979959699999997</v>
      </c>
      <c r="P113">
        <v>0.70161131499999996</v>
      </c>
      <c r="Q113">
        <v>1.2106457420000001</v>
      </c>
      <c r="R113">
        <v>0.42508638599999998</v>
      </c>
      <c r="S113">
        <v>0.36587777599999999</v>
      </c>
      <c r="T113">
        <v>0.27355913599999998</v>
      </c>
      <c r="U113">
        <v>4.3595426100000001</v>
      </c>
      <c r="V113">
        <v>0.28645052500000001</v>
      </c>
      <c r="W113">
        <v>0.35889322000000001</v>
      </c>
      <c r="X113">
        <v>0.28342104800000001</v>
      </c>
      <c r="Y113">
        <v>0.56661731299999996</v>
      </c>
      <c r="Z113">
        <v>15.81245288</v>
      </c>
      <c r="AA113">
        <v>0.32351035900000003</v>
      </c>
      <c r="AB113">
        <v>2.2044772990000001</v>
      </c>
      <c r="AC113">
        <v>0.26412123500000001</v>
      </c>
      <c r="AD113">
        <v>0.27903973199999998</v>
      </c>
      <c r="AE113">
        <v>2.8297052420000002</v>
      </c>
      <c r="AF113">
        <v>0.25437791999999998</v>
      </c>
      <c r="AG113">
        <v>0.66261864000000004</v>
      </c>
      <c r="AH113">
        <v>0.53539172099999999</v>
      </c>
      <c r="AI113">
        <v>24.5205825</v>
      </c>
      <c r="AJ113">
        <v>0.32316155000000002</v>
      </c>
      <c r="AK113">
        <v>4.480020025</v>
      </c>
      <c r="AL113">
        <v>41.937926730000001</v>
      </c>
      <c r="AM113">
        <v>6.6543518089999996</v>
      </c>
      <c r="AN113">
        <v>4.3102033219999996</v>
      </c>
      <c r="AO113">
        <v>0.20204301399999999</v>
      </c>
      <c r="AP113">
        <v>0.15351445399999999</v>
      </c>
      <c r="AQ113">
        <v>0.23441245699999999</v>
      </c>
      <c r="AR113">
        <v>0.328150779</v>
      </c>
      <c r="AS113">
        <v>0.29083622999999997</v>
      </c>
      <c r="AT113">
        <v>0.139123948</v>
      </c>
      <c r="AU113">
        <v>0.146786678</v>
      </c>
      <c r="AV113">
        <v>0.62661102499999999</v>
      </c>
      <c r="AW113">
        <v>1.233533674</v>
      </c>
      <c r="AX113">
        <v>1.1340496069999999</v>
      </c>
      <c r="AY113">
        <v>91.31073198</v>
      </c>
      <c r="AZ113">
        <v>51.097168359999998</v>
      </c>
      <c r="BA113">
        <v>124.12401130000001</v>
      </c>
      <c r="BB113">
        <v>1757.431482</v>
      </c>
      <c r="BC113">
        <v>86.35913506</v>
      </c>
      <c r="BD113">
        <v>127.9576881</v>
      </c>
      <c r="BE113">
        <v>23.073737390000002</v>
      </c>
      <c r="BF113">
        <v>70.095552220000002</v>
      </c>
      <c r="BG113">
        <v>2.9574690399999999</v>
      </c>
      <c r="BH113">
        <v>132.74963009999999</v>
      </c>
      <c r="BI113">
        <v>75.146177719999997</v>
      </c>
      <c r="BJ113">
        <v>24.452026</v>
      </c>
      <c r="BK113">
        <v>21.206956300000002</v>
      </c>
      <c r="BL113">
        <v>1.2909493540000001</v>
      </c>
      <c r="BM113">
        <v>152.07145510000001</v>
      </c>
      <c r="BN113">
        <v>414.83015949999998</v>
      </c>
      <c r="BO113">
        <v>123.3260168</v>
      </c>
      <c r="BP113">
        <v>2.753769497</v>
      </c>
      <c r="BQ113">
        <v>180.8904369</v>
      </c>
      <c r="BR113">
        <v>70.289030139999994</v>
      </c>
      <c r="BS113">
        <v>18.030046930000001</v>
      </c>
      <c r="BT113">
        <v>9.8247225710000006</v>
      </c>
      <c r="BU113">
        <v>18.266546160000001</v>
      </c>
      <c r="BV113">
        <v>0.97007809099999998</v>
      </c>
      <c r="BW113">
        <v>5.7593326630000004</v>
      </c>
      <c r="BX113">
        <v>0.69171109900000005</v>
      </c>
      <c r="BY113">
        <v>0.45248802599999999</v>
      </c>
      <c r="BZ113">
        <v>0.31544265300000002</v>
      </c>
      <c r="CA113">
        <v>25.468699829999998</v>
      </c>
      <c r="CB113">
        <v>0.306059105</v>
      </c>
      <c r="CC113">
        <v>11.499846059999999</v>
      </c>
      <c r="CD113">
        <v>0.26906007799999998</v>
      </c>
      <c r="CE113">
        <v>1.811383312</v>
      </c>
      <c r="CF113">
        <v>0.87251050399999996</v>
      </c>
      <c r="CG113">
        <v>1.495838188</v>
      </c>
      <c r="CH113">
        <v>0.51592063799999999</v>
      </c>
      <c r="CI113">
        <v>1.668241823</v>
      </c>
      <c r="CJ113">
        <v>70.86566947</v>
      </c>
      <c r="CK113">
        <v>6.4562676620000001</v>
      </c>
      <c r="CL113">
        <v>38.044801630000002</v>
      </c>
      <c r="CM113">
        <v>1.7116533469999999</v>
      </c>
      <c r="CN113">
        <v>1.4039664190000001</v>
      </c>
      <c r="CO113">
        <v>0.59449918499999999</v>
      </c>
      <c r="CP113">
        <v>0.29823454500000002</v>
      </c>
      <c r="CQ113">
        <v>19.95591215</v>
      </c>
      <c r="CR113">
        <v>3.3243367680000002</v>
      </c>
      <c r="CS113">
        <v>13.68159155</v>
      </c>
      <c r="CT113">
        <v>0.28528940800000002</v>
      </c>
      <c r="CU113">
        <v>0.53497051600000001</v>
      </c>
      <c r="CV113">
        <v>5.6758659089999997</v>
      </c>
      <c r="CW113">
        <v>180.3923901</v>
      </c>
      <c r="CX113">
        <v>2.5527971960000002</v>
      </c>
      <c r="CY113">
        <v>26.766490810000001</v>
      </c>
      <c r="CZ113">
        <v>425.20828139999998</v>
      </c>
      <c r="DA113">
        <v>0.90038293899999999</v>
      </c>
      <c r="DB113">
        <v>23.823427200000001</v>
      </c>
      <c r="DC113">
        <v>135.7722368</v>
      </c>
      <c r="DD113">
        <v>8.1458429369999994</v>
      </c>
      <c r="DE113">
        <v>8.1708747020000008</v>
      </c>
      <c r="DF113">
        <v>0.26872754700000001</v>
      </c>
      <c r="DG113">
        <v>0.33940759799999998</v>
      </c>
      <c r="DH113">
        <v>3.6157940800000001</v>
      </c>
      <c r="DI113">
        <v>0.37201002300000002</v>
      </c>
      <c r="DJ113">
        <v>0.372302678</v>
      </c>
      <c r="DK113">
        <v>7.1980340289999996</v>
      </c>
      <c r="DL113">
        <v>0.31541276200000001</v>
      </c>
      <c r="DM113">
        <v>1.426155193</v>
      </c>
      <c r="DN113">
        <v>0.52450532699999997</v>
      </c>
      <c r="DO113">
        <v>0.28769430800000001</v>
      </c>
      <c r="DP113">
        <v>1.5400643169999999</v>
      </c>
      <c r="DQ113">
        <v>0.427173576</v>
      </c>
      <c r="DR113">
        <v>0.238378804</v>
      </c>
      <c r="DS113">
        <v>6.2052615720000004</v>
      </c>
      <c r="DT113">
        <v>0.35290490200000002</v>
      </c>
      <c r="DU113">
        <v>4.5088718190000003</v>
      </c>
    </row>
    <row r="114" spans="1:125" x14ac:dyDescent="0.3">
      <c r="A114" t="s">
        <v>652</v>
      </c>
      <c r="B114" t="s">
        <v>287</v>
      </c>
      <c r="C114" t="s">
        <v>67</v>
      </c>
      <c r="D114" t="s">
        <v>617</v>
      </c>
      <c r="E114" t="s">
        <v>1207</v>
      </c>
      <c r="F114">
        <v>26.81</v>
      </c>
      <c r="G114" t="s">
        <v>294</v>
      </c>
      <c r="H114" t="s">
        <v>298</v>
      </c>
      <c r="I114" t="s">
        <v>296</v>
      </c>
      <c r="J114" t="s">
        <v>291</v>
      </c>
      <c r="K114">
        <v>0.38694326299999998</v>
      </c>
      <c r="L114">
        <v>0.75549931299999995</v>
      </c>
      <c r="M114">
        <v>5.0290164160000002</v>
      </c>
      <c r="N114">
        <v>0.13143564099999999</v>
      </c>
      <c r="O114">
        <v>0.60979959699999997</v>
      </c>
      <c r="P114">
        <v>0.70161131499999996</v>
      </c>
      <c r="Q114">
        <v>0.19137875900000001</v>
      </c>
      <c r="R114">
        <v>0.42508638599999998</v>
      </c>
      <c r="S114">
        <v>0.36587777599999999</v>
      </c>
      <c r="T114">
        <v>0.27355913599999998</v>
      </c>
      <c r="U114">
        <v>7.3005728830000001</v>
      </c>
      <c r="V114">
        <v>0.28645052500000001</v>
      </c>
      <c r="W114">
        <v>0.35889322000000001</v>
      </c>
      <c r="X114">
        <v>0.28342104800000001</v>
      </c>
      <c r="Y114">
        <v>0.56661731299999996</v>
      </c>
      <c r="Z114">
        <v>53.838776940000002</v>
      </c>
      <c r="AA114">
        <v>1.923184419</v>
      </c>
      <c r="AB114">
        <v>1.966386191</v>
      </c>
      <c r="AC114">
        <v>0.26412123500000001</v>
      </c>
      <c r="AD114">
        <v>0.27903973199999998</v>
      </c>
      <c r="AE114">
        <v>9.6874565500000003</v>
      </c>
      <c r="AF114">
        <v>0.25437791999999998</v>
      </c>
      <c r="AG114">
        <v>0.66261864000000004</v>
      </c>
      <c r="AH114">
        <v>0.18844150000000001</v>
      </c>
      <c r="AI114">
        <v>49.485620369999999</v>
      </c>
      <c r="AJ114">
        <v>0.32316155000000002</v>
      </c>
      <c r="AK114">
        <v>12.76378821</v>
      </c>
      <c r="AL114">
        <v>30.560651360000001</v>
      </c>
      <c r="AM114">
        <v>13.84002851</v>
      </c>
      <c r="AN114">
        <v>0.12637232200000001</v>
      </c>
      <c r="AO114">
        <v>0.20204301399999999</v>
      </c>
      <c r="AP114">
        <v>0.15351445399999999</v>
      </c>
      <c r="AQ114">
        <v>0.23441245699999999</v>
      </c>
      <c r="AR114">
        <v>0.328150779</v>
      </c>
      <c r="AS114">
        <v>0.29083622999999997</v>
      </c>
      <c r="AT114">
        <v>0.139123948</v>
      </c>
      <c r="AU114">
        <v>0.146786678</v>
      </c>
      <c r="AV114">
        <v>0.62661102499999999</v>
      </c>
      <c r="AW114">
        <v>1.233533674</v>
      </c>
      <c r="AX114">
        <v>1.1340496069999999</v>
      </c>
      <c r="AY114">
        <v>4.8384093950000002</v>
      </c>
      <c r="AZ114">
        <v>2.1103385280000002</v>
      </c>
      <c r="BA114">
        <v>2.2804243849999999</v>
      </c>
      <c r="BB114">
        <v>770.40808770000001</v>
      </c>
      <c r="BC114">
        <v>3.7970057860000002</v>
      </c>
      <c r="BD114">
        <v>94.082839919999998</v>
      </c>
      <c r="BE114">
        <v>1.0967746899999999</v>
      </c>
      <c r="BF114">
        <v>97.448006890000002</v>
      </c>
      <c r="BG114">
        <v>2.9574690399999999</v>
      </c>
      <c r="BH114">
        <v>266.0782547</v>
      </c>
      <c r="BI114">
        <v>37.856373060000003</v>
      </c>
      <c r="BJ114">
        <v>34.845271910000001</v>
      </c>
      <c r="BK114">
        <v>2.5958283419999999</v>
      </c>
      <c r="BL114">
        <v>1.2909493540000001</v>
      </c>
      <c r="BM114">
        <v>246.56490679999999</v>
      </c>
      <c r="BN114">
        <v>332.16058390000001</v>
      </c>
      <c r="BO114">
        <v>23.80823483</v>
      </c>
      <c r="BP114">
        <v>0.220140064</v>
      </c>
      <c r="BQ114">
        <v>19.181175880000001</v>
      </c>
      <c r="BR114">
        <v>4.1840824520000002</v>
      </c>
      <c r="BS114">
        <v>0.13769432000000001</v>
      </c>
      <c r="BT114">
        <v>0.26400437700000001</v>
      </c>
      <c r="BU114">
        <v>0.475643916</v>
      </c>
      <c r="BV114">
        <v>0.28568385899999998</v>
      </c>
      <c r="BW114">
        <v>0.23428574399999999</v>
      </c>
      <c r="BX114">
        <v>0.17045392200000001</v>
      </c>
      <c r="BY114">
        <v>0.45248802599999999</v>
      </c>
      <c r="BZ114">
        <v>0.31544265300000002</v>
      </c>
      <c r="CA114">
        <v>8.3830267500000009</v>
      </c>
      <c r="CB114">
        <v>0.306059105</v>
      </c>
      <c r="CC114">
        <v>4.7213303299999998</v>
      </c>
      <c r="CD114">
        <v>0.26906007799999998</v>
      </c>
      <c r="CE114">
        <v>0.21282889199999999</v>
      </c>
      <c r="CF114">
        <v>0.87251050399999996</v>
      </c>
      <c r="CG114">
        <v>1.495838188</v>
      </c>
      <c r="CH114">
        <v>0.51592063799999999</v>
      </c>
      <c r="CI114">
        <v>0.38665492000000001</v>
      </c>
      <c r="CJ114">
        <v>44.136200989999999</v>
      </c>
      <c r="CK114">
        <v>0.25613412400000002</v>
      </c>
      <c r="CL114">
        <v>29.077847219999999</v>
      </c>
      <c r="CM114">
        <v>0.26799508</v>
      </c>
      <c r="CN114">
        <v>0.34548711100000001</v>
      </c>
      <c r="CO114">
        <v>0.59449918499999999</v>
      </c>
      <c r="CP114">
        <v>0.29823454500000002</v>
      </c>
      <c r="CQ114">
        <v>9.7963448230000001</v>
      </c>
      <c r="CR114">
        <v>0.30831902500000002</v>
      </c>
      <c r="CS114">
        <v>4.7341297080000002</v>
      </c>
      <c r="CT114">
        <v>0.28528940800000002</v>
      </c>
      <c r="CU114">
        <v>0.53497051600000001</v>
      </c>
      <c r="CV114">
        <v>0.130470165</v>
      </c>
      <c r="CW114">
        <v>60.7166766</v>
      </c>
      <c r="CX114">
        <v>0.20403033900000001</v>
      </c>
      <c r="CY114">
        <v>2.8297348790000001</v>
      </c>
      <c r="CZ114">
        <v>81.289185639999999</v>
      </c>
      <c r="DA114">
        <v>0.30933966000000002</v>
      </c>
      <c r="DB114">
        <v>3.6856955039999999</v>
      </c>
      <c r="DC114">
        <v>25.498226979999998</v>
      </c>
      <c r="DD114">
        <v>0.14264470400000001</v>
      </c>
      <c r="DE114">
        <v>9.0728611000000001E-2</v>
      </c>
      <c r="DF114">
        <v>0.26872754700000001</v>
      </c>
      <c r="DG114">
        <v>0.33940759799999998</v>
      </c>
      <c r="DH114">
        <v>0.28528940800000002</v>
      </c>
      <c r="DI114">
        <v>0.37201002300000002</v>
      </c>
      <c r="DJ114">
        <v>0.372302678</v>
      </c>
      <c r="DK114">
        <v>0.363867465</v>
      </c>
      <c r="DL114">
        <v>0.31541276200000001</v>
      </c>
      <c r="DM114">
        <v>0.83264941000000003</v>
      </c>
      <c r="DN114">
        <v>0.52450532699999997</v>
      </c>
      <c r="DO114">
        <v>0.28769430800000001</v>
      </c>
      <c r="DP114">
        <v>0.41974375899999999</v>
      </c>
      <c r="DQ114">
        <v>0.427173576</v>
      </c>
      <c r="DR114">
        <v>0.238378804</v>
      </c>
      <c r="DS114">
        <v>0.31062784100000002</v>
      </c>
      <c r="DT114">
        <v>0.35290490200000002</v>
      </c>
      <c r="DU114">
        <v>0.245245975</v>
      </c>
    </row>
    <row r="115" spans="1:125" x14ac:dyDescent="0.3">
      <c r="A115" t="s">
        <v>653</v>
      </c>
      <c r="B115" t="s">
        <v>287</v>
      </c>
      <c r="C115" t="s">
        <v>62</v>
      </c>
      <c r="D115" t="s">
        <v>617</v>
      </c>
      <c r="E115" t="s">
        <v>1209</v>
      </c>
      <c r="F115">
        <v>24.8</v>
      </c>
      <c r="G115" t="s">
        <v>294</v>
      </c>
      <c r="H115" t="s">
        <v>295</v>
      </c>
      <c r="I115" t="s">
        <v>313</v>
      </c>
      <c r="J115" t="s">
        <v>291</v>
      </c>
      <c r="K115">
        <v>0.38694326299999998</v>
      </c>
      <c r="L115">
        <v>0.75549931299999995</v>
      </c>
      <c r="M115">
        <v>8.0116930689999997</v>
      </c>
      <c r="N115">
        <v>13.36026038</v>
      </c>
      <c r="O115">
        <v>0.60979959699999997</v>
      </c>
      <c r="P115">
        <v>0.70161131499999996</v>
      </c>
      <c r="Q115">
        <v>0.19137875900000001</v>
      </c>
      <c r="R115">
        <v>0.42508638599999998</v>
      </c>
      <c r="S115">
        <v>0.36587777599999999</v>
      </c>
      <c r="T115">
        <v>0.27355913599999998</v>
      </c>
      <c r="U115">
        <v>2.1182436610000002</v>
      </c>
      <c r="V115">
        <v>2.6399132249999999</v>
      </c>
      <c r="W115">
        <v>0.35889322000000001</v>
      </c>
      <c r="X115">
        <v>0.28342104800000001</v>
      </c>
      <c r="Y115">
        <v>0.56661731299999996</v>
      </c>
      <c r="Z115">
        <v>12.14355381</v>
      </c>
      <c r="AA115">
        <v>13.02935091</v>
      </c>
      <c r="AB115">
        <v>0.75495612400000001</v>
      </c>
      <c r="AC115">
        <v>2.3979860419999999</v>
      </c>
      <c r="AD115">
        <v>0.27903973199999998</v>
      </c>
      <c r="AE115">
        <v>4.1069429130000001</v>
      </c>
      <c r="AF115">
        <v>0.25437791999999998</v>
      </c>
      <c r="AG115">
        <v>0.66261864000000004</v>
      </c>
      <c r="AH115">
        <v>0.18844150000000001</v>
      </c>
      <c r="AI115">
        <v>10.683587940000001</v>
      </c>
      <c r="AJ115">
        <v>0.75811450999999996</v>
      </c>
      <c r="AK115">
        <v>36.745461140000003</v>
      </c>
      <c r="AL115">
        <v>18.581774589999998</v>
      </c>
      <c r="AM115">
        <v>70.241728289999998</v>
      </c>
      <c r="AN115">
        <v>1.323188131</v>
      </c>
      <c r="AO115">
        <v>7.4692653690000004</v>
      </c>
      <c r="AP115">
        <v>0.15351445399999999</v>
      </c>
      <c r="AQ115">
        <v>0.23441245699999999</v>
      </c>
      <c r="AR115">
        <v>0.57395428400000004</v>
      </c>
      <c r="AS115">
        <v>9.1476321669999994</v>
      </c>
      <c r="AT115">
        <v>0.139123948</v>
      </c>
      <c r="AU115">
        <v>0.146786678</v>
      </c>
      <c r="AV115">
        <v>3.2343336599999999</v>
      </c>
      <c r="AW115">
        <v>1.233533674</v>
      </c>
      <c r="AX115">
        <v>1.1340496069999999</v>
      </c>
      <c r="AY115">
        <v>49.757389009999997</v>
      </c>
      <c r="AZ115">
        <v>14.89034983</v>
      </c>
      <c r="BA115">
        <v>29.897035320000001</v>
      </c>
      <c r="BB115">
        <v>985.5156968</v>
      </c>
      <c r="BC115">
        <v>25.43472491</v>
      </c>
      <c r="BD115">
        <v>39.053326679999998</v>
      </c>
      <c r="BE115">
        <v>1.0967746899999999</v>
      </c>
      <c r="BF115">
        <v>22.537603180000001</v>
      </c>
      <c r="BG115">
        <v>2.9574690399999999</v>
      </c>
      <c r="BH115">
        <v>83.084427430000005</v>
      </c>
      <c r="BI115">
        <v>41.930668539999999</v>
      </c>
      <c r="BJ115">
        <v>13.417713729999999</v>
      </c>
      <c r="BK115">
        <v>10.231844580000001</v>
      </c>
      <c r="BL115">
        <v>9.1406017380000009</v>
      </c>
      <c r="BM115">
        <v>102.73822389999999</v>
      </c>
      <c r="BN115">
        <v>362.75909780000001</v>
      </c>
      <c r="BO115">
        <v>63.766490730000001</v>
      </c>
      <c r="BP115">
        <v>0.220140064</v>
      </c>
      <c r="BQ115">
        <v>18.69396188</v>
      </c>
      <c r="BR115">
        <v>63.670234690000001</v>
      </c>
      <c r="BS115">
        <v>0.71046669100000004</v>
      </c>
      <c r="BT115">
        <v>4.6168790829999997</v>
      </c>
      <c r="BU115">
        <v>0.909801796</v>
      </c>
      <c r="BV115">
        <v>1.4079799660000001</v>
      </c>
      <c r="BW115">
        <v>0.23428574399999999</v>
      </c>
      <c r="BX115">
        <v>0.17045392200000001</v>
      </c>
      <c r="BY115">
        <v>0.45248802599999999</v>
      </c>
      <c r="BZ115">
        <v>0.31544265300000002</v>
      </c>
      <c r="CA115">
        <v>3.0398314800000001</v>
      </c>
      <c r="CB115">
        <v>3.525840192</v>
      </c>
      <c r="CC115">
        <v>0.62880658700000003</v>
      </c>
      <c r="CD115">
        <v>0.26906007799999998</v>
      </c>
      <c r="CE115">
        <v>0.21282889199999999</v>
      </c>
      <c r="CF115">
        <v>0.87251050399999996</v>
      </c>
      <c r="CG115">
        <v>1.495838188</v>
      </c>
      <c r="CH115">
        <v>0.51592063799999999</v>
      </c>
      <c r="CI115">
        <v>0.38665492000000001</v>
      </c>
      <c r="CJ115">
        <v>17.66897981</v>
      </c>
      <c r="CK115">
        <v>22.409033220000001</v>
      </c>
      <c r="CL115">
        <v>7.5237664970000004</v>
      </c>
      <c r="CM115">
        <v>6.7299036489999997</v>
      </c>
      <c r="CN115">
        <v>0.34548711100000001</v>
      </c>
      <c r="CO115">
        <v>0.59449918499999999</v>
      </c>
      <c r="CP115">
        <v>0.29823454500000002</v>
      </c>
      <c r="CQ115">
        <v>14.232668009999999</v>
      </c>
      <c r="CR115">
        <v>31.683998720000002</v>
      </c>
      <c r="CS115">
        <v>6.563291092</v>
      </c>
      <c r="CT115">
        <v>9.1063633179999997</v>
      </c>
      <c r="CU115">
        <v>2.1073126790000001</v>
      </c>
      <c r="CV115">
        <v>0.130470165</v>
      </c>
      <c r="CW115">
        <v>42.465618970000001</v>
      </c>
      <c r="CX115">
        <v>8.5516397160000004</v>
      </c>
      <c r="CY115">
        <v>90.600435110000006</v>
      </c>
      <c r="CZ115">
        <v>81.202852320000005</v>
      </c>
      <c r="DA115">
        <v>3.9795945430000002</v>
      </c>
      <c r="DB115">
        <v>149.04793900000001</v>
      </c>
      <c r="DC115">
        <v>24.275713920000001</v>
      </c>
      <c r="DD115">
        <v>22.803267609999999</v>
      </c>
      <c r="DE115">
        <v>0.68284102999999996</v>
      </c>
      <c r="DF115">
        <v>0.26872754700000001</v>
      </c>
      <c r="DG115">
        <v>0.33940759799999998</v>
      </c>
      <c r="DH115">
        <v>2.9649987119999999</v>
      </c>
      <c r="DI115">
        <v>0.37201002300000002</v>
      </c>
      <c r="DJ115">
        <v>8.0066079370000001</v>
      </c>
      <c r="DK115">
        <v>7.9179940520000001</v>
      </c>
      <c r="DL115">
        <v>22.020130009999999</v>
      </c>
      <c r="DM115">
        <v>1.7666027150000001</v>
      </c>
      <c r="DN115">
        <v>3.4522937429999998</v>
      </c>
      <c r="DO115">
        <v>0.28769430800000001</v>
      </c>
      <c r="DP115">
        <v>0.41974375899999999</v>
      </c>
      <c r="DQ115">
        <v>0.427173576</v>
      </c>
      <c r="DR115">
        <v>0.89687230200000001</v>
      </c>
      <c r="DS115">
        <v>1.5496999840000001</v>
      </c>
      <c r="DT115">
        <v>6.4251627889999998</v>
      </c>
      <c r="DU115">
        <v>0.70419981300000001</v>
      </c>
    </row>
    <row r="116" spans="1:125" x14ac:dyDescent="0.3">
      <c r="A116" t="s">
        <v>654</v>
      </c>
      <c r="B116" t="s">
        <v>287</v>
      </c>
      <c r="C116" t="s">
        <v>67</v>
      </c>
      <c r="D116" t="s">
        <v>617</v>
      </c>
      <c r="E116" t="s">
        <v>1207</v>
      </c>
      <c r="F116">
        <v>19.2</v>
      </c>
      <c r="G116" t="s">
        <v>294</v>
      </c>
      <c r="H116" t="s">
        <v>309</v>
      </c>
      <c r="I116" t="s">
        <v>317</v>
      </c>
      <c r="J116" t="s">
        <v>291</v>
      </c>
      <c r="K116">
        <v>0.38694326299999998</v>
      </c>
      <c r="L116">
        <v>0.75549931299999995</v>
      </c>
      <c r="M116">
        <v>5.1431405750000003</v>
      </c>
      <c r="N116">
        <v>0.13143564099999999</v>
      </c>
      <c r="O116">
        <v>0.60979959699999997</v>
      </c>
      <c r="P116">
        <v>0.70161131499999996</v>
      </c>
      <c r="Q116">
        <v>0.19137875900000001</v>
      </c>
      <c r="R116">
        <v>0.42508638599999998</v>
      </c>
      <c r="S116">
        <v>0.36587777599999999</v>
      </c>
      <c r="T116">
        <v>0.27355913599999998</v>
      </c>
      <c r="U116">
        <v>2.4810896119999999</v>
      </c>
      <c r="V116">
        <v>0.28645052500000001</v>
      </c>
      <c r="W116">
        <v>0.35889322000000001</v>
      </c>
      <c r="X116">
        <v>0.28342104800000001</v>
      </c>
      <c r="Y116">
        <v>0.56661731299999996</v>
      </c>
      <c r="Z116">
        <v>19.038497459999999</v>
      </c>
      <c r="AA116">
        <v>0.32351035900000003</v>
      </c>
      <c r="AB116">
        <v>0.140867187</v>
      </c>
      <c r="AC116">
        <v>0.26412123500000001</v>
      </c>
      <c r="AD116">
        <v>0.27903973199999998</v>
      </c>
      <c r="AE116">
        <v>1.5834342400000001</v>
      </c>
      <c r="AF116">
        <v>0.25437791999999998</v>
      </c>
      <c r="AG116">
        <v>0.66261864000000004</v>
      </c>
      <c r="AH116">
        <v>0.18844150000000001</v>
      </c>
      <c r="AI116">
        <v>21.184323259999999</v>
      </c>
      <c r="AJ116">
        <v>0.32316155000000002</v>
      </c>
      <c r="AK116">
        <v>0.13388745599999999</v>
      </c>
      <c r="AL116">
        <v>24.234485899999999</v>
      </c>
      <c r="AM116">
        <v>9.6889447000000004E-2</v>
      </c>
      <c r="AN116">
        <v>0.12637232200000001</v>
      </c>
      <c r="AO116">
        <v>0.20204301399999999</v>
      </c>
      <c r="AP116">
        <v>0.15351445399999999</v>
      </c>
      <c r="AQ116">
        <v>0.23441245699999999</v>
      </c>
      <c r="AR116">
        <v>0.328150779</v>
      </c>
      <c r="AS116">
        <v>0.29083622999999997</v>
      </c>
      <c r="AT116">
        <v>0.139123948</v>
      </c>
      <c r="AU116">
        <v>0.146786678</v>
      </c>
      <c r="AV116">
        <v>0.62661102499999999</v>
      </c>
      <c r="AW116">
        <v>1.233533674</v>
      </c>
      <c r="AX116">
        <v>1.1340496069999999</v>
      </c>
      <c r="AY116">
        <v>4.8384093950000002</v>
      </c>
      <c r="AZ116">
        <v>2.1103385280000002</v>
      </c>
      <c r="BA116">
        <v>14.315883550000001</v>
      </c>
      <c r="BB116">
        <v>890.55945110000005</v>
      </c>
      <c r="BC116">
        <v>3.7970057860000002</v>
      </c>
      <c r="BD116">
        <v>47.454877310000001</v>
      </c>
      <c r="BE116">
        <v>1.0967746899999999</v>
      </c>
      <c r="BF116">
        <v>34.352859530000003</v>
      </c>
      <c r="BG116">
        <v>2.9574690399999999</v>
      </c>
      <c r="BH116">
        <v>125.6480297</v>
      </c>
      <c r="BI116">
        <v>6.4338827079999996</v>
      </c>
      <c r="BJ116">
        <v>4.8060618230000003</v>
      </c>
      <c r="BK116">
        <v>2.5958283419999999</v>
      </c>
      <c r="BL116">
        <v>1.2909493540000001</v>
      </c>
      <c r="BM116">
        <v>118.06692339999999</v>
      </c>
      <c r="BN116">
        <v>273.38191590000002</v>
      </c>
      <c r="BO116">
        <v>17.808543619999998</v>
      </c>
      <c r="BP116">
        <v>0.220140064</v>
      </c>
      <c r="BQ116">
        <v>91.47604681</v>
      </c>
      <c r="BR116">
        <v>12.84779683</v>
      </c>
      <c r="BS116">
        <v>3.3320773400000001</v>
      </c>
      <c r="BT116">
        <v>0.26400437700000001</v>
      </c>
      <c r="BU116">
        <v>7.2528508040000004</v>
      </c>
      <c r="BV116">
        <v>0.28568385899999998</v>
      </c>
      <c r="BW116">
        <v>0.23428574399999999</v>
      </c>
      <c r="BX116">
        <v>0.17045392200000001</v>
      </c>
      <c r="BY116">
        <v>0.45248802599999999</v>
      </c>
      <c r="BZ116">
        <v>0.31544265300000002</v>
      </c>
      <c r="CA116">
        <v>20.692130850000002</v>
      </c>
      <c r="CB116">
        <v>0.306059105</v>
      </c>
      <c r="CC116">
        <v>4.8102403929999999</v>
      </c>
      <c r="CD116">
        <v>0.26906007799999998</v>
      </c>
      <c r="CE116">
        <v>0.21282889199999999</v>
      </c>
      <c r="CF116">
        <v>0.87251050399999996</v>
      </c>
      <c r="CG116">
        <v>1.495838188</v>
      </c>
      <c r="CH116">
        <v>0.51592063799999999</v>
      </c>
      <c r="CI116">
        <v>2.88295528</v>
      </c>
      <c r="CJ116">
        <v>77.785953019999994</v>
      </c>
      <c r="CK116">
        <v>0.25613412400000002</v>
      </c>
      <c r="CL116">
        <v>24.682052370000001</v>
      </c>
      <c r="CM116">
        <v>0.26799508</v>
      </c>
      <c r="CN116">
        <v>0.34548711100000001</v>
      </c>
      <c r="CO116">
        <v>0.59449918499999999</v>
      </c>
      <c r="CP116">
        <v>0.29823454500000002</v>
      </c>
      <c r="CQ116">
        <v>10.80269536</v>
      </c>
      <c r="CR116">
        <v>0.30831902500000002</v>
      </c>
      <c r="CS116">
        <v>3.0849300350000002</v>
      </c>
      <c r="CT116">
        <v>0.28528940800000002</v>
      </c>
      <c r="CU116">
        <v>0.53497051600000001</v>
      </c>
      <c r="CV116">
        <v>4.2298461400000003</v>
      </c>
      <c r="CW116">
        <v>92.891869659999998</v>
      </c>
      <c r="CX116">
        <v>0.20403033900000001</v>
      </c>
      <c r="CY116">
        <v>8.57499593</v>
      </c>
      <c r="CZ116">
        <v>140.05910589999999</v>
      </c>
      <c r="DA116">
        <v>0.30933966000000002</v>
      </c>
      <c r="DB116">
        <v>0.60945102500000004</v>
      </c>
      <c r="DC116">
        <v>33.55034148</v>
      </c>
      <c r="DD116">
        <v>0.14264470400000001</v>
      </c>
      <c r="DE116">
        <v>9.0728611000000001E-2</v>
      </c>
      <c r="DF116">
        <v>0.26872754700000001</v>
      </c>
      <c r="DG116">
        <v>0.33940759799999998</v>
      </c>
      <c r="DH116">
        <v>0.28528940800000002</v>
      </c>
      <c r="DI116">
        <v>0.37201002300000002</v>
      </c>
      <c r="DJ116">
        <v>0.372302678</v>
      </c>
      <c r="DK116">
        <v>0.363867465</v>
      </c>
      <c r="DL116">
        <v>0.31541276200000001</v>
      </c>
      <c r="DM116">
        <v>0.83264941000000003</v>
      </c>
      <c r="DN116">
        <v>0.52450532699999997</v>
      </c>
      <c r="DO116">
        <v>0.28769430800000001</v>
      </c>
      <c r="DP116">
        <v>0.41974375899999999</v>
      </c>
      <c r="DQ116">
        <v>0.427173576</v>
      </c>
      <c r="DR116">
        <v>2.7091345109999998</v>
      </c>
      <c r="DS116">
        <v>0.31062784100000002</v>
      </c>
      <c r="DT116">
        <v>0.90383807900000002</v>
      </c>
      <c r="DU116">
        <v>0.245245975</v>
      </c>
    </row>
    <row r="117" spans="1:125" x14ac:dyDescent="0.3">
      <c r="A117" t="s">
        <v>655</v>
      </c>
      <c r="B117" t="s">
        <v>287</v>
      </c>
      <c r="C117" t="s">
        <v>62</v>
      </c>
      <c r="D117" t="s">
        <v>617</v>
      </c>
      <c r="E117" t="s">
        <v>1212</v>
      </c>
      <c r="F117">
        <v>24.84</v>
      </c>
      <c r="G117" t="s">
        <v>294</v>
      </c>
      <c r="H117" t="s">
        <v>309</v>
      </c>
      <c r="I117" t="s">
        <v>303</v>
      </c>
      <c r="J117" t="s">
        <v>291</v>
      </c>
      <c r="K117">
        <v>0.38694326299999998</v>
      </c>
      <c r="L117">
        <v>0.75549931299999995</v>
      </c>
      <c r="M117">
        <v>36.779551169999998</v>
      </c>
      <c r="N117">
        <v>0.13143564099999999</v>
      </c>
      <c r="O117">
        <v>0.60979959699999997</v>
      </c>
      <c r="P117">
        <v>0.70161131499999996</v>
      </c>
      <c r="Q117">
        <v>11.746071730000001</v>
      </c>
      <c r="R117">
        <v>0.42508638599999998</v>
      </c>
      <c r="S117">
        <v>0.36587777599999999</v>
      </c>
      <c r="T117">
        <v>0.27355913599999998</v>
      </c>
      <c r="U117">
        <v>75.736916070000007</v>
      </c>
      <c r="V117">
        <v>0.28645052500000001</v>
      </c>
      <c r="W117">
        <v>3.506611017</v>
      </c>
      <c r="X117">
        <v>15.13983255</v>
      </c>
      <c r="Y117">
        <v>15.663343040000001</v>
      </c>
      <c r="Z117">
        <v>451.11698719999998</v>
      </c>
      <c r="AA117">
        <v>0.32351035900000003</v>
      </c>
      <c r="AB117">
        <v>34.21475848</v>
      </c>
      <c r="AC117">
        <v>0.26412123500000001</v>
      </c>
      <c r="AD117">
        <v>0.27903973199999998</v>
      </c>
      <c r="AE117">
        <v>49.310812949999999</v>
      </c>
      <c r="AF117">
        <v>8.0342415720000009</v>
      </c>
      <c r="AG117">
        <v>0.66261864000000004</v>
      </c>
      <c r="AH117">
        <v>12.80018722</v>
      </c>
      <c r="AI117">
        <v>299.2494954</v>
      </c>
      <c r="AJ117">
        <v>0.32316155000000002</v>
      </c>
      <c r="AK117">
        <v>20.35173648</v>
      </c>
      <c r="AL117">
        <v>267.89295779999998</v>
      </c>
      <c r="AM117">
        <v>2.7361933000000001</v>
      </c>
      <c r="AN117">
        <v>17.365390439999999</v>
      </c>
      <c r="AO117">
        <v>0.20204301399999999</v>
      </c>
      <c r="AP117">
        <v>0.15351445399999999</v>
      </c>
      <c r="AQ117">
        <v>5.904766403</v>
      </c>
      <c r="AR117">
        <v>3.591183064</v>
      </c>
      <c r="AS117">
        <v>0.29083622999999997</v>
      </c>
      <c r="AT117">
        <v>4.0755163000000003</v>
      </c>
      <c r="AU117">
        <v>4.4350839930000001</v>
      </c>
      <c r="AV117">
        <v>0.62661102499999999</v>
      </c>
      <c r="AW117">
        <v>1.233533674</v>
      </c>
      <c r="AX117">
        <v>1.1340496069999999</v>
      </c>
      <c r="AY117">
        <v>15.34761554</v>
      </c>
      <c r="AZ117">
        <v>16.604704170000002</v>
      </c>
      <c r="BA117">
        <v>8.9157967560000007</v>
      </c>
      <c r="BB117">
        <v>1051.896657</v>
      </c>
      <c r="BC117">
        <v>3.7970057860000002</v>
      </c>
      <c r="BD117">
        <v>103.7433814</v>
      </c>
      <c r="BE117">
        <v>1.0967746899999999</v>
      </c>
      <c r="BF117">
        <v>179.95964559999999</v>
      </c>
      <c r="BG117">
        <v>2.9574690399999999</v>
      </c>
      <c r="BH117">
        <v>313.27234349999998</v>
      </c>
      <c r="BI117">
        <v>34.410639369999998</v>
      </c>
      <c r="BJ117">
        <v>17.097231950000001</v>
      </c>
      <c r="BK117">
        <v>2.5958283419999999</v>
      </c>
      <c r="BL117">
        <v>1.2909493540000001</v>
      </c>
      <c r="BM117">
        <v>153.7887025</v>
      </c>
      <c r="BN117">
        <v>266.57697050000002</v>
      </c>
      <c r="BO117">
        <v>16.382089740000001</v>
      </c>
      <c r="BP117">
        <v>0.220140064</v>
      </c>
      <c r="BQ117">
        <v>100.1074672</v>
      </c>
      <c r="BR117">
        <v>18.840009739999999</v>
      </c>
      <c r="BS117">
        <v>14.46606572</v>
      </c>
      <c r="BT117">
        <v>1.3156194539999999</v>
      </c>
      <c r="BU117">
        <v>11.47771142</v>
      </c>
      <c r="BV117">
        <v>0.28568385899999998</v>
      </c>
      <c r="BW117">
        <v>1.3772074990000001</v>
      </c>
      <c r="BX117">
        <v>0.17045392200000001</v>
      </c>
      <c r="BY117">
        <v>0.45248802599999999</v>
      </c>
      <c r="BZ117">
        <v>0.31544265300000002</v>
      </c>
      <c r="CA117">
        <v>67.472665939999999</v>
      </c>
      <c r="CB117">
        <v>0.306059105</v>
      </c>
      <c r="CC117">
        <v>35.753339420000003</v>
      </c>
      <c r="CD117">
        <v>0.26906007799999998</v>
      </c>
      <c r="CE117">
        <v>9.9839752809999993</v>
      </c>
      <c r="CF117">
        <v>0.87251050399999996</v>
      </c>
      <c r="CG117">
        <v>1.495838188</v>
      </c>
      <c r="CH117">
        <v>4.624616488</v>
      </c>
      <c r="CI117">
        <v>17.74421525</v>
      </c>
      <c r="CJ117">
        <v>331.73994399999998</v>
      </c>
      <c r="CK117">
        <v>8.6686868369999992</v>
      </c>
      <c r="CL117">
        <v>140.85606050000001</v>
      </c>
      <c r="CM117">
        <v>0.26799508</v>
      </c>
      <c r="CN117">
        <v>1.5783808479999999</v>
      </c>
      <c r="CO117">
        <v>0.59449918499999999</v>
      </c>
      <c r="CP117">
        <v>0.29823454500000002</v>
      </c>
      <c r="CQ117">
        <v>41.483889599999998</v>
      </c>
      <c r="CR117">
        <v>0.30831902500000002</v>
      </c>
      <c r="CS117">
        <v>17.707289469999999</v>
      </c>
      <c r="CT117">
        <v>0.28528940800000002</v>
      </c>
      <c r="CU117">
        <v>2.55392587</v>
      </c>
      <c r="CV117">
        <v>17.177895469999999</v>
      </c>
      <c r="CW117">
        <v>296.921829</v>
      </c>
      <c r="CX117">
        <v>2.074345857</v>
      </c>
      <c r="CY117">
        <v>26.959069599999999</v>
      </c>
      <c r="CZ117">
        <v>399.40626090000001</v>
      </c>
      <c r="DA117">
        <v>0.30933966000000002</v>
      </c>
      <c r="DB117">
        <v>8.2052445709999997</v>
      </c>
      <c r="DC117">
        <v>120.5521287</v>
      </c>
      <c r="DD117">
        <v>2.3698994440000001</v>
      </c>
      <c r="DE117">
        <v>3.1366043979999998</v>
      </c>
      <c r="DF117">
        <v>0.26872754700000001</v>
      </c>
      <c r="DG117">
        <v>0.33940759799999998</v>
      </c>
      <c r="DH117">
        <v>4.0367073949999996</v>
      </c>
      <c r="DI117">
        <v>0.37201002300000002</v>
      </c>
      <c r="DJ117">
        <v>0.372302678</v>
      </c>
      <c r="DK117">
        <v>4.7431311889999996</v>
      </c>
      <c r="DL117">
        <v>0.31541276200000001</v>
      </c>
      <c r="DM117">
        <v>0.83264941000000003</v>
      </c>
      <c r="DN117">
        <v>0.52450532699999997</v>
      </c>
      <c r="DO117">
        <v>0.28769430800000001</v>
      </c>
      <c r="DP117">
        <v>0.41974375899999999</v>
      </c>
      <c r="DQ117">
        <v>1.6365609029999999</v>
      </c>
      <c r="DR117">
        <v>0.238378804</v>
      </c>
      <c r="DS117">
        <v>1.0343921410000001</v>
      </c>
      <c r="DT117">
        <v>0.35290490200000002</v>
      </c>
      <c r="DU117">
        <v>0.245245975</v>
      </c>
    </row>
    <row r="118" spans="1:125" x14ac:dyDescent="0.3">
      <c r="A118" t="s">
        <v>656</v>
      </c>
      <c r="B118" t="s">
        <v>287</v>
      </c>
      <c r="C118" t="s">
        <v>62</v>
      </c>
      <c r="D118" t="s">
        <v>617</v>
      </c>
      <c r="E118" t="s">
        <v>1202</v>
      </c>
      <c r="F118">
        <v>27.77</v>
      </c>
      <c r="G118" t="s">
        <v>294</v>
      </c>
      <c r="H118" t="s">
        <v>295</v>
      </c>
      <c r="I118" t="s">
        <v>296</v>
      </c>
      <c r="J118" t="s">
        <v>291</v>
      </c>
      <c r="K118">
        <v>0.38694326299999998</v>
      </c>
      <c r="L118">
        <v>0.75549931299999995</v>
      </c>
      <c r="M118">
        <v>0.295519592</v>
      </c>
      <c r="N118">
        <v>0.13143564099999999</v>
      </c>
      <c r="O118">
        <v>0.60979959699999997</v>
      </c>
      <c r="P118">
        <v>0.70161131499999996</v>
      </c>
      <c r="Q118">
        <v>0.19137875900000001</v>
      </c>
      <c r="R118">
        <v>0.42508638599999998</v>
      </c>
      <c r="S118">
        <v>0.36587777599999999</v>
      </c>
      <c r="T118">
        <v>0.27355913599999998</v>
      </c>
      <c r="U118">
        <v>7.4243864000000007E-2</v>
      </c>
      <c r="V118">
        <v>0.28645052500000001</v>
      </c>
      <c r="W118">
        <v>0.35889322000000001</v>
      </c>
      <c r="X118">
        <v>0.28342104800000001</v>
      </c>
      <c r="Y118">
        <v>0.56661731299999996</v>
      </c>
      <c r="Z118">
        <v>4.9941109409999997</v>
      </c>
      <c r="AA118">
        <v>0.32351035900000003</v>
      </c>
      <c r="AB118">
        <v>0.140867187</v>
      </c>
      <c r="AC118">
        <v>0.26412123500000001</v>
      </c>
      <c r="AD118">
        <v>0.27903973199999998</v>
      </c>
      <c r="AE118">
        <v>0.147854706</v>
      </c>
      <c r="AF118">
        <v>0.25437791999999998</v>
      </c>
      <c r="AG118">
        <v>0.66261864000000004</v>
      </c>
      <c r="AH118">
        <v>0.18844150000000001</v>
      </c>
      <c r="AI118">
        <v>6.2569939950000002</v>
      </c>
      <c r="AJ118">
        <v>0.32316155000000002</v>
      </c>
      <c r="AK118">
        <v>0.13388745599999999</v>
      </c>
      <c r="AL118">
        <v>8.3506759279999994</v>
      </c>
      <c r="AM118">
        <v>9.6889447000000004E-2</v>
      </c>
      <c r="AN118">
        <v>0.12637232200000001</v>
      </c>
      <c r="AO118">
        <v>0.20204301399999999</v>
      </c>
      <c r="AP118">
        <v>0.15351445399999999</v>
      </c>
      <c r="AQ118">
        <v>0.23441245699999999</v>
      </c>
      <c r="AR118">
        <v>0.328150779</v>
      </c>
      <c r="AS118">
        <v>0.29083622999999997</v>
      </c>
      <c r="AT118">
        <v>0.139123948</v>
      </c>
      <c r="AU118">
        <v>0.146786678</v>
      </c>
      <c r="AV118">
        <v>0.62661102499999999</v>
      </c>
      <c r="AW118">
        <v>1.233533674</v>
      </c>
      <c r="AX118">
        <v>1.1340496069999999</v>
      </c>
      <c r="AY118">
        <v>4.8384093950000002</v>
      </c>
      <c r="AZ118">
        <v>2.1103385280000002</v>
      </c>
      <c r="BA118">
        <v>2.2804243849999999</v>
      </c>
      <c r="BB118">
        <v>576.40848740000001</v>
      </c>
      <c r="BC118">
        <v>3.7970057860000002</v>
      </c>
      <c r="BD118">
        <v>32.81646671</v>
      </c>
      <c r="BE118">
        <v>1.0967746899999999</v>
      </c>
      <c r="BF118">
        <v>41.234427410000002</v>
      </c>
      <c r="BG118">
        <v>2.9574690399999999</v>
      </c>
      <c r="BH118">
        <v>92.416179159999999</v>
      </c>
      <c r="BI118">
        <v>6.4338827079999996</v>
      </c>
      <c r="BJ118">
        <v>4.8060618230000003</v>
      </c>
      <c r="BK118">
        <v>2.5958283419999999</v>
      </c>
      <c r="BL118">
        <v>1.2909493540000001</v>
      </c>
      <c r="BM118">
        <v>83.795271979999995</v>
      </c>
      <c r="BN118">
        <v>255.177684</v>
      </c>
      <c r="BO118">
        <v>13.684628549999999</v>
      </c>
      <c r="BP118">
        <v>0.220140064</v>
      </c>
      <c r="BQ118">
        <v>11.949142569999999</v>
      </c>
      <c r="BR118">
        <v>8.1386375070000003</v>
      </c>
      <c r="BS118">
        <v>0.13769432000000001</v>
      </c>
      <c r="BT118">
        <v>0.26400437700000001</v>
      </c>
      <c r="BU118">
        <v>0.475643916</v>
      </c>
      <c r="BV118">
        <v>0.28568385899999998</v>
      </c>
      <c r="BW118">
        <v>0.23428574399999999</v>
      </c>
      <c r="BX118">
        <v>0.17045392200000001</v>
      </c>
      <c r="BY118">
        <v>0.45248802599999999</v>
      </c>
      <c r="BZ118">
        <v>0.31544265300000002</v>
      </c>
      <c r="CA118">
        <v>5.2910243489999997</v>
      </c>
      <c r="CB118">
        <v>0.306059105</v>
      </c>
      <c r="CC118">
        <v>0.31326816800000001</v>
      </c>
      <c r="CD118">
        <v>0.26906007799999998</v>
      </c>
      <c r="CE118">
        <v>0.21282889199999999</v>
      </c>
      <c r="CF118">
        <v>0.87251050399999996</v>
      </c>
      <c r="CG118">
        <v>1.495838188</v>
      </c>
      <c r="CH118">
        <v>0.51592063799999999</v>
      </c>
      <c r="CI118">
        <v>0.38665492000000001</v>
      </c>
      <c r="CJ118">
        <v>17.458790560000001</v>
      </c>
      <c r="CK118">
        <v>0.25613412400000002</v>
      </c>
      <c r="CL118">
        <v>2.4493033550000001</v>
      </c>
      <c r="CM118">
        <v>0.26799508</v>
      </c>
      <c r="CN118">
        <v>0.34548711100000001</v>
      </c>
      <c r="CO118">
        <v>0.59449918499999999</v>
      </c>
      <c r="CP118">
        <v>0.29823454500000002</v>
      </c>
      <c r="CQ118">
        <v>0.204146891</v>
      </c>
      <c r="CR118">
        <v>0.30831902500000002</v>
      </c>
      <c r="CS118">
        <v>0.16750730799999999</v>
      </c>
      <c r="CT118">
        <v>0.28528940800000002</v>
      </c>
      <c r="CU118">
        <v>0.53497051600000001</v>
      </c>
      <c r="CV118">
        <v>0.130470165</v>
      </c>
      <c r="CW118">
        <v>16.935053669999999</v>
      </c>
      <c r="CX118">
        <v>0.20403033900000001</v>
      </c>
      <c r="CY118">
        <v>5.6121994629999996</v>
      </c>
      <c r="CZ118">
        <v>38.017922660000004</v>
      </c>
      <c r="DA118">
        <v>0.30933966000000002</v>
      </c>
      <c r="DB118">
        <v>0.60945102500000004</v>
      </c>
      <c r="DC118">
        <v>7.8847714260000004</v>
      </c>
      <c r="DD118">
        <v>0.14264470400000001</v>
      </c>
      <c r="DE118">
        <v>9.0728611000000001E-2</v>
      </c>
      <c r="DF118">
        <v>0.26872754700000001</v>
      </c>
      <c r="DG118">
        <v>0.33940759799999998</v>
      </c>
      <c r="DH118">
        <v>0.28528940800000002</v>
      </c>
      <c r="DI118">
        <v>0.37201002300000002</v>
      </c>
      <c r="DJ118">
        <v>0.372302678</v>
      </c>
      <c r="DK118">
        <v>0.363867465</v>
      </c>
      <c r="DL118">
        <v>0.31541276200000001</v>
      </c>
      <c r="DM118">
        <v>0.83264941000000003</v>
      </c>
      <c r="DN118">
        <v>0.52450532699999997</v>
      </c>
      <c r="DO118">
        <v>0.28769430800000001</v>
      </c>
      <c r="DP118">
        <v>0.41974375899999999</v>
      </c>
      <c r="DQ118">
        <v>0.427173576</v>
      </c>
      <c r="DR118">
        <v>3.3176126149999998</v>
      </c>
      <c r="DS118">
        <v>0.31062784100000002</v>
      </c>
      <c r="DT118">
        <v>1.846311641</v>
      </c>
      <c r="DU118">
        <v>0.245245975</v>
      </c>
    </row>
    <row r="119" spans="1:125" x14ac:dyDescent="0.3">
      <c r="A119" t="s">
        <v>657</v>
      </c>
      <c r="B119" t="s">
        <v>287</v>
      </c>
      <c r="C119" t="s">
        <v>62</v>
      </c>
      <c r="D119" t="s">
        <v>617</v>
      </c>
      <c r="E119" t="s">
        <v>1212</v>
      </c>
      <c r="F119">
        <v>24.91</v>
      </c>
      <c r="G119" t="s">
        <v>288</v>
      </c>
      <c r="H119" t="s">
        <v>295</v>
      </c>
      <c r="I119" t="s">
        <v>313</v>
      </c>
      <c r="J119" t="s">
        <v>291</v>
      </c>
      <c r="K119">
        <v>0.38694326299999998</v>
      </c>
      <c r="L119">
        <v>0.75549931299999995</v>
      </c>
      <c r="M119">
        <v>10.718225070000001</v>
      </c>
      <c r="N119">
        <v>3.7687686189999998</v>
      </c>
      <c r="O119">
        <v>0.60979959699999997</v>
      </c>
      <c r="P119">
        <v>0.70161131499999996</v>
      </c>
      <c r="Q119">
        <v>0.19137875900000001</v>
      </c>
      <c r="R119">
        <v>0.42508638599999998</v>
      </c>
      <c r="S119">
        <v>0.36587777599999999</v>
      </c>
      <c r="T119">
        <v>0.27355913599999998</v>
      </c>
      <c r="U119">
        <v>2.6945042030000002</v>
      </c>
      <c r="V119">
        <v>0.28645052500000001</v>
      </c>
      <c r="W119">
        <v>0.35889322000000001</v>
      </c>
      <c r="X119">
        <v>0.28342104800000001</v>
      </c>
      <c r="Y119">
        <v>0.56661731299999996</v>
      </c>
      <c r="Z119">
        <v>16.5830445</v>
      </c>
      <c r="AA119">
        <v>0.32351035900000003</v>
      </c>
      <c r="AB119">
        <v>3.567572212</v>
      </c>
      <c r="AC119">
        <v>0.26412123500000001</v>
      </c>
      <c r="AD119">
        <v>0.27903973199999998</v>
      </c>
      <c r="AE119">
        <v>1.4681338669999999</v>
      </c>
      <c r="AF119">
        <v>0.25437791999999998</v>
      </c>
      <c r="AG119">
        <v>0.66261864000000004</v>
      </c>
      <c r="AH119">
        <v>0.18844150000000001</v>
      </c>
      <c r="AI119">
        <v>25.339226499999999</v>
      </c>
      <c r="AJ119">
        <v>0.32316155000000002</v>
      </c>
      <c r="AK119">
        <v>4.6130481120000004</v>
      </c>
      <c r="AL119">
        <v>50.353733269999999</v>
      </c>
      <c r="AM119">
        <v>17.58494215</v>
      </c>
      <c r="AN119">
        <v>14.2719717</v>
      </c>
      <c r="AO119">
        <v>4.4705374559999997</v>
      </c>
      <c r="AP119">
        <v>0.15351445399999999</v>
      </c>
      <c r="AQ119">
        <v>0.23441245699999999</v>
      </c>
      <c r="AR119">
        <v>0.328150779</v>
      </c>
      <c r="AS119">
        <v>0.29083622999999997</v>
      </c>
      <c r="AT119">
        <v>0.139123948</v>
      </c>
      <c r="AU119">
        <v>0.146786678</v>
      </c>
      <c r="AV119">
        <v>0.62661102499999999</v>
      </c>
      <c r="AW119">
        <v>1.233533674</v>
      </c>
      <c r="AX119">
        <v>1.1340496069999999</v>
      </c>
      <c r="AY119">
        <v>62.796688199999998</v>
      </c>
      <c r="AZ119">
        <v>30.411916770000001</v>
      </c>
      <c r="BA119">
        <v>72.165421559999999</v>
      </c>
      <c r="BB119">
        <v>1790.356448</v>
      </c>
      <c r="BC119">
        <v>51.251125119999998</v>
      </c>
      <c r="BD119">
        <v>75.898329540000006</v>
      </c>
      <c r="BE119">
        <v>1.0967746899999999</v>
      </c>
      <c r="BF119">
        <v>24.367015339999998</v>
      </c>
      <c r="BG119">
        <v>2.9574690399999999</v>
      </c>
      <c r="BH119">
        <v>85.673628249999993</v>
      </c>
      <c r="BI119">
        <v>54.767905730000003</v>
      </c>
      <c r="BJ119">
        <v>4.8060618230000003</v>
      </c>
      <c r="BK119">
        <v>2.5958283419999999</v>
      </c>
      <c r="BL119">
        <v>1.2909493540000001</v>
      </c>
      <c r="BM119">
        <v>140.0573967</v>
      </c>
      <c r="BN119">
        <v>551.56559689999995</v>
      </c>
      <c r="BO119">
        <v>171.2779663</v>
      </c>
      <c r="BP119">
        <v>0.220140064</v>
      </c>
      <c r="BQ119">
        <v>25.455430639999999</v>
      </c>
      <c r="BR119">
        <v>57.310598910000003</v>
      </c>
      <c r="BS119">
        <v>4.0195573710000003</v>
      </c>
      <c r="BT119">
        <v>16.58193988</v>
      </c>
      <c r="BU119">
        <v>1.4545033030000001</v>
      </c>
      <c r="BV119">
        <v>0.28568385899999998</v>
      </c>
      <c r="BW119">
        <v>0.23428574399999999</v>
      </c>
      <c r="BX119">
        <v>0.17045392200000001</v>
      </c>
      <c r="BY119">
        <v>0.45248802599999999</v>
      </c>
      <c r="BZ119">
        <v>0.31544265300000002</v>
      </c>
      <c r="CA119">
        <v>3.485138321</v>
      </c>
      <c r="CB119">
        <v>0.306059105</v>
      </c>
      <c r="CC119">
        <v>4.7432155720000004</v>
      </c>
      <c r="CD119">
        <v>0.26906007799999998</v>
      </c>
      <c r="CE119">
        <v>0.21282889199999999</v>
      </c>
      <c r="CF119">
        <v>0.87251050399999996</v>
      </c>
      <c r="CG119">
        <v>1.495838188</v>
      </c>
      <c r="CH119">
        <v>0.51592063799999999</v>
      </c>
      <c r="CI119">
        <v>0.38665492000000001</v>
      </c>
      <c r="CJ119">
        <v>13.23544192</v>
      </c>
      <c r="CK119">
        <v>3.2877508340000001</v>
      </c>
      <c r="CL119">
        <v>23.47551442</v>
      </c>
      <c r="CM119">
        <v>2.702675723</v>
      </c>
      <c r="CN119">
        <v>0.34548711100000001</v>
      </c>
      <c r="CO119">
        <v>0.59449918499999999</v>
      </c>
      <c r="CP119">
        <v>0.29823454500000002</v>
      </c>
      <c r="CQ119">
        <v>0.204146891</v>
      </c>
      <c r="CR119">
        <v>0.30831902500000002</v>
      </c>
      <c r="CS119">
        <v>6.0117772440000001</v>
      </c>
      <c r="CT119">
        <v>0.28528940800000002</v>
      </c>
      <c r="CU119">
        <v>0.53497051600000001</v>
      </c>
      <c r="CV119">
        <v>0.130470165</v>
      </c>
      <c r="CW119">
        <v>31.831302839999999</v>
      </c>
      <c r="CX119">
        <v>0.20403033900000001</v>
      </c>
      <c r="CY119">
        <v>9.3653489089999997</v>
      </c>
      <c r="CZ119">
        <v>115.83953440000001</v>
      </c>
      <c r="DA119">
        <v>0.30933966000000002</v>
      </c>
      <c r="DB119">
        <v>30.713064679999999</v>
      </c>
      <c r="DC119">
        <v>113.474853</v>
      </c>
      <c r="DD119">
        <v>24.650020420000001</v>
      </c>
      <c r="DE119">
        <v>13.642401899999999</v>
      </c>
      <c r="DF119">
        <v>0.26872754700000001</v>
      </c>
      <c r="DG119">
        <v>0.33940759799999998</v>
      </c>
      <c r="DH119">
        <v>0.28528940800000002</v>
      </c>
      <c r="DI119">
        <v>0.37201002300000002</v>
      </c>
      <c r="DJ119">
        <v>0.372302678</v>
      </c>
      <c r="DK119">
        <v>0.363867465</v>
      </c>
      <c r="DL119">
        <v>0.31541276200000001</v>
      </c>
      <c r="DM119">
        <v>0.83264941000000003</v>
      </c>
      <c r="DN119">
        <v>0.52450532699999997</v>
      </c>
      <c r="DO119">
        <v>0.28769430800000001</v>
      </c>
      <c r="DP119">
        <v>0.41974375899999999</v>
      </c>
      <c r="DQ119">
        <v>0.427173576</v>
      </c>
      <c r="DR119">
        <v>0.238378804</v>
      </c>
      <c r="DS119">
        <v>0.31062784100000002</v>
      </c>
      <c r="DT119">
        <v>0.35290490200000002</v>
      </c>
      <c r="DU119">
        <v>1.3549044459999999</v>
      </c>
    </row>
    <row r="120" spans="1:125" x14ac:dyDescent="0.3">
      <c r="A120" t="s">
        <v>658</v>
      </c>
      <c r="B120" t="s">
        <v>287</v>
      </c>
      <c r="C120" t="s">
        <v>67</v>
      </c>
      <c r="D120" t="s">
        <v>617</v>
      </c>
      <c r="E120" t="s">
        <v>1204</v>
      </c>
      <c r="F120">
        <v>31.64</v>
      </c>
      <c r="G120" t="s">
        <v>294</v>
      </c>
      <c r="H120" t="s">
        <v>347</v>
      </c>
      <c r="I120" t="s">
        <v>313</v>
      </c>
      <c r="J120" t="s">
        <v>291</v>
      </c>
      <c r="K120">
        <v>0.38694326299999998</v>
      </c>
      <c r="L120">
        <v>0.75549931299999995</v>
      </c>
      <c r="M120">
        <v>12.41229077</v>
      </c>
      <c r="N120">
        <v>0.82183895699999998</v>
      </c>
      <c r="O120">
        <v>0.60979959699999997</v>
      </c>
      <c r="P120">
        <v>0.70161131499999996</v>
      </c>
      <c r="Q120">
        <v>3.1737789379999999</v>
      </c>
      <c r="R120">
        <v>0.42508638599999998</v>
      </c>
      <c r="S120">
        <v>0.36587777599999999</v>
      </c>
      <c r="T120">
        <v>0.27355913599999998</v>
      </c>
      <c r="U120">
        <v>7.0612906459999998</v>
      </c>
      <c r="V120">
        <v>0.28645052500000001</v>
      </c>
      <c r="W120">
        <v>0.35889322000000001</v>
      </c>
      <c r="X120">
        <v>0.28342104800000001</v>
      </c>
      <c r="Y120">
        <v>0.56661731299999996</v>
      </c>
      <c r="Z120">
        <v>42.797116670000001</v>
      </c>
      <c r="AA120">
        <v>0.69378271199999997</v>
      </c>
      <c r="AB120">
        <v>5.4140008399999999</v>
      </c>
      <c r="AC120">
        <v>0.26412123500000001</v>
      </c>
      <c r="AD120">
        <v>0.27903973199999998</v>
      </c>
      <c r="AE120">
        <v>4.3833895140000001</v>
      </c>
      <c r="AF120">
        <v>0.25437791999999998</v>
      </c>
      <c r="AG120">
        <v>0.66261864000000004</v>
      </c>
      <c r="AH120">
        <v>0.18844150000000001</v>
      </c>
      <c r="AI120">
        <v>49.084677509999999</v>
      </c>
      <c r="AJ120">
        <v>0.32316155000000002</v>
      </c>
      <c r="AK120">
        <v>6.7769060259999998</v>
      </c>
      <c r="AL120">
        <v>61.773707709999996</v>
      </c>
      <c r="AM120">
        <v>8.6683274430000008</v>
      </c>
      <c r="AN120">
        <v>3.824012926</v>
      </c>
      <c r="AO120">
        <v>0.20204301399999999</v>
      </c>
      <c r="AP120">
        <v>0.15351445399999999</v>
      </c>
      <c r="AQ120">
        <v>0.23441245699999999</v>
      </c>
      <c r="AR120">
        <v>0.328150779</v>
      </c>
      <c r="AS120">
        <v>0.29083622999999997</v>
      </c>
      <c r="AT120">
        <v>0.139123948</v>
      </c>
      <c r="AU120">
        <v>0.68458324999999998</v>
      </c>
      <c r="AV120">
        <v>0.62661102499999999</v>
      </c>
      <c r="AW120">
        <v>1.233533674</v>
      </c>
      <c r="AX120">
        <v>1.1340496069999999</v>
      </c>
      <c r="AY120">
        <v>16.67339295</v>
      </c>
      <c r="AZ120">
        <v>2.1103385280000002</v>
      </c>
      <c r="BA120">
        <v>42.87462137</v>
      </c>
      <c r="BB120">
        <v>1110.5544159999999</v>
      </c>
      <c r="BC120">
        <v>3.7970057860000002</v>
      </c>
      <c r="BD120">
        <v>115.4021709</v>
      </c>
      <c r="BE120">
        <v>1.0967746899999999</v>
      </c>
      <c r="BF120">
        <v>30.345229150000002</v>
      </c>
      <c r="BG120">
        <v>2.9574690399999999</v>
      </c>
      <c r="BH120">
        <v>112.5717806</v>
      </c>
      <c r="BI120">
        <v>13.16659875</v>
      </c>
      <c r="BJ120">
        <v>4.8060618230000003</v>
      </c>
      <c r="BK120">
        <v>2.5958283419999999</v>
      </c>
      <c r="BL120">
        <v>1.2909493540000001</v>
      </c>
      <c r="BM120">
        <v>153.0388743</v>
      </c>
      <c r="BN120">
        <v>374.89429009999998</v>
      </c>
      <c r="BO120">
        <v>45.71992247</v>
      </c>
      <c r="BP120">
        <v>0.220140064</v>
      </c>
      <c r="BQ120">
        <v>19.20222377</v>
      </c>
      <c r="BR120">
        <v>33.722289930000002</v>
      </c>
      <c r="BS120">
        <v>0.13769432000000001</v>
      </c>
      <c r="BT120">
        <v>2.2990332819999999</v>
      </c>
      <c r="BU120">
        <v>3.4919782960000001</v>
      </c>
      <c r="BV120">
        <v>0.97301790499999996</v>
      </c>
      <c r="BW120">
        <v>0.23428574399999999</v>
      </c>
      <c r="BX120">
        <v>0.17045392200000001</v>
      </c>
      <c r="BY120">
        <v>0.45248802599999999</v>
      </c>
      <c r="BZ120">
        <v>0.31544265300000002</v>
      </c>
      <c r="CA120">
        <v>6.0592796959999999</v>
      </c>
      <c r="CB120">
        <v>0.306059105</v>
      </c>
      <c r="CC120">
        <v>1.758475995</v>
      </c>
      <c r="CD120">
        <v>0.26906007799999998</v>
      </c>
      <c r="CE120">
        <v>0.21282889199999999</v>
      </c>
      <c r="CF120">
        <v>0.87251050399999996</v>
      </c>
      <c r="CG120">
        <v>1.495838188</v>
      </c>
      <c r="CH120">
        <v>0.51592063799999999</v>
      </c>
      <c r="CI120">
        <v>0.38665492000000001</v>
      </c>
      <c r="CJ120">
        <v>31.236879099999999</v>
      </c>
      <c r="CK120">
        <v>0.25613412400000002</v>
      </c>
      <c r="CL120">
        <v>14.492621700000001</v>
      </c>
      <c r="CM120">
        <v>0.26799508</v>
      </c>
      <c r="CN120">
        <v>0.34548711100000001</v>
      </c>
      <c r="CO120">
        <v>0.59449918499999999</v>
      </c>
      <c r="CP120">
        <v>0.29823454500000002</v>
      </c>
      <c r="CQ120">
        <v>5.3121053109999998</v>
      </c>
      <c r="CR120">
        <v>0.30831902500000002</v>
      </c>
      <c r="CS120">
        <v>2.2516501519999998</v>
      </c>
      <c r="CT120">
        <v>0.28528940800000002</v>
      </c>
      <c r="CU120">
        <v>1.5032918049999999</v>
      </c>
      <c r="CV120">
        <v>0.130470165</v>
      </c>
      <c r="CW120">
        <v>49.855272749999997</v>
      </c>
      <c r="CX120">
        <v>0.20403033900000001</v>
      </c>
      <c r="CY120">
        <v>7.2364898289999999</v>
      </c>
      <c r="CZ120">
        <v>88.857582879999995</v>
      </c>
      <c r="DA120">
        <v>0.30933966000000002</v>
      </c>
      <c r="DB120">
        <v>5.3080018149999999</v>
      </c>
      <c r="DC120">
        <v>27.130502700000001</v>
      </c>
      <c r="DD120">
        <v>0.14264470400000001</v>
      </c>
      <c r="DE120">
        <v>9.0728611000000001E-2</v>
      </c>
      <c r="DF120">
        <v>0.26872754700000001</v>
      </c>
      <c r="DG120">
        <v>0.33940759799999998</v>
      </c>
      <c r="DH120">
        <v>0.28528940800000002</v>
      </c>
      <c r="DI120">
        <v>0.37201002300000002</v>
      </c>
      <c r="DJ120">
        <v>0.372302678</v>
      </c>
      <c r="DK120">
        <v>0.363867465</v>
      </c>
      <c r="DL120">
        <v>0.31541276200000001</v>
      </c>
      <c r="DM120">
        <v>0.83264941000000003</v>
      </c>
      <c r="DN120">
        <v>0.52450532699999997</v>
      </c>
      <c r="DO120">
        <v>0.28769430800000001</v>
      </c>
      <c r="DP120">
        <v>0.41974375899999999</v>
      </c>
      <c r="DQ120">
        <v>10.29111187</v>
      </c>
      <c r="DR120">
        <v>3.3608287899999998</v>
      </c>
      <c r="DS120">
        <v>0.31062784100000002</v>
      </c>
      <c r="DT120">
        <v>1.5834170519999999</v>
      </c>
      <c r="DU120">
        <v>0.245245975</v>
      </c>
    </row>
    <row r="121" spans="1:125" x14ac:dyDescent="0.3">
      <c r="A121" t="s">
        <v>659</v>
      </c>
      <c r="B121" t="s">
        <v>287</v>
      </c>
      <c r="C121" t="s">
        <v>62</v>
      </c>
      <c r="D121" t="s">
        <v>617</v>
      </c>
      <c r="E121" t="s">
        <v>1202</v>
      </c>
      <c r="F121">
        <v>27.47</v>
      </c>
      <c r="G121" t="s">
        <v>294</v>
      </c>
      <c r="H121" t="s">
        <v>295</v>
      </c>
      <c r="I121" t="s">
        <v>331</v>
      </c>
      <c r="J121" t="s">
        <v>291</v>
      </c>
      <c r="K121">
        <v>0.38694326299999998</v>
      </c>
      <c r="L121">
        <v>0.75549931299999995</v>
      </c>
      <c r="M121">
        <v>14.04409461</v>
      </c>
      <c r="N121">
        <v>0.13143564099999999</v>
      </c>
      <c r="O121">
        <v>0.60979959699999997</v>
      </c>
      <c r="P121">
        <v>0.70161131499999996</v>
      </c>
      <c r="Q121">
        <v>1.021763822</v>
      </c>
      <c r="R121">
        <v>0.42508638599999998</v>
      </c>
      <c r="S121">
        <v>0.36587777599999999</v>
      </c>
      <c r="T121">
        <v>0.27355913599999998</v>
      </c>
      <c r="U121">
        <v>4.7714952589999999</v>
      </c>
      <c r="V121">
        <v>0.28645052500000001</v>
      </c>
      <c r="W121">
        <v>0.35889322000000001</v>
      </c>
      <c r="X121">
        <v>1.0619176480000001</v>
      </c>
      <c r="Y121">
        <v>0.56661731299999996</v>
      </c>
      <c r="Z121">
        <v>41.444782429999997</v>
      </c>
      <c r="AA121">
        <v>0.32351035900000003</v>
      </c>
      <c r="AB121">
        <v>25.47853551</v>
      </c>
      <c r="AC121">
        <v>0.26412123500000001</v>
      </c>
      <c r="AD121">
        <v>0.87671395100000005</v>
      </c>
      <c r="AE121">
        <v>16.78825337</v>
      </c>
      <c r="AF121">
        <v>9.2632528139999994</v>
      </c>
      <c r="AG121">
        <v>0.66261864000000004</v>
      </c>
      <c r="AH121">
        <v>0.18844150000000001</v>
      </c>
      <c r="AI121">
        <v>85.246490039999998</v>
      </c>
      <c r="AJ121">
        <v>0.32316155000000002</v>
      </c>
      <c r="AK121">
        <v>0.13388745599999999</v>
      </c>
      <c r="AL121">
        <v>173.0140361</v>
      </c>
      <c r="AM121">
        <v>1.3386675939999999</v>
      </c>
      <c r="AN121">
        <v>38.219850129999998</v>
      </c>
      <c r="AO121">
        <v>0.20204301399999999</v>
      </c>
      <c r="AP121">
        <v>0.89847954399999996</v>
      </c>
      <c r="AQ121">
        <v>3.479628414</v>
      </c>
      <c r="AR121">
        <v>4.3200211489999996</v>
      </c>
      <c r="AS121">
        <v>0.29083622999999997</v>
      </c>
      <c r="AT121">
        <v>0.139123948</v>
      </c>
      <c r="AU121">
        <v>5.0274334749999996</v>
      </c>
      <c r="AV121">
        <v>0.62661102499999999</v>
      </c>
      <c r="AW121">
        <v>1.74226484</v>
      </c>
      <c r="AX121">
        <v>1.1340496069999999</v>
      </c>
      <c r="AY121">
        <v>20.053969980000002</v>
      </c>
      <c r="AZ121">
        <v>12.04360683</v>
      </c>
      <c r="BA121">
        <v>30.720526840000002</v>
      </c>
      <c r="BB121">
        <v>878.45959310000001</v>
      </c>
      <c r="BC121">
        <v>3.7970057860000002</v>
      </c>
      <c r="BD121">
        <v>40.152118160000001</v>
      </c>
      <c r="BE121">
        <v>1.0967746899999999</v>
      </c>
      <c r="BF121">
        <v>21.084806199999999</v>
      </c>
      <c r="BG121">
        <v>2.9574690399999999</v>
      </c>
      <c r="BH121">
        <v>98.335221779999998</v>
      </c>
      <c r="BI121">
        <v>58.901005130000001</v>
      </c>
      <c r="BJ121">
        <v>13.086644980000001</v>
      </c>
      <c r="BK121">
        <v>2.5958283419999999</v>
      </c>
      <c r="BL121">
        <v>1.2909493540000001</v>
      </c>
      <c r="BM121">
        <v>108.3277413</v>
      </c>
      <c r="BN121">
        <v>377.43522419999999</v>
      </c>
      <c r="BO121">
        <v>75.454161279999994</v>
      </c>
      <c r="BP121">
        <v>14.407763689999999</v>
      </c>
      <c r="BQ121">
        <v>22.325947240000001</v>
      </c>
      <c r="BR121">
        <v>4.8278616830000001</v>
      </c>
      <c r="BS121">
        <v>0.95411031199999996</v>
      </c>
      <c r="BT121">
        <v>0.26400437700000001</v>
      </c>
      <c r="BU121">
        <v>0.475643916</v>
      </c>
      <c r="BV121">
        <v>8.4925520530000007</v>
      </c>
      <c r="BW121">
        <v>0.23428574399999999</v>
      </c>
      <c r="BX121">
        <v>5.6504668139999996</v>
      </c>
      <c r="BY121">
        <v>0.45248802599999999</v>
      </c>
      <c r="BZ121">
        <v>0.31544265300000002</v>
      </c>
      <c r="CA121">
        <v>1.650540482</v>
      </c>
      <c r="CB121">
        <v>0.306059105</v>
      </c>
      <c r="CC121">
        <v>0.31326816800000001</v>
      </c>
      <c r="CD121">
        <v>0.26906007799999998</v>
      </c>
      <c r="CE121">
        <v>0.21282889199999999</v>
      </c>
      <c r="CF121">
        <v>0.87251050399999996</v>
      </c>
      <c r="CG121">
        <v>1.495838188</v>
      </c>
      <c r="CH121">
        <v>0.51592063799999999</v>
      </c>
      <c r="CI121">
        <v>0.38665492000000001</v>
      </c>
      <c r="CJ121">
        <v>20.05770364</v>
      </c>
      <c r="CK121">
        <v>1.958268369</v>
      </c>
      <c r="CL121">
        <v>17.394467989999999</v>
      </c>
      <c r="CM121">
        <v>0.26799508</v>
      </c>
      <c r="CN121">
        <v>0.34548711100000001</v>
      </c>
      <c r="CO121">
        <v>0.59449918499999999</v>
      </c>
      <c r="CP121">
        <v>0.29823454500000002</v>
      </c>
      <c r="CQ121">
        <v>7.6213576209999996</v>
      </c>
      <c r="CR121">
        <v>0.30831902500000002</v>
      </c>
      <c r="CS121">
        <v>8.1802017199999995</v>
      </c>
      <c r="CT121">
        <v>4.0564130489999997</v>
      </c>
      <c r="CU121">
        <v>0.53497051600000001</v>
      </c>
      <c r="CV121">
        <v>0.130470165</v>
      </c>
      <c r="CW121">
        <v>51.145008840000003</v>
      </c>
      <c r="CX121">
        <v>0.20403033900000001</v>
      </c>
      <c r="CY121">
        <v>4.5661614960000003</v>
      </c>
      <c r="CZ121">
        <v>138.08962529999999</v>
      </c>
      <c r="DA121">
        <v>0.30933966000000002</v>
      </c>
      <c r="DB121">
        <v>5.380834707</v>
      </c>
      <c r="DC121">
        <v>87.954523409999993</v>
      </c>
      <c r="DD121">
        <v>1.6826887210000001</v>
      </c>
      <c r="DE121">
        <v>4.9541289620000004</v>
      </c>
      <c r="DF121">
        <v>0.26872754700000001</v>
      </c>
      <c r="DG121">
        <v>0.33940759799999998</v>
      </c>
      <c r="DH121">
        <v>0.28528940800000002</v>
      </c>
      <c r="DI121">
        <v>0.37201002300000002</v>
      </c>
      <c r="DJ121">
        <v>0.372302678</v>
      </c>
      <c r="DK121">
        <v>2.7975262409999999</v>
      </c>
      <c r="DL121">
        <v>0.31541276200000001</v>
      </c>
      <c r="DM121">
        <v>0.83264941000000003</v>
      </c>
      <c r="DN121">
        <v>0.52450532699999997</v>
      </c>
      <c r="DO121">
        <v>0.28769430800000001</v>
      </c>
      <c r="DP121">
        <v>0.41974375899999999</v>
      </c>
      <c r="DQ121">
        <v>0.90584682999999999</v>
      </c>
      <c r="DR121">
        <v>0.238378804</v>
      </c>
      <c r="DS121">
        <v>2.0223802100000001</v>
      </c>
      <c r="DT121">
        <v>0.35290490200000002</v>
      </c>
      <c r="DU121">
        <v>2.7144462389999999</v>
      </c>
    </row>
    <row r="122" spans="1:125" x14ac:dyDescent="0.3">
      <c r="A122" t="s">
        <v>660</v>
      </c>
      <c r="B122" t="s">
        <v>287</v>
      </c>
      <c r="C122" t="s">
        <v>67</v>
      </c>
      <c r="D122" t="s">
        <v>617</v>
      </c>
      <c r="E122" t="s">
        <v>1212</v>
      </c>
      <c r="F122">
        <v>31.25</v>
      </c>
      <c r="G122" t="s">
        <v>294</v>
      </c>
      <c r="H122" t="s">
        <v>298</v>
      </c>
      <c r="I122" t="s">
        <v>296</v>
      </c>
      <c r="J122" t="s">
        <v>291</v>
      </c>
      <c r="K122">
        <v>0.38694326299999998</v>
      </c>
      <c r="L122">
        <v>0.75549931299999995</v>
      </c>
      <c r="M122">
        <v>8.9696334400000008</v>
      </c>
      <c r="N122">
        <v>2.439392937</v>
      </c>
      <c r="O122">
        <v>0.60979959699999997</v>
      </c>
      <c r="P122">
        <v>0.70161131499999996</v>
      </c>
      <c r="Q122">
        <v>2.0630494709999998</v>
      </c>
      <c r="R122">
        <v>0.42508638599999998</v>
      </c>
      <c r="S122">
        <v>0.36587777599999999</v>
      </c>
      <c r="T122">
        <v>0.27355913599999998</v>
      </c>
      <c r="U122">
        <v>7.4524177030000001</v>
      </c>
      <c r="V122">
        <v>0.28645052500000001</v>
      </c>
      <c r="W122">
        <v>0.35889322000000001</v>
      </c>
      <c r="X122">
        <v>0.28342104800000001</v>
      </c>
      <c r="Y122">
        <v>0.56661731299999996</v>
      </c>
      <c r="Z122">
        <v>40.295136999999997</v>
      </c>
      <c r="AA122">
        <v>0.32351035900000003</v>
      </c>
      <c r="AB122">
        <v>7.1343278730000002</v>
      </c>
      <c r="AC122">
        <v>0.26412123500000001</v>
      </c>
      <c r="AD122">
        <v>0.27903973199999998</v>
      </c>
      <c r="AE122">
        <v>5.6762626530000002</v>
      </c>
      <c r="AF122">
        <v>2.648271764</v>
      </c>
      <c r="AG122">
        <v>0.66261864000000004</v>
      </c>
      <c r="AH122">
        <v>0.18844150000000001</v>
      </c>
      <c r="AI122">
        <v>52.018568000000002</v>
      </c>
      <c r="AJ122">
        <v>0.32316155000000002</v>
      </c>
      <c r="AK122">
        <v>7.6184416840000004</v>
      </c>
      <c r="AL122">
        <v>78.334833230000001</v>
      </c>
      <c r="AM122">
        <v>9.8422645059999994</v>
      </c>
      <c r="AN122">
        <v>13.502313170000001</v>
      </c>
      <c r="AO122">
        <v>0.20204301399999999</v>
      </c>
      <c r="AP122">
        <v>0.15351445399999999</v>
      </c>
      <c r="AQ122">
        <v>0.23441245699999999</v>
      </c>
      <c r="AR122">
        <v>1.8912275510000001</v>
      </c>
      <c r="AS122">
        <v>0.29083622999999997</v>
      </c>
      <c r="AT122">
        <v>0.139123948</v>
      </c>
      <c r="AU122">
        <v>1.9871842710000001</v>
      </c>
      <c r="AV122">
        <v>0.62661102499999999</v>
      </c>
      <c r="AW122">
        <v>1.233533674</v>
      </c>
      <c r="AX122">
        <v>1.1340496069999999</v>
      </c>
      <c r="AY122">
        <v>105.1453647</v>
      </c>
      <c r="AZ122">
        <v>50.561881769999999</v>
      </c>
      <c r="BA122">
        <v>115.48696</v>
      </c>
      <c r="BB122">
        <v>2251.277067</v>
      </c>
      <c r="BC122">
        <v>52.625830450000002</v>
      </c>
      <c r="BD122">
        <v>157.74413569999999</v>
      </c>
      <c r="BE122">
        <v>1.0967746899999999</v>
      </c>
      <c r="BF122">
        <v>84.885694430000001</v>
      </c>
      <c r="BG122">
        <v>2.9574690399999999</v>
      </c>
      <c r="BH122">
        <v>191.4008044</v>
      </c>
      <c r="BI122">
        <v>97.384055219999993</v>
      </c>
      <c r="BJ122">
        <v>19.38923965</v>
      </c>
      <c r="BK122">
        <v>16.61588072</v>
      </c>
      <c r="BL122">
        <v>1.2909493540000001</v>
      </c>
      <c r="BM122">
        <v>250.1226882</v>
      </c>
      <c r="BN122">
        <v>714.94256729999995</v>
      </c>
      <c r="BO122">
        <v>150.12649619999999</v>
      </c>
      <c r="BP122">
        <v>0.220140064</v>
      </c>
      <c r="BQ122">
        <v>16.415571719999999</v>
      </c>
      <c r="BR122">
        <v>66.697406180000002</v>
      </c>
      <c r="BS122">
        <v>0.13769432000000001</v>
      </c>
      <c r="BT122">
        <v>5.9047174699999996</v>
      </c>
      <c r="BU122">
        <v>2.193190022</v>
      </c>
      <c r="BV122">
        <v>1.0980375520000001</v>
      </c>
      <c r="BW122">
        <v>0.23428574399999999</v>
      </c>
      <c r="BX122">
        <v>0.17045392200000001</v>
      </c>
      <c r="BY122">
        <v>0.45248802599999999</v>
      </c>
      <c r="BZ122">
        <v>0.31544265300000002</v>
      </c>
      <c r="CA122">
        <v>9.5865725560000001</v>
      </c>
      <c r="CB122">
        <v>0.306059105</v>
      </c>
      <c r="CC122">
        <v>3.5709715559999999</v>
      </c>
      <c r="CD122">
        <v>0.26906007799999998</v>
      </c>
      <c r="CE122">
        <v>0.21282889199999999</v>
      </c>
      <c r="CF122">
        <v>0.87251050399999996</v>
      </c>
      <c r="CG122">
        <v>1.495838188</v>
      </c>
      <c r="CH122">
        <v>0.51592063799999999</v>
      </c>
      <c r="CI122">
        <v>0.38665492000000001</v>
      </c>
      <c r="CJ122">
        <v>35.208345639999997</v>
      </c>
      <c r="CK122">
        <v>5.3783290780000002</v>
      </c>
      <c r="CL122">
        <v>24.468622270000001</v>
      </c>
      <c r="CM122">
        <v>0.26799508</v>
      </c>
      <c r="CN122">
        <v>0.34548711100000001</v>
      </c>
      <c r="CO122">
        <v>0.59449918499999999</v>
      </c>
      <c r="CP122">
        <v>0.29823454500000002</v>
      </c>
      <c r="CQ122">
        <v>9.4438803960000008</v>
      </c>
      <c r="CR122">
        <v>1.946505712</v>
      </c>
      <c r="CS122">
        <v>4.8065270250000003</v>
      </c>
      <c r="CT122">
        <v>0.28528940800000002</v>
      </c>
      <c r="CU122">
        <v>0.53497051600000001</v>
      </c>
      <c r="CV122">
        <v>2.285507435</v>
      </c>
      <c r="CW122">
        <v>64.327607349999994</v>
      </c>
      <c r="CX122">
        <v>0.20403033900000001</v>
      </c>
      <c r="CY122">
        <v>15.598952089999999</v>
      </c>
      <c r="CZ122">
        <v>117.31872490000001</v>
      </c>
      <c r="DA122">
        <v>0.30933966000000002</v>
      </c>
      <c r="DB122">
        <v>19.24939402</v>
      </c>
      <c r="DC122">
        <v>51.098960210000001</v>
      </c>
      <c r="DD122">
        <v>3.9566792940000002</v>
      </c>
      <c r="DE122">
        <v>1.0876459869999999</v>
      </c>
      <c r="DF122">
        <v>0.26872754700000001</v>
      </c>
      <c r="DG122">
        <v>0.33940759799999998</v>
      </c>
      <c r="DH122">
        <v>0.28528940800000002</v>
      </c>
      <c r="DI122">
        <v>0.37201002300000002</v>
      </c>
      <c r="DJ122">
        <v>0.372302678</v>
      </c>
      <c r="DK122">
        <v>0.363867465</v>
      </c>
      <c r="DL122">
        <v>0.31541276200000001</v>
      </c>
      <c r="DM122">
        <v>0.83264941000000003</v>
      </c>
      <c r="DN122">
        <v>0.52450532699999997</v>
      </c>
      <c r="DO122">
        <v>2.03407743</v>
      </c>
      <c r="DP122">
        <v>0.41974375899999999</v>
      </c>
      <c r="DQ122">
        <v>2.1537496749999998</v>
      </c>
      <c r="DR122">
        <v>3.846307763</v>
      </c>
      <c r="DS122">
        <v>0.31062784100000002</v>
      </c>
      <c r="DT122">
        <v>0.35290490200000002</v>
      </c>
      <c r="DU122">
        <v>0.245245975</v>
      </c>
    </row>
    <row r="123" spans="1:125" x14ac:dyDescent="0.3">
      <c r="A123" t="s">
        <v>661</v>
      </c>
      <c r="B123" t="s">
        <v>287</v>
      </c>
      <c r="C123" t="s">
        <v>62</v>
      </c>
      <c r="D123" t="s">
        <v>617</v>
      </c>
      <c r="E123" t="s">
        <v>1212</v>
      </c>
      <c r="F123">
        <v>30.04</v>
      </c>
      <c r="G123" t="s">
        <v>353</v>
      </c>
      <c r="H123" t="s">
        <v>354</v>
      </c>
      <c r="I123" t="s">
        <v>354</v>
      </c>
      <c r="J123" t="s">
        <v>354</v>
      </c>
      <c r="K123">
        <v>0.38694326299999998</v>
      </c>
      <c r="L123">
        <v>0.75549931299999995</v>
      </c>
      <c r="M123">
        <v>0.295519592</v>
      </c>
      <c r="N123">
        <v>0.13143564099999999</v>
      </c>
      <c r="O123">
        <v>0.60979959699999997</v>
      </c>
      <c r="P123">
        <v>0.70161131499999996</v>
      </c>
      <c r="Q123">
        <v>0.19137875900000001</v>
      </c>
      <c r="R123">
        <v>0.42508638599999998</v>
      </c>
      <c r="S123">
        <v>0.36587777599999999</v>
      </c>
      <c r="T123">
        <v>0.27355913599999998</v>
      </c>
      <c r="U123">
        <v>7.4243864000000007E-2</v>
      </c>
      <c r="V123">
        <v>0.28645052500000001</v>
      </c>
      <c r="W123">
        <v>0.35889322000000001</v>
      </c>
      <c r="X123">
        <v>0.28342104800000001</v>
      </c>
      <c r="Y123">
        <v>0.56661731299999996</v>
      </c>
      <c r="Z123">
        <v>0.47520402699999997</v>
      </c>
      <c r="AA123">
        <v>0.32351035900000003</v>
      </c>
      <c r="AB123">
        <v>0.140867187</v>
      </c>
      <c r="AC123">
        <v>0.26412123500000001</v>
      </c>
      <c r="AD123">
        <v>0.27903973199999998</v>
      </c>
      <c r="AE123">
        <v>0.147854706</v>
      </c>
      <c r="AF123">
        <v>0.25437791999999998</v>
      </c>
      <c r="AG123">
        <v>0.66261864000000004</v>
      </c>
      <c r="AH123">
        <v>0.18844150000000001</v>
      </c>
      <c r="AI123">
        <v>0.920041055</v>
      </c>
      <c r="AJ123">
        <v>0.32316155000000002</v>
      </c>
      <c r="AK123">
        <v>0.13388745599999999</v>
      </c>
      <c r="AL123">
        <v>0.470230765</v>
      </c>
      <c r="AM123">
        <v>9.6889447000000004E-2</v>
      </c>
      <c r="AN123">
        <v>0.12637232200000001</v>
      </c>
      <c r="AO123">
        <v>0.20204301399999999</v>
      </c>
      <c r="AP123">
        <v>0.15351445399999999</v>
      </c>
      <c r="AQ123">
        <v>0.23441245699999999</v>
      </c>
      <c r="AR123">
        <v>0.328150779</v>
      </c>
      <c r="AS123">
        <v>0.29083622999999997</v>
      </c>
      <c r="AT123">
        <v>0.139123948</v>
      </c>
      <c r="AU123">
        <v>0.146786678</v>
      </c>
      <c r="AV123">
        <v>0.62661102499999999</v>
      </c>
      <c r="AW123">
        <v>1.233533674</v>
      </c>
      <c r="AX123">
        <v>1.1340496069999999</v>
      </c>
      <c r="AY123">
        <v>46.75001417</v>
      </c>
      <c r="AZ123">
        <v>21.743502769999999</v>
      </c>
      <c r="BA123">
        <v>105.1003269</v>
      </c>
      <c r="BB123">
        <v>1808.8862590000001</v>
      </c>
      <c r="BC123">
        <v>14.38811065</v>
      </c>
      <c r="BD123">
        <v>279.80975990000002</v>
      </c>
      <c r="BE123">
        <v>7.7329230019999997</v>
      </c>
      <c r="BF123">
        <v>396.55427609999998</v>
      </c>
      <c r="BG123">
        <v>9.3105678859999994</v>
      </c>
      <c r="BH123">
        <v>425.40099290000001</v>
      </c>
      <c r="BI123">
        <v>37.211853939999997</v>
      </c>
      <c r="BJ123">
        <v>29.79241944</v>
      </c>
      <c r="BK123">
        <v>2.5958283419999999</v>
      </c>
      <c r="BL123">
        <v>1.2909493540000001</v>
      </c>
      <c r="BM123">
        <v>199.06798029999999</v>
      </c>
      <c r="BN123">
        <v>228.3042165</v>
      </c>
      <c r="BO123">
        <v>24.52389883</v>
      </c>
      <c r="BP123">
        <v>0.220140064</v>
      </c>
      <c r="BQ123">
        <v>64.35131896</v>
      </c>
      <c r="BR123">
        <v>11.689285679999999</v>
      </c>
      <c r="BS123">
        <v>1.637471323</v>
      </c>
      <c r="BT123">
        <v>0.26400437700000001</v>
      </c>
      <c r="BU123">
        <v>5.1378899230000004</v>
      </c>
      <c r="BV123">
        <v>0.28568385899999998</v>
      </c>
      <c r="BW123">
        <v>0.23428574399999999</v>
      </c>
      <c r="BX123">
        <v>1.617462679</v>
      </c>
      <c r="BY123">
        <v>0.45248802599999999</v>
      </c>
      <c r="BZ123">
        <v>0.31544265300000002</v>
      </c>
      <c r="CA123">
        <v>63.427523460000003</v>
      </c>
      <c r="CB123">
        <v>0.306059105</v>
      </c>
      <c r="CC123">
        <v>18.187808090000001</v>
      </c>
      <c r="CD123">
        <v>0.26906007799999998</v>
      </c>
      <c r="CE123">
        <v>3.357999907</v>
      </c>
      <c r="CF123">
        <v>0.87251050399999996</v>
      </c>
      <c r="CG123">
        <v>1.495838188</v>
      </c>
      <c r="CH123">
        <v>0.51592063799999999</v>
      </c>
      <c r="CI123">
        <v>4.4629243089999999</v>
      </c>
      <c r="CJ123">
        <v>173.68851069999999</v>
      </c>
      <c r="CK123">
        <v>7.1035691019999998</v>
      </c>
      <c r="CL123">
        <v>46.292036430000003</v>
      </c>
      <c r="CM123">
        <v>0.26799508</v>
      </c>
      <c r="CN123">
        <v>0.34548711100000001</v>
      </c>
      <c r="CO123">
        <v>0.59449918499999999</v>
      </c>
      <c r="CP123">
        <v>0.29823454500000002</v>
      </c>
      <c r="CQ123">
        <v>13.395096199999999</v>
      </c>
      <c r="CR123">
        <v>0.30831902500000002</v>
      </c>
      <c r="CS123">
        <v>2.5904320740000002</v>
      </c>
      <c r="CT123">
        <v>0.28528940800000002</v>
      </c>
      <c r="CU123">
        <v>0.53497051600000001</v>
      </c>
      <c r="CV123">
        <v>3.1863993119999998</v>
      </c>
      <c r="CW123">
        <v>128.51705129999999</v>
      </c>
      <c r="CX123">
        <v>0.20403033900000001</v>
      </c>
      <c r="CY123">
        <v>9.0269455700000005</v>
      </c>
      <c r="CZ123">
        <v>62.95372081</v>
      </c>
      <c r="DA123">
        <v>0.30933966000000002</v>
      </c>
      <c r="DB123">
        <v>1.5414843600000001</v>
      </c>
      <c r="DC123">
        <v>6.4158648979999997</v>
      </c>
      <c r="DD123">
        <v>0.14264470400000001</v>
      </c>
      <c r="DE123">
        <v>9.0728611000000001E-2</v>
      </c>
      <c r="DF123">
        <v>0.26872754700000001</v>
      </c>
      <c r="DG123">
        <v>0.33940759799999998</v>
      </c>
      <c r="DH123">
        <v>0.28528940800000002</v>
      </c>
      <c r="DI123">
        <v>0.37201002300000002</v>
      </c>
      <c r="DJ123">
        <v>0.372302678</v>
      </c>
      <c r="DK123">
        <v>0.363867465</v>
      </c>
      <c r="DL123">
        <v>0.31541276200000001</v>
      </c>
      <c r="DM123">
        <v>0.83264941000000003</v>
      </c>
      <c r="DN123">
        <v>0.52450532699999997</v>
      </c>
      <c r="DO123">
        <v>0.28769430800000001</v>
      </c>
      <c r="DP123">
        <v>0.41974375899999999</v>
      </c>
      <c r="DQ123">
        <v>7.1170020000000003</v>
      </c>
      <c r="DR123">
        <v>1.6875648169999999</v>
      </c>
      <c r="DS123">
        <v>0.31062784100000002</v>
      </c>
      <c r="DT123">
        <v>1.8835406459999999</v>
      </c>
      <c r="DU123">
        <v>0.245245975</v>
      </c>
    </row>
    <row r="124" spans="1:125" x14ac:dyDescent="0.3">
      <c r="A124" t="s">
        <v>662</v>
      </c>
      <c r="B124" t="s">
        <v>287</v>
      </c>
      <c r="C124" t="s">
        <v>62</v>
      </c>
      <c r="D124" t="s">
        <v>617</v>
      </c>
      <c r="E124" t="s">
        <v>1202</v>
      </c>
      <c r="F124">
        <v>33.21</v>
      </c>
      <c r="G124" t="s">
        <v>294</v>
      </c>
      <c r="H124" t="s">
        <v>295</v>
      </c>
      <c r="I124" t="s">
        <v>296</v>
      </c>
      <c r="J124" t="s">
        <v>304</v>
      </c>
      <c r="K124">
        <v>0.38694326299999998</v>
      </c>
      <c r="L124">
        <v>0.75549931299999995</v>
      </c>
      <c r="M124">
        <v>0.36939949100000002</v>
      </c>
      <c r="N124">
        <v>0.13143564099999999</v>
      </c>
      <c r="O124">
        <v>0.60979959699999997</v>
      </c>
      <c r="P124">
        <v>0.70161131499999996</v>
      </c>
      <c r="Q124">
        <v>0.19137875900000001</v>
      </c>
      <c r="R124">
        <v>0.42508638599999998</v>
      </c>
      <c r="S124">
        <v>0.36587777599999999</v>
      </c>
      <c r="T124">
        <v>0.27355913599999998</v>
      </c>
      <c r="U124">
        <v>7.4243864000000007E-2</v>
      </c>
      <c r="V124">
        <v>0.28645052500000001</v>
      </c>
      <c r="W124">
        <v>0.35889322000000001</v>
      </c>
      <c r="X124">
        <v>0.28342104800000001</v>
      </c>
      <c r="Y124">
        <v>0.56661731299999996</v>
      </c>
      <c r="Z124">
        <v>2.4357122680000001</v>
      </c>
      <c r="AA124">
        <v>0.32351035900000003</v>
      </c>
      <c r="AB124">
        <v>0.140867187</v>
      </c>
      <c r="AC124">
        <v>0.26412123500000001</v>
      </c>
      <c r="AD124">
        <v>0.27903973199999998</v>
      </c>
      <c r="AE124">
        <v>0.42127768799999998</v>
      </c>
      <c r="AF124">
        <v>0.25437791999999998</v>
      </c>
      <c r="AG124">
        <v>0.66261864000000004</v>
      </c>
      <c r="AH124">
        <v>0.18844150000000001</v>
      </c>
      <c r="AI124">
        <v>4.1575207059999997</v>
      </c>
      <c r="AJ124">
        <v>0.32316155000000002</v>
      </c>
      <c r="AK124">
        <v>0.81482185200000001</v>
      </c>
      <c r="AL124">
        <v>1.2947760619999999</v>
      </c>
      <c r="AM124">
        <v>0.26633754599999998</v>
      </c>
      <c r="AN124">
        <v>0.12637232200000001</v>
      </c>
      <c r="AO124">
        <v>0.20204301399999999</v>
      </c>
      <c r="AP124">
        <v>0.15351445399999999</v>
      </c>
      <c r="AQ124">
        <v>0.23441245699999999</v>
      </c>
      <c r="AR124">
        <v>0.328150779</v>
      </c>
      <c r="AS124">
        <v>0.29083622999999997</v>
      </c>
      <c r="AT124">
        <v>0.139123948</v>
      </c>
      <c r="AU124">
        <v>0.146786678</v>
      </c>
      <c r="AV124">
        <v>0.62661102499999999</v>
      </c>
      <c r="AW124">
        <v>1.233533674</v>
      </c>
      <c r="AX124">
        <v>1.1340496069999999</v>
      </c>
      <c r="AY124">
        <v>10.5612146</v>
      </c>
      <c r="AZ124">
        <v>3.0194656289999999</v>
      </c>
      <c r="BA124">
        <v>54.306300219999997</v>
      </c>
      <c r="BB124">
        <v>808.34263139999996</v>
      </c>
      <c r="BC124">
        <v>6.557288647</v>
      </c>
      <c r="BD124">
        <v>98.506328400000001</v>
      </c>
      <c r="BE124">
        <v>1.0967746899999999</v>
      </c>
      <c r="BF124">
        <v>48.502984509999997</v>
      </c>
      <c r="BG124">
        <v>2.9574690399999999</v>
      </c>
      <c r="BH124">
        <v>108.64950210000001</v>
      </c>
      <c r="BI124">
        <v>8.0423533850000002</v>
      </c>
      <c r="BJ124">
        <v>13.30045754</v>
      </c>
      <c r="BK124">
        <v>2.5958283419999999</v>
      </c>
      <c r="BL124">
        <v>1.2909493540000001</v>
      </c>
      <c r="BM124">
        <v>100.5388806</v>
      </c>
      <c r="BN124">
        <v>171.50038839999999</v>
      </c>
      <c r="BO124">
        <v>25.177734659999999</v>
      </c>
      <c r="BP124">
        <v>0.220140064</v>
      </c>
      <c r="BQ124">
        <v>14.94017275</v>
      </c>
      <c r="BR124">
        <v>1.4026631789999999</v>
      </c>
      <c r="BS124">
        <v>0.24611126999999999</v>
      </c>
      <c r="BT124">
        <v>0.26400437700000001</v>
      </c>
      <c r="BU124">
        <v>0.60418538600000005</v>
      </c>
      <c r="BV124">
        <v>0.28568385899999998</v>
      </c>
      <c r="BW124">
        <v>0.23428574399999999</v>
      </c>
      <c r="BX124">
        <v>0.17045392200000001</v>
      </c>
      <c r="BY124">
        <v>0.45248802599999999</v>
      </c>
      <c r="BZ124">
        <v>0.31544265300000002</v>
      </c>
      <c r="CA124">
        <v>2.342187993</v>
      </c>
      <c r="CB124">
        <v>0.306059105</v>
      </c>
      <c r="CC124">
        <v>0.31326816800000001</v>
      </c>
      <c r="CD124">
        <v>0.26906007799999998</v>
      </c>
      <c r="CE124">
        <v>0.26603611500000002</v>
      </c>
      <c r="CF124">
        <v>0.87251050399999996</v>
      </c>
      <c r="CG124">
        <v>1.495838188</v>
      </c>
      <c r="CH124">
        <v>0.51592063799999999</v>
      </c>
      <c r="CI124">
        <v>0.72360007199999998</v>
      </c>
      <c r="CJ124">
        <v>26.763216969999998</v>
      </c>
      <c r="CK124">
        <v>23.638195</v>
      </c>
      <c r="CL124">
        <v>2.851031833</v>
      </c>
      <c r="CM124">
        <v>1.1723144000000001</v>
      </c>
      <c r="CN124">
        <v>0.34548711100000001</v>
      </c>
      <c r="CO124">
        <v>0.59449918499999999</v>
      </c>
      <c r="CP124">
        <v>0.29823454500000002</v>
      </c>
      <c r="CQ124">
        <v>10.54621262</v>
      </c>
      <c r="CR124">
        <v>14.15575305</v>
      </c>
      <c r="CS124">
        <v>1.003941346</v>
      </c>
      <c r="CT124">
        <v>0.49543532400000001</v>
      </c>
      <c r="CU124">
        <v>0.66871314500000001</v>
      </c>
      <c r="CV124">
        <v>2.6876574089999998</v>
      </c>
      <c r="CW124">
        <v>84.753457049999994</v>
      </c>
      <c r="CX124">
        <v>0.20403033900000001</v>
      </c>
      <c r="CY124">
        <v>71.062447509999998</v>
      </c>
      <c r="CZ124">
        <v>37.282563349999997</v>
      </c>
      <c r="DA124">
        <v>0.30933966000000002</v>
      </c>
      <c r="DB124">
        <v>9.1378367170000008</v>
      </c>
      <c r="DC124">
        <v>4.3916487460000004</v>
      </c>
      <c r="DD124">
        <v>0.45923960800000002</v>
      </c>
      <c r="DE124">
        <v>9.0728611000000001E-2</v>
      </c>
      <c r="DF124">
        <v>0.26872754700000001</v>
      </c>
      <c r="DG124">
        <v>0.33940759799999998</v>
      </c>
      <c r="DH124">
        <v>2.0674287759999999</v>
      </c>
      <c r="DI124">
        <v>0.37201002300000002</v>
      </c>
      <c r="DJ124">
        <v>1.633268733</v>
      </c>
      <c r="DK124">
        <v>0.45483433099999998</v>
      </c>
      <c r="DL124">
        <v>0.31541276200000001</v>
      </c>
      <c r="DM124">
        <v>0.83264941000000003</v>
      </c>
      <c r="DN124">
        <v>0.52450532699999997</v>
      </c>
      <c r="DO124">
        <v>0.28769430800000001</v>
      </c>
      <c r="DP124">
        <v>1.046821266</v>
      </c>
      <c r="DQ124">
        <v>0.427173576</v>
      </c>
      <c r="DR124">
        <v>1.5731009739999999</v>
      </c>
      <c r="DS124">
        <v>0.77980312299999999</v>
      </c>
      <c r="DT124">
        <v>0.35290490200000002</v>
      </c>
      <c r="DU124">
        <v>0.245245975</v>
      </c>
    </row>
    <row r="125" spans="1:125" x14ac:dyDescent="0.3">
      <c r="A125" t="s">
        <v>663</v>
      </c>
      <c r="B125" t="s">
        <v>287</v>
      </c>
      <c r="C125" t="s">
        <v>62</v>
      </c>
      <c r="D125" t="s">
        <v>617</v>
      </c>
      <c r="E125" t="s">
        <v>1207</v>
      </c>
      <c r="F125">
        <v>32.11</v>
      </c>
      <c r="G125" t="s">
        <v>294</v>
      </c>
      <c r="H125" t="s">
        <v>298</v>
      </c>
      <c r="I125" t="s">
        <v>328</v>
      </c>
      <c r="J125" t="s">
        <v>291</v>
      </c>
      <c r="K125">
        <v>0.38694326299999998</v>
      </c>
      <c r="L125">
        <v>0.75549931299999995</v>
      </c>
      <c r="M125">
        <v>14.808631099999999</v>
      </c>
      <c r="N125">
        <v>2.846636513</v>
      </c>
      <c r="O125">
        <v>0.60979959699999997</v>
      </c>
      <c r="P125">
        <v>0.70161131499999996</v>
      </c>
      <c r="Q125">
        <v>6.7809694780000003</v>
      </c>
      <c r="R125">
        <v>0.82264866800000003</v>
      </c>
      <c r="S125">
        <v>0.36587777599999999</v>
      </c>
      <c r="T125">
        <v>0.27355913599999998</v>
      </c>
      <c r="U125">
        <v>17.96556434</v>
      </c>
      <c r="V125">
        <v>3.650192251</v>
      </c>
      <c r="W125">
        <v>0.89096026699999997</v>
      </c>
      <c r="X125">
        <v>0.65242133999999996</v>
      </c>
      <c r="Y125">
        <v>0.56661731299999996</v>
      </c>
      <c r="Z125">
        <v>60.119252510000003</v>
      </c>
      <c r="AA125">
        <v>9.5997351989999995</v>
      </c>
      <c r="AB125">
        <v>6.8297692239999996</v>
      </c>
      <c r="AC125">
        <v>0.67336178599999996</v>
      </c>
      <c r="AD125">
        <v>0.27903973199999998</v>
      </c>
      <c r="AE125">
        <v>7.5740285590000003</v>
      </c>
      <c r="AF125">
        <v>0.71148558200000001</v>
      </c>
      <c r="AG125">
        <v>0.66261864000000004</v>
      </c>
      <c r="AH125">
        <v>0.18844150000000001</v>
      </c>
      <c r="AI125">
        <v>32.478667350000002</v>
      </c>
      <c r="AJ125">
        <v>0.32316155000000002</v>
      </c>
      <c r="AK125">
        <v>21.175452100000001</v>
      </c>
      <c r="AL125">
        <v>53.273956099999999</v>
      </c>
      <c r="AM125">
        <v>40.711193659999999</v>
      </c>
      <c r="AN125">
        <v>3.7599141</v>
      </c>
      <c r="AO125">
        <v>2.6851537169999999</v>
      </c>
      <c r="AP125">
        <v>0.15351445399999999</v>
      </c>
      <c r="AQ125">
        <v>0.23441245699999999</v>
      </c>
      <c r="AR125">
        <v>0.328150779</v>
      </c>
      <c r="AS125">
        <v>0.29083622999999997</v>
      </c>
      <c r="AT125">
        <v>0.139123948</v>
      </c>
      <c r="AU125">
        <v>0.146786678</v>
      </c>
      <c r="AV125">
        <v>0.62661102499999999</v>
      </c>
      <c r="AW125">
        <v>1.233533674</v>
      </c>
      <c r="AX125">
        <v>1.1340496069999999</v>
      </c>
      <c r="AY125">
        <v>4.8384093950000002</v>
      </c>
      <c r="AZ125">
        <v>2.1103385280000002</v>
      </c>
      <c r="BA125">
        <v>2.2804243849999999</v>
      </c>
      <c r="BB125">
        <v>967.85937409999997</v>
      </c>
      <c r="BC125">
        <v>3.7970057860000002</v>
      </c>
      <c r="BD125">
        <v>121.290639</v>
      </c>
      <c r="BE125">
        <v>1.0967746899999999</v>
      </c>
      <c r="BF125">
        <v>142.62630429999999</v>
      </c>
      <c r="BG125">
        <v>2.9574690399999999</v>
      </c>
      <c r="BH125">
        <v>303.63247539999998</v>
      </c>
      <c r="BI125">
        <v>25.496064459999999</v>
      </c>
      <c r="BJ125">
        <v>30.339020319999999</v>
      </c>
      <c r="BK125">
        <v>2.5958283419999999</v>
      </c>
      <c r="BL125">
        <v>1.2909493540000001</v>
      </c>
      <c r="BM125">
        <v>274.33649000000003</v>
      </c>
      <c r="BN125">
        <v>486.82287769999999</v>
      </c>
      <c r="BO125">
        <v>35.605962230000003</v>
      </c>
      <c r="BP125">
        <v>0.220140064</v>
      </c>
      <c r="BQ125">
        <v>67.6064966</v>
      </c>
      <c r="BR125">
        <v>23.80358734</v>
      </c>
      <c r="BS125">
        <v>3.1427513239999998</v>
      </c>
      <c r="BT125">
        <v>1.2370091940000001</v>
      </c>
      <c r="BU125">
        <v>17.60155456</v>
      </c>
      <c r="BV125">
        <v>0.75613459100000002</v>
      </c>
      <c r="BW125">
        <v>2.5838879239999999</v>
      </c>
      <c r="BX125">
        <v>0.17045392200000001</v>
      </c>
      <c r="BY125">
        <v>0.45248802599999999</v>
      </c>
      <c r="BZ125">
        <v>0.31544265300000002</v>
      </c>
      <c r="CA125">
        <v>37.264105350000001</v>
      </c>
      <c r="CB125">
        <v>0.306059105</v>
      </c>
      <c r="CC125">
        <v>14.33343696</v>
      </c>
      <c r="CD125">
        <v>0.26906007799999998</v>
      </c>
      <c r="CE125">
        <v>2.349015874</v>
      </c>
      <c r="CF125">
        <v>0.87251050399999996</v>
      </c>
      <c r="CG125">
        <v>1.495838188</v>
      </c>
      <c r="CH125">
        <v>0.51592063799999999</v>
      </c>
      <c r="CI125">
        <v>1.4222723829999999</v>
      </c>
      <c r="CJ125">
        <v>111.692803</v>
      </c>
      <c r="CK125">
        <v>2.5106067040000002</v>
      </c>
      <c r="CL125">
        <v>36.995091870000003</v>
      </c>
      <c r="CM125">
        <v>0.26799508</v>
      </c>
      <c r="CN125">
        <v>0.34548711100000001</v>
      </c>
      <c r="CO125">
        <v>0.59449918499999999</v>
      </c>
      <c r="CP125">
        <v>0.29823454500000002</v>
      </c>
      <c r="CQ125">
        <v>20.52464324</v>
      </c>
      <c r="CR125">
        <v>0.30831902500000002</v>
      </c>
      <c r="CS125">
        <v>7.4726535810000003</v>
      </c>
      <c r="CT125">
        <v>0.28528940800000002</v>
      </c>
      <c r="CU125">
        <v>0.53497051600000001</v>
      </c>
      <c r="CV125">
        <v>1.96814742</v>
      </c>
      <c r="CW125">
        <v>120.9185524</v>
      </c>
      <c r="CX125">
        <v>0.20403033900000001</v>
      </c>
      <c r="CY125">
        <v>10.256233140000001</v>
      </c>
      <c r="CZ125">
        <v>219.67689419999999</v>
      </c>
      <c r="DA125">
        <v>0.30933966000000002</v>
      </c>
      <c r="DB125">
        <v>14.081778079999999</v>
      </c>
      <c r="DC125">
        <v>47.944141190000003</v>
      </c>
      <c r="DD125">
        <v>2.1001394690000001</v>
      </c>
      <c r="DE125">
        <v>0.85795665099999996</v>
      </c>
      <c r="DF125">
        <v>0.26872754700000001</v>
      </c>
      <c r="DG125">
        <v>0.33940759799999998</v>
      </c>
      <c r="DH125">
        <v>0.28528940800000002</v>
      </c>
      <c r="DI125">
        <v>0.37201002300000002</v>
      </c>
      <c r="DJ125">
        <v>0.372302678</v>
      </c>
      <c r="DK125">
        <v>4.3468385039999999</v>
      </c>
      <c r="DL125">
        <v>0.31541276200000001</v>
      </c>
      <c r="DM125">
        <v>0.83264941000000003</v>
      </c>
      <c r="DN125">
        <v>0.52450532699999997</v>
      </c>
      <c r="DO125">
        <v>0.28769430800000001</v>
      </c>
      <c r="DP125">
        <v>0.41974375899999999</v>
      </c>
      <c r="DQ125">
        <v>3.3179557430000002</v>
      </c>
      <c r="DR125">
        <v>2.037697976</v>
      </c>
      <c r="DS125">
        <v>1.27834359</v>
      </c>
      <c r="DT125">
        <v>1.1704025979999999</v>
      </c>
      <c r="DU125">
        <v>0.245245975</v>
      </c>
    </row>
    <row r="126" spans="1:125" x14ac:dyDescent="0.3">
      <c r="A126" t="s">
        <v>664</v>
      </c>
      <c r="B126" t="s">
        <v>287</v>
      </c>
      <c r="C126" t="s">
        <v>62</v>
      </c>
      <c r="D126" t="s">
        <v>617</v>
      </c>
      <c r="E126" t="s">
        <v>1213</v>
      </c>
      <c r="F126">
        <v>23.66</v>
      </c>
      <c r="G126" t="s">
        <v>294</v>
      </c>
      <c r="H126" t="s">
        <v>295</v>
      </c>
      <c r="I126" t="s">
        <v>313</v>
      </c>
      <c r="J126" t="s">
        <v>291</v>
      </c>
      <c r="K126">
        <v>0.38694326299999998</v>
      </c>
      <c r="L126">
        <v>0.75549931299999995</v>
      </c>
      <c r="M126">
        <v>48.716884829999998</v>
      </c>
      <c r="N126">
        <v>0.66610586199999999</v>
      </c>
      <c r="O126">
        <v>0.60979959699999997</v>
      </c>
      <c r="P126">
        <v>0.70161131499999996</v>
      </c>
      <c r="Q126">
        <v>18.534185449999999</v>
      </c>
      <c r="R126">
        <v>0.53135798199999995</v>
      </c>
      <c r="S126">
        <v>0.36587777599999999</v>
      </c>
      <c r="T126">
        <v>0.34194891999999999</v>
      </c>
      <c r="U126">
        <v>35.950597330000001</v>
      </c>
      <c r="V126">
        <v>1.619347809</v>
      </c>
      <c r="W126">
        <v>1.181804192</v>
      </c>
      <c r="X126">
        <v>3.7917437999999999</v>
      </c>
      <c r="Y126">
        <v>2.8327215780000001</v>
      </c>
      <c r="Z126">
        <v>225.43953959999999</v>
      </c>
      <c r="AA126">
        <v>4.6322784490000002</v>
      </c>
      <c r="AB126">
        <v>14.675308879999999</v>
      </c>
      <c r="AC126">
        <v>0.575870196</v>
      </c>
      <c r="AD126">
        <v>0.357174669</v>
      </c>
      <c r="AE126">
        <v>26.695592170000001</v>
      </c>
      <c r="AF126">
        <v>2.208298809</v>
      </c>
      <c r="AG126">
        <v>0.66261864000000004</v>
      </c>
      <c r="AH126">
        <v>2.7215481850000001</v>
      </c>
      <c r="AI126">
        <v>234.00065939999999</v>
      </c>
      <c r="AJ126">
        <v>0.511650524</v>
      </c>
      <c r="AK126">
        <v>16.578762189999999</v>
      </c>
      <c r="AL126">
        <v>103.136398</v>
      </c>
      <c r="AM126">
        <v>17.990989339999999</v>
      </c>
      <c r="AN126">
        <v>8.6994029430000008</v>
      </c>
      <c r="AO126">
        <v>1.9236960670000001</v>
      </c>
      <c r="AP126">
        <v>0.15351445399999999</v>
      </c>
      <c r="AQ126">
        <v>4.7921223120000001</v>
      </c>
      <c r="AR126">
        <v>1.5197680609999999</v>
      </c>
      <c r="AS126">
        <v>0.29083622999999997</v>
      </c>
      <c r="AT126">
        <v>5.9538612180000001</v>
      </c>
      <c r="AU126">
        <v>3.4683119059999998</v>
      </c>
      <c r="AV126">
        <v>0.62661102499999999</v>
      </c>
      <c r="AW126">
        <v>1.233533674</v>
      </c>
      <c r="AX126">
        <v>1.1340496069999999</v>
      </c>
      <c r="AY126">
        <v>9.6235507019999993</v>
      </c>
      <c r="AZ126">
        <v>2.1103385280000002</v>
      </c>
      <c r="BA126">
        <v>39.00914375</v>
      </c>
      <c r="BB126">
        <v>1284.9761820000001</v>
      </c>
      <c r="BC126">
        <v>3.7970057860000002</v>
      </c>
      <c r="BD126">
        <v>130.96856740000001</v>
      </c>
      <c r="BE126">
        <v>1.0967746899999999</v>
      </c>
      <c r="BF126">
        <v>73.260316059999994</v>
      </c>
      <c r="BG126">
        <v>2.9574690399999999</v>
      </c>
      <c r="BH126">
        <v>235.47861040000001</v>
      </c>
      <c r="BI126">
        <v>8.7448911379999998</v>
      </c>
      <c r="BJ126">
        <v>13.30627761</v>
      </c>
      <c r="BK126">
        <v>2.5958283419999999</v>
      </c>
      <c r="BL126">
        <v>1.2909493540000001</v>
      </c>
      <c r="BM126">
        <v>191.30356309999999</v>
      </c>
      <c r="BN126">
        <v>280.47876409999998</v>
      </c>
      <c r="BO126">
        <v>36.240095889999999</v>
      </c>
      <c r="BP126">
        <v>1.3858098860000001</v>
      </c>
      <c r="BQ126">
        <v>52.00617699</v>
      </c>
      <c r="BR126">
        <v>1.84386473</v>
      </c>
      <c r="BS126">
        <v>2.888988355</v>
      </c>
      <c r="BT126">
        <v>0.26400437700000001</v>
      </c>
      <c r="BU126">
        <v>10.597577769999999</v>
      </c>
      <c r="BV126">
        <v>1.241023778</v>
      </c>
      <c r="BW126">
        <v>1.460147624</v>
      </c>
      <c r="BX126">
        <v>3.733686225</v>
      </c>
      <c r="BY126">
        <v>0.45248802599999999</v>
      </c>
      <c r="BZ126">
        <v>0.31544265300000002</v>
      </c>
      <c r="CA126">
        <v>12.42577127</v>
      </c>
      <c r="CB126">
        <v>0.306059105</v>
      </c>
      <c r="CC126">
        <v>2.649214701</v>
      </c>
      <c r="CD126">
        <v>0.26906007799999998</v>
      </c>
      <c r="CE126">
        <v>0.92663315599999996</v>
      </c>
      <c r="CF126">
        <v>0.87251050399999996</v>
      </c>
      <c r="CG126">
        <v>1.495838188</v>
      </c>
      <c r="CH126">
        <v>0.51592063799999999</v>
      </c>
      <c r="CI126">
        <v>0.84061531599999995</v>
      </c>
      <c r="CJ126">
        <v>82.078210150000004</v>
      </c>
      <c r="CK126">
        <v>7.9653663359999998</v>
      </c>
      <c r="CL126">
        <v>18.557888999999999</v>
      </c>
      <c r="CM126">
        <v>0.70386442400000004</v>
      </c>
      <c r="CN126">
        <v>0.34548711100000001</v>
      </c>
      <c r="CO126">
        <v>0.59449918499999999</v>
      </c>
      <c r="CP126">
        <v>0.29823454500000002</v>
      </c>
      <c r="CQ126">
        <v>13.18051642</v>
      </c>
      <c r="CR126">
        <v>1.423428626</v>
      </c>
      <c r="CS126">
        <v>3.1171907029999999</v>
      </c>
      <c r="CT126">
        <v>0.28528940800000002</v>
      </c>
      <c r="CU126">
        <v>0.53497051600000001</v>
      </c>
      <c r="CV126">
        <v>1.6999233460000001</v>
      </c>
      <c r="CW126">
        <v>155.74695360000001</v>
      </c>
      <c r="CX126">
        <v>0.20403033900000001</v>
      </c>
      <c r="CY126">
        <v>14.213263319999999</v>
      </c>
      <c r="CZ126">
        <v>100.85146640000001</v>
      </c>
      <c r="DA126">
        <v>0.30933966000000002</v>
      </c>
      <c r="DB126">
        <v>4.3086153109999996</v>
      </c>
      <c r="DC126">
        <v>18.684589259999999</v>
      </c>
      <c r="DD126">
        <v>0.48547030000000002</v>
      </c>
      <c r="DE126">
        <v>0.53912761799999998</v>
      </c>
      <c r="DF126">
        <v>0.26872754700000001</v>
      </c>
      <c r="DG126">
        <v>0.33940759799999998</v>
      </c>
      <c r="DH126">
        <v>2.751146189</v>
      </c>
      <c r="DI126">
        <v>0.37201002300000002</v>
      </c>
      <c r="DJ126">
        <v>0.372302678</v>
      </c>
      <c r="DK126">
        <v>1.092718955</v>
      </c>
      <c r="DL126">
        <v>0.31541276200000001</v>
      </c>
      <c r="DM126">
        <v>0.83264941000000003</v>
      </c>
      <c r="DN126">
        <v>0.52450532699999997</v>
      </c>
      <c r="DO126">
        <v>0.28769430800000001</v>
      </c>
      <c r="DP126">
        <v>0.76224714699999996</v>
      </c>
      <c r="DQ126">
        <v>6.8176054940000004</v>
      </c>
      <c r="DR126">
        <v>3.4991393500000001</v>
      </c>
      <c r="DS126">
        <v>1.4598179250000001</v>
      </c>
      <c r="DT126">
        <v>1.30234235</v>
      </c>
      <c r="DU126">
        <v>0.245245975</v>
      </c>
    </row>
    <row r="127" spans="1:125" x14ac:dyDescent="0.3">
      <c r="A127" t="s">
        <v>665</v>
      </c>
      <c r="B127" t="s">
        <v>287</v>
      </c>
      <c r="C127" t="s">
        <v>67</v>
      </c>
      <c r="D127" t="s">
        <v>617</v>
      </c>
      <c r="E127" t="s">
        <v>1207</v>
      </c>
      <c r="F127" t="s">
        <v>64</v>
      </c>
      <c r="G127" t="s">
        <v>294</v>
      </c>
      <c r="H127" t="s">
        <v>295</v>
      </c>
      <c r="I127" t="s">
        <v>313</v>
      </c>
      <c r="J127" t="s">
        <v>291</v>
      </c>
      <c r="K127">
        <v>0.38694326299999998</v>
      </c>
      <c r="L127">
        <v>0.75549931299999995</v>
      </c>
      <c r="M127">
        <v>36.380258140000002</v>
      </c>
      <c r="N127">
        <v>0.13143564099999999</v>
      </c>
      <c r="O127">
        <v>0.60979959699999997</v>
      </c>
      <c r="P127">
        <v>0.70161131499999996</v>
      </c>
      <c r="Q127">
        <v>3.8634697689999999</v>
      </c>
      <c r="R127">
        <v>0.42508638599999998</v>
      </c>
      <c r="S127">
        <v>0.36587777599999999</v>
      </c>
      <c r="T127">
        <v>0.27355913599999998</v>
      </c>
      <c r="U127">
        <v>14.09507215</v>
      </c>
      <c r="V127">
        <v>0.28645052500000001</v>
      </c>
      <c r="W127">
        <v>0.35889322000000001</v>
      </c>
      <c r="X127">
        <v>0.28342104800000001</v>
      </c>
      <c r="Y127">
        <v>0.56661731299999996</v>
      </c>
      <c r="Z127">
        <v>102.6344945</v>
      </c>
      <c r="AA127">
        <v>0.32351035900000003</v>
      </c>
      <c r="AB127">
        <v>19.351527539999999</v>
      </c>
      <c r="AC127">
        <v>0.26412123500000001</v>
      </c>
      <c r="AD127">
        <v>0.27903973199999998</v>
      </c>
      <c r="AE127">
        <v>18.158718870000001</v>
      </c>
      <c r="AF127">
        <v>4.2584424439999999</v>
      </c>
      <c r="AG127">
        <v>0.66261864000000004</v>
      </c>
      <c r="AH127">
        <v>0.18844150000000001</v>
      </c>
      <c r="AI127">
        <v>126.35244609999999</v>
      </c>
      <c r="AJ127">
        <v>0.32316155000000002</v>
      </c>
      <c r="AK127">
        <v>2.6668105949999998</v>
      </c>
      <c r="AL127">
        <v>156.438422</v>
      </c>
      <c r="AM127">
        <v>9.6889447000000004E-2</v>
      </c>
      <c r="AN127">
        <v>24.216704979999999</v>
      </c>
      <c r="AO127">
        <v>0.20204301399999999</v>
      </c>
      <c r="AP127">
        <v>0.15351445399999999</v>
      </c>
      <c r="AQ127">
        <v>0.23441245699999999</v>
      </c>
      <c r="AR127">
        <v>0.328150779</v>
      </c>
      <c r="AS127">
        <v>0.29083622999999997</v>
      </c>
      <c r="AT127">
        <v>0.139123948</v>
      </c>
      <c r="AU127">
        <v>0.146786678</v>
      </c>
      <c r="AV127">
        <v>0.62661102499999999</v>
      </c>
      <c r="AW127">
        <v>1.233533674</v>
      </c>
      <c r="AX127">
        <v>1.1340496069999999</v>
      </c>
      <c r="AY127">
        <v>4.8384093950000002</v>
      </c>
      <c r="AZ127">
        <v>2.1103385280000002</v>
      </c>
      <c r="BA127">
        <v>2.2804243849999999</v>
      </c>
      <c r="BB127">
        <v>1340.111623</v>
      </c>
      <c r="BC127">
        <v>3.7970057860000002</v>
      </c>
      <c r="BD127">
        <v>12.1296877</v>
      </c>
      <c r="BE127">
        <v>1.0967746899999999</v>
      </c>
      <c r="BF127">
        <v>5.7189888099999999</v>
      </c>
      <c r="BG127">
        <v>2.9574690399999999</v>
      </c>
      <c r="BH127">
        <v>216.1073265</v>
      </c>
      <c r="BI127">
        <v>6.4338827079999996</v>
      </c>
      <c r="BJ127">
        <v>4.8060618230000003</v>
      </c>
      <c r="BK127">
        <v>2.5958283419999999</v>
      </c>
      <c r="BL127">
        <v>1.2909493540000001</v>
      </c>
      <c r="BM127">
        <v>324.23616529999998</v>
      </c>
      <c r="BN127">
        <v>611.07551590000003</v>
      </c>
      <c r="BO127">
        <v>64.385408350000006</v>
      </c>
      <c r="BP127">
        <v>0.220140064</v>
      </c>
      <c r="BQ127">
        <v>161.71782469999999</v>
      </c>
      <c r="BR127">
        <v>3.8001515480000001</v>
      </c>
      <c r="BS127">
        <v>22.777897719999999</v>
      </c>
      <c r="BT127">
        <v>0.26400437700000001</v>
      </c>
      <c r="BU127">
        <v>10.750275370000001</v>
      </c>
      <c r="BV127">
        <v>0.28568385899999998</v>
      </c>
      <c r="BW127">
        <v>4.4851597390000002</v>
      </c>
      <c r="BX127">
        <v>0.17045392200000001</v>
      </c>
      <c r="BY127">
        <v>0.45248802599999999</v>
      </c>
      <c r="BZ127">
        <v>0.31544265300000002</v>
      </c>
      <c r="CA127">
        <v>17.14698873</v>
      </c>
      <c r="CB127">
        <v>0.306059105</v>
      </c>
      <c r="CC127">
        <v>11.332567969999999</v>
      </c>
      <c r="CD127">
        <v>0.26906007799999998</v>
      </c>
      <c r="CE127">
        <v>0.21282889199999999</v>
      </c>
      <c r="CF127">
        <v>0.87251050399999996</v>
      </c>
      <c r="CG127">
        <v>1.495838188</v>
      </c>
      <c r="CH127">
        <v>0.51592063799999999</v>
      </c>
      <c r="CI127">
        <v>0.38665492000000001</v>
      </c>
      <c r="CJ127">
        <v>71.792286300000001</v>
      </c>
      <c r="CK127">
        <v>5.9264527219999996</v>
      </c>
      <c r="CL127">
        <v>63.07608295</v>
      </c>
      <c r="CM127">
        <v>0.26799508</v>
      </c>
      <c r="CN127">
        <v>0.34548711100000001</v>
      </c>
      <c r="CO127">
        <v>0.59449918499999999</v>
      </c>
      <c r="CP127">
        <v>0.29823454500000002</v>
      </c>
      <c r="CQ127">
        <v>0.204146891</v>
      </c>
      <c r="CR127">
        <v>0.30831902500000002</v>
      </c>
      <c r="CS127">
        <v>10.83045858</v>
      </c>
      <c r="CT127">
        <v>0.28528940800000002</v>
      </c>
      <c r="CU127">
        <v>0.53497051600000001</v>
      </c>
      <c r="CV127">
        <v>1.7601276729999999</v>
      </c>
      <c r="CW127">
        <v>94.941400079999994</v>
      </c>
      <c r="CX127">
        <v>0.20403033900000001</v>
      </c>
      <c r="CY127">
        <v>25.081628420000001</v>
      </c>
      <c r="CZ127">
        <v>217.0244974</v>
      </c>
      <c r="DA127">
        <v>0.30933966000000002</v>
      </c>
      <c r="DB127">
        <v>5.0262550319999999</v>
      </c>
      <c r="DC127">
        <v>115.0501251</v>
      </c>
      <c r="DD127">
        <v>0.14264470400000001</v>
      </c>
      <c r="DE127">
        <v>3.6526946310000001</v>
      </c>
      <c r="DF127">
        <v>0.26872754700000001</v>
      </c>
      <c r="DG127">
        <v>0.33940759799999998</v>
      </c>
      <c r="DH127">
        <v>0.28528940800000002</v>
      </c>
      <c r="DI127">
        <v>0.37201002300000002</v>
      </c>
      <c r="DJ127">
        <v>0.372302678</v>
      </c>
      <c r="DK127">
        <v>0.363867465</v>
      </c>
      <c r="DL127">
        <v>0.31541276200000001</v>
      </c>
      <c r="DM127">
        <v>0.83264941000000003</v>
      </c>
      <c r="DN127">
        <v>0.52450532699999997</v>
      </c>
      <c r="DO127">
        <v>0.28769430800000001</v>
      </c>
      <c r="DP127">
        <v>0.41974375899999999</v>
      </c>
      <c r="DQ127">
        <v>11.965682449999999</v>
      </c>
      <c r="DR127">
        <v>10.88082327</v>
      </c>
      <c r="DS127">
        <v>0.31062784100000002</v>
      </c>
      <c r="DT127">
        <v>11.54696502</v>
      </c>
      <c r="DU127">
        <v>0.245245975</v>
      </c>
    </row>
    <row r="128" spans="1:125" x14ac:dyDescent="0.3">
      <c r="A128" t="s">
        <v>666</v>
      </c>
      <c r="B128" t="s">
        <v>287</v>
      </c>
      <c r="C128" t="s">
        <v>62</v>
      </c>
      <c r="D128" t="s">
        <v>617</v>
      </c>
      <c r="E128" t="s">
        <v>1205</v>
      </c>
      <c r="F128">
        <v>35.65</v>
      </c>
      <c r="G128" t="s">
        <v>294</v>
      </c>
      <c r="H128" t="s">
        <v>309</v>
      </c>
      <c r="I128" t="s">
        <v>328</v>
      </c>
      <c r="J128" t="s">
        <v>291</v>
      </c>
      <c r="K128">
        <v>0.38694326299999998</v>
      </c>
      <c r="L128">
        <v>0.75549931299999995</v>
      </c>
      <c r="M128">
        <v>3.1411412059999999</v>
      </c>
      <c r="N128">
        <v>0.13143564099999999</v>
      </c>
      <c r="O128">
        <v>0.60979959699999997</v>
      </c>
      <c r="P128">
        <v>0.70161131499999996</v>
      </c>
      <c r="Q128">
        <v>0.19137875900000001</v>
      </c>
      <c r="R128">
        <v>0.42508638599999998</v>
      </c>
      <c r="S128">
        <v>0.36587777599999999</v>
      </c>
      <c r="T128">
        <v>0.27355913599999998</v>
      </c>
      <c r="U128">
        <v>3.0034186119999999</v>
      </c>
      <c r="V128">
        <v>0.28645052500000001</v>
      </c>
      <c r="W128">
        <v>0.35889322000000001</v>
      </c>
      <c r="X128">
        <v>0.28342104800000001</v>
      </c>
      <c r="Y128">
        <v>0.56661731299999996</v>
      </c>
      <c r="Z128">
        <v>50.801139149999997</v>
      </c>
      <c r="AA128">
        <v>3.585931038</v>
      </c>
      <c r="AB128">
        <v>2.361038475</v>
      </c>
      <c r="AC128">
        <v>0.26412123500000001</v>
      </c>
      <c r="AD128">
        <v>0.27903973199999998</v>
      </c>
      <c r="AE128">
        <v>14.10290275</v>
      </c>
      <c r="AF128">
        <v>0.25437791999999998</v>
      </c>
      <c r="AG128">
        <v>0.66261864000000004</v>
      </c>
      <c r="AH128">
        <v>0.18844150000000001</v>
      </c>
      <c r="AI128">
        <v>51.735941490000002</v>
      </c>
      <c r="AJ128">
        <v>0.32316155000000002</v>
      </c>
      <c r="AK128">
        <v>22.555159549999999</v>
      </c>
      <c r="AL128">
        <v>23.590435840000001</v>
      </c>
      <c r="AM128">
        <v>20.52744461</v>
      </c>
      <c r="AN128">
        <v>0.12637232200000001</v>
      </c>
      <c r="AO128">
        <v>0.20204301399999999</v>
      </c>
      <c r="AP128">
        <v>0.15351445399999999</v>
      </c>
      <c r="AQ128">
        <v>0.23441245699999999</v>
      </c>
      <c r="AR128">
        <v>0.328150779</v>
      </c>
      <c r="AS128">
        <v>0.29083622999999997</v>
      </c>
      <c r="AT128">
        <v>0.139123948</v>
      </c>
      <c r="AU128">
        <v>0.146786678</v>
      </c>
      <c r="AV128">
        <v>0.62661102499999999</v>
      </c>
      <c r="AW128">
        <v>1.233533674</v>
      </c>
      <c r="AX128">
        <v>1.1340496069999999</v>
      </c>
      <c r="AY128">
        <v>23.901161370000001</v>
      </c>
      <c r="AZ128">
        <v>2.1103385280000002</v>
      </c>
      <c r="BA128">
        <v>2.2804243849999999</v>
      </c>
      <c r="BB128">
        <v>1068.3554859999999</v>
      </c>
      <c r="BC128">
        <v>3.7970057860000002</v>
      </c>
      <c r="BD128">
        <v>86.391374209999995</v>
      </c>
      <c r="BE128">
        <v>1.0967746899999999</v>
      </c>
      <c r="BF128">
        <v>59.92957243</v>
      </c>
      <c r="BG128">
        <v>2.9574690399999999</v>
      </c>
      <c r="BH128">
        <v>233.3374992</v>
      </c>
      <c r="BI128">
        <v>23.172978799999999</v>
      </c>
      <c r="BJ128">
        <v>22.016889370000001</v>
      </c>
      <c r="BK128">
        <v>2.5958283419999999</v>
      </c>
      <c r="BL128">
        <v>1.2909493540000001</v>
      </c>
      <c r="BM128">
        <v>190.88461240000001</v>
      </c>
      <c r="BN128">
        <v>355.46705789999999</v>
      </c>
      <c r="BO128">
        <v>28.358587270000001</v>
      </c>
      <c r="BP128">
        <v>2.7630061330000002</v>
      </c>
      <c r="BQ128">
        <v>22.785472689999999</v>
      </c>
      <c r="BR128">
        <v>6.3479203850000001</v>
      </c>
      <c r="BS128">
        <v>0.13769432000000001</v>
      </c>
      <c r="BT128">
        <v>0.26400437700000001</v>
      </c>
      <c r="BU128">
        <v>0.475643916</v>
      </c>
      <c r="BV128">
        <v>0.28568385899999998</v>
      </c>
      <c r="BW128">
        <v>0.23428574399999999</v>
      </c>
      <c r="BX128">
        <v>0.17045392200000001</v>
      </c>
      <c r="BY128">
        <v>0.45248802599999999</v>
      </c>
      <c r="BZ128">
        <v>0.31544265300000002</v>
      </c>
      <c r="CA128">
        <v>6.6151428650000001</v>
      </c>
      <c r="CB128">
        <v>0.306059105</v>
      </c>
      <c r="CC128">
        <v>0.31326816800000001</v>
      </c>
      <c r="CD128">
        <v>0.26906007799999998</v>
      </c>
      <c r="CE128">
        <v>0.21282889199999999</v>
      </c>
      <c r="CF128">
        <v>0.87251050399999996</v>
      </c>
      <c r="CG128">
        <v>1.495838188</v>
      </c>
      <c r="CH128">
        <v>0.51592063799999999</v>
      </c>
      <c r="CI128">
        <v>0.38665492000000001</v>
      </c>
      <c r="CJ128">
        <v>55.371051829999999</v>
      </c>
      <c r="CK128">
        <v>14.252536109999999</v>
      </c>
      <c r="CL128">
        <v>13.918411300000001</v>
      </c>
      <c r="CM128">
        <v>0.26799508</v>
      </c>
      <c r="CN128">
        <v>0.34548711100000001</v>
      </c>
      <c r="CO128">
        <v>0.59449918499999999</v>
      </c>
      <c r="CP128">
        <v>0.29823454500000002</v>
      </c>
      <c r="CQ128">
        <v>19.04479341</v>
      </c>
      <c r="CR128">
        <v>6.231123695</v>
      </c>
      <c r="CS128">
        <v>3.9326750449999999</v>
      </c>
      <c r="CT128">
        <v>0.28528940800000002</v>
      </c>
      <c r="CU128">
        <v>0.53497051600000001</v>
      </c>
      <c r="CV128">
        <v>0.130470165</v>
      </c>
      <c r="CW128">
        <v>88.592067119999996</v>
      </c>
      <c r="CX128">
        <v>0.20403033900000001</v>
      </c>
      <c r="CY128">
        <v>30.260255279999999</v>
      </c>
      <c r="CZ128">
        <v>77.178751910000003</v>
      </c>
      <c r="DA128">
        <v>0.30933966000000002</v>
      </c>
      <c r="DB128">
        <v>16.942598879999998</v>
      </c>
      <c r="DC128">
        <v>13.5324525</v>
      </c>
      <c r="DD128">
        <v>0.14264470400000001</v>
      </c>
      <c r="DE128">
        <v>9.0728611000000001E-2</v>
      </c>
      <c r="DF128">
        <v>0.26872754700000001</v>
      </c>
      <c r="DG128">
        <v>0.33940759799999998</v>
      </c>
      <c r="DH128">
        <v>0.28528940800000002</v>
      </c>
      <c r="DI128">
        <v>0.37201002300000002</v>
      </c>
      <c r="DJ128">
        <v>0.372302678</v>
      </c>
      <c r="DK128">
        <v>0.363867465</v>
      </c>
      <c r="DL128">
        <v>0.31541276200000001</v>
      </c>
      <c r="DM128">
        <v>0.83264941000000003</v>
      </c>
      <c r="DN128">
        <v>0.52450532699999997</v>
      </c>
      <c r="DO128">
        <v>1.0387962529999999</v>
      </c>
      <c r="DP128">
        <v>0.41974375899999999</v>
      </c>
      <c r="DQ128">
        <v>21.199628740000001</v>
      </c>
      <c r="DR128">
        <v>22.207871780000001</v>
      </c>
      <c r="DS128">
        <v>0.31062784100000002</v>
      </c>
      <c r="DT128">
        <v>8.4441103539999993</v>
      </c>
      <c r="DU128">
        <v>0.245245975</v>
      </c>
    </row>
    <row r="129" spans="1:125" x14ac:dyDescent="0.3">
      <c r="A129" t="s">
        <v>667</v>
      </c>
      <c r="B129" t="s">
        <v>287</v>
      </c>
      <c r="C129" t="s">
        <v>67</v>
      </c>
      <c r="D129" t="s">
        <v>617</v>
      </c>
      <c r="E129" t="s">
        <v>1203</v>
      </c>
      <c r="F129">
        <v>29.74</v>
      </c>
      <c r="G129" t="s">
        <v>294</v>
      </c>
      <c r="H129" t="s">
        <v>295</v>
      </c>
      <c r="I129" t="s">
        <v>313</v>
      </c>
      <c r="J129" t="s">
        <v>291</v>
      </c>
      <c r="K129">
        <v>0.38694326299999998</v>
      </c>
      <c r="L129">
        <v>0.75549931299999995</v>
      </c>
      <c r="M129">
        <v>75.560356799999994</v>
      </c>
      <c r="N129">
        <v>2.8890245380000001</v>
      </c>
      <c r="O129">
        <v>0.762249497</v>
      </c>
      <c r="P129">
        <v>0.70161131499999996</v>
      </c>
      <c r="Q129">
        <v>19.054465149999999</v>
      </c>
      <c r="R129">
        <v>0.42508638599999998</v>
      </c>
      <c r="S129">
        <v>0.36587777599999999</v>
      </c>
      <c r="T129">
        <v>0.27355913599999998</v>
      </c>
      <c r="U129">
        <v>93.864709149999996</v>
      </c>
      <c r="V129">
        <v>2.2587185889999999</v>
      </c>
      <c r="W129">
        <v>8.9011436209999992</v>
      </c>
      <c r="X129">
        <v>16.758381920000001</v>
      </c>
      <c r="Y129">
        <v>8.3241843679999992</v>
      </c>
      <c r="Z129">
        <v>519.95435929999996</v>
      </c>
      <c r="AA129">
        <v>10.12919964</v>
      </c>
      <c r="AB129">
        <v>75.38516937</v>
      </c>
      <c r="AC129">
        <v>2.3647941829999999</v>
      </c>
      <c r="AD129">
        <v>1.4172454189999999</v>
      </c>
      <c r="AE129">
        <v>98.833732470000001</v>
      </c>
      <c r="AF129">
        <v>20.9074344</v>
      </c>
      <c r="AG129">
        <v>0.66261864000000004</v>
      </c>
      <c r="AH129">
        <v>23.980702489999999</v>
      </c>
      <c r="AI129">
        <v>643.1625712</v>
      </c>
      <c r="AJ129">
        <v>1.6461699990000001</v>
      </c>
      <c r="AK129">
        <v>69.373177839999997</v>
      </c>
      <c r="AL129">
        <v>591.23472860000004</v>
      </c>
      <c r="AM129">
        <v>78.972971329999993</v>
      </c>
      <c r="AN129">
        <v>61.761054420000001</v>
      </c>
      <c r="AO129">
        <v>11.185894770000001</v>
      </c>
      <c r="AP129">
        <v>0.15351445399999999</v>
      </c>
      <c r="AQ129">
        <v>14.14943426</v>
      </c>
      <c r="AR129">
        <v>12.11245314</v>
      </c>
      <c r="AS129">
        <v>6.9357194919999996</v>
      </c>
      <c r="AT129">
        <v>7.7962793279999998</v>
      </c>
      <c r="AU129">
        <v>10.52979661</v>
      </c>
      <c r="AV129">
        <v>0.87785037499999996</v>
      </c>
      <c r="AW129">
        <v>1.233533674</v>
      </c>
      <c r="AX129">
        <v>1.1340496069999999</v>
      </c>
      <c r="AY129">
        <v>16.62415695</v>
      </c>
      <c r="AZ129">
        <v>2.1103385280000002</v>
      </c>
      <c r="BA129">
        <v>11.10205466</v>
      </c>
      <c r="BB129">
        <v>936.34860300000003</v>
      </c>
      <c r="BC129">
        <v>15.67890253</v>
      </c>
      <c r="BD129">
        <v>70.328106509999998</v>
      </c>
      <c r="BE129">
        <v>1.0967746899999999</v>
      </c>
      <c r="BF129">
        <v>109.6108593</v>
      </c>
      <c r="BG129">
        <v>2.9574690399999999</v>
      </c>
      <c r="BH129">
        <v>239.5425884</v>
      </c>
      <c r="BI129">
        <v>55.67025331</v>
      </c>
      <c r="BJ129">
        <v>35.580631410000002</v>
      </c>
      <c r="BK129">
        <v>10.53999381</v>
      </c>
      <c r="BL129">
        <v>1.2909493540000001</v>
      </c>
      <c r="BM129">
        <v>309.04559139999998</v>
      </c>
      <c r="BN129">
        <v>444.91783459999999</v>
      </c>
      <c r="BO129">
        <v>52.91365845</v>
      </c>
      <c r="BP129">
        <v>0.220140064</v>
      </c>
      <c r="BQ129">
        <v>83.108409690000002</v>
      </c>
      <c r="BR129">
        <v>31.547185200000001</v>
      </c>
      <c r="BS129">
        <v>14.91852353</v>
      </c>
      <c r="BT129">
        <v>4.2142761699999998</v>
      </c>
      <c r="BU129">
        <v>8.3161356380000004</v>
      </c>
      <c r="BV129">
        <v>0.28568385899999998</v>
      </c>
      <c r="BW129">
        <v>2.4646345269999999</v>
      </c>
      <c r="BX129">
        <v>0.98500364399999996</v>
      </c>
      <c r="BY129">
        <v>0.45248802599999999</v>
      </c>
      <c r="BZ129">
        <v>0.31544265300000002</v>
      </c>
      <c r="CA129">
        <v>31.389993749999999</v>
      </c>
      <c r="CB129">
        <v>0.306059105</v>
      </c>
      <c r="CC129">
        <v>24.87479175</v>
      </c>
      <c r="CD129">
        <v>0.26906007799999998</v>
      </c>
      <c r="CE129">
        <v>2.3813853599999999</v>
      </c>
      <c r="CF129">
        <v>0.87251050399999996</v>
      </c>
      <c r="CG129">
        <v>1.495838188</v>
      </c>
      <c r="CH129">
        <v>0.51592063799999999</v>
      </c>
      <c r="CI129">
        <v>1.5168488819999999</v>
      </c>
      <c r="CJ129">
        <v>129.7115785</v>
      </c>
      <c r="CK129">
        <v>10.071732259999999</v>
      </c>
      <c r="CL129">
        <v>95.851381369999999</v>
      </c>
      <c r="CM129">
        <v>2.5735778499999999</v>
      </c>
      <c r="CN129">
        <v>0.34548711100000001</v>
      </c>
      <c r="CO129">
        <v>0.59449918499999999</v>
      </c>
      <c r="CP129">
        <v>0.29823454500000002</v>
      </c>
      <c r="CQ129">
        <v>28.050213450000001</v>
      </c>
      <c r="CR129">
        <v>1.9433890389999999</v>
      </c>
      <c r="CS129">
        <v>21.329428709999998</v>
      </c>
      <c r="CT129">
        <v>0.28528940800000002</v>
      </c>
      <c r="CU129">
        <v>0.53497051600000001</v>
      </c>
      <c r="CV129">
        <v>2.8185547689999999</v>
      </c>
      <c r="CW129">
        <v>196.4564244</v>
      </c>
      <c r="CX129">
        <v>0.20403033900000001</v>
      </c>
      <c r="CY129">
        <v>28.23993475</v>
      </c>
      <c r="CZ129">
        <v>346.36817989999997</v>
      </c>
      <c r="DA129">
        <v>0.30933966000000002</v>
      </c>
      <c r="DB129">
        <v>11.7813064</v>
      </c>
      <c r="DC129">
        <v>126.4441032</v>
      </c>
      <c r="DD129">
        <v>1.656525059</v>
      </c>
      <c r="DE129">
        <v>4.8912484379999999</v>
      </c>
      <c r="DF129">
        <v>0.26872754700000001</v>
      </c>
      <c r="DG129">
        <v>0.33940759799999998</v>
      </c>
      <c r="DH129">
        <v>0.28528940800000002</v>
      </c>
      <c r="DI129">
        <v>0.37201002300000002</v>
      </c>
      <c r="DJ129">
        <v>0.372302678</v>
      </c>
      <c r="DK129">
        <v>4.3384700819999997</v>
      </c>
      <c r="DL129">
        <v>0.31541276200000001</v>
      </c>
      <c r="DM129">
        <v>0.83264941000000003</v>
      </c>
      <c r="DN129">
        <v>0.52450532699999997</v>
      </c>
      <c r="DO129">
        <v>1.1947678049999999</v>
      </c>
      <c r="DP129">
        <v>0.41974375899999999</v>
      </c>
      <c r="DQ129">
        <v>13.363980290000001</v>
      </c>
      <c r="DR129">
        <v>21.014664029999999</v>
      </c>
      <c r="DS129">
        <v>1.1034508190000001</v>
      </c>
      <c r="DT129">
        <v>12.95083646</v>
      </c>
      <c r="DU129">
        <v>0.245245975</v>
      </c>
    </row>
    <row r="130" spans="1:125" x14ac:dyDescent="0.3">
      <c r="A130" t="s">
        <v>668</v>
      </c>
      <c r="B130" t="s">
        <v>287</v>
      </c>
      <c r="C130" t="s">
        <v>62</v>
      </c>
      <c r="D130" t="s">
        <v>617</v>
      </c>
      <c r="E130" t="s">
        <v>1212</v>
      </c>
      <c r="F130">
        <v>31.02</v>
      </c>
      <c r="G130" t="s">
        <v>294</v>
      </c>
      <c r="H130" t="s">
        <v>295</v>
      </c>
      <c r="I130" t="s">
        <v>313</v>
      </c>
      <c r="J130" t="s">
        <v>291</v>
      </c>
      <c r="K130">
        <v>0.38694326299999998</v>
      </c>
      <c r="L130">
        <v>0.75549931299999995</v>
      </c>
      <c r="M130">
        <v>21.919181030000001</v>
      </c>
      <c r="N130">
        <v>0.13143564099999999</v>
      </c>
      <c r="O130">
        <v>0.60979959699999997</v>
      </c>
      <c r="P130">
        <v>0.70161131499999996</v>
      </c>
      <c r="Q130">
        <v>0.19137875900000001</v>
      </c>
      <c r="R130">
        <v>0.42508638599999998</v>
      </c>
      <c r="S130">
        <v>0.36587777599999999</v>
      </c>
      <c r="T130">
        <v>0.27355913599999998</v>
      </c>
      <c r="U130">
        <v>24.92369047</v>
      </c>
      <c r="V130">
        <v>0.28645052500000001</v>
      </c>
      <c r="W130">
        <v>0.35889322000000001</v>
      </c>
      <c r="X130">
        <v>5.7096644919999999</v>
      </c>
      <c r="Y130">
        <v>0.56661731299999996</v>
      </c>
      <c r="Z130">
        <v>148.3545498</v>
      </c>
      <c r="AA130">
        <v>0.32351035900000003</v>
      </c>
      <c r="AB130">
        <v>22.067251079999998</v>
      </c>
      <c r="AC130">
        <v>0.26412123500000001</v>
      </c>
      <c r="AD130">
        <v>0.27903973199999998</v>
      </c>
      <c r="AE130">
        <v>44.354671099999997</v>
      </c>
      <c r="AF130">
        <v>9.4182673749999992</v>
      </c>
      <c r="AG130">
        <v>0.66261864000000004</v>
      </c>
      <c r="AH130">
        <v>0.18844150000000001</v>
      </c>
      <c r="AI130">
        <v>142.80128920000001</v>
      </c>
      <c r="AJ130">
        <v>0.32316155000000002</v>
      </c>
      <c r="AK130">
        <v>9.8150306690000004</v>
      </c>
      <c r="AL130">
        <v>202.61351680000001</v>
      </c>
      <c r="AM130">
        <v>14.155023269999999</v>
      </c>
      <c r="AN130">
        <v>16.668728999999999</v>
      </c>
      <c r="AO130">
        <v>0.20204301399999999</v>
      </c>
      <c r="AP130">
        <v>0.15351445399999999</v>
      </c>
      <c r="AQ130">
        <v>3.7110290250000002</v>
      </c>
      <c r="AR130">
        <v>3.6889555889999999</v>
      </c>
      <c r="AS130">
        <v>0.29083622999999997</v>
      </c>
      <c r="AT130">
        <v>0.139123948</v>
      </c>
      <c r="AU130">
        <v>2.2813666650000002</v>
      </c>
      <c r="AV130">
        <v>0.62661102499999999</v>
      </c>
      <c r="AW130">
        <v>1.233533674</v>
      </c>
      <c r="AX130">
        <v>1.1340496069999999</v>
      </c>
      <c r="AY130">
        <v>4.8384093950000002</v>
      </c>
      <c r="AZ130">
        <v>2.1103385280000002</v>
      </c>
      <c r="BA130">
        <v>2.2804243849999999</v>
      </c>
      <c r="BB130">
        <v>652.31570269999997</v>
      </c>
      <c r="BC130">
        <v>3.7970057860000002</v>
      </c>
      <c r="BD130">
        <v>12.1296877</v>
      </c>
      <c r="BE130">
        <v>1.0967746899999999</v>
      </c>
      <c r="BF130">
        <v>5.7189888099999999</v>
      </c>
      <c r="BG130">
        <v>2.9574690399999999</v>
      </c>
      <c r="BH130">
        <v>122.30547249999999</v>
      </c>
      <c r="BI130">
        <v>6.4338827079999996</v>
      </c>
      <c r="BJ130">
        <v>4.8060618230000003</v>
      </c>
      <c r="BK130">
        <v>2.5958283419999999</v>
      </c>
      <c r="BL130">
        <v>1.2909493540000001</v>
      </c>
      <c r="BM130">
        <v>125.6062909</v>
      </c>
      <c r="BN130">
        <v>414.63172830000002</v>
      </c>
      <c r="BO130">
        <v>9.024486907</v>
      </c>
      <c r="BP130">
        <v>0.220140064</v>
      </c>
      <c r="BQ130">
        <v>55.018301440000002</v>
      </c>
      <c r="BR130">
        <v>66.295149409999993</v>
      </c>
      <c r="BS130">
        <v>1.4795053549999999</v>
      </c>
      <c r="BT130">
        <v>0.26400437700000001</v>
      </c>
      <c r="BU130">
        <v>6.0350656320000002</v>
      </c>
      <c r="BV130">
        <v>0.28568385899999998</v>
      </c>
      <c r="BW130">
        <v>0.23428574399999999</v>
      </c>
      <c r="BX130">
        <v>2.87289124</v>
      </c>
      <c r="BY130">
        <v>0.45248802599999999</v>
      </c>
      <c r="BZ130">
        <v>0.31544265300000002</v>
      </c>
      <c r="CA130">
        <v>37.20353223</v>
      </c>
      <c r="CB130">
        <v>4.2030320950000002</v>
      </c>
      <c r="CC130">
        <v>15.778545680000001</v>
      </c>
      <c r="CD130">
        <v>0.26906007799999998</v>
      </c>
      <c r="CE130">
        <v>7.9220814380000002</v>
      </c>
      <c r="CF130">
        <v>0.87251050399999996</v>
      </c>
      <c r="CG130">
        <v>1.495838188</v>
      </c>
      <c r="CH130">
        <v>0.51592063799999999</v>
      </c>
      <c r="CI130">
        <v>1.7133770370000001</v>
      </c>
      <c r="CJ130">
        <v>191.00230329999999</v>
      </c>
      <c r="CK130">
        <v>59.752310790000003</v>
      </c>
      <c r="CL130">
        <v>83.720262410000004</v>
      </c>
      <c r="CM130">
        <v>11.79637645</v>
      </c>
      <c r="CN130">
        <v>0.34548711100000001</v>
      </c>
      <c r="CO130">
        <v>0.59449918499999999</v>
      </c>
      <c r="CP130">
        <v>0.29823454500000002</v>
      </c>
      <c r="CQ130">
        <v>61.814360049999998</v>
      </c>
      <c r="CR130">
        <v>26.504794799999999</v>
      </c>
      <c r="CS130">
        <v>29.34348361</v>
      </c>
      <c r="CT130">
        <v>3.4179404629999999</v>
      </c>
      <c r="CU130">
        <v>13.840185099999999</v>
      </c>
      <c r="CV130">
        <v>0.130470165</v>
      </c>
      <c r="CW130">
        <v>238.2791732</v>
      </c>
      <c r="CX130">
        <v>7.4682541220000003</v>
      </c>
      <c r="CY130">
        <v>79.207141629999995</v>
      </c>
      <c r="CZ130">
        <v>446.22968809999998</v>
      </c>
      <c r="DA130">
        <v>0.30933966000000002</v>
      </c>
      <c r="DB130">
        <v>34.490365420000003</v>
      </c>
      <c r="DC130">
        <v>131.59057759999999</v>
      </c>
      <c r="DD130">
        <v>3.0085187389999999</v>
      </c>
      <c r="DE130">
        <v>3.1092224750000002</v>
      </c>
      <c r="DF130">
        <v>0.26872754700000001</v>
      </c>
      <c r="DG130">
        <v>0.33940759799999998</v>
      </c>
      <c r="DH130">
        <v>7.7101966669999999</v>
      </c>
      <c r="DI130">
        <v>0.37201002300000002</v>
      </c>
      <c r="DJ130">
        <v>0.372302678</v>
      </c>
      <c r="DK130">
        <v>10.31440126</v>
      </c>
      <c r="DL130">
        <v>0.31541276200000001</v>
      </c>
      <c r="DM130">
        <v>0.83264941000000003</v>
      </c>
      <c r="DN130">
        <v>0.52450532699999997</v>
      </c>
      <c r="DO130">
        <v>1.7947744400000001</v>
      </c>
      <c r="DP130">
        <v>0.41974375899999999</v>
      </c>
      <c r="DQ130">
        <v>47.643875270000002</v>
      </c>
      <c r="DR130">
        <v>32.73266332</v>
      </c>
      <c r="DS130">
        <v>1.7845969800000001</v>
      </c>
      <c r="DT130">
        <v>26.59335926</v>
      </c>
      <c r="DU130">
        <v>0.245245975</v>
      </c>
    </row>
    <row r="131" spans="1:125" x14ac:dyDescent="0.3">
      <c r="A131" t="s">
        <v>669</v>
      </c>
      <c r="B131" t="s">
        <v>287</v>
      </c>
      <c r="C131" t="s">
        <v>67</v>
      </c>
      <c r="D131" t="s">
        <v>617</v>
      </c>
      <c r="E131" t="s">
        <v>1211</v>
      </c>
      <c r="F131">
        <v>27.48</v>
      </c>
      <c r="G131" t="s">
        <v>294</v>
      </c>
      <c r="H131" t="s">
        <v>309</v>
      </c>
      <c r="I131" t="s">
        <v>296</v>
      </c>
      <c r="J131" t="s">
        <v>291</v>
      </c>
      <c r="K131">
        <v>0.38694326299999998</v>
      </c>
      <c r="L131">
        <v>0.75549931299999995</v>
      </c>
      <c r="M131">
        <v>4.4694459039999996</v>
      </c>
      <c r="N131">
        <v>0.49991691100000002</v>
      </c>
      <c r="O131">
        <v>0.60979959699999997</v>
      </c>
      <c r="P131">
        <v>0.70161131499999996</v>
      </c>
      <c r="Q131">
        <v>2.3700501819999999</v>
      </c>
      <c r="R131">
        <v>0.42508638599999998</v>
      </c>
      <c r="S131">
        <v>0.36587777599999999</v>
      </c>
      <c r="T131">
        <v>0.27355913599999998</v>
      </c>
      <c r="U131">
        <v>3.020135062</v>
      </c>
      <c r="V131">
        <v>0.28645052500000001</v>
      </c>
      <c r="W131">
        <v>0.35889322000000001</v>
      </c>
      <c r="X131">
        <v>0.28342104800000001</v>
      </c>
      <c r="Y131">
        <v>0.56661731299999996</v>
      </c>
      <c r="Z131">
        <v>6.9028017210000003</v>
      </c>
      <c r="AA131">
        <v>0.32351035900000003</v>
      </c>
      <c r="AB131">
        <v>2.964220493</v>
      </c>
      <c r="AC131">
        <v>0.26412123500000001</v>
      </c>
      <c r="AD131">
        <v>0.34879966400000001</v>
      </c>
      <c r="AE131">
        <v>0.80427328399999998</v>
      </c>
      <c r="AF131">
        <v>0.57812744599999999</v>
      </c>
      <c r="AG131">
        <v>0.66261864000000004</v>
      </c>
      <c r="AH131">
        <v>0.18844150000000001</v>
      </c>
      <c r="AI131">
        <v>4.7073659990000003</v>
      </c>
      <c r="AJ131">
        <v>0.32316155000000002</v>
      </c>
      <c r="AK131">
        <v>0.16735932000000001</v>
      </c>
      <c r="AL131">
        <v>30.270788920000001</v>
      </c>
      <c r="AM131">
        <v>1.0458612890000001</v>
      </c>
      <c r="AN131">
        <v>4.4345148270000001</v>
      </c>
      <c r="AO131">
        <v>0.20204301399999999</v>
      </c>
      <c r="AP131">
        <v>0.191893067</v>
      </c>
      <c r="AQ131">
        <v>0.23441245699999999</v>
      </c>
      <c r="AR131">
        <v>0.41018847400000003</v>
      </c>
      <c r="AS131">
        <v>0.29083622999999997</v>
      </c>
      <c r="AT131">
        <v>0.139123948</v>
      </c>
      <c r="AU131">
        <v>0.64135181799999996</v>
      </c>
      <c r="AV131">
        <v>0.62661102499999999</v>
      </c>
      <c r="AW131">
        <v>1.233533674</v>
      </c>
      <c r="AX131">
        <v>1.1340496069999999</v>
      </c>
      <c r="AY131">
        <v>65.119921110000007</v>
      </c>
      <c r="AZ131">
        <v>31.459801389999999</v>
      </c>
      <c r="BA131">
        <v>79.561205090000001</v>
      </c>
      <c r="BB131">
        <v>1675.0459269999999</v>
      </c>
      <c r="BC131">
        <v>79.595276810000001</v>
      </c>
      <c r="BD131">
        <v>243.3011607</v>
      </c>
      <c r="BE131">
        <v>48.025469960000002</v>
      </c>
      <c r="BF131">
        <v>85.887373019999998</v>
      </c>
      <c r="BG131">
        <v>12.38993833</v>
      </c>
      <c r="BH131">
        <v>141.6002239</v>
      </c>
      <c r="BI131">
        <v>77.133068089999995</v>
      </c>
      <c r="BJ131">
        <v>28.579774090000001</v>
      </c>
      <c r="BK131">
        <v>25.519611099999999</v>
      </c>
      <c r="BL131">
        <v>7.8351999000000001</v>
      </c>
      <c r="BM131">
        <v>120.3188206</v>
      </c>
      <c r="BN131">
        <v>396.66030949999998</v>
      </c>
      <c r="BO131">
        <v>116.16677679999999</v>
      </c>
      <c r="BP131">
        <v>0.51446607</v>
      </c>
      <c r="BQ131">
        <v>17.27050904</v>
      </c>
      <c r="BR131">
        <v>25.79543104</v>
      </c>
      <c r="BS131">
        <v>0.85108969599999995</v>
      </c>
      <c r="BT131">
        <v>1.732375335</v>
      </c>
      <c r="BU131">
        <v>3.2357942689999999</v>
      </c>
      <c r="BV131">
        <v>0.982546739</v>
      </c>
      <c r="BW131">
        <v>0.29285717900000002</v>
      </c>
      <c r="BX131">
        <v>0.27089254699999998</v>
      </c>
      <c r="BY131">
        <v>0.45248802599999999</v>
      </c>
      <c r="BZ131">
        <v>0.31544265300000002</v>
      </c>
      <c r="CA131">
        <v>3.3972182289999999</v>
      </c>
      <c r="CB131">
        <v>0.306059105</v>
      </c>
      <c r="CC131">
        <v>0.75357689100000003</v>
      </c>
      <c r="CD131">
        <v>0.26906007799999998</v>
      </c>
      <c r="CE131">
        <v>0.21282889199999999</v>
      </c>
      <c r="CF131">
        <v>0.87251050399999996</v>
      </c>
      <c r="CG131">
        <v>1.495838188</v>
      </c>
      <c r="CH131">
        <v>0.51592063799999999</v>
      </c>
      <c r="CI131">
        <v>0.38665492000000001</v>
      </c>
      <c r="CJ131">
        <v>10.785181919999999</v>
      </c>
      <c r="CK131">
        <v>1.770684057</v>
      </c>
      <c r="CL131">
        <v>4.6592838839999997</v>
      </c>
      <c r="CM131">
        <v>0.33499385100000001</v>
      </c>
      <c r="CN131">
        <v>0.44181118400000002</v>
      </c>
      <c r="CO131">
        <v>0.59449918499999999</v>
      </c>
      <c r="CP131">
        <v>0.29823454500000002</v>
      </c>
      <c r="CQ131">
        <v>1.8911363489999999</v>
      </c>
      <c r="CR131">
        <v>0.74853906999999997</v>
      </c>
      <c r="CS131">
        <v>1.4002193789999999</v>
      </c>
      <c r="CT131">
        <v>0.28528940800000002</v>
      </c>
      <c r="CU131">
        <v>0.53497051600000001</v>
      </c>
      <c r="CV131">
        <v>0.130470165</v>
      </c>
      <c r="CW131">
        <v>12.99066288</v>
      </c>
      <c r="CX131">
        <v>0.41872174200000001</v>
      </c>
      <c r="CY131">
        <v>2.9212289600000001</v>
      </c>
      <c r="CZ131">
        <v>59.082554999999999</v>
      </c>
      <c r="DA131">
        <v>0.30933966000000002</v>
      </c>
      <c r="DB131">
        <v>5.7980910679999997</v>
      </c>
      <c r="DC131">
        <v>16.567166690000001</v>
      </c>
      <c r="DD131">
        <v>1.1275124620000001</v>
      </c>
      <c r="DE131">
        <v>1.2664558619999999</v>
      </c>
      <c r="DF131">
        <v>0.26872754700000001</v>
      </c>
      <c r="DG131">
        <v>0.33940759799999998</v>
      </c>
      <c r="DH131">
        <v>0.28528940800000002</v>
      </c>
      <c r="DI131">
        <v>0.37201002300000002</v>
      </c>
      <c r="DJ131">
        <v>0.372302678</v>
      </c>
      <c r="DK131">
        <v>0.588848802</v>
      </c>
      <c r="DL131">
        <v>0.31541276200000001</v>
      </c>
      <c r="DM131">
        <v>0.83264941000000003</v>
      </c>
      <c r="DN131">
        <v>0.52450532699999997</v>
      </c>
      <c r="DO131">
        <v>0.28769430800000001</v>
      </c>
      <c r="DP131">
        <v>0.41974375899999999</v>
      </c>
      <c r="DQ131">
        <v>0.427173576</v>
      </c>
      <c r="DR131">
        <v>0.238378804</v>
      </c>
      <c r="DS131">
        <v>0.485337352</v>
      </c>
      <c r="DT131">
        <v>0.35290490200000002</v>
      </c>
      <c r="DU131">
        <v>0.30655746900000003</v>
      </c>
    </row>
    <row r="132" spans="1:125" x14ac:dyDescent="0.3">
      <c r="A132" t="s">
        <v>670</v>
      </c>
      <c r="B132" t="s">
        <v>287</v>
      </c>
      <c r="C132" t="s">
        <v>62</v>
      </c>
      <c r="D132" t="s">
        <v>617</v>
      </c>
      <c r="E132" t="s">
        <v>1204</v>
      </c>
      <c r="F132">
        <v>24.78</v>
      </c>
      <c r="G132" t="s">
        <v>294</v>
      </c>
      <c r="H132" t="s">
        <v>295</v>
      </c>
      <c r="I132" t="s">
        <v>303</v>
      </c>
      <c r="J132" t="s">
        <v>364</v>
      </c>
      <c r="K132">
        <v>0.38694326299999998</v>
      </c>
      <c r="L132">
        <v>0.75549931299999995</v>
      </c>
      <c r="M132">
        <v>13.35586502</v>
      </c>
      <c r="N132">
        <v>1.610752199</v>
      </c>
      <c r="O132">
        <v>0.60979959699999997</v>
      </c>
      <c r="P132">
        <v>0.70161131499999996</v>
      </c>
      <c r="Q132">
        <v>9.7520147480000006</v>
      </c>
      <c r="R132">
        <v>0.42508638599999998</v>
      </c>
      <c r="S132">
        <v>0.36587777599999999</v>
      </c>
      <c r="T132">
        <v>0.27355913599999998</v>
      </c>
      <c r="U132">
        <v>33.227824660000003</v>
      </c>
      <c r="V132">
        <v>0.28645052500000001</v>
      </c>
      <c r="W132">
        <v>2.3729833999999999</v>
      </c>
      <c r="X132">
        <v>4.6651068249999996</v>
      </c>
      <c r="Y132">
        <v>3.4815103459999999</v>
      </c>
      <c r="Z132">
        <v>138.21276750000001</v>
      </c>
      <c r="AA132">
        <v>0.92213551400000004</v>
      </c>
      <c r="AB132">
        <v>14.1085429</v>
      </c>
      <c r="AC132">
        <v>0.26412123500000001</v>
      </c>
      <c r="AD132">
        <v>0.27903973199999998</v>
      </c>
      <c r="AE132">
        <v>14.98809324</v>
      </c>
      <c r="AF132">
        <v>2.5567285700000002</v>
      </c>
      <c r="AG132">
        <v>0.66261864000000004</v>
      </c>
      <c r="AH132">
        <v>1.98545097</v>
      </c>
      <c r="AI132">
        <v>75.663559520000007</v>
      </c>
      <c r="AJ132">
        <v>0.32316155000000002</v>
      </c>
      <c r="AK132">
        <v>6.3122555269999996</v>
      </c>
      <c r="AL132">
        <v>71.843655749999996</v>
      </c>
      <c r="AM132">
        <v>2.9715582349999998</v>
      </c>
      <c r="AN132">
        <v>8.4805498299999993</v>
      </c>
      <c r="AO132">
        <v>0.20204301399999999</v>
      </c>
      <c r="AP132">
        <v>0.15351445399999999</v>
      </c>
      <c r="AQ132">
        <v>0.99498378099999996</v>
      </c>
      <c r="AR132">
        <v>0.64334651600000003</v>
      </c>
      <c r="AS132">
        <v>0.29083622999999997</v>
      </c>
      <c r="AT132">
        <v>1.3211462839999999</v>
      </c>
      <c r="AU132">
        <v>1.5349944680000001</v>
      </c>
      <c r="AV132">
        <v>0.62661102499999999</v>
      </c>
      <c r="AW132">
        <v>1.233533674</v>
      </c>
      <c r="AX132">
        <v>1.1340496069999999</v>
      </c>
      <c r="AY132">
        <v>12.919780230000001</v>
      </c>
      <c r="AZ132">
        <v>18.966794660000001</v>
      </c>
      <c r="BA132">
        <v>26.249818449999999</v>
      </c>
      <c r="BB132">
        <v>894.67865200000006</v>
      </c>
      <c r="BC132">
        <v>6.5279166850000001</v>
      </c>
      <c r="BD132">
        <v>132.55218930000001</v>
      </c>
      <c r="BE132">
        <v>1.0967746899999999</v>
      </c>
      <c r="BF132">
        <v>125.0211651</v>
      </c>
      <c r="BG132">
        <v>2.9574690399999999</v>
      </c>
      <c r="BH132">
        <v>216.09802060000001</v>
      </c>
      <c r="BI132">
        <v>33.227838210000002</v>
      </c>
      <c r="BJ132">
        <v>15.547374230000001</v>
      </c>
      <c r="BK132">
        <v>2.5958283419999999</v>
      </c>
      <c r="BL132">
        <v>1.2909493540000001</v>
      </c>
      <c r="BM132">
        <v>89.038543419999996</v>
      </c>
      <c r="BN132">
        <v>227.51619070000001</v>
      </c>
      <c r="BO132">
        <v>34.79594513</v>
      </c>
      <c r="BP132">
        <v>0.220140064</v>
      </c>
      <c r="BQ132">
        <v>21.069158309999999</v>
      </c>
      <c r="BR132">
        <v>50.442122339999997</v>
      </c>
      <c r="BS132">
        <v>3.828223113</v>
      </c>
      <c r="BT132">
        <v>6.5156274749999996</v>
      </c>
      <c r="BU132">
        <v>9.5722797049999997</v>
      </c>
      <c r="BV132">
        <v>4.8534466360000001</v>
      </c>
      <c r="BW132">
        <v>3.5118885249999998</v>
      </c>
      <c r="BX132">
        <v>1.2029156169999999</v>
      </c>
      <c r="BY132">
        <v>0.45248802599999999</v>
      </c>
      <c r="BZ132">
        <v>0.31544265300000002</v>
      </c>
      <c r="CA132">
        <v>36.11110541</v>
      </c>
      <c r="CB132">
        <v>0.306059105</v>
      </c>
      <c r="CC132">
        <v>24.08235943</v>
      </c>
      <c r="CD132">
        <v>0.26906007799999998</v>
      </c>
      <c r="CE132">
        <v>4.5128319509999999</v>
      </c>
      <c r="CF132">
        <v>0.87251050399999996</v>
      </c>
      <c r="CG132">
        <v>1.495838188</v>
      </c>
      <c r="CH132">
        <v>0.51592063799999999</v>
      </c>
      <c r="CI132">
        <v>4.590323852</v>
      </c>
      <c r="CJ132">
        <v>166.3496279</v>
      </c>
      <c r="CK132">
        <v>24.58033528</v>
      </c>
      <c r="CL132">
        <v>90.352280460000003</v>
      </c>
      <c r="CM132">
        <v>5.8787641590000002</v>
      </c>
      <c r="CN132">
        <v>0.99430754499999996</v>
      </c>
      <c r="CO132">
        <v>0.59449918499999999</v>
      </c>
      <c r="CP132">
        <v>0.29823454500000002</v>
      </c>
      <c r="CQ132">
        <v>22.350142940000001</v>
      </c>
      <c r="CR132">
        <v>4.0999244580000003</v>
      </c>
      <c r="CS132">
        <v>12.53350698</v>
      </c>
      <c r="CT132">
        <v>0.28528940800000002</v>
      </c>
      <c r="CU132">
        <v>0.89706695000000003</v>
      </c>
      <c r="CV132">
        <v>2.3646885499999999</v>
      </c>
      <c r="CW132">
        <v>138.8155683</v>
      </c>
      <c r="CX132">
        <v>2.7364117710000002</v>
      </c>
      <c r="CY132">
        <v>28.493715630000001</v>
      </c>
      <c r="CZ132">
        <v>209.70491749999999</v>
      </c>
      <c r="DA132">
        <v>0.30933966000000002</v>
      </c>
      <c r="DB132">
        <v>13.33983362</v>
      </c>
      <c r="DC132">
        <v>86.606779669999995</v>
      </c>
      <c r="DD132">
        <v>1.809595592</v>
      </c>
      <c r="DE132">
        <v>4.9845052660000002</v>
      </c>
      <c r="DF132">
        <v>0.26872754700000001</v>
      </c>
      <c r="DG132">
        <v>0.33940759799999998</v>
      </c>
      <c r="DH132">
        <v>0.28528940800000002</v>
      </c>
      <c r="DI132">
        <v>0.37201002300000002</v>
      </c>
      <c r="DJ132">
        <v>0.372302678</v>
      </c>
      <c r="DK132">
        <v>2.8485061859999998</v>
      </c>
      <c r="DL132">
        <v>0.31541276200000001</v>
      </c>
      <c r="DM132">
        <v>0.83264941000000003</v>
      </c>
      <c r="DN132">
        <v>0.52450532699999997</v>
      </c>
      <c r="DO132">
        <v>0.83546116699999995</v>
      </c>
      <c r="DP132">
        <v>0.41974375899999999</v>
      </c>
      <c r="DQ132">
        <v>25.16552669</v>
      </c>
      <c r="DR132">
        <v>24.07826897</v>
      </c>
      <c r="DS132">
        <v>0.31062784100000002</v>
      </c>
      <c r="DT132">
        <v>7.8436580290000002</v>
      </c>
      <c r="DU132">
        <v>0.245245975</v>
      </c>
    </row>
    <row r="133" spans="1:125" x14ac:dyDescent="0.3">
      <c r="A133" t="s">
        <v>671</v>
      </c>
      <c r="B133" t="s">
        <v>287</v>
      </c>
      <c r="C133" t="s">
        <v>62</v>
      </c>
      <c r="D133" t="s">
        <v>617</v>
      </c>
      <c r="E133" t="s">
        <v>1211</v>
      </c>
      <c r="F133">
        <v>24.76</v>
      </c>
      <c r="G133" t="s">
        <v>294</v>
      </c>
      <c r="H133" t="s">
        <v>295</v>
      </c>
      <c r="I133" t="s">
        <v>313</v>
      </c>
      <c r="J133" t="s">
        <v>291</v>
      </c>
      <c r="K133">
        <v>0.38694326299999998</v>
      </c>
      <c r="L133">
        <v>0.75549931299999995</v>
      </c>
      <c r="M133">
        <v>1.3557747259999999</v>
      </c>
      <c r="N133">
        <v>0.13143564099999999</v>
      </c>
      <c r="O133">
        <v>0.60979959699999997</v>
      </c>
      <c r="P133">
        <v>0.70161131499999996</v>
      </c>
      <c r="Q133">
        <v>0.19137875900000001</v>
      </c>
      <c r="R133">
        <v>0.42508638599999998</v>
      </c>
      <c r="S133">
        <v>0.36587777599999999</v>
      </c>
      <c r="T133">
        <v>0.27355913599999998</v>
      </c>
      <c r="U133">
        <v>4.0956820370000004</v>
      </c>
      <c r="V133">
        <v>0.28645052500000001</v>
      </c>
      <c r="W133">
        <v>0.35889322000000001</v>
      </c>
      <c r="X133">
        <v>0.28342104800000001</v>
      </c>
      <c r="Y133">
        <v>0.56661731299999996</v>
      </c>
      <c r="Z133">
        <v>34.010410360000002</v>
      </c>
      <c r="AA133">
        <v>0.32351035900000003</v>
      </c>
      <c r="AB133">
        <v>1.2647112469999999</v>
      </c>
      <c r="AC133">
        <v>0.26412123500000001</v>
      </c>
      <c r="AD133">
        <v>0.27903973199999998</v>
      </c>
      <c r="AE133">
        <v>5.3777984710000002</v>
      </c>
      <c r="AF133">
        <v>0.25437791999999998</v>
      </c>
      <c r="AG133">
        <v>0.66261864000000004</v>
      </c>
      <c r="AH133">
        <v>0.18844150000000001</v>
      </c>
      <c r="AI133">
        <v>31.92573848</v>
      </c>
      <c r="AJ133">
        <v>0.32316155000000002</v>
      </c>
      <c r="AK133">
        <v>3.6010747240000001</v>
      </c>
      <c r="AL133">
        <v>30.916478120000001</v>
      </c>
      <c r="AM133">
        <v>5.3644709070000003</v>
      </c>
      <c r="AN133">
        <v>0.12637232200000001</v>
      </c>
      <c r="AO133">
        <v>0.20204301399999999</v>
      </c>
      <c r="AP133">
        <v>0.15351445399999999</v>
      </c>
      <c r="AQ133">
        <v>0.23441245699999999</v>
      </c>
      <c r="AR133">
        <v>0.328150779</v>
      </c>
      <c r="AS133">
        <v>0.29083622999999997</v>
      </c>
      <c r="AT133">
        <v>0.139123948</v>
      </c>
      <c r="AU133">
        <v>0.146786678</v>
      </c>
      <c r="AV133">
        <v>0.62661102499999999</v>
      </c>
      <c r="AW133">
        <v>1.233533674</v>
      </c>
      <c r="AX133">
        <v>1.1340496069999999</v>
      </c>
      <c r="AY133">
        <v>4.8384093950000002</v>
      </c>
      <c r="AZ133">
        <v>2.1103385280000002</v>
      </c>
      <c r="BA133">
        <v>10.48400408</v>
      </c>
      <c r="BB133">
        <v>663.25056010000003</v>
      </c>
      <c r="BC133">
        <v>3.7970057860000002</v>
      </c>
      <c r="BD133">
        <v>81.294096980000006</v>
      </c>
      <c r="BE133">
        <v>1.0967746899999999</v>
      </c>
      <c r="BF133">
        <v>89.632686820000004</v>
      </c>
      <c r="BG133">
        <v>2.9574690399999999</v>
      </c>
      <c r="BH133">
        <v>207.5968986</v>
      </c>
      <c r="BI133">
        <v>17.18278239</v>
      </c>
      <c r="BJ133">
        <v>21.067288529999999</v>
      </c>
      <c r="BK133">
        <v>2.5958283419999999</v>
      </c>
      <c r="BL133">
        <v>1.2909493540000001</v>
      </c>
      <c r="BM133">
        <v>176.78799950000001</v>
      </c>
      <c r="BN133">
        <v>328.3129836</v>
      </c>
      <c r="BO133">
        <v>21.157433309999998</v>
      </c>
      <c r="BP133">
        <v>0.220140064</v>
      </c>
      <c r="BQ133">
        <v>56.169079480000001</v>
      </c>
      <c r="BR133">
        <v>17.75876388</v>
      </c>
      <c r="BS133">
        <v>1.345472459</v>
      </c>
      <c r="BT133">
        <v>0.26400437700000001</v>
      </c>
      <c r="BU133">
        <v>14.042687819999999</v>
      </c>
      <c r="BV133">
        <v>0.28568385899999998</v>
      </c>
      <c r="BW133">
        <v>0.23428574399999999</v>
      </c>
      <c r="BX133">
        <v>0.17045392200000001</v>
      </c>
      <c r="BY133">
        <v>0.45248802599999999</v>
      </c>
      <c r="BZ133">
        <v>0.31544265300000002</v>
      </c>
      <c r="CA133">
        <v>48.165407440000003</v>
      </c>
      <c r="CB133">
        <v>0.306059105</v>
      </c>
      <c r="CC133">
        <v>12.83943979</v>
      </c>
      <c r="CD133">
        <v>0.26906007799999998</v>
      </c>
      <c r="CE133">
        <v>6.0930772129999999</v>
      </c>
      <c r="CF133">
        <v>0.87251050399999996</v>
      </c>
      <c r="CG133">
        <v>1.495838188</v>
      </c>
      <c r="CH133">
        <v>0.51592063799999999</v>
      </c>
      <c r="CI133">
        <v>7.4260694660000004</v>
      </c>
      <c r="CJ133">
        <v>243.7137218</v>
      </c>
      <c r="CK133">
        <v>19.29195472</v>
      </c>
      <c r="CL133">
        <v>60.923019949999997</v>
      </c>
      <c r="CM133">
        <v>0.26799508</v>
      </c>
      <c r="CN133">
        <v>0.34548711100000001</v>
      </c>
      <c r="CO133">
        <v>0.59449918499999999</v>
      </c>
      <c r="CP133">
        <v>0.29823454500000002</v>
      </c>
      <c r="CQ133">
        <v>53.466615079999997</v>
      </c>
      <c r="CR133">
        <v>6.1996564989999996</v>
      </c>
      <c r="CS133">
        <v>17.02774604</v>
      </c>
      <c r="CT133">
        <v>0.28528940800000002</v>
      </c>
      <c r="CU133">
        <v>2.695008799</v>
      </c>
      <c r="CV133">
        <v>7.9182022639999996</v>
      </c>
      <c r="CW133">
        <v>323.16267360000001</v>
      </c>
      <c r="CX133">
        <v>0.20403033900000001</v>
      </c>
      <c r="CY133">
        <v>38.937395029999998</v>
      </c>
      <c r="CZ133">
        <v>374.78416709999999</v>
      </c>
      <c r="DA133">
        <v>0.30933966000000002</v>
      </c>
      <c r="DB133">
        <v>14.50977662</v>
      </c>
      <c r="DC133">
        <v>71.848393040000005</v>
      </c>
      <c r="DD133">
        <v>0.14264470400000001</v>
      </c>
      <c r="DE133">
        <v>9.0728611000000001E-2</v>
      </c>
      <c r="DF133">
        <v>0.26872754700000001</v>
      </c>
      <c r="DG133">
        <v>0.33940759799999998</v>
      </c>
      <c r="DH133">
        <v>7.4430074609999997</v>
      </c>
      <c r="DI133">
        <v>0.37201002300000002</v>
      </c>
      <c r="DJ133">
        <v>0.372302678</v>
      </c>
      <c r="DK133">
        <v>10.07668702</v>
      </c>
      <c r="DL133">
        <v>0.31541276200000001</v>
      </c>
      <c r="DM133">
        <v>0.83264941000000003</v>
      </c>
      <c r="DN133">
        <v>0.52450532699999997</v>
      </c>
      <c r="DO133">
        <v>2.2508742380000002</v>
      </c>
      <c r="DP133">
        <v>0.41974375899999999</v>
      </c>
      <c r="DQ133">
        <v>12.42702847</v>
      </c>
      <c r="DR133">
        <v>21.409020859999998</v>
      </c>
      <c r="DS133">
        <v>6.027581037</v>
      </c>
      <c r="DT133">
        <v>10.608446389999999</v>
      </c>
      <c r="DU133">
        <v>0.245245975</v>
      </c>
    </row>
    <row r="134" spans="1:125" x14ac:dyDescent="0.3">
      <c r="A134" t="s">
        <v>672</v>
      </c>
      <c r="B134" t="s">
        <v>287</v>
      </c>
      <c r="C134" t="s">
        <v>62</v>
      </c>
      <c r="D134" t="s">
        <v>617</v>
      </c>
      <c r="E134" t="s">
        <v>1204</v>
      </c>
      <c r="F134">
        <v>23.67</v>
      </c>
      <c r="G134" t="s">
        <v>294</v>
      </c>
      <c r="H134" t="s">
        <v>298</v>
      </c>
      <c r="I134" t="s">
        <v>313</v>
      </c>
      <c r="J134" t="s">
        <v>291</v>
      </c>
      <c r="K134">
        <v>0.38694326299999998</v>
      </c>
      <c r="L134">
        <v>0.75549931299999995</v>
      </c>
      <c r="M134">
        <v>15.097582539999999</v>
      </c>
      <c r="N134">
        <v>0.13143564099999999</v>
      </c>
      <c r="O134">
        <v>0.60979959699999997</v>
      </c>
      <c r="P134">
        <v>0.70161131499999996</v>
      </c>
      <c r="Q134">
        <v>7.7751016249999996</v>
      </c>
      <c r="R134">
        <v>0.42508638599999998</v>
      </c>
      <c r="S134">
        <v>0.36587777599999999</v>
      </c>
      <c r="T134">
        <v>0.27355913599999998</v>
      </c>
      <c r="U134">
        <v>41.70397509</v>
      </c>
      <c r="V134">
        <v>0.28645052500000001</v>
      </c>
      <c r="W134">
        <v>3.7622660020000001</v>
      </c>
      <c r="X134">
        <v>4.7633041770000002</v>
      </c>
      <c r="Y134">
        <v>0.84024137399999999</v>
      </c>
      <c r="Z134">
        <v>254.14541890000001</v>
      </c>
      <c r="AA134">
        <v>0.32351035900000003</v>
      </c>
      <c r="AB134">
        <v>26.703596090000001</v>
      </c>
      <c r="AC134">
        <v>0.26412123500000001</v>
      </c>
      <c r="AD134">
        <v>0.27903973199999998</v>
      </c>
      <c r="AE134">
        <v>24.75926518</v>
      </c>
      <c r="AF134">
        <v>4.7542080660000003</v>
      </c>
      <c r="AG134">
        <v>0.66261864000000004</v>
      </c>
      <c r="AH134">
        <v>1.1187354620000001</v>
      </c>
      <c r="AI134">
        <v>152.14286250000001</v>
      </c>
      <c r="AJ134">
        <v>0.32316155000000002</v>
      </c>
      <c r="AK134">
        <v>4.0577045700000003</v>
      </c>
      <c r="AL134">
        <v>161.72714640000001</v>
      </c>
      <c r="AM134">
        <v>1.844016557</v>
      </c>
      <c r="AN134">
        <v>17.559529739999999</v>
      </c>
      <c r="AO134">
        <v>0.20204301399999999</v>
      </c>
      <c r="AP134">
        <v>0.15351445399999999</v>
      </c>
      <c r="AQ134">
        <v>0.86779129499999996</v>
      </c>
      <c r="AR134">
        <v>0.65792647299999996</v>
      </c>
      <c r="AS134">
        <v>0.29083622999999997</v>
      </c>
      <c r="AT134">
        <v>0.139123948</v>
      </c>
      <c r="AU134">
        <v>1.1025995260000001</v>
      </c>
      <c r="AV134">
        <v>0.62661102499999999</v>
      </c>
      <c r="AW134">
        <v>1.233533674</v>
      </c>
      <c r="AX134">
        <v>1.1340496069999999</v>
      </c>
      <c r="AY134">
        <v>6.0480117440000001</v>
      </c>
      <c r="AZ134">
        <v>2.1103385280000002</v>
      </c>
      <c r="BA134">
        <v>11.03919323</v>
      </c>
      <c r="BB134">
        <v>630.82360170000004</v>
      </c>
      <c r="BC134">
        <v>7.1289790540000002</v>
      </c>
      <c r="BD134">
        <v>60.512462800000002</v>
      </c>
      <c r="BE134">
        <v>1.0967746899999999</v>
      </c>
      <c r="BF134">
        <v>76.075488719999996</v>
      </c>
      <c r="BG134">
        <v>2.9574690399999999</v>
      </c>
      <c r="BH134">
        <v>194.7609951</v>
      </c>
      <c r="BI134">
        <v>32.825262840000001</v>
      </c>
      <c r="BJ134">
        <v>13.466362739999999</v>
      </c>
      <c r="BK134">
        <v>2.5958283419999999</v>
      </c>
      <c r="BL134">
        <v>1.2909493540000001</v>
      </c>
      <c r="BM134">
        <v>137.20799640000001</v>
      </c>
      <c r="BN134">
        <v>259.10983570000002</v>
      </c>
      <c r="BO134">
        <v>39.559649149999998</v>
      </c>
      <c r="BP134">
        <v>0.220140064</v>
      </c>
      <c r="BQ134">
        <v>14.967204949999999</v>
      </c>
      <c r="BR134">
        <v>11.36788716</v>
      </c>
      <c r="BS134">
        <v>0.80707995499999996</v>
      </c>
      <c r="BT134">
        <v>0.26400437700000001</v>
      </c>
      <c r="BU134">
        <v>3.8630009740000002</v>
      </c>
      <c r="BV134">
        <v>0.28568385899999998</v>
      </c>
      <c r="BW134">
        <v>0.70232248100000005</v>
      </c>
      <c r="BX134">
        <v>0.17045392200000001</v>
      </c>
      <c r="BY134">
        <v>0.45248802599999999</v>
      </c>
      <c r="BZ134">
        <v>0.31544265300000002</v>
      </c>
      <c r="CA134">
        <v>19.246018589999998</v>
      </c>
      <c r="CB134">
        <v>0.306059105</v>
      </c>
      <c r="CC134">
        <v>10.784896290000001</v>
      </c>
      <c r="CD134">
        <v>0.8917756</v>
      </c>
      <c r="CE134">
        <v>0.21282889199999999</v>
      </c>
      <c r="CF134">
        <v>0.87251050399999996</v>
      </c>
      <c r="CG134">
        <v>1.495838188</v>
      </c>
      <c r="CH134">
        <v>0.51592063799999999</v>
      </c>
      <c r="CI134">
        <v>0.38665492000000001</v>
      </c>
      <c r="CJ134">
        <v>97.332996440000002</v>
      </c>
      <c r="CK134">
        <v>5.3655165240000002</v>
      </c>
      <c r="CL134">
        <v>49.471459469999999</v>
      </c>
      <c r="CM134">
        <v>11.667397429999999</v>
      </c>
      <c r="CN134">
        <v>0.34548711100000001</v>
      </c>
      <c r="CO134">
        <v>0.59449918499999999</v>
      </c>
      <c r="CP134">
        <v>0.29823454500000002</v>
      </c>
      <c r="CQ134">
        <v>0.204146891</v>
      </c>
      <c r="CR134">
        <v>0.30831902500000002</v>
      </c>
      <c r="CS134">
        <v>6.5549058809999998</v>
      </c>
      <c r="CT134">
        <v>0.28528940800000002</v>
      </c>
      <c r="CU134">
        <v>0.53497051600000001</v>
      </c>
      <c r="CV134">
        <v>0.130470165</v>
      </c>
      <c r="CW134">
        <v>78.318631420000003</v>
      </c>
      <c r="CX134">
        <v>0.20403033900000001</v>
      </c>
      <c r="CY134">
        <v>9.3871643769999995</v>
      </c>
      <c r="CZ134">
        <v>117.579944</v>
      </c>
      <c r="DA134">
        <v>0.30933966000000002</v>
      </c>
      <c r="DB134">
        <v>3.3932626350000001</v>
      </c>
      <c r="DC134">
        <v>43.163782019999999</v>
      </c>
      <c r="DD134">
        <v>0.14264470400000001</v>
      </c>
      <c r="DE134">
        <v>0.79699768900000001</v>
      </c>
      <c r="DF134">
        <v>0.26872754700000001</v>
      </c>
      <c r="DG134">
        <v>0.33940759799999998</v>
      </c>
      <c r="DH134">
        <v>0.28528940800000002</v>
      </c>
      <c r="DI134">
        <v>0.37201002300000002</v>
      </c>
      <c r="DJ134">
        <v>0.372302678</v>
      </c>
      <c r="DK134">
        <v>0.363867465</v>
      </c>
      <c r="DL134">
        <v>0.31541276200000001</v>
      </c>
      <c r="DM134">
        <v>0.83264941000000003</v>
      </c>
      <c r="DN134">
        <v>0.52450532699999997</v>
      </c>
      <c r="DO134">
        <v>0.28769430800000001</v>
      </c>
      <c r="DP134">
        <v>0.41974375899999999</v>
      </c>
      <c r="DQ134">
        <v>7.3897579569999996</v>
      </c>
      <c r="DR134">
        <v>7.2145143909999998</v>
      </c>
      <c r="DS134">
        <v>0.31062784100000002</v>
      </c>
      <c r="DT134">
        <v>3.9618238300000002</v>
      </c>
      <c r="DU134">
        <v>0.245245975</v>
      </c>
    </row>
    <row r="135" spans="1:125" x14ac:dyDescent="0.3">
      <c r="A135" t="s">
        <v>673</v>
      </c>
      <c r="B135" t="s">
        <v>287</v>
      </c>
      <c r="C135" t="s">
        <v>62</v>
      </c>
      <c r="D135" t="s">
        <v>617</v>
      </c>
      <c r="E135" t="s">
        <v>1208</v>
      </c>
      <c r="F135">
        <v>27.45</v>
      </c>
      <c r="G135" t="s">
        <v>294</v>
      </c>
      <c r="H135" t="s">
        <v>309</v>
      </c>
      <c r="I135" t="s">
        <v>328</v>
      </c>
      <c r="J135" t="s">
        <v>291</v>
      </c>
      <c r="K135">
        <v>0.38694326299999998</v>
      </c>
      <c r="L135">
        <v>0.75549931299999995</v>
      </c>
      <c r="M135">
        <v>22.707238749999998</v>
      </c>
      <c r="N135">
        <v>0.13143564099999999</v>
      </c>
      <c r="O135">
        <v>0.60979959699999997</v>
      </c>
      <c r="P135">
        <v>0.70161131499999996</v>
      </c>
      <c r="Q135">
        <v>5.6764852110000001</v>
      </c>
      <c r="R135">
        <v>0.42508638599999998</v>
      </c>
      <c r="S135">
        <v>0.36587777599999999</v>
      </c>
      <c r="T135">
        <v>0.27355913599999998</v>
      </c>
      <c r="U135">
        <v>29.053731859999999</v>
      </c>
      <c r="V135">
        <v>0.28645052500000001</v>
      </c>
      <c r="W135">
        <v>1.093952134</v>
      </c>
      <c r="X135">
        <v>2.2807475880000001</v>
      </c>
      <c r="Y135">
        <v>5.6129476660000002</v>
      </c>
      <c r="Z135">
        <v>183.05809120000001</v>
      </c>
      <c r="AA135">
        <v>0.32351035900000003</v>
      </c>
      <c r="AB135">
        <v>17.854410789999999</v>
      </c>
      <c r="AC135">
        <v>0.26412123500000001</v>
      </c>
      <c r="AD135">
        <v>0.27903973199999998</v>
      </c>
      <c r="AE135">
        <v>24.030542579999999</v>
      </c>
      <c r="AF135">
        <v>4.093528289</v>
      </c>
      <c r="AG135">
        <v>0.66261864000000004</v>
      </c>
      <c r="AH135">
        <v>10.5781274</v>
      </c>
      <c r="AI135">
        <v>224.5406361</v>
      </c>
      <c r="AJ135">
        <v>0.32316155000000002</v>
      </c>
      <c r="AK135">
        <v>16.23397155</v>
      </c>
      <c r="AL135">
        <v>239.29012689999999</v>
      </c>
      <c r="AM135">
        <v>0.58843520100000002</v>
      </c>
      <c r="AN135">
        <v>16.677446100000001</v>
      </c>
      <c r="AO135">
        <v>0.20204301399999999</v>
      </c>
      <c r="AP135">
        <v>0.15351445399999999</v>
      </c>
      <c r="AQ135">
        <v>4.708555305</v>
      </c>
      <c r="AR135">
        <v>3.4623848659999998</v>
      </c>
      <c r="AS135">
        <v>0.29083622999999997</v>
      </c>
      <c r="AT135">
        <v>4.0837972149999997</v>
      </c>
      <c r="AU135">
        <v>7.3719862129999996</v>
      </c>
      <c r="AV135">
        <v>0.62661102499999999</v>
      </c>
      <c r="AW135">
        <v>1.233533674</v>
      </c>
      <c r="AX135">
        <v>1.1340496069999999</v>
      </c>
      <c r="AY135">
        <v>16.014624909999998</v>
      </c>
      <c r="AZ135">
        <v>2.1103385280000002</v>
      </c>
      <c r="BA135">
        <v>2.2804243849999999</v>
      </c>
      <c r="BB135">
        <v>858.0142525</v>
      </c>
      <c r="BC135">
        <v>10.952490600000001</v>
      </c>
      <c r="BD135">
        <v>56.066713880000002</v>
      </c>
      <c r="BE135">
        <v>1.0967746899999999</v>
      </c>
      <c r="BF135">
        <v>68.912094589999995</v>
      </c>
      <c r="BG135">
        <v>2.9574690399999999</v>
      </c>
      <c r="BH135">
        <v>148.47705350000001</v>
      </c>
      <c r="BI135">
        <v>35.308552390000003</v>
      </c>
      <c r="BJ135">
        <v>4.8060618230000003</v>
      </c>
      <c r="BK135">
        <v>2.5958283419999999</v>
      </c>
      <c r="BL135">
        <v>1.2909493540000001</v>
      </c>
      <c r="BM135">
        <v>133.03081119999999</v>
      </c>
      <c r="BN135">
        <v>337.3837906</v>
      </c>
      <c r="BO135">
        <v>35.416454899999998</v>
      </c>
      <c r="BP135">
        <v>0.220140064</v>
      </c>
      <c r="BQ135">
        <v>15.60642341</v>
      </c>
      <c r="BR135">
        <v>1.3176812899999999</v>
      </c>
      <c r="BS135">
        <v>0.13769432000000001</v>
      </c>
      <c r="BT135">
        <v>0.26400437700000001</v>
      </c>
      <c r="BU135">
        <v>0.475643916</v>
      </c>
      <c r="BV135">
        <v>0.28568385899999998</v>
      </c>
      <c r="BW135">
        <v>0.23428574399999999</v>
      </c>
      <c r="BX135">
        <v>0.17045392200000001</v>
      </c>
      <c r="BY135">
        <v>0.45248802599999999</v>
      </c>
      <c r="BZ135">
        <v>0.31544265300000002</v>
      </c>
      <c r="CA135">
        <v>5.8527938730000004</v>
      </c>
      <c r="CB135">
        <v>0.306059105</v>
      </c>
      <c r="CC135">
        <v>1.6626610399999999</v>
      </c>
      <c r="CD135">
        <v>0.26906007799999998</v>
      </c>
      <c r="CE135">
        <v>0.21282889199999999</v>
      </c>
      <c r="CF135">
        <v>0.87251050399999996</v>
      </c>
      <c r="CG135">
        <v>1.495838188</v>
      </c>
      <c r="CH135">
        <v>0.51592063799999999</v>
      </c>
      <c r="CI135">
        <v>1.4149611559999999</v>
      </c>
      <c r="CJ135">
        <v>28.104936089999999</v>
      </c>
      <c r="CK135">
        <v>0.25613412400000002</v>
      </c>
      <c r="CL135">
        <v>12.113347389999999</v>
      </c>
      <c r="CM135">
        <v>0.26799508</v>
      </c>
      <c r="CN135">
        <v>0.34548711100000001</v>
      </c>
      <c r="CO135">
        <v>0.59449918499999999</v>
      </c>
      <c r="CP135">
        <v>0.29823454500000002</v>
      </c>
      <c r="CQ135">
        <v>0.204146891</v>
      </c>
      <c r="CR135">
        <v>0.30831902500000002</v>
      </c>
      <c r="CS135">
        <v>1.144832208</v>
      </c>
      <c r="CT135">
        <v>0.28528940800000002</v>
      </c>
      <c r="CU135">
        <v>4.3813223839999997</v>
      </c>
      <c r="CV135">
        <v>0.130470165</v>
      </c>
      <c r="CW135">
        <v>47.620929330000003</v>
      </c>
      <c r="CX135">
        <v>4.252625235</v>
      </c>
      <c r="CY135">
        <v>85.443651419999995</v>
      </c>
      <c r="CZ135">
        <v>64.578055370000001</v>
      </c>
      <c r="DA135">
        <v>0.30933966000000002</v>
      </c>
      <c r="DB135">
        <v>0.60945102500000004</v>
      </c>
      <c r="DC135">
        <v>16.991696109999999</v>
      </c>
      <c r="DD135">
        <v>0.14264470400000001</v>
      </c>
      <c r="DE135">
        <v>9.0728611000000001E-2</v>
      </c>
      <c r="DF135">
        <v>0.26872754700000001</v>
      </c>
      <c r="DG135">
        <v>0.33940759799999998</v>
      </c>
      <c r="DH135">
        <v>0.28528940800000002</v>
      </c>
      <c r="DI135">
        <v>0.37201002300000002</v>
      </c>
      <c r="DJ135">
        <v>0.372302678</v>
      </c>
      <c r="DK135">
        <v>0.363867465</v>
      </c>
      <c r="DL135">
        <v>0.31541276200000001</v>
      </c>
      <c r="DM135">
        <v>0.83264941000000003</v>
      </c>
      <c r="DN135">
        <v>0.52450532699999997</v>
      </c>
      <c r="DO135">
        <v>0.28769430800000001</v>
      </c>
      <c r="DP135">
        <v>0.41974375899999999</v>
      </c>
      <c r="DQ135">
        <v>53.279564809999997</v>
      </c>
      <c r="DR135">
        <v>71.517796669999996</v>
      </c>
      <c r="DS135">
        <v>0.31062784100000002</v>
      </c>
      <c r="DT135">
        <v>39.004118179999999</v>
      </c>
      <c r="DU135">
        <v>0.245245975</v>
      </c>
    </row>
    <row r="136" spans="1:125" x14ac:dyDescent="0.3">
      <c r="A136" t="s">
        <v>674</v>
      </c>
      <c r="B136" t="s">
        <v>287</v>
      </c>
      <c r="C136" t="s">
        <v>67</v>
      </c>
      <c r="D136" t="s">
        <v>617</v>
      </c>
      <c r="E136" t="s">
        <v>1205</v>
      </c>
      <c r="F136">
        <v>21.45</v>
      </c>
      <c r="G136" t="s">
        <v>294</v>
      </c>
      <c r="H136" t="s">
        <v>309</v>
      </c>
      <c r="I136" t="s">
        <v>328</v>
      </c>
      <c r="J136" t="s">
        <v>291</v>
      </c>
      <c r="K136">
        <v>0.38694326299999998</v>
      </c>
      <c r="L136">
        <v>0.75549931299999995</v>
      </c>
      <c r="M136">
        <v>0.295519592</v>
      </c>
      <c r="N136">
        <v>0.13143564099999999</v>
      </c>
      <c r="O136">
        <v>0.60979959699999997</v>
      </c>
      <c r="P136">
        <v>0.70161131499999996</v>
      </c>
      <c r="Q136">
        <v>0.19137875900000001</v>
      </c>
      <c r="R136">
        <v>0.42508638599999998</v>
      </c>
      <c r="S136">
        <v>0.36587777599999999</v>
      </c>
      <c r="T136">
        <v>0.27355913599999998</v>
      </c>
      <c r="U136">
        <v>3.6777884780000001</v>
      </c>
      <c r="V136">
        <v>0.28645052500000001</v>
      </c>
      <c r="W136">
        <v>0.35889322000000001</v>
      </c>
      <c r="X136">
        <v>0.28342104800000001</v>
      </c>
      <c r="Y136">
        <v>0.56661731299999996</v>
      </c>
      <c r="Z136">
        <v>24.084748879999999</v>
      </c>
      <c r="AA136">
        <v>0.32351035900000003</v>
      </c>
      <c r="AB136">
        <v>0.140867187</v>
      </c>
      <c r="AC136">
        <v>0.26412123500000001</v>
      </c>
      <c r="AD136">
        <v>0.27903973199999998</v>
      </c>
      <c r="AE136">
        <v>11.3661502</v>
      </c>
      <c r="AF136">
        <v>0.25437791999999998</v>
      </c>
      <c r="AG136">
        <v>0.66261864000000004</v>
      </c>
      <c r="AH136">
        <v>0.18844150000000001</v>
      </c>
      <c r="AI136">
        <v>29.514025660000001</v>
      </c>
      <c r="AJ136">
        <v>0.32316155000000002</v>
      </c>
      <c r="AK136">
        <v>0.13388745599999999</v>
      </c>
      <c r="AL136">
        <v>11.22457792</v>
      </c>
      <c r="AM136">
        <v>9.6889447000000004E-2</v>
      </c>
      <c r="AN136">
        <v>0.12637232200000001</v>
      </c>
      <c r="AO136">
        <v>0.20204301399999999</v>
      </c>
      <c r="AP136">
        <v>0.15351445399999999</v>
      </c>
      <c r="AQ136">
        <v>0.23441245699999999</v>
      </c>
      <c r="AR136">
        <v>0.328150779</v>
      </c>
      <c r="AS136">
        <v>0.29083622999999997</v>
      </c>
      <c r="AT136">
        <v>0.139123948</v>
      </c>
      <c r="AU136">
        <v>0.146786678</v>
      </c>
      <c r="AV136">
        <v>0.62661102499999999</v>
      </c>
      <c r="AW136">
        <v>1.233533674</v>
      </c>
      <c r="AX136">
        <v>1.1340496069999999</v>
      </c>
      <c r="AY136">
        <v>4.8384093950000002</v>
      </c>
      <c r="AZ136">
        <v>2.1103385280000002</v>
      </c>
      <c r="BA136">
        <v>2.2804243849999999</v>
      </c>
      <c r="BB136">
        <v>503.29004409999999</v>
      </c>
      <c r="BC136">
        <v>3.7970057860000002</v>
      </c>
      <c r="BD136">
        <v>12.1296877</v>
      </c>
      <c r="BE136">
        <v>1.0967746899999999</v>
      </c>
      <c r="BF136">
        <v>311.77452460000001</v>
      </c>
      <c r="BG136">
        <v>66.964833459999994</v>
      </c>
      <c r="BH136">
        <v>757.83059949999995</v>
      </c>
      <c r="BI136">
        <v>6.4338827079999996</v>
      </c>
      <c r="BJ136">
        <v>440.11064099999999</v>
      </c>
      <c r="BK136">
        <v>2.5958283419999999</v>
      </c>
      <c r="BL136">
        <v>1.2909493540000001</v>
      </c>
      <c r="BM136">
        <v>809.60034270000006</v>
      </c>
      <c r="BN136">
        <v>476.16900829999997</v>
      </c>
      <c r="BO136">
        <v>9.024486907</v>
      </c>
      <c r="BP136">
        <v>9.0523076949999997</v>
      </c>
      <c r="BQ136">
        <v>1256.3626280000001</v>
      </c>
      <c r="BR136">
        <v>5.1876024340000004</v>
      </c>
      <c r="BS136">
        <v>7.0828404709999999</v>
      </c>
      <c r="BT136">
        <v>0.26400437700000001</v>
      </c>
      <c r="BU136">
        <v>86.699785509999998</v>
      </c>
      <c r="BV136">
        <v>2.5368344839999999</v>
      </c>
      <c r="BW136">
        <v>2.306240458</v>
      </c>
      <c r="BX136">
        <v>12.51588164</v>
      </c>
      <c r="BY136">
        <v>0.45248802599999999</v>
      </c>
      <c r="BZ136">
        <v>54.419990140000003</v>
      </c>
      <c r="CA136">
        <v>1605.293218</v>
      </c>
      <c r="CB136">
        <v>111.9475743</v>
      </c>
      <c r="CC136">
        <v>41.183224699999997</v>
      </c>
      <c r="CD136">
        <v>0.26906007799999998</v>
      </c>
      <c r="CE136">
        <v>355.83472640000002</v>
      </c>
      <c r="CF136">
        <v>93.610390420000002</v>
      </c>
      <c r="CG136">
        <v>10.61845911</v>
      </c>
      <c r="CH136">
        <v>21.784953389999998</v>
      </c>
      <c r="CI136">
        <v>763.89667359999999</v>
      </c>
      <c r="CJ136">
        <v>4965.010851</v>
      </c>
      <c r="CK136">
        <v>2690.6638990000001</v>
      </c>
      <c r="CL136">
        <v>157.1583057</v>
      </c>
      <c r="CM136">
        <v>47.046525690000003</v>
      </c>
      <c r="CN136">
        <v>2.759620698</v>
      </c>
      <c r="CO136">
        <v>22.79674163</v>
      </c>
      <c r="CP136">
        <v>617.87464850000003</v>
      </c>
      <c r="CQ136">
        <v>2497.2201230000001</v>
      </c>
      <c r="CR136">
        <v>1976.082161</v>
      </c>
      <c r="CS136">
        <v>87.081889160000003</v>
      </c>
      <c r="CT136">
        <v>33.64201911</v>
      </c>
      <c r="CU136">
        <v>30.90297073</v>
      </c>
      <c r="CV136">
        <v>875.14616750000005</v>
      </c>
      <c r="CW136">
        <v>5995.9653060000001</v>
      </c>
      <c r="CX136">
        <v>0.20403033900000001</v>
      </c>
      <c r="CY136">
        <v>3182.5804880000001</v>
      </c>
      <c r="CZ136">
        <v>3643.3354469999999</v>
      </c>
      <c r="DA136">
        <v>0.30933966000000002</v>
      </c>
      <c r="DB136">
        <v>328.71244230000002</v>
      </c>
      <c r="DC136">
        <v>95.810248729999998</v>
      </c>
      <c r="DD136">
        <v>9.7232200829999993</v>
      </c>
      <c r="DE136">
        <v>9.0728611000000001E-2</v>
      </c>
      <c r="DF136">
        <v>0.26872754700000001</v>
      </c>
      <c r="DG136">
        <v>37.336171579999998</v>
      </c>
      <c r="DH136">
        <v>282.15039569999999</v>
      </c>
      <c r="DI136">
        <v>0.37201002300000002</v>
      </c>
      <c r="DJ136">
        <v>107.22173359999999</v>
      </c>
      <c r="DK136">
        <v>116.21381119999999</v>
      </c>
      <c r="DL136">
        <v>0.31541276200000001</v>
      </c>
      <c r="DM136">
        <v>0.83264941000000003</v>
      </c>
      <c r="DN136">
        <v>0.52450532699999997</v>
      </c>
      <c r="DO136">
        <v>3.4394331469999999</v>
      </c>
      <c r="DP136">
        <v>52.824222599999999</v>
      </c>
      <c r="DQ136">
        <v>64.324172500000003</v>
      </c>
      <c r="DR136">
        <v>31.33903849</v>
      </c>
      <c r="DS136">
        <v>72.734342549999994</v>
      </c>
      <c r="DT136">
        <v>16.626511870000002</v>
      </c>
      <c r="DU136">
        <v>2.3566501780000002</v>
      </c>
    </row>
    <row r="137" spans="1:125" x14ac:dyDescent="0.3">
      <c r="A137" t="s">
        <v>675</v>
      </c>
      <c r="B137" t="s">
        <v>287</v>
      </c>
      <c r="C137" t="s">
        <v>62</v>
      </c>
      <c r="D137" t="s">
        <v>617</v>
      </c>
      <c r="E137" t="s">
        <v>1211</v>
      </c>
      <c r="F137">
        <v>31.14</v>
      </c>
      <c r="G137" t="s">
        <v>294</v>
      </c>
      <c r="H137" t="s">
        <v>309</v>
      </c>
      <c r="I137" t="s">
        <v>296</v>
      </c>
      <c r="J137" t="s">
        <v>291</v>
      </c>
      <c r="K137">
        <v>0.38694326299999998</v>
      </c>
      <c r="L137">
        <v>0.75549931299999995</v>
      </c>
      <c r="M137">
        <v>27.887856580000001</v>
      </c>
      <c r="N137">
        <v>0.76131403600000003</v>
      </c>
      <c r="O137">
        <v>0.60979959699999997</v>
      </c>
      <c r="P137">
        <v>0.70161131499999996</v>
      </c>
      <c r="Q137">
        <v>5.8356557240000004</v>
      </c>
      <c r="R137">
        <v>0.42508638599999998</v>
      </c>
      <c r="S137">
        <v>0.36587777599999999</v>
      </c>
      <c r="T137">
        <v>0.27355913599999998</v>
      </c>
      <c r="U137">
        <v>31.82204359</v>
      </c>
      <c r="V137">
        <v>2.8670979970000001</v>
      </c>
      <c r="W137">
        <v>1.5898660739999999</v>
      </c>
      <c r="X137">
        <v>2.925435185</v>
      </c>
      <c r="Y137">
        <v>0.70827164099999995</v>
      </c>
      <c r="Z137">
        <v>136.34306699999999</v>
      </c>
      <c r="AA137">
        <v>6.7525921499999999</v>
      </c>
      <c r="AB137">
        <v>13.930031019999999</v>
      </c>
      <c r="AC137">
        <v>0.26412123500000001</v>
      </c>
      <c r="AD137">
        <v>0.27903973199999998</v>
      </c>
      <c r="AE137">
        <v>26.961540299999999</v>
      </c>
      <c r="AF137">
        <v>3.2463428319999998</v>
      </c>
      <c r="AG137">
        <v>0.66261864000000004</v>
      </c>
      <c r="AH137">
        <v>0.18844150000000001</v>
      </c>
      <c r="AI137">
        <v>82.230307679999996</v>
      </c>
      <c r="AJ137">
        <v>0.32316155000000002</v>
      </c>
      <c r="AK137">
        <v>21.109800230000001</v>
      </c>
      <c r="AL137">
        <v>86.132522760000001</v>
      </c>
      <c r="AM137">
        <v>44.259602090000001</v>
      </c>
      <c r="AN137">
        <v>7.0923101270000002</v>
      </c>
      <c r="AO137">
        <v>3.466007458</v>
      </c>
      <c r="AP137">
        <v>0.15351445399999999</v>
      </c>
      <c r="AQ137">
        <v>1.974608513</v>
      </c>
      <c r="AR137">
        <v>1.657654408</v>
      </c>
      <c r="AS137">
        <v>1.1117691629999999</v>
      </c>
      <c r="AT137">
        <v>0.90371922299999996</v>
      </c>
      <c r="AU137">
        <v>1.4526027720000001</v>
      </c>
      <c r="AV137">
        <v>0.82092297299999994</v>
      </c>
      <c r="AW137">
        <v>1.233533674</v>
      </c>
      <c r="AX137">
        <v>1.1340496069999999</v>
      </c>
      <c r="AY137">
        <v>15.17863075</v>
      </c>
      <c r="AZ137">
        <v>2.1103385280000002</v>
      </c>
      <c r="BA137">
        <v>2.2804243849999999</v>
      </c>
      <c r="BB137">
        <v>949.53764899999999</v>
      </c>
      <c r="BC137">
        <v>10.54097859</v>
      </c>
      <c r="BD137">
        <v>77.014196870000006</v>
      </c>
      <c r="BE137">
        <v>1.0967746899999999</v>
      </c>
      <c r="BF137">
        <v>85.448615129999993</v>
      </c>
      <c r="BG137">
        <v>2.9574690399999999</v>
      </c>
      <c r="BH137">
        <v>154.9219373</v>
      </c>
      <c r="BI137">
        <v>27.12497832</v>
      </c>
      <c r="BJ137">
        <v>14.598254409999999</v>
      </c>
      <c r="BK137">
        <v>2.5958283419999999</v>
      </c>
      <c r="BL137">
        <v>1.2909493540000001</v>
      </c>
      <c r="BM137">
        <v>122.185339</v>
      </c>
      <c r="BN137">
        <v>296.40078399999999</v>
      </c>
      <c r="BO137">
        <v>32.431574429999998</v>
      </c>
      <c r="BP137">
        <v>1.2332539440000001</v>
      </c>
      <c r="BQ137">
        <v>251.84934630000001</v>
      </c>
      <c r="BR137">
        <v>22.619131970000002</v>
      </c>
      <c r="BS137">
        <v>24.567929840000001</v>
      </c>
      <c r="BT137">
        <v>2.700993661</v>
      </c>
      <c r="BU137">
        <v>21.43083833</v>
      </c>
      <c r="BV137">
        <v>0.28568385899999998</v>
      </c>
      <c r="BW137">
        <v>6.3224495699999999</v>
      </c>
      <c r="BX137">
        <v>0.17045392200000001</v>
      </c>
      <c r="BY137">
        <v>0.45248802599999999</v>
      </c>
      <c r="BZ137">
        <v>0.31544265300000002</v>
      </c>
      <c r="CA137">
        <v>77.371500999999995</v>
      </c>
      <c r="CB137">
        <v>4.2825962210000004</v>
      </c>
      <c r="CC137">
        <v>31.78478935</v>
      </c>
      <c r="CD137">
        <v>0.26906007799999998</v>
      </c>
      <c r="CE137">
        <v>6.9165885490000001</v>
      </c>
      <c r="CF137">
        <v>0.87251050399999996</v>
      </c>
      <c r="CG137">
        <v>1.495838188</v>
      </c>
      <c r="CH137">
        <v>0.51592063799999999</v>
      </c>
      <c r="CI137">
        <v>4.6398941259999997</v>
      </c>
      <c r="CJ137">
        <v>254.6876838</v>
      </c>
      <c r="CK137">
        <v>42.35759659</v>
      </c>
      <c r="CL137">
        <v>100.5412773</v>
      </c>
      <c r="CM137">
        <v>8.4845804050000009</v>
      </c>
      <c r="CN137">
        <v>2.4272291070000001</v>
      </c>
      <c r="CO137">
        <v>0.59449918499999999</v>
      </c>
      <c r="CP137">
        <v>0.29823454500000002</v>
      </c>
      <c r="CQ137">
        <v>59.42691473</v>
      </c>
      <c r="CR137">
        <v>16.977750820000001</v>
      </c>
      <c r="CS137">
        <v>26.753975820000001</v>
      </c>
      <c r="CT137">
        <v>3.0658443549999999</v>
      </c>
      <c r="CU137">
        <v>0.53497051600000001</v>
      </c>
      <c r="CV137">
        <v>2.3743545909999999</v>
      </c>
      <c r="CW137">
        <v>268.04703189999998</v>
      </c>
      <c r="CX137">
        <v>2.3554323410000002</v>
      </c>
      <c r="CY137">
        <v>63.109332600000002</v>
      </c>
      <c r="CZ137">
        <v>468.72075919999997</v>
      </c>
      <c r="DA137">
        <v>0.30933966000000002</v>
      </c>
      <c r="DB137">
        <v>25.25228598</v>
      </c>
      <c r="DC137">
        <v>130.6437942</v>
      </c>
      <c r="DD137">
        <v>3.9637751259999998</v>
      </c>
      <c r="DE137">
        <v>5.2381940890000003</v>
      </c>
      <c r="DF137">
        <v>0.26872754700000001</v>
      </c>
      <c r="DG137">
        <v>0.33940759799999998</v>
      </c>
      <c r="DH137">
        <v>6.6296310289999996</v>
      </c>
      <c r="DI137">
        <v>0.37201002300000002</v>
      </c>
      <c r="DJ137">
        <v>0.372302678</v>
      </c>
      <c r="DK137">
        <v>12.42171154</v>
      </c>
      <c r="DL137">
        <v>0.31541276200000001</v>
      </c>
      <c r="DM137">
        <v>2.0673042989999999</v>
      </c>
      <c r="DN137">
        <v>0.52450532699999997</v>
      </c>
      <c r="DO137">
        <v>0.28769430800000001</v>
      </c>
      <c r="DP137">
        <v>0.41974375899999999</v>
      </c>
      <c r="DQ137">
        <v>20.047740470000001</v>
      </c>
      <c r="DR137">
        <v>31.91695425</v>
      </c>
      <c r="DS137">
        <v>3.6023397610000001</v>
      </c>
      <c r="DT137">
        <v>24.661165260000001</v>
      </c>
      <c r="DU137">
        <v>0.245245975</v>
      </c>
    </row>
    <row r="138" spans="1:125" x14ac:dyDescent="0.3">
      <c r="A138" t="s">
        <v>676</v>
      </c>
      <c r="B138" t="s">
        <v>287</v>
      </c>
      <c r="C138" t="s">
        <v>62</v>
      </c>
      <c r="D138" t="s">
        <v>617</v>
      </c>
      <c r="E138" t="s">
        <v>1203</v>
      </c>
      <c r="F138">
        <v>29.07</v>
      </c>
      <c r="G138" t="s">
        <v>294</v>
      </c>
      <c r="H138" t="s">
        <v>330</v>
      </c>
      <c r="I138" t="s">
        <v>313</v>
      </c>
      <c r="J138" t="s">
        <v>291</v>
      </c>
      <c r="K138">
        <v>0.38694326299999998</v>
      </c>
      <c r="L138">
        <v>0.75549931299999995</v>
      </c>
      <c r="M138">
        <v>89.997493989999995</v>
      </c>
      <c r="N138">
        <v>0.13143564099999999</v>
      </c>
      <c r="O138">
        <v>1.554652763</v>
      </c>
      <c r="P138">
        <v>0.70161131499999996</v>
      </c>
      <c r="Q138">
        <v>21.513582150000001</v>
      </c>
      <c r="R138">
        <v>0.42508638599999998</v>
      </c>
      <c r="S138">
        <v>0.36587777599999999</v>
      </c>
      <c r="T138">
        <v>0.27355913599999998</v>
      </c>
      <c r="U138">
        <v>106.8206131</v>
      </c>
      <c r="V138">
        <v>0.28645052500000001</v>
      </c>
      <c r="W138">
        <v>15.71656477</v>
      </c>
      <c r="X138">
        <v>10.63242567</v>
      </c>
      <c r="Y138">
        <v>7.8545480950000002</v>
      </c>
      <c r="Z138">
        <v>860.97560250000004</v>
      </c>
      <c r="AA138">
        <v>0.32351035900000003</v>
      </c>
      <c r="AB138">
        <v>121.02201580000001</v>
      </c>
      <c r="AC138">
        <v>0.26412123500000001</v>
      </c>
      <c r="AD138">
        <v>1.1182240990000001</v>
      </c>
      <c r="AE138">
        <v>64.990388510000002</v>
      </c>
      <c r="AF138">
        <v>13.9960662</v>
      </c>
      <c r="AG138">
        <v>0.66261864000000004</v>
      </c>
      <c r="AH138">
        <v>23.345900719999999</v>
      </c>
      <c r="AI138">
        <v>2107.558462</v>
      </c>
      <c r="AJ138">
        <v>0.32316155000000002</v>
      </c>
      <c r="AK138">
        <v>14.999996149999999</v>
      </c>
      <c r="AL138">
        <v>774.45265830000005</v>
      </c>
      <c r="AM138">
        <v>3.3768791889999998</v>
      </c>
      <c r="AN138">
        <v>83.545783630000003</v>
      </c>
      <c r="AO138">
        <v>0.20204301399999999</v>
      </c>
      <c r="AP138">
        <v>1.405329456</v>
      </c>
      <c r="AQ138">
        <v>13.172083150000001</v>
      </c>
      <c r="AR138">
        <v>3.3473849910000002</v>
      </c>
      <c r="AS138">
        <v>1.720950121</v>
      </c>
      <c r="AT138">
        <v>19.62302446</v>
      </c>
      <c r="AU138">
        <v>13.57940543</v>
      </c>
      <c r="AV138">
        <v>0.62661102499999999</v>
      </c>
      <c r="AW138">
        <v>1.746274965</v>
      </c>
      <c r="AX138">
        <v>1.1340496069999999</v>
      </c>
      <c r="AY138">
        <v>4.8384093950000002</v>
      </c>
      <c r="AZ138">
        <v>2.1103385280000002</v>
      </c>
      <c r="BA138">
        <v>2.2804243849999999</v>
      </c>
      <c r="BB138">
        <v>1112.807804</v>
      </c>
      <c r="BC138">
        <v>25.295637030000002</v>
      </c>
      <c r="BD138">
        <v>74.709256670000002</v>
      </c>
      <c r="BE138">
        <v>1.0967746899999999</v>
      </c>
      <c r="BF138">
        <v>150.6410802</v>
      </c>
      <c r="BG138">
        <v>2.9574690399999999</v>
      </c>
      <c r="BH138">
        <v>389.14247080000001</v>
      </c>
      <c r="BI138">
        <v>104.2555038</v>
      </c>
      <c r="BJ138">
        <v>14.725395150000001</v>
      </c>
      <c r="BK138">
        <v>2.5958283419999999</v>
      </c>
      <c r="BL138">
        <v>1.2909493540000001</v>
      </c>
      <c r="BM138">
        <v>506.3268592</v>
      </c>
      <c r="BN138">
        <v>464.6331591</v>
      </c>
      <c r="BO138">
        <v>91.859627349999997</v>
      </c>
      <c r="BP138">
        <v>6.1682722800000001</v>
      </c>
      <c r="BQ138">
        <v>88.030382779999997</v>
      </c>
      <c r="BR138">
        <v>0.89278903899999995</v>
      </c>
      <c r="BS138">
        <v>15.23035984</v>
      </c>
      <c r="BT138">
        <v>0.26400437700000001</v>
      </c>
      <c r="BU138">
        <v>7.3593705380000003</v>
      </c>
      <c r="BV138">
        <v>7.8998660640000002</v>
      </c>
      <c r="BW138">
        <v>1.6542569330000001</v>
      </c>
      <c r="BX138">
        <v>11.76630215</v>
      </c>
      <c r="BY138">
        <v>0.45248802599999999</v>
      </c>
      <c r="BZ138">
        <v>0.31544265300000002</v>
      </c>
      <c r="CA138">
        <v>25.041657839999999</v>
      </c>
      <c r="CB138">
        <v>0.306059105</v>
      </c>
      <c r="CC138">
        <v>25.659381450000001</v>
      </c>
      <c r="CD138">
        <v>0.26906007799999998</v>
      </c>
      <c r="CE138">
        <v>0.21282889199999999</v>
      </c>
      <c r="CF138">
        <v>0.87251050399999996</v>
      </c>
      <c r="CG138">
        <v>1.495838188</v>
      </c>
      <c r="CH138">
        <v>0.51592063799999999</v>
      </c>
      <c r="CI138">
        <v>0.38665492000000001</v>
      </c>
      <c r="CJ138">
        <v>152.85335989999999</v>
      </c>
      <c r="CK138">
        <v>7.9322101460000001</v>
      </c>
      <c r="CL138">
        <v>144.00707790000001</v>
      </c>
      <c r="CM138">
        <v>2.746610161</v>
      </c>
      <c r="CN138">
        <v>0.34548711100000001</v>
      </c>
      <c r="CO138">
        <v>0.59449918499999999</v>
      </c>
      <c r="CP138">
        <v>0.29823454500000002</v>
      </c>
      <c r="CQ138">
        <v>14.10219521</v>
      </c>
      <c r="CR138">
        <v>0.30831902500000002</v>
      </c>
      <c r="CS138">
        <v>9.9507631679999999</v>
      </c>
      <c r="CT138">
        <v>0.28528940800000002</v>
      </c>
      <c r="CU138">
        <v>5.8172774739999999</v>
      </c>
      <c r="CV138">
        <v>2.5151873810000001</v>
      </c>
      <c r="CW138">
        <v>423.9785</v>
      </c>
      <c r="CX138">
        <v>3.9197730549999998</v>
      </c>
      <c r="CY138">
        <v>28.714468889999999</v>
      </c>
      <c r="CZ138">
        <v>506.2539764</v>
      </c>
      <c r="DA138">
        <v>0.30933966000000002</v>
      </c>
      <c r="DB138">
        <v>10.547110460000001</v>
      </c>
      <c r="DC138">
        <v>108.6909447</v>
      </c>
      <c r="DD138">
        <v>0.14264470400000001</v>
      </c>
      <c r="DE138">
        <v>4.5556429710000002</v>
      </c>
      <c r="DF138">
        <v>0.26872754700000001</v>
      </c>
      <c r="DG138">
        <v>0.33940759799999998</v>
      </c>
      <c r="DH138">
        <v>0.28528940800000002</v>
      </c>
      <c r="DI138">
        <v>0.37201002300000002</v>
      </c>
      <c r="DJ138">
        <v>0.372302678</v>
      </c>
      <c r="DK138">
        <v>0.363867465</v>
      </c>
      <c r="DL138">
        <v>0.31541276200000001</v>
      </c>
      <c r="DM138">
        <v>0.83264941000000003</v>
      </c>
      <c r="DN138">
        <v>0.52450532699999997</v>
      </c>
      <c r="DO138">
        <v>4.1316795219999998</v>
      </c>
      <c r="DP138">
        <v>0.41974375899999999</v>
      </c>
      <c r="DQ138">
        <v>35.99516113</v>
      </c>
      <c r="DR138">
        <v>40.228555319999998</v>
      </c>
      <c r="DS138">
        <v>2.1932780780000001</v>
      </c>
      <c r="DT138">
        <v>11.6901002</v>
      </c>
      <c r="DU138">
        <v>0.245245975</v>
      </c>
    </row>
    <row r="139" spans="1:125" x14ac:dyDescent="0.3">
      <c r="A139" t="s">
        <v>677</v>
      </c>
      <c r="B139" t="s">
        <v>287</v>
      </c>
      <c r="C139" t="s">
        <v>67</v>
      </c>
      <c r="D139" t="s">
        <v>617</v>
      </c>
      <c r="E139" t="s">
        <v>1207</v>
      </c>
      <c r="F139">
        <v>30.12</v>
      </c>
      <c r="G139" t="s">
        <v>373</v>
      </c>
      <c r="H139" t="s">
        <v>316</v>
      </c>
      <c r="I139" t="s">
        <v>290</v>
      </c>
      <c r="J139" t="s">
        <v>291</v>
      </c>
      <c r="K139">
        <v>0.38694326299999998</v>
      </c>
      <c r="L139">
        <v>0.75549931299999995</v>
      </c>
      <c r="M139">
        <v>0.295519592</v>
      </c>
      <c r="N139">
        <v>0.13143564099999999</v>
      </c>
      <c r="O139">
        <v>0.60979959699999997</v>
      </c>
      <c r="P139">
        <v>0.70161131499999996</v>
      </c>
      <c r="Q139">
        <v>0.19137875900000001</v>
      </c>
      <c r="R139">
        <v>0.42508638599999998</v>
      </c>
      <c r="S139">
        <v>0.36587777599999999</v>
      </c>
      <c r="T139">
        <v>0.27355913599999998</v>
      </c>
      <c r="U139">
        <v>7.4243864000000007E-2</v>
      </c>
      <c r="V139">
        <v>0.28645052500000001</v>
      </c>
      <c r="W139">
        <v>0.35889322000000001</v>
      </c>
      <c r="X139">
        <v>0.28342104800000001</v>
      </c>
      <c r="Y139">
        <v>0.56661731299999996</v>
      </c>
      <c r="Z139">
        <v>0.47520402699999997</v>
      </c>
      <c r="AA139">
        <v>0.32351035900000003</v>
      </c>
      <c r="AB139">
        <v>0.140867187</v>
      </c>
      <c r="AC139">
        <v>0.26412123500000001</v>
      </c>
      <c r="AD139">
        <v>0.27903973199999998</v>
      </c>
      <c r="AE139">
        <v>0.147854706</v>
      </c>
      <c r="AF139">
        <v>0.25437791999999998</v>
      </c>
      <c r="AG139">
        <v>0.66261864000000004</v>
      </c>
      <c r="AH139">
        <v>0.18844150000000001</v>
      </c>
      <c r="AI139">
        <v>0.920041055</v>
      </c>
      <c r="AJ139">
        <v>0.32316155000000002</v>
      </c>
      <c r="AK139">
        <v>0.13388745599999999</v>
      </c>
      <c r="AL139">
        <v>0.470230765</v>
      </c>
      <c r="AM139">
        <v>9.6889447000000004E-2</v>
      </c>
      <c r="AN139">
        <v>0.12637232200000001</v>
      </c>
      <c r="AO139">
        <v>0.20204301399999999</v>
      </c>
      <c r="AP139">
        <v>0.15351445399999999</v>
      </c>
      <c r="AQ139">
        <v>0.23441245699999999</v>
      </c>
      <c r="AR139">
        <v>0.328150779</v>
      </c>
      <c r="AS139">
        <v>0.29083622999999997</v>
      </c>
      <c r="AT139">
        <v>0.139123948</v>
      </c>
      <c r="AU139">
        <v>0.146786678</v>
      </c>
      <c r="AV139">
        <v>0.62661102499999999</v>
      </c>
      <c r="AW139">
        <v>1.233533674</v>
      </c>
      <c r="AX139">
        <v>1.1340496069999999</v>
      </c>
      <c r="AY139">
        <v>18.648155840000001</v>
      </c>
      <c r="AZ139">
        <v>2.1103385280000002</v>
      </c>
      <c r="BA139">
        <v>71.166284219999994</v>
      </c>
      <c r="BB139">
        <v>758.60809419999998</v>
      </c>
      <c r="BC139">
        <v>4.7462572329999997</v>
      </c>
      <c r="BD139">
        <v>131.83956499999999</v>
      </c>
      <c r="BE139">
        <v>1.0967746899999999</v>
      </c>
      <c r="BF139">
        <v>882.51486850000003</v>
      </c>
      <c r="BG139">
        <v>109.4210113</v>
      </c>
      <c r="BH139">
        <v>753.08734709999999</v>
      </c>
      <c r="BI139">
        <v>30.71744674</v>
      </c>
      <c r="BJ139">
        <v>109.61199139999999</v>
      </c>
      <c r="BK139">
        <v>2.5958283419999999</v>
      </c>
      <c r="BL139">
        <v>1.2909493540000001</v>
      </c>
      <c r="BM139">
        <v>221.74973069999999</v>
      </c>
      <c r="BN139">
        <v>196.27289429999999</v>
      </c>
      <c r="BO139">
        <v>34.834593609999999</v>
      </c>
      <c r="BP139">
        <v>4.773805866</v>
      </c>
      <c r="BQ139">
        <v>55.126978200000003</v>
      </c>
      <c r="BR139">
        <v>2.1372505980000001</v>
      </c>
      <c r="BS139">
        <v>0.13769432000000001</v>
      </c>
      <c r="BT139">
        <v>0.26400437700000001</v>
      </c>
      <c r="BU139">
        <v>9.0231269970000003</v>
      </c>
      <c r="BV139">
        <v>5.2997353509999998</v>
      </c>
      <c r="BW139">
        <v>0.23428574399999999</v>
      </c>
      <c r="BX139">
        <v>10.888698489999999</v>
      </c>
      <c r="BY139">
        <v>0.45248802599999999</v>
      </c>
      <c r="BZ139">
        <v>10.68446567</v>
      </c>
      <c r="CA139">
        <v>199.4554157</v>
      </c>
      <c r="CB139">
        <v>4.7460639740000001</v>
      </c>
      <c r="CC139">
        <v>11.40026434</v>
      </c>
      <c r="CD139">
        <v>0.26906007799999998</v>
      </c>
      <c r="CE139">
        <v>22.479430130000001</v>
      </c>
      <c r="CF139">
        <v>0.87251050399999996</v>
      </c>
      <c r="CG139">
        <v>1.495838188</v>
      </c>
      <c r="CH139">
        <v>0.51592063799999999</v>
      </c>
      <c r="CI139">
        <v>25.340860989999999</v>
      </c>
      <c r="CJ139">
        <v>229.05533800000001</v>
      </c>
      <c r="CK139">
        <v>43.466541030000002</v>
      </c>
      <c r="CL139">
        <v>15.04157874</v>
      </c>
      <c r="CM139">
        <v>0.26799508</v>
      </c>
      <c r="CN139">
        <v>0.34548711100000001</v>
      </c>
      <c r="CO139">
        <v>0.59449918499999999</v>
      </c>
      <c r="CP139">
        <v>5.612420942</v>
      </c>
      <c r="CQ139">
        <v>33.27585423</v>
      </c>
      <c r="CR139">
        <v>10.442542319999999</v>
      </c>
      <c r="CS139">
        <v>1.2542605659999999</v>
      </c>
      <c r="CT139">
        <v>0.28528940800000002</v>
      </c>
      <c r="CU139">
        <v>10.942913900000001</v>
      </c>
      <c r="CV139">
        <v>12.336946129999999</v>
      </c>
      <c r="CW139">
        <v>80.169826880000002</v>
      </c>
      <c r="CX139">
        <v>6.4967373549999996</v>
      </c>
      <c r="CY139">
        <v>103.9945063</v>
      </c>
      <c r="CZ139">
        <v>36.78005443</v>
      </c>
      <c r="DA139">
        <v>0.30933966000000002</v>
      </c>
      <c r="DB139">
        <v>2.2096676839999998</v>
      </c>
      <c r="DC139">
        <v>2.0014878669999998</v>
      </c>
      <c r="DD139">
        <v>0.14264470400000001</v>
      </c>
      <c r="DE139">
        <v>9.0728611000000001E-2</v>
      </c>
      <c r="DF139">
        <v>0.26872754700000001</v>
      </c>
      <c r="DG139">
        <v>0.33940759799999998</v>
      </c>
      <c r="DH139">
        <v>0.28528940800000002</v>
      </c>
      <c r="DI139">
        <v>0.37201002300000002</v>
      </c>
      <c r="DJ139">
        <v>3.2666283589999998</v>
      </c>
      <c r="DK139">
        <v>0.363867465</v>
      </c>
      <c r="DL139">
        <v>0.31541276200000001</v>
      </c>
      <c r="DM139">
        <v>0.83264941000000003</v>
      </c>
      <c r="DN139">
        <v>0.52450532699999997</v>
      </c>
      <c r="DO139">
        <v>0.28769430800000001</v>
      </c>
      <c r="DP139">
        <v>3.8113207990000002</v>
      </c>
      <c r="DQ139">
        <v>39.326948100000003</v>
      </c>
      <c r="DR139">
        <v>59.255612030000002</v>
      </c>
      <c r="DS139">
        <v>0.31062784100000002</v>
      </c>
      <c r="DT139">
        <v>34.79593964</v>
      </c>
      <c r="DU139">
        <v>0.245245975</v>
      </c>
    </row>
    <row r="140" spans="1:125" x14ac:dyDescent="0.3">
      <c r="A140" t="s">
        <v>678</v>
      </c>
      <c r="B140" t="s">
        <v>287</v>
      </c>
      <c r="C140" t="s">
        <v>67</v>
      </c>
      <c r="D140" t="s">
        <v>617</v>
      </c>
      <c r="E140" t="s">
        <v>1211</v>
      </c>
      <c r="F140">
        <v>24.34</v>
      </c>
      <c r="G140" t="s">
        <v>294</v>
      </c>
      <c r="H140" t="s">
        <v>295</v>
      </c>
      <c r="I140" t="s">
        <v>375</v>
      </c>
      <c r="J140" t="s">
        <v>291</v>
      </c>
      <c r="K140">
        <v>4.2184858199999997</v>
      </c>
      <c r="L140">
        <v>0.94437414099999994</v>
      </c>
      <c r="M140">
        <v>170.2094658</v>
      </c>
      <c r="N140">
        <v>16.58145227</v>
      </c>
      <c r="O140">
        <v>12.76235642</v>
      </c>
      <c r="P140">
        <v>0.70161131499999996</v>
      </c>
      <c r="Q140">
        <v>3.4949137989999999</v>
      </c>
      <c r="R140">
        <v>0.42508638599999998</v>
      </c>
      <c r="S140">
        <v>0.36587777599999999</v>
      </c>
      <c r="T140">
        <v>0.27355913599999998</v>
      </c>
      <c r="U140">
        <v>10.870403619999999</v>
      </c>
      <c r="V140">
        <v>0.28645052500000001</v>
      </c>
      <c r="W140">
        <v>3.190994828</v>
      </c>
      <c r="X140">
        <v>0.28342104800000001</v>
      </c>
      <c r="Y140">
        <v>0.56661731299999996</v>
      </c>
      <c r="Z140">
        <v>35.906464749999998</v>
      </c>
      <c r="AA140">
        <v>0.32351035900000003</v>
      </c>
      <c r="AB140">
        <v>28.126595760000001</v>
      </c>
      <c r="AC140">
        <v>0.26412123500000001</v>
      </c>
      <c r="AD140">
        <v>1.7002389769999999</v>
      </c>
      <c r="AE140">
        <v>7.0799115080000004</v>
      </c>
      <c r="AF140">
        <v>10.768927250000001</v>
      </c>
      <c r="AG140">
        <v>0.66261864000000004</v>
      </c>
      <c r="AH140">
        <v>0.18844150000000001</v>
      </c>
      <c r="AI140">
        <v>99.601787990000005</v>
      </c>
      <c r="AJ140">
        <v>0.32316155000000002</v>
      </c>
      <c r="AK140">
        <v>2.9724850690000002</v>
      </c>
      <c r="AL140">
        <v>522.12107330000003</v>
      </c>
      <c r="AM140">
        <v>7.8305848950000003</v>
      </c>
      <c r="AN140">
        <v>167.8365383</v>
      </c>
      <c r="AO140">
        <v>2.1399801059999999</v>
      </c>
      <c r="AP140">
        <v>8.1575058919999996</v>
      </c>
      <c r="AQ140">
        <v>0.23441245699999999</v>
      </c>
      <c r="AR140">
        <v>8.6640003629999995</v>
      </c>
      <c r="AS140">
        <v>0.29083622999999997</v>
      </c>
      <c r="AT140">
        <v>2.8152202179999999</v>
      </c>
      <c r="AU140">
        <v>28.498854649999998</v>
      </c>
      <c r="AV140">
        <v>0.62661102499999999</v>
      </c>
      <c r="AW140">
        <v>20.492663539999999</v>
      </c>
      <c r="AX140">
        <v>1.629013179</v>
      </c>
      <c r="AY140">
        <v>103.9319344</v>
      </c>
      <c r="AZ140">
        <v>33.981585559999999</v>
      </c>
      <c r="BA140">
        <v>63.684284050000002</v>
      </c>
      <c r="BB140">
        <v>1684.0434049999999</v>
      </c>
      <c r="BC140">
        <v>129.03348500000001</v>
      </c>
      <c r="BD140">
        <v>53.86349002</v>
      </c>
      <c r="BE140">
        <v>10.98107918</v>
      </c>
      <c r="BF140">
        <v>20.804230530000002</v>
      </c>
      <c r="BG140">
        <v>2.9574690399999999</v>
      </c>
      <c r="BH140">
        <v>77.859950760000004</v>
      </c>
      <c r="BI140">
        <v>118.8815901</v>
      </c>
      <c r="BJ140">
        <v>6.0075772790000004</v>
      </c>
      <c r="BK140">
        <v>18.980423269999999</v>
      </c>
      <c r="BL140">
        <v>1.2909493540000001</v>
      </c>
      <c r="BM140">
        <v>130.8644515</v>
      </c>
      <c r="BN140">
        <v>652.95560799999998</v>
      </c>
      <c r="BO140">
        <v>225.8925648</v>
      </c>
      <c r="BP140">
        <v>4.9599278529999999</v>
      </c>
      <c r="BQ140">
        <v>7.7477866789999998</v>
      </c>
      <c r="BR140">
        <v>7.4979276300000004</v>
      </c>
      <c r="BS140">
        <v>0.13769432000000001</v>
      </c>
      <c r="BT140">
        <v>1.8543653499999999</v>
      </c>
      <c r="BU140">
        <v>0.475643916</v>
      </c>
      <c r="BV140">
        <v>3.721267278</v>
      </c>
      <c r="BW140">
        <v>0.23428574399999999</v>
      </c>
      <c r="BX140">
        <v>4.2953092049999997</v>
      </c>
      <c r="BY140">
        <v>0.45248802599999999</v>
      </c>
      <c r="BZ140">
        <v>0.31544265300000002</v>
      </c>
      <c r="CA140">
        <v>0.24839709700000001</v>
      </c>
      <c r="CB140">
        <v>0.306059105</v>
      </c>
      <c r="CC140">
        <v>0.31326816800000001</v>
      </c>
      <c r="CD140">
        <v>0.26906007799999998</v>
      </c>
      <c r="CE140">
        <v>0.21282889199999999</v>
      </c>
      <c r="CF140">
        <v>0.87251050399999996</v>
      </c>
      <c r="CG140">
        <v>1.495838188</v>
      </c>
      <c r="CH140">
        <v>0.51592063799999999</v>
      </c>
      <c r="CI140">
        <v>0.38665492000000001</v>
      </c>
      <c r="CJ140">
        <v>1.145976374</v>
      </c>
      <c r="CK140">
        <v>0.25613412400000002</v>
      </c>
      <c r="CL140">
        <v>0.34042974199999998</v>
      </c>
      <c r="CM140">
        <v>0.26799508</v>
      </c>
      <c r="CN140">
        <v>0.34548711100000001</v>
      </c>
      <c r="CO140">
        <v>0.59449918499999999</v>
      </c>
      <c r="CP140">
        <v>0.29823454500000002</v>
      </c>
      <c r="CQ140">
        <v>0.204146891</v>
      </c>
      <c r="CR140">
        <v>0.30831902500000002</v>
      </c>
      <c r="CS140">
        <v>0.16750730799999999</v>
      </c>
      <c r="CT140">
        <v>0.28528940800000002</v>
      </c>
      <c r="CU140">
        <v>0.53497051600000001</v>
      </c>
      <c r="CV140">
        <v>0.130470165</v>
      </c>
      <c r="CW140">
        <v>2.3938947430000002</v>
      </c>
      <c r="CX140">
        <v>0.20403033900000001</v>
      </c>
      <c r="CY140">
        <v>1.6293177809999999</v>
      </c>
      <c r="CZ140">
        <v>21.21755963</v>
      </c>
      <c r="DA140">
        <v>0.30933966000000002</v>
      </c>
      <c r="DB140">
        <v>1.6452668989999999</v>
      </c>
      <c r="DC140">
        <v>25.290903610000001</v>
      </c>
      <c r="DD140">
        <v>0.14264470400000001</v>
      </c>
      <c r="DE140">
        <v>1.2108327860000001</v>
      </c>
      <c r="DF140">
        <v>0.26872754700000001</v>
      </c>
      <c r="DG140">
        <v>0.33940759799999998</v>
      </c>
      <c r="DH140">
        <v>0.28528940800000002</v>
      </c>
      <c r="DI140">
        <v>0.37201002300000002</v>
      </c>
      <c r="DJ140">
        <v>0.372302678</v>
      </c>
      <c r="DK140">
        <v>0.363867465</v>
      </c>
      <c r="DL140">
        <v>0.31541276200000001</v>
      </c>
      <c r="DM140">
        <v>0.83264941000000003</v>
      </c>
      <c r="DN140">
        <v>0.52450532699999997</v>
      </c>
      <c r="DO140">
        <v>1.264693767</v>
      </c>
      <c r="DP140">
        <v>0.41974375899999999</v>
      </c>
      <c r="DQ140">
        <v>0.427173576</v>
      </c>
      <c r="DR140">
        <v>3.6921327540000002</v>
      </c>
      <c r="DS140">
        <v>0.31062784100000002</v>
      </c>
      <c r="DT140">
        <v>0.35290490200000002</v>
      </c>
      <c r="DU140">
        <v>0.84687988800000003</v>
      </c>
    </row>
    <row r="141" spans="1:125" x14ac:dyDescent="0.3">
      <c r="A141" t="s">
        <v>679</v>
      </c>
      <c r="B141" t="s">
        <v>287</v>
      </c>
      <c r="C141" t="s">
        <v>62</v>
      </c>
      <c r="D141" t="s">
        <v>617</v>
      </c>
      <c r="E141" t="s">
        <v>1203</v>
      </c>
      <c r="F141">
        <v>23.41</v>
      </c>
      <c r="G141" t="s">
        <v>294</v>
      </c>
      <c r="H141" t="s">
        <v>295</v>
      </c>
      <c r="I141" t="s">
        <v>313</v>
      </c>
      <c r="J141" t="s">
        <v>377</v>
      </c>
      <c r="K141">
        <v>0.38694326299999998</v>
      </c>
      <c r="L141">
        <v>0.75549931299999995</v>
      </c>
      <c r="M141">
        <v>15.91149141</v>
      </c>
      <c r="N141">
        <v>18.594920340000002</v>
      </c>
      <c r="O141">
        <v>0.60979959699999997</v>
      </c>
      <c r="P141">
        <v>0.70161131499999996</v>
      </c>
      <c r="Q141">
        <v>1.6146830700000001</v>
      </c>
      <c r="R141">
        <v>1.8023487229999999</v>
      </c>
      <c r="S141">
        <v>0.36587777599999999</v>
      </c>
      <c r="T141">
        <v>0.27355913599999998</v>
      </c>
      <c r="U141">
        <v>4.359367668</v>
      </c>
      <c r="V141">
        <v>5.60077026</v>
      </c>
      <c r="W141">
        <v>0.75971751499999995</v>
      </c>
      <c r="X141">
        <v>1.0955814129999999</v>
      </c>
      <c r="Y141">
        <v>0.56661731299999996</v>
      </c>
      <c r="Z141">
        <v>10.61169082</v>
      </c>
      <c r="AA141">
        <v>8.0339618880000003</v>
      </c>
      <c r="AB141">
        <v>7.3100852139999999</v>
      </c>
      <c r="AC141">
        <v>10.011314580000001</v>
      </c>
      <c r="AD141">
        <v>1.5850410859999999</v>
      </c>
      <c r="AE141">
        <v>2.8501731559999999</v>
      </c>
      <c r="AF141">
        <v>4.1409953780000004</v>
      </c>
      <c r="AG141">
        <v>0.66261864000000004</v>
      </c>
      <c r="AH141">
        <v>0.18844150000000001</v>
      </c>
      <c r="AI141">
        <v>3.0783176860000001</v>
      </c>
      <c r="AJ141">
        <v>0.32316155000000002</v>
      </c>
      <c r="AK141">
        <v>3.1740064399999999</v>
      </c>
      <c r="AL141">
        <v>18.202467670000001</v>
      </c>
      <c r="AM141">
        <v>33.273998560000003</v>
      </c>
      <c r="AN141">
        <v>4.5107540359999998</v>
      </c>
      <c r="AO141">
        <v>7.4235390529999998</v>
      </c>
      <c r="AP141">
        <v>0.78933258299999998</v>
      </c>
      <c r="AQ141">
        <v>0.23441245699999999</v>
      </c>
      <c r="AR141">
        <v>0.50697991600000003</v>
      </c>
      <c r="AS141">
        <v>2.1137768339999998</v>
      </c>
      <c r="AT141">
        <v>0.139123948</v>
      </c>
      <c r="AU141">
        <v>0.146786678</v>
      </c>
      <c r="AV141">
        <v>0.62661102499999999</v>
      </c>
      <c r="AW141">
        <v>1.233533674</v>
      </c>
      <c r="AX141">
        <v>1.1340496069999999</v>
      </c>
      <c r="AY141">
        <v>99.824041039999997</v>
      </c>
      <c r="AZ141">
        <v>46.90291423</v>
      </c>
      <c r="BA141">
        <v>69.608835470000002</v>
      </c>
      <c r="BB141">
        <v>1397.731628</v>
      </c>
      <c r="BC141">
        <v>85.61405096</v>
      </c>
      <c r="BD141">
        <v>174.41165459999999</v>
      </c>
      <c r="BE141">
        <v>48.240812869999999</v>
      </c>
      <c r="BF141">
        <v>102.62015100000001</v>
      </c>
      <c r="BG141">
        <v>23.83304382</v>
      </c>
      <c r="BH141">
        <v>183.81302500000001</v>
      </c>
      <c r="BI141">
        <v>133.05710920000001</v>
      </c>
      <c r="BJ141">
        <v>51.470298049999997</v>
      </c>
      <c r="BK141">
        <v>50.646815680000003</v>
      </c>
      <c r="BL141">
        <v>15.45580447</v>
      </c>
      <c r="BM141">
        <v>122.8664768</v>
      </c>
      <c r="BN141">
        <v>452.30360519999999</v>
      </c>
      <c r="BO141">
        <v>145.52738149999999</v>
      </c>
      <c r="BP141">
        <v>0.97287842000000002</v>
      </c>
      <c r="BQ141">
        <v>46.843771619999998</v>
      </c>
      <c r="BR141">
        <v>108.66426060000001</v>
      </c>
      <c r="BS141">
        <v>3.2648794460000001</v>
      </c>
      <c r="BT141">
        <v>8.6091146379999994</v>
      </c>
      <c r="BU141">
        <v>4.8126641530000001</v>
      </c>
      <c r="BV141">
        <v>3.1698107389999999</v>
      </c>
      <c r="BW141">
        <v>1.227061392</v>
      </c>
      <c r="BX141">
        <v>0.65581247799999998</v>
      </c>
      <c r="BY141">
        <v>0.45248802599999999</v>
      </c>
      <c r="BZ141">
        <v>0.31544265300000002</v>
      </c>
      <c r="CA141">
        <v>12.82483032</v>
      </c>
      <c r="CB141">
        <v>5.0847587890000003</v>
      </c>
      <c r="CC141">
        <v>8.6620878680000004</v>
      </c>
      <c r="CD141">
        <v>1.7956277549999999</v>
      </c>
      <c r="CE141">
        <v>3.2702205480000002</v>
      </c>
      <c r="CF141">
        <v>1.8436866510000001</v>
      </c>
      <c r="CG141">
        <v>1.8697977349999999</v>
      </c>
      <c r="CH141">
        <v>0.51592063799999999</v>
      </c>
      <c r="CI141">
        <v>0.38665492000000001</v>
      </c>
      <c r="CJ141">
        <v>21.124135070000001</v>
      </c>
      <c r="CK141">
        <v>11.72708944</v>
      </c>
      <c r="CL141">
        <v>22.970314559999998</v>
      </c>
      <c r="CM141">
        <v>10.673309700000001</v>
      </c>
      <c r="CN141">
        <v>5.5138338449999997</v>
      </c>
      <c r="CO141">
        <v>0.59449918499999999</v>
      </c>
      <c r="CP141">
        <v>0.29823454500000002</v>
      </c>
      <c r="CQ141">
        <v>7.3291893039999998</v>
      </c>
      <c r="CR141">
        <v>10.00094369</v>
      </c>
      <c r="CS141">
        <v>12.52259591</v>
      </c>
      <c r="CT141">
        <v>6.920249589</v>
      </c>
      <c r="CU141">
        <v>0.53497051600000001</v>
      </c>
      <c r="CV141">
        <v>0.130470165</v>
      </c>
      <c r="CW141">
        <v>10.0215298</v>
      </c>
      <c r="CX141">
        <v>0.506519096</v>
      </c>
      <c r="CY141">
        <v>9.4228333919999994</v>
      </c>
      <c r="CZ141">
        <v>64.015627019999997</v>
      </c>
      <c r="DA141">
        <v>1.5392905059999999</v>
      </c>
      <c r="DB141">
        <v>49.35571127</v>
      </c>
      <c r="DC141">
        <v>36.11250107</v>
      </c>
      <c r="DD141">
        <v>17.189370459999999</v>
      </c>
      <c r="DE141">
        <v>3.8531271390000001</v>
      </c>
      <c r="DF141">
        <v>0.26872754700000001</v>
      </c>
      <c r="DG141">
        <v>0.33940759799999998</v>
      </c>
      <c r="DH141">
        <v>0.28528940800000002</v>
      </c>
      <c r="DI141">
        <v>0.37201002300000002</v>
      </c>
      <c r="DJ141">
        <v>0.372302678</v>
      </c>
      <c r="DK141">
        <v>2.9669279710000001</v>
      </c>
      <c r="DL141">
        <v>2.8276678839999998</v>
      </c>
      <c r="DM141">
        <v>1.6215428359999999</v>
      </c>
      <c r="DN141">
        <v>0.85272988100000002</v>
      </c>
      <c r="DO141">
        <v>0.28769430800000001</v>
      </c>
      <c r="DP141">
        <v>0.41974375899999999</v>
      </c>
      <c r="DQ141">
        <v>0.427173576</v>
      </c>
      <c r="DR141">
        <v>0.238378804</v>
      </c>
      <c r="DS141">
        <v>0.31062784100000002</v>
      </c>
      <c r="DT141">
        <v>0.35290490200000002</v>
      </c>
      <c r="DU141">
        <v>0.32754838200000003</v>
      </c>
    </row>
    <row r="142" spans="1:125" x14ac:dyDescent="0.3">
      <c r="A142" t="s">
        <v>680</v>
      </c>
      <c r="B142" t="s">
        <v>287</v>
      </c>
      <c r="C142" t="s">
        <v>62</v>
      </c>
      <c r="D142" t="s">
        <v>617</v>
      </c>
      <c r="E142" t="s">
        <v>1207</v>
      </c>
      <c r="F142">
        <v>33.9</v>
      </c>
      <c r="G142" t="s">
        <v>373</v>
      </c>
      <c r="H142" t="s">
        <v>316</v>
      </c>
      <c r="I142" t="s">
        <v>290</v>
      </c>
      <c r="J142" t="s">
        <v>291</v>
      </c>
      <c r="K142">
        <v>0.38694326299999998</v>
      </c>
      <c r="L142">
        <v>0.75549931299999995</v>
      </c>
      <c r="M142">
        <v>0.295519592</v>
      </c>
      <c r="N142">
        <v>0.13143564099999999</v>
      </c>
      <c r="O142">
        <v>0.60979959699999997</v>
      </c>
      <c r="P142">
        <v>0.70161131499999996</v>
      </c>
      <c r="Q142">
        <v>0.19137875900000001</v>
      </c>
      <c r="R142">
        <v>0.42508638599999998</v>
      </c>
      <c r="S142">
        <v>0.36587777599999999</v>
      </c>
      <c r="T142">
        <v>0.27355913599999998</v>
      </c>
      <c r="U142">
        <v>7.4243864000000007E-2</v>
      </c>
      <c r="V142">
        <v>0.28645052500000001</v>
      </c>
      <c r="W142">
        <v>0.35889322000000001</v>
      </c>
      <c r="X142">
        <v>0.28342104800000001</v>
      </c>
      <c r="Y142">
        <v>0.56661731299999996</v>
      </c>
      <c r="Z142">
        <v>0.47520402699999997</v>
      </c>
      <c r="AA142">
        <v>0.32351035900000003</v>
      </c>
      <c r="AB142">
        <v>0.140867187</v>
      </c>
      <c r="AC142">
        <v>0.26412123500000001</v>
      </c>
      <c r="AD142">
        <v>0.27903973199999998</v>
      </c>
      <c r="AE142">
        <v>0.147854706</v>
      </c>
      <c r="AF142">
        <v>0.25437791999999998</v>
      </c>
      <c r="AG142">
        <v>0.66261864000000004</v>
      </c>
      <c r="AH142">
        <v>0.18844150000000001</v>
      </c>
      <c r="AI142">
        <v>0.920041055</v>
      </c>
      <c r="AJ142">
        <v>0.32316155000000002</v>
      </c>
      <c r="AK142">
        <v>0.13388745599999999</v>
      </c>
      <c r="AL142">
        <v>0.470230765</v>
      </c>
      <c r="AM142">
        <v>9.6889447000000004E-2</v>
      </c>
      <c r="AN142">
        <v>0.12637232200000001</v>
      </c>
      <c r="AO142">
        <v>0.20204301399999999</v>
      </c>
      <c r="AP142">
        <v>0.15351445399999999</v>
      </c>
      <c r="AQ142">
        <v>0.23441245699999999</v>
      </c>
      <c r="AR142">
        <v>0.328150779</v>
      </c>
      <c r="AS142">
        <v>0.29083622999999997</v>
      </c>
      <c r="AT142">
        <v>0.139123948</v>
      </c>
      <c r="AU142">
        <v>0.146786678</v>
      </c>
      <c r="AV142">
        <v>0.62661102499999999</v>
      </c>
      <c r="AW142">
        <v>1.233533674</v>
      </c>
      <c r="AX142">
        <v>1.1340496069999999</v>
      </c>
      <c r="AY142">
        <v>4.8384093950000002</v>
      </c>
      <c r="AZ142">
        <v>2.1103385280000002</v>
      </c>
      <c r="BA142">
        <v>43.113926169999999</v>
      </c>
      <c r="BB142">
        <v>435.19576260000002</v>
      </c>
      <c r="BC142">
        <v>3.7970057860000002</v>
      </c>
      <c r="BD142">
        <v>265.66423630000003</v>
      </c>
      <c r="BE142">
        <v>1.0967746899999999</v>
      </c>
      <c r="BF142">
        <v>1424.955381</v>
      </c>
      <c r="BG142">
        <v>208.0989984</v>
      </c>
      <c r="BH142">
        <v>824.76162480000005</v>
      </c>
      <c r="BI142">
        <v>6.4338827079999996</v>
      </c>
      <c r="BJ142">
        <v>126.830804</v>
      </c>
      <c r="BK142">
        <v>2.5958283419999999</v>
      </c>
      <c r="BL142">
        <v>118.1356025</v>
      </c>
      <c r="BM142">
        <v>216.06687790000001</v>
      </c>
      <c r="BN142">
        <v>125.30053650000001</v>
      </c>
      <c r="BO142">
        <v>207.13218670000001</v>
      </c>
      <c r="BP142">
        <v>0.220140064</v>
      </c>
      <c r="BQ142">
        <v>25.475025970000001</v>
      </c>
      <c r="BR142">
        <v>7.2871691170000004</v>
      </c>
      <c r="BS142">
        <v>0.13769432000000001</v>
      </c>
      <c r="BT142">
        <v>0.26400437700000001</v>
      </c>
      <c r="BU142">
        <v>14.721903409999999</v>
      </c>
      <c r="BV142">
        <v>10.55658302</v>
      </c>
      <c r="BW142">
        <v>0.23428574399999999</v>
      </c>
      <c r="BX142">
        <v>20.859636259999998</v>
      </c>
      <c r="BY142">
        <v>0.45248802599999999</v>
      </c>
      <c r="BZ142">
        <v>87.482643609999997</v>
      </c>
      <c r="CA142">
        <v>185.3523314</v>
      </c>
      <c r="CB142">
        <v>13.90558759</v>
      </c>
      <c r="CC142">
        <v>22.646699819999998</v>
      </c>
      <c r="CD142">
        <v>0.26906007799999998</v>
      </c>
      <c r="CE142">
        <v>18.993050820000001</v>
      </c>
      <c r="CF142">
        <v>0.87251050399999996</v>
      </c>
      <c r="CG142">
        <v>1.495838188</v>
      </c>
      <c r="CH142">
        <v>6.7020476560000004</v>
      </c>
      <c r="CI142">
        <v>114.2405935</v>
      </c>
      <c r="CJ142">
        <v>116.16421510000001</v>
      </c>
      <c r="CK142">
        <v>58.02944755</v>
      </c>
      <c r="CL142">
        <v>17.20213983</v>
      </c>
      <c r="CM142">
        <v>2.5912829409999998</v>
      </c>
      <c r="CN142">
        <v>0.34548711100000001</v>
      </c>
      <c r="CO142">
        <v>0.59449918499999999</v>
      </c>
      <c r="CP142">
        <v>26.1310368</v>
      </c>
      <c r="CQ142">
        <v>18.650490170000001</v>
      </c>
      <c r="CR142">
        <v>14.03643814</v>
      </c>
      <c r="CS142">
        <v>1.345624189</v>
      </c>
      <c r="CT142">
        <v>0.28528940800000002</v>
      </c>
      <c r="CU142">
        <v>0.53497051600000001</v>
      </c>
      <c r="CV142">
        <v>36.324181179999997</v>
      </c>
      <c r="CW142">
        <v>41.065249080000001</v>
      </c>
      <c r="CX142">
        <v>0.20403033900000001</v>
      </c>
      <c r="CY142">
        <v>36.404849640000002</v>
      </c>
      <c r="CZ142">
        <v>23.611689179999999</v>
      </c>
      <c r="DA142">
        <v>0.30933966000000002</v>
      </c>
      <c r="DB142">
        <v>1.8364252210000001</v>
      </c>
      <c r="DC142">
        <v>1.116034811</v>
      </c>
      <c r="DD142">
        <v>0.14264470400000001</v>
      </c>
      <c r="DE142">
        <v>9.0728611000000001E-2</v>
      </c>
      <c r="DF142">
        <v>0.26872754700000001</v>
      </c>
      <c r="DG142">
        <v>0.33940759799999998</v>
      </c>
      <c r="DH142">
        <v>0.28528940800000002</v>
      </c>
      <c r="DI142">
        <v>0.37201002300000002</v>
      </c>
      <c r="DJ142">
        <v>0.372302678</v>
      </c>
      <c r="DK142">
        <v>0.363867465</v>
      </c>
      <c r="DL142">
        <v>0.31541276200000001</v>
      </c>
      <c r="DM142">
        <v>0.83264941000000003</v>
      </c>
      <c r="DN142">
        <v>0.52450532699999997</v>
      </c>
      <c r="DO142">
        <v>0.28769430800000001</v>
      </c>
      <c r="DP142">
        <v>0.41974375899999999</v>
      </c>
      <c r="DQ142">
        <v>0.427173576</v>
      </c>
      <c r="DR142">
        <v>0.238378804</v>
      </c>
      <c r="DS142">
        <v>0.31062784100000002</v>
      </c>
      <c r="DT142">
        <v>0.35290490200000002</v>
      </c>
      <c r="DU142">
        <v>0.245245975</v>
      </c>
    </row>
    <row r="143" spans="1:125" x14ac:dyDescent="0.3">
      <c r="A143" t="s">
        <v>681</v>
      </c>
      <c r="B143" t="s">
        <v>287</v>
      </c>
      <c r="C143" t="s">
        <v>62</v>
      </c>
      <c r="D143" t="s">
        <v>617</v>
      </c>
      <c r="E143" t="s">
        <v>1206</v>
      </c>
      <c r="F143">
        <v>30.74</v>
      </c>
      <c r="G143" t="s">
        <v>380</v>
      </c>
      <c r="H143" t="s">
        <v>309</v>
      </c>
      <c r="I143" t="s">
        <v>313</v>
      </c>
      <c r="J143" t="s">
        <v>291</v>
      </c>
      <c r="K143">
        <v>0.38694326299999998</v>
      </c>
      <c r="L143">
        <v>0.75549931299999995</v>
      </c>
      <c r="M143">
        <v>7.3996337250000002</v>
      </c>
      <c r="N143">
        <v>1.022153324</v>
      </c>
      <c r="O143">
        <v>0.60979959699999997</v>
      </c>
      <c r="P143">
        <v>0.70161131499999996</v>
      </c>
      <c r="Q143">
        <v>0.19137875900000001</v>
      </c>
      <c r="R143">
        <v>0.42508638599999998</v>
      </c>
      <c r="S143">
        <v>0.36587777599999999</v>
      </c>
      <c r="T143">
        <v>0.27355913599999998</v>
      </c>
      <c r="U143">
        <v>7.4243864000000007E-2</v>
      </c>
      <c r="V143">
        <v>0.28645052500000001</v>
      </c>
      <c r="W143">
        <v>0.35889322000000001</v>
      </c>
      <c r="X143">
        <v>0.28342104800000001</v>
      </c>
      <c r="Y143">
        <v>0.56661731299999996</v>
      </c>
      <c r="Z143">
        <v>8.4446422499999994</v>
      </c>
      <c r="AA143">
        <v>0.32351035900000003</v>
      </c>
      <c r="AB143">
        <v>0.82538063399999995</v>
      </c>
      <c r="AC143">
        <v>0.26412123500000001</v>
      </c>
      <c r="AD143">
        <v>0.27903973199999998</v>
      </c>
      <c r="AE143">
        <v>1.183794886</v>
      </c>
      <c r="AF143">
        <v>0.25437791999999998</v>
      </c>
      <c r="AG143">
        <v>0.66261864000000004</v>
      </c>
      <c r="AH143">
        <v>0.18844150000000001</v>
      </c>
      <c r="AI143">
        <v>9.9474945649999995</v>
      </c>
      <c r="AJ143">
        <v>0.32316155000000002</v>
      </c>
      <c r="AK143">
        <v>5.5155805219999996</v>
      </c>
      <c r="AL143">
        <v>39.030910849999998</v>
      </c>
      <c r="AM143">
        <v>37.523932680000001</v>
      </c>
      <c r="AN143">
        <v>5.4552546030000002</v>
      </c>
      <c r="AO143">
        <v>3.528097625</v>
      </c>
      <c r="AP143">
        <v>0.15351445399999999</v>
      </c>
      <c r="AQ143">
        <v>0.23441245699999999</v>
      </c>
      <c r="AR143">
        <v>0.328150779</v>
      </c>
      <c r="AS143">
        <v>0.61615760100000005</v>
      </c>
      <c r="AT143">
        <v>0.139123948</v>
      </c>
      <c r="AU143">
        <v>0.146786678</v>
      </c>
      <c r="AV143">
        <v>0.62661102499999999</v>
      </c>
      <c r="AW143">
        <v>1.233533674</v>
      </c>
      <c r="AX143">
        <v>1.1340496069999999</v>
      </c>
      <c r="AY143">
        <v>49.517437000000001</v>
      </c>
      <c r="AZ143">
        <v>12.73958236</v>
      </c>
      <c r="BA143">
        <v>70.35080121</v>
      </c>
      <c r="BB143">
        <v>1210.7083990000001</v>
      </c>
      <c r="BC143">
        <v>21.539735669999999</v>
      </c>
      <c r="BD143">
        <v>85.6539894</v>
      </c>
      <c r="BE143">
        <v>1.0967746899999999</v>
      </c>
      <c r="BF143">
        <v>36.575021909999997</v>
      </c>
      <c r="BG143">
        <v>2.9574690399999999</v>
      </c>
      <c r="BH143">
        <v>113.276208</v>
      </c>
      <c r="BI143">
        <v>81.004302249999995</v>
      </c>
      <c r="BJ143">
        <v>12.342626470000001</v>
      </c>
      <c r="BK143">
        <v>9.2177616059999998</v>
      </c>
      <c r="BL143">
        <v>1.2909493540000001</v>
      </c>
      <c r="BM143">
        <v>154.7821495</v>
      </c>
      <c r="BN143">
        <v>550.01896169999998</v>
      </c>
      <c r="BO143">
        <v>82.354656860000006</v>
      </c>
      <c r="BP143">
        <v>1.9245978640000001</v>
      </c>
      <c r="BQ143">
        <v>6.4914340360000002</v>
      </c>
      <c r="BR143">
        <v>1.8600245989999999</v>
      </c>
      <c r="BS143">
        <v>0.13769432000000001</v>
      </c>
      <c r="BT143">
        <v>0.26400437700000001</v>
      </c>
      <c r="BU143">
        <v>0.475643916</v>
      </c>
      <c r="BV143">
        <v>0.90215524899999999</v>
      </c>
      <c r="BW143">
        <v>0.23428574399999999</v>
      </c>
      <c r="BX143">
        <v>0.17045392200000001</v>
      </c>
      <c r="BY143">
        <v>0.45248802599999999</v>
      </c>
      <c r="BZ143">
        <v>0.31544265300000002</v>
      </c>
      <c r="CA143">
        <v>0.24839709700000001</v>
      </c>
      <c r="CB143">
        <v>0.306059105</v>
      </c>
      <c r="CC143">
        <v>0.31326816800000001</v>
      </c>
      <c r="CD143">
        <v>0.26906007799999998</v>
      </c>
      <c r="CE143">
        <v>0.21282889199999999</v>
      </c>
      <c r="CF143">
        <v>0.87251050399999996</v>
      </c>
      <c r="CG143">
        <v>1.495838188</v>
      </c>
      <c r="CH143">
        <v>0.51592063799999999</v>
      </c>
      <c r="CI143">
        <v>0.38665492000000001</v>
      </c>
      <c r="CJ143">
        <v>2.1013198530000001</v>
      </c>
      <c r="CK143">
        <v>2.128435031</v>
      </c>
      <c r="CL143">
        <v>0.60089445699999999</v>
      </c>
      <c r="CM143">
        <v>0.26799508</v>
      </c>
      <c r="CN143">
        <v>0.34548711100000001</v>
      </c>
      <c r="CO143">
        <v>0.59449918499999999</v>
      </c>
      <c r="CP143">
        <v>0.29823454500000002</v>
      </c>
      <c r="CQ143">
        <v>0.204146891</v>
      </c>
      <c r="CR143">
        <v>1.1233168039999999</v>
      </c>
      <c r="CS143">
        <v>0.16750730799999999</v>
      </c>
      <c r="CT143">
        <v>0.28528940800000002</v>
      </c>
      <c r="CU143">
        <v>0.53497051600000001</v>
      </c>
      <c r="CV143">
        <v>0.130470165</v>
      </c>
      <c r="CW143">
        <v>9.9662112789999995</v>
      </c>
      <c r="CX143">
        <v>0.20403033900000001</v>
      </c>
      <c r="CY143">
        <v>9.0490561950000004</v>
      </c>
      <c r="CZ143">
        <v>34.115614200000003</v>
      </c>
      <c r="DA143">
        <v>0.30933966000000002</v>
      </c>
      <c r="DB143">
        <v>9.570953007</v>
      </c>
      <c r="DC143">
        <v>15.358621749999999</v>
      </c>
      <c r="DD143">
        <v>0.98256554900000004</v>
      </c>
      <c r="DE143">
        <v>0.54853685500000005</v>
      </c>
      <c r="DF143">
        <v>0.26872754700000001</v>
      </c>
      <c r="DG143">
        <v>0.33940759799999998</v>
      </c>
      <c r="DH143">
        <v>0.28528940800000002</v>
      </c>
      <c r="DI143">
        <v>0.37201002300000002</v>
      </c>
      <c r="DJ143">
        <v>0.372302678</v>
      </c>
      <c r="DK143">
        <v>0.363867465</v>
      </c>
      <c r="DL143">
        <v>0.31541276200000001</v>
      </c>
      <c r="DM143">
        <v>0.83264941000000003</v>
      </c>
      <c r="DN143">
        <v>0.52450532699999997</v>
      </c>
      <c r="DO143">
        <v>2.1076397509999998</v>
      </c>
      <c r="DP143">
        <v>0.41974375899999999</v>
      </c>
      <c r="DQ143">
        <v>0.427173576</v>
      </c>
      <c r="DR143">
        <v>0.238378804</v>
      </c>
      <c r="DS143">
        <v>0.31062784100000002</v>
      </c>
      <c r="DT143">
        <v>0.35290490200000002</v>
      </c>
      <c r="DU143">
        <v>0.245245975</v>
      </c>
    </row>
    <row r="144" spans="1:125" x14ac:dyDescent="0.3">
      <c r="A144" t="s">
        <v>682</v>
      </c>
      <c r="B144" t="s">
        <v>287</v>
      </c>
      <c r="C144" t="s">
        <v>62</v>
      </c>
      <c r="D144" t="s">
        <v>617</v>
      </c>
      <c r="E144" t="s">
        <v>1207</v>
      </c>
      <c r="F144">
        <v>25.35</v>
      </c>
      <c r="G144" t="s">
        <v>294</v>
      </c>
      <c r="H144" t="s">
        <v>295</v>
      </c>
      <c r="I144" t="s">
        <v>303</v>
      </c>
      <c r="J144" t="s">
        <v>377</v>
      </c>
      <c r="K144">
        <v>0.38694326299999998</v>
      </c>
      <c r="L144">
        <v>0.75549931299999995</v>
      </c>
      <c r="M144">
        <v>4.4125604520000001</v>
      </c>
      <c r="N144">
        <v>0.16429455200000001</v>
      </c>
      <c r="O144">
        <v>0.60979959699999997</v>
      </c>
      <c r="P144">
        <v>0.70161131499999996</v>
      </c>
      <c r="Q144">
        <v>0.239223449</v>
      </c>
      <c r="R144">
        <v>0.42508638599999998</v>
      </c>
      <c r="S144">
        <v>0.36587777599999999</v>
      </c>
      <c r="T144">
        <v>0.27355913599999998</v>
      </c>
      <c r="U144">
        <v>7.4243864000000007E-2</v>
      </c>
      <c r="V144">
        <v>0.28645052500000001</v>
      </c>
      <c r="W144">
        <v>0.35889322000000001</v>
      </c>
      <c r="X144">
        <v>0.28342104800000001</v>
      </c>
      <c r="Y144">
        <v>0.56661731299999996</v>
      </c>
      <c r="Z144">
        <v>2.9838325480000001</v>
      </c>
      <c r="AA144">
        <v>0.32351035900000003</v>
      </c>
      <c r="AB144">
        <v>0.29537895800000002</v>
      </c>
      <c r="AC144">
        <v>0.26412123500000001</v>
      </c>
      <c r="AD144">
        <v>0.27903973199999998</v>
      </c>
      <c r="AE144">
        <v>0.147854706</v>
      </c>
      <c r="AF144">
        <v>0.25437791999999998</v>
      </c>
      <c r="AG144">
        <v>0.66261864000000004</v>
      </c>
      <c r="AH144">
        <v>0.18844150000000001</v>
      </c>
      <c r="AI144">
        <v>9.3315053030000001</v>
      </c>
      <c r="AJ144">
        <v>0.32316155000000002</v>
      </c>
      <c r="AK144">
        <v>0.13388745599999999</v>
      </c>
      <c r="AL144">
        <v>6.2427118090000002</v>
      </c>
      <c r="AM144">
        <v>9.6889447000000004E-2</v>
      </c>
      <c r="AN144">
        <v>0.91465403700000003</v>
      </c>
      <c r="AO144">
        <v>0.20204301399999999</v>
      </c>
      <c r="AP144">
        <v>0.15351445399999999</v>
      </c>
      <c r="AQ144">
        <v>0.23441245699999999</v>
      </c>
      <c r="AR144">
        <v>0.328150779</v>
      </c>
      <c r="AS144">
        <v>0.29083622999999997</v>
      </c>
      <c r="AT144">
        <v>0.139123948</v>
      </c>
      <c r="AU144">
        <v>0.146786678</v>
      </c>
      <c r="AV144">
        <v>0.62661102499999999</v>
      </c>
      <c r="AW144">
        <v>1.233533674</v>
      </c>
      <c r="AX144">
        <v>1.1340496069999999</v>
      </c>
      <c r="AY144">
        <v>195.50208520000001</v>
      </c>
      <c r="AZ144">
        <v>73.838622130000005</v>
      </c>
      <c r="BA144">
        <v>144.92400689999999</v>
      </c>
      <c r="BB144">
        <v>1789.662067</v>
      </c>
      <c r="BC144">
        <v>96.566149269999997</v>
      </c>
      <c r="BD144">
        <v>129.96098119999999</v>
      </c>
      <c r="BE144">
        <v>30.049471830000002</v>
      </c>
      <c r="BF144">
        <v>61.171869780000002</v>
      </c>
      <c r="BG144">
        <v>14.4612126</v>
      </c>
      <c r="BH144">
        <v>168.6649395</v>
      </c>
      <c r="BI144">
        <v>119.449876</v>
      </c>
      <c r="BJ144">
        <v>36.506203669999998</v>
      </c>
      <c r="BK144">
        <v>35.056978630000003</v>
      </c>
      <c r="BL144">
        <v>18.746078820000001</v>
      </c>
      <c r="BM144">
        <v>188.39135189999999</v>
      </c>
      <c r="BN144">
        <v>364.20744789999998</v>
      </c>
      <c r="BO144">
        <v>100.59331469999999</v>
      </c>
      <c r="BP144">
        <v>0.57907050699999996</v>
      </c>
      <c r="BQ144">
        <v>5.3456727040000001</v>
      </c>
      <c r="BR144">
        <v>8.3767574049999993</v>
      </c>
      <c r="BS144">
        <v>0.364468548</v>
      </c>
      <c r="BT144">
        <v>1.16033049</v>
      </c>
      <c r="BU144">
        <v>0.475643916</v>
      </c>
      <c r="BV144">
        <v>0.28568385899999998</v>
      </c>
      <c r="BW144">
        <v>0.23428574399999999</v>
      </c>
      <c r="BX144">
        <v>0.17045392200000001</v>
      </c>
      <c r="BY144">
        <v>0.45248802599999999</v>
      </c>
      <c r="BZ144">
        <v>0.31544265300000002</v>
      </c>
      <c r="CA144">
        <v>0.24839709700000001</v>
      </c>
      <c r="CB144">
        <v>0.306059105</v>
      </c>
      <c r="CC144">
        <v>0.31326816800000001</v>
      </c>
      <c r="CD144">
        <v>0.26906007799999998</v>
      </c>
      <c r="CE144">
        <v>0.21282889199999999</v>
      </c>
      <c r="CF144">
        <v>0.87251050399999996</v>
      </c>
      <c r="CG144">
        <v>1.495838188</v>
      </c>
      <c r="CH144">
        <v>0.51592063799999999</v>
      </c>
      <c r="CI144">
        <v>0.38665492000000001</v>
      </c>
      <c r="CJ144">
        <v>1.6189150729999999</v>
      </c>
      <c r="CK144">
        <v>1.120069779</v>
      </c>
      <c r="CL144">
        <v>0.574908855</v>
      </c>
      <c r="CM144">
        <v>0.26799508</v>
      </c>
      <c r="CN144">
        <v>0.34548711100000001</v>
      </c>
      <c r="CO144">
        <v>0.59449918499999999</v>
      </c>
      <c r="CP144">
        <v>0.29823454500000002</v>
      </c>
      <c r="CQ144">
        <v>0.25518361299999998</v>
      </c>
      <c r="CR144">
        <v>0.405205078</v>
      </c>
      <c r="CS144">
        <v>0.16750730799999999</v>
      </c>
      <c r="CT144">
        <v>0.28528940800000002</v>
      </c>
      <c r="CU144">
        <v>0.53497051600000001</v>
      </c>
      <c r="CV144">
        <v>0.130470165</v>
      </c>
      <c r="CW144">
        <v>4.7324547030000002</v>
      </c>
      <c r="CX144">
        <v>0.20403033900000001</v>
      </c>
      <c r="CY144">
        <v>2.2557073289999998</v>
      </c>
      <c r="CZ144">
        <v>5.1042022659999997</v>
      </c>
      <c r="DA144">
        <v>0.30933966000000002</v>
      </c>
      <c r="DB144">
        <v>2.3877275529999999</v>
      </c>
      <c r="DC144">
        <v>1.4472004490000001</v>
      </c>
      <c r="DD144">
        <v>0.14264470400000001</v>
      </c>
      <c r="DE144">
        <v>9.0728611000000001E-2</v>
      </c>
      <c r="DF144">
        <v>0.26872754700000001</v>
      </c>
      <c r="DG144">
        <v>0.33940759799999998</v>
      </c>
      <c r="DH144">
        <v>0.28528940800000002</v>
      </c>
      <c r="DI144">
        <v>0.37201002300000002</v>
      </c>
      <c r="DJ144">
        <v>0.372302678</v>
      </c>
      <c r="DK144">
        <v>0.363867465</v>
      </c>
      <c r="DL144">
        <v>0.31541276200000001</v>
      </c>
      <c r="DM144">
        <v>0.83264941000000003</v>
      </c>
      <c r="DN144">
        <v>0.52450532699999997</v>
      </c>
      <c r="DO144">
        <v>0.28769430800000001</v>
      </c>
      <c r="DP144">
        <v>0.41974375899999999</v>
      </c>
      <c r="DQ144">
        <v>0.427173576</v>
      </c>
      <c r="DR144">
        <v>0.238378804</v>
      </c>
      <c r="DS144">
        <v>0.31062784100000002</v>
      </c>
      <c r="DT144">
        <v>0.35290490200000002</v>
      </c>
      <c r="DU144">
        <v>0.245245975</v>
      </c>
    </row>
    <row r="145" spans="1:125" x14ac:dyDescent="0.3">
      <c r="A145" t="s">
        <v>683</v>
      </c>
      <c r="B145" t="s">
        <v>287</v>
      </c>
      <c r="C145" t="s">
        <v>62</v>
      </c>
      <c r="D145" t="s">
        <v>617</v>
      </c>
      <c r="E145" t="s">
        <v>1202</v>
      </c>
      <c r="F145">
        <v>30.09</v>
      </c>
      <c r="G145" t="s">
        <v>294</v>
      </c>
      <c r="H145" t="s">
        <v>316</v>
      </c>
      <c r="I145" t="s">
        <v>313</v>
      </c>
      <c r="J145" t="s">
        <v>291</v>
      </c>
      <c r="K145">
        <v>0.38694326299999998</v>
      </c>
      <c r="L145">
        <v>0.75549931299999995</v>
      </c>
      <c r="M145">
        <v>1.0598259750000001</v>
      </c>
      <c r="N145">
        <v>0.13143564099999999</v>
      </c>
      <c r="O145">
        <v>0.60979959699999997</v>
      </c>
      <c r="P145">
        <v>0.70161131499999996</v>
      </c>
      <c r="Q145">
        <v>0.19137875900000001</v>
      </c>
      <c r="R145">
        <v>0.42508638599999998</v>
      </c>
      <c r="S145">
        <v>0.36587777599999999</v>
      </c>
      <c r="T145">
        <v>0.27355913599999998</v>
      </c>
      <c r="U145">
        <v>0.58918046199999996</v>
      </c>
      <c r="V145">
        <v>0.28645052500000001</v>
      </c>
      <c r="W145">
        <v>0.35889322000000001</v>
      </c>
      <c r="X145">
        <v>0.28342104800000001</v>
      </c>
      <c r="Y145">
        <v>0.56661731299999996</v>
      </c>
      <c r="Z145">
        <v>5.0204634410000004</v>
      </c>
      <c r="AA145">
        <v>0.32351035900000003</v>
      </c>
      <c r="AB145">
        <v>0.34740000199999999</v>
      </c>
      <c r="AC145">
        <v>0.26412123500000001</v>
      </c>
      <c r="AD145">
        <v>0.27903973199999998</v>
      </c>
      <c r="AE145">
        <v>1.112896017</v>
      </c>
      <c r="AF145">
        <v>0.25437791999999998</v>
      </c>
      <c r="AG145">
        <v>0.66261864000000004</v>
      </c>
      <c r="AH145">
        <v>0.18844150000000001</v>
      </c>
      <c r="AI145">
        <v>5.0641954800000004</v>
      </c>
      <c r="AJ145">
        <v>0.32316155000000002</v>
      </c>
      <c r="AK145">
        <v>1.093760013</v>
      </c>
      <c r="AL145">
        <v>4.2511007469999997</v>
      </c>
      <c r="AM145">
        <v>1.9331965600000001</v>
      </c>
      <c r="AN145">
        <v>0.157965402</v>
      </c>
      <c r="AO145">
        <v>0.20204301399999999</v>
      </c>
      <c r="AP145">
        <v>0.15351445399999999</v>
      </c>
      <c r="AQ145">
        <v>0.23441245699999999</v>
      </c>
      <c r="AR145">
        <v>0.328150779</v>
      </c>
      <c r="AS145">
        <v>0.29083622999999997</v>
      </c>
      <c r="AT145">
        <v>0.139123948</v>
      </c>
      <c r="AU145">
        <v>0.146786678</v>
      </c>
      <c r="AV145">
        <v>0.62661102499999999</v>
      </c>
      <c r="AW145">
        <v>1.233533674</v>
      </c>
      <c r="AX145">
        <v>1.1340496069999999</v>
      </c>
      <c r="AY145">
        <v>9.8900597819999998</v>
      </c>
      <c r="AZ145">
        <v>2.6379231600000002</v>
      </c>
      <c r="BA145">
        <v>10.85677675</v>
      </c>
      <c r="BB145">
        <v>232.5392817</v>
      </c>
      <c r="BC145">
        <v>9.1508375690000001</v>
      </c>
      <c r="BD145">
        <v>23.96959159</v>
      </c>
      <c r="BE145">
        <v>3.5720184009999998</v>
      </c>
      <c r="BF145">
        <v>12.96642821</v>
      </c>
      <c r="BG145">
        <v>2.9574690399999999</v>
      </c>
      <c r="BH145">
        <v>33.53371345</v>
      </c>
      <c r="BI145">
        <v>13.72632407</v>
      </c>
      <c r="BJ145">
        <v>8.1662571320000001</v>
      </c>
      <c r="BK145">
        <v>3.2447854270000001</v>
      </c>
      <c r="BL145">
        <v>1.2909493540000001</v>
      </c>
      <c r="BM145">
        <v>33.301571750000001</v>
      </c>
      <c r="BN145">
        <v>84.738406490000003</v>
      </c>
      <c r="BO145">
        <v>16.130655699999998</v>
      </c>
      <c r="BP145">
        <v>0.220140064</v>
      </c>
      <c r="BQ145">
        <v>7.7223248120000001</v>
      </c>
      <c r="BR145">
        <v>1.0643652299999999</v>
      </c>
      <c r="BS145">
        <v>0.17211789999999999</v>
      </c>
      <c r="BT145">
        <v>0.26400437700000001</v>
      </c>
      <c r="BU145">
        <v>0.74295449899999999</v>
      </c>
      <c r="BV145">
        <v>0.28568385899999998</v>
      </c>
      <c r="BW145">
        <v>0.23428574399999999</v>
      </c>
      <c r="BX145">
        <v>0.21306740199999999</v>
      </c>
      <c r="BY145">
        <v>0.45248802599999999</v>
      </c>
      <c r="BZ145">
        <v>0.31544265300000002</v>
      </c>
      <c r="CA145">
        <v>1.570499007</v>
      </c>
      <c r="CB145">
        <v>0.306059105</v>
      </c>
      <c r="CC145">
        <v>0.62389901000000003</v>
      </c>
      <c r="CD145">
        <v>0.26906007799999998</v>
      </c>
      <c r="CE145">
        <v>0.21282889199999999</v>
      </c>
      <c r="CF145">
        <v>0.87251050399999996</v>
      </c>
      <c r="CG145">
        <v>1.495838188</v>
      </c>
      <c r="CH145">
        <v>0.51592063799999999</v>
      </c>
      <c r="CI145">
        <v>0.38665492000000001</v>
      </c>
      <c r="CJ145">
        <v>7.6968331110000001</v>
      </c>
      <c r="CK145">
        <v>0.53840184999999996</v>
      </c>
      <c r="CL145">
        <v>3.6891328460000001</v>
      </c>
      <c r="CM145">
        <v>0.26799508</v>
      </c>
      <c r="CN145">
        <v>0.34548711100000001</v>
      </c>
      <c r="CO145">
        <v>0.59449918499999999</v>
      </c>
      <c r="CP145">
        <v>0.29823454500000002</v>
      </c>
      <c r="CQ145">
        <v>2.1997420270000001</v>
      </c>
      <c r="CR145">
        <v>0.30831902500000002</v>
      </c>
      <c r="CS145">
        <v>1.0114869360000001</v>
      </c>
      <c r="CT145">
        <v>0.28528940800000002</v>
      </c>
      <c r="CU145">
        <v>0.53497051600000001</v>
      </c>
      <c r="CV145">
        <v>0.163087706</v>
      </c>
      <c r="CW145">
        <v>11.061914760000001</v>
      </c>
      <c r="CX145">
        <v>0.20403033900000001</v>
      </c>
      <c r="CY145">
        <v>2.1620913979999998</v>
      </c>
      <c r="CZ145">
        <v>17.064689550000001</v>
      </c>
      <c r="DA145">
        <v>0.30933966000000002</v>
      </c>
      <c r="DB145">
        <v>1.3682319489999999</v>
      </c>
      <c r="DC145">
        <v>4.9910783910000003</v>
      </c>
      <c r="DD145">
        <v>0.14264470400000001</v>
      </c>
      <c r="DE145">
        <v>9.0728611000000001E-2</v>
      </c>
      <c r="DF145">
        <v>0.26872754700000001</v>
      </c>
      <c r="DG145">
        <v>0.33940759799999998</v>
      </c>
      <c r="DH145">
        <v>0.28528940800000002</v>
      </c>
      <c r="DI145">
        <v>0.37201002300000002</v>
      </c>
      <c r="DJ145">
        <v>0.372302678</v>
      </c>
      <c r="DK145">
        <v>0.363867465</v>
      </c>
      <c r="DL145">
        <v>0.31541276200000001</v>
      </c>
      <c r="DM145">
        <v>0.83264941000000003</v>
      </c>
      <c r="DN145">
        <v>0.52450532699999997</v>
      </c>
      <c r="DO145">
        <v>0.28769430800000001</v>
      </c>
      <c r="DP145">
        <v>0.41974375899999999</v>
      </c>
      <c r="DQ145">
        <v>1.2615958519999999</v>
      </c>
      <c r="DR145">
        <v>2.08995738</v>
      </c>
      <c r="DS145">
        <v>0.31062784100000002</v>
      </c>
      <c r="DT145">
        <v>0.77103469199999997</v>
      </c>
      <c r="DU145">
        <v>0.245245975</v>
      </c>
    </row>
    <row r="146" spans="1:125" x14ac:dyDescent="0.3">
      <c r="A146" t="s">
        <v>684</v>
      </c>
      <c r="B146" t="s">
        <v>287</v>
      </c>
      <c r="C146" t="s">
        <v>62</v>
      </c>
      <c r="D146" t="s">
        <v>617</v>
      </c>
      <c r="E146" t="s">
        <v>1203</v>
      </c>
      <c r="F146">
        <v>22.09</v>
      </c>
      <c r="G146" t="s">
        <v>294</v>
      </c>
      <c r="H146" t="s">
        <v>295</v>
      </c>
      <c r="I146" t="s">
        <v>375</v>
      </c>
      <c r="J146" t="s">
        <v>332</v>
      </c>
      <c r="K146">
        <v>0.38694326299999998</v>
      </c>
      <c r="L146">
        <v>0.75549931299999995</v>
      </c>
      <c r="M146">
        <v>49.481555759999999</v>
      </c>
      <c r="N146">
        <v>4.3128116250000001</v>
      </c>
      <c r="O146">
        <v>0.60979959699999997</v>
      </c>
      <c r="P146">
        <v>0.70161131499999996</v>
      </c>
      <c r="Q146">
        <v>22.58846711</v>
      </c>
      <c r="R146">
        <v>0.42508638599999998</v>
      </c>
      <c r="S146">
        <v>0.36587777599999999</v>
      </c>
      <c r="T146">
        <v>0.27355913599999998</v>
      </c>
      <c r="U146">
        <v>39.74571512</v>
      </c>
      <c r="V146">
        <v>4.7532505479999996</v>
      </c>
      <c r="W146">
        <v>0.35889322000000001</v>
      </c>
      <c r="X146">
        <v>0.28342104800000001</v>
      </c>
      <c r="Y146">
        <v>0.56661731299999996</v>
      </c>
      <c r="Z146">
        <v>122.73533980000001</v>
      </c>
      <c r="AA146">
        <v>7.9896161130000003</v>
      </c>
      <c r="AB146">
        <v>10.0917157</v>
      </c>
      <c r="AC146">
        <v>0.26412123500000001</v>
      </c>
      <c r="AD146">
        <v>0.27903973199999998</v>
      </c>
      <c r="AE146">
        <v>25.570297190000002</v>
      </c>
      <c r="AF146">
        <v>2.3102956099999998</v>
      </c>
      <c r="AG146">
        <v>0.66261864000000004</v>
      </c>
      <c r="AH146">
        <v>0.18844150000000001</v>
      </c>
      <c r="AI146">
        <v>106.7168449</v>
      </c>
      <c r="AJ146">
        <v>0.32316155000000002</v>
      </c>
      <c r="AK146">
        <v>38.09808194</v>
      </c>
      <c r="AL146">
        <v>123.0952331</v>
      </c>
      <c r="AM146">
        <v>81.826986579999996</v>
      </c>
      <c r="AN146">
        <v>13.96615809</v>
      </c>
      <c r="AO146">
        <v>5.9369843900000001</v>
      </c>
      <c r="AP146">
        <v>0.15351445399999999</v>
      </c>
      <c r="AQ146">
        <v>0.23441245699999999</v>
      </c>
      <c r="AR146">
        <v>1.532872877</v>
      </c>
      <c r="AS146">
        <v>1.563948162</v>
      </c>
      <c r="AT146">
        <v>0.139123948</v>
      </c>
      <c r="AU146">
        <v>0.146786678</v>
      </c>
      <c r="AV146">
        <v>0.62661102499999999</v>
      </c>
      <c r="AW146">
        <v>1.233533674</v>
      </c>
      <c r="AX146">
        <v>1.1340496069999999</v>
      </c>
      <c r="AY146">
        <v>91.645211579999994</v>
      </c>
      <c r="AZ146">
        <v>28.99210532</v>
      </c>
      <c r="BA146">
        <v>142.0578118</v>
      </c>
      <c r="BB146">
        <v>1585.0074589999999</v>
      </c>
      <c r="BC146">
        <v>25.652344840000001</v>
      </c>
      <c r="BD146">
        <v>141.08800819999999</v>
      </c>
      <c r="BE146">
        <v>1.0967746899999999</v>
      </c>
      <c r="BF146">
        <v>67.471525529999994</v>
      </c>
      <c r="BG146">
        <v>2.9574690399999999</v>
      </c>
      <c r="BH146">
        <v>125.3219785</v>
      </c>
      <c r="BI146">
        <v>57.227045539999999</v>
      </c>
      <c r="BJ146">
        <v>11.17177414</v>
      </c>
      <c r="BK146">
        <v>2.5958283419999999</v>
      </c>
      <c r="BL146">
        <v>1.2909493540000001</v>
      </c>
      <c r="BM146">
        <v>132.50018900000001</v>
      </c>
      <c r="BN146">
        <v>485.048092</v>
      </c>
      <c r="BO146">
        <v>92.745079840000002</v>
      </c>
      <c r="BP146">
        <v>12.441882590000001</v>
      </c>
      <c r="BQ146">
        <v>62.366420910000002</v>
      </c>
      <c r="BR146">
        <v>48.108232610000002</v>
      </c>
      <c r="BS146">
        <v>0.13769432000000001</v>
      </c>
      <c r="BT146">
        <v>0.26400437700000001</v>
      </c>
      <c r="BU146">
        <v>17.509895790000002</v>
      </c>
      <c r="BV146">
        <v>11.624818899999999</v>
      </c>
      <c r="BW146">
        <v>0.23428574399999999</v>
      </c>
      <c r="BX146">
        <v>17.22985748</v>
      </c>
      <c r="BY146">
        <v>0.45248802599999999</v>
      </c>
      <c r="BZ146">
        <v>0.31544265300000002</v>
      </c>
      <c r="CA146">
        <v>26.508423820000001</v>
      </c>
      <c r="CB146">
        <v>0.306059105</v>
      </c>
      <c r="CC146">
        <v>3.9244609189999999</v>
      </c>
      <c r="CD146">
        <v>0.26906007799999998</v>
      </c>
      <c r="CE146">
        <v>0.21282889199999999</v>
      </c>
      <c r="CF146">
        <v>0.87251050399999996</v>
      </c>
      <c r="CG146">
        <v>1.495838188</v>
      </c>
      <c r="CH146">
        <v>1.581950162</v>
      </c>
      <c r="CI146">
        <v>0.38665492000000001</v>
      </c>
      <c r="CJ146">
        <v>73.038069590000006</v>
      </c>
      <c r="CK146">
        <v>27.948525870000001</v>
      </c>
      <c r="CL146">
        <v>17.196664089999999</v>
      </c>
      <c r="CM146">
        <v>0.26799508</v>
      </c>
      <c r="CN146">
        <v>0.34548711100000001</v>
      </c>
      <c r="CO146">
        <v>0.59449918499999999</v>
      </c>
      <c r="CP146">
        <v>0.29823454500000002</v>
      </c>
      <c r="CQ146">
        <v>22.763179919999999</v>
      </c>
      <c r="CR146">
        <v>10.375231899999999</v>
      </c>
      <c r="CS146">
        <v>5.3974409550000004</v>
      </c>
      <c r="CT146">
        <v>0.28528940800000002</v>
      </c>
      <c r="CU146">
        <v>0.53497051600000001</v>
      </c>
      <c r="CV146">
        <v>0.130470165</v>
      </c>
      <c r="CW146">
        <v>144.07983050000001</v>
      </c>
      <c r="CX146">
        <v>0.20403033900000001</v>
      </c>
      <c r="CY146">
        <v>46.601061850000001</v>
      </c>
      <c r="CZ146">
        <v>204.1366088</v>
      </c>
      <c r="DA146">
        <v>0.30933966000000002</v>
      </c>
      <c r="DB146">
        <v>25.096519959999998</v>
      </c>
      <c r="DC146">
        <v>49.583028310000003</v>
      </c>
      <c r="DD146">
        <v>1.650993602</v>
      </c>
      <c r="DE146">
        <v>1.43972374</v>
      </c>
      <c r="DF146">
        <v>0.26872754700000001</v>
      </c>
      <c r="DG146">
        <v>0.33940759799999998</v>
      </c>
      <c r="DH146">
        <v>0.28528940800000002</v>
      </c>
      <c r="DI146">
        <v>0.37201002300000002</v>
      </c>
      <c r="DJ146">
        <v>0.372302678</v>
      </c>
      <c r="DK146">
        <v>5.8109518060000003</v>
      </c>
      <c r="DL146">
        <v>0.31541276200000001</v>
      </c>
      <c r="DM146">
        <v>0.83264941000000003</v>
      </c>
      <c r="DN146">
        <v>0.52450532699999997</v>
      </c>
      <c r="DO146">
        <v>3.6542050239999999</v>
      </c>
      <c r="DP146">
        <v>0.41974375899999999</v>
      </c>
      <c r="DQ146">
        <v>31.533718650000001</v>
      </c>
      <c r="DR146">
        <v>30.907289349999999</v>
      </c>
      <c r="DS146">
        <v>2.4151761469999999</v>
      </c>
      <c r="DT146">
        <v>15.2999373</v>
      </c>
      <c r="DU146">
        <v>0.245245975</v>
      </c>
    </row>
    <row r="147" spans="1:125" x14ac:dyDescent="0.3">
      <c r="A147" t="s">
        <v>685</v>
      </c>
      <c r="B147" t="s">
        <v>287</v>
      </c>
      <c r="C147" t="s">
        <v>62</v>
      </c>
      <c r="D147" t="s">
        <v>617</v>
      </c>
      <c r="E147" t="s">
        <v>1204</v>
      </c>
      <c r="F147">
        <v>17.87</v>
      </c>
      <c r="G147" t="s">
        <v>294</v>
      </c>
      <c r="H147" t="s">
        <v>295</v>
      </c>
      <c r="I147" t="s">
        <v>317</v>
      </c>
      <c r="J147" t="s">
        <v>291</v>
      </c>
      <c r="K147">
        <v>0.38694326299999998</v>
      </c>
      <c r="L147">
        <v>0.75549931299999995</v>
      </c>
      <c r="M147">
        <v>46.302005000000001</v>
      </c>
      <c r="N147">
        <v>0.13143564099999999</v>
      </c>
      <c r="O147">
        <v>0.60979959699999997</v>
      </c>
      <c r="P147">
        <v>0.70161131499999996</v>
      </c>
      <c r="Q147">
        <v>19.377846869999999</v>
      </c>
      <c r="R147">
        <v>0.42508638599999998</v>
      </c>
      <c r="S147">
        <v>0.36587777599999999</v>
      </c>
      <c r="T147">
        <v>0.27355913599999998</v>
      </c>
      <c r="U147">
        <v>71.872968580000006</v>
      </c>
      <c r="V147">
        <v>0.28645052500000001</v>
      </c>
      <c r="W147">
        <v>5.0540353290000004</v>
      </c>
      <c r="X147">
        <v>5.4803215830000003</v>
      </c>
      <c r="Y147">
        <v>0.56661731299999996</v>
      </c>
      <c r="Z147">
        <v>221.38652640000001</v>
      </c>
      <c r="AA147">
        <v>0.32351035900000003</v>
      </c>
      <c r="AB147">
        <v>45.86756707</v>
      </c>
      <c r="AC147">
        <v>0.26412123500000001</v>
      </c>
      <c r="AD147">
        <v>0.27903973199999998</v>
      </c>
      <c r="AE147">
        <v>29.734902439999999</v>
      </c>
      <c r="AF147">
        <v>16.200197960000001</v>
      </c>
      <c r="AG147">
        <v>0.66261864000000004</v>
      </c>
      <c r="AH147">
        <v>0.18844150000000001</v>
      </c>
      <c r="AI147">
        <v>289.81938339999999</v>
      </c>
      <c r="AJ147">
        <v>0.32316155000000002</v>
      </c>
      <c r="AK147">
        <v>9.5582771449999999</v>
      </c>
      <c r="AL147">
        <v>505.17139159999999</v>
      </c>
      <c r="AM147">
        <v>2.2756058929999998</v>
      </c>
      <c r="AN147">
        <v>73.362298749999994</v>
      </c>
      <c r="AO147">
        <v>0.20204301399999999</v>
      </c>
      <c r="AP147">
        <v>0.15351445399999999</v>
      </c>
      <c r="AQ147">
        <v>4.1748655259999996</v>
      </c>
      <c r="AR147">
        <v>5.8240539409999998</v>
      </c>
      <c r="AS147">
        <v>0.29083622999999997</v>
      </c>
      <c r="AT147">
        <v>2.5868774729999999</v>
      </c>
      <c r="AU147">
        <v>15.284763849999999</v>
      </c>
      <c r="AV147">
        <v>0.62661102499999999</v>
      </c>
      <c r="AW147">
        <v>1.820315701</v>
      </c>
      <c r="AX147">
        <v>1.1340496069999999</v>
      </c>
      <c r="AY147">
        <v>40.099333119999997</v>
      </c>
      <c r="AZ147">
        <v>2.1103385280000002</v>
      </c>
      <c r="BA147">
        <v>14.419380390000001</v>
      </c>
      <c r="BB147">
        <v>976.83393339999998</v>
      </c>
      <c r="BC147">
        <v>32.5048411</v>
      </c>
      <c r="BD147">
        <v>100.8070207</v>
      </c>
      <c r="BE147">
        <v>1.0967746899999999</v>
      </c>
      <c r="BF147">
        <v>104.4285878</v>
      </c>
      <c r="BG147">
        <v>2.9574690399999999</v>
      </c>
      <c r="BH147">
        <v>164.4769489</v>
      </c>
      <c r="BI147">
        <v>103.58841030000001</v>
      </c>
      <c r="BJ147">
        <v>4.8060618230000003</v>
      </c>
      <c r="BK147">
        <v>13.721774829999999</v>
      </c>
      <c r="BL147">
        <v>1.2909493540000001</v>
      </c>
      <c r="BM147">
        <v>211.59902450000001</v>
      </c>
      <c r="BN147">
        <v>639.44777729999998</v>
      </c>
      <c r="BO147">
        <v>166.63151920000001</v>
      </c>
      <c r="BP147">
        <v>0.220140064</v>
      </c>
      <c r="BQ147">
        <v>63.171873550000001</v>
      </c>
      <c r="BR147">
        <v>49.221221559999996</v>
      </c>
      <c r="BS147">
        <v>4.2998043480000003</v>
      </c>
      <c r="BT147">
        <v>6.2374590249999997</v>
      </c>
      <c r="BU147">
        <v>15.076977879999999</v>
      </c>
      <c r="BV147">
        <v>0.28568385899999998</v>
      </c>
      <c r="BW147">
        <v>3.718832828</v>
      </c>
      <c r="BX147">
        <v>3.8782028130000001</v>
      </c>
      <c r="BY147">
        <v>0.45248802599999999</v>
      </c>
      <c r="BZ147">
        <v>0.31544265300000002</v>
      </c>
      <c r="CA147">
        <v>40.097534019999998</v>
      </c>
      <c r="CB147">
        <v>0.306059105</v>
      </c>
      <c r="CC147">
        <v>25.008970739999999</v>
      </c>
      <c r="CD147">
        <v>0.26906007799999998</v>
      </c>
      <c r="CE147">
        <v>0.21282889199999999</v>
      </c>
      <c r="CF147">
        <v>0.87251050399999996</v>
      </c>
      <c r="CG147">
        <v>1.495838188</v>
      </c>
      <c r="CH147">
        <v>7.3816397179999997</v>
      </c>
      <c r="CI147">
        <v>0.38665492000000001</v>
      </c>
      <c r="CJ147">
        <v>103.1775622</v>
      </c>
      <c r="CK147">
        <v>0.25613412400000002</v>
      </c>
      <c r="CL147">
        <v>80.098542320000007</v>
      </c>
      <c r="CM147">
        <v>0.26799508</v>
      </c>
      <c r="CN147">
        <v>0.34548711100000001</v>
      </c>
      <c r="CO147">
        <v>0.59449918499999999</v>
      </c>
      <c r="CP147">
        <v>0.29823454500000002</v>
      </c>
      <c r="CQ147">
        <v>15.36654057</v>
      </c>
      <c r="CR147">
        <v>0.30831902500000002</v>
      </c>
      <c r="CS147">
        <v>14.52359463</v>
      </c>
      <c r="CT147">
        <v>0.28528940800000002</v>
      </c>
      <c r="CU147">
        <v>0.53497051600000001</v>
      </c>
      <c r="CV147">
        <v>1.295442634</v>
      </c>
      <c r="CW147">
        <v>206.0981367</v>
      </c>
      <c r="CX147">
        <v>0.20403033900000001</v>
      </c>
      <c r="CY147">
        <v>15.154189779999999</v>
      </c>
      <c r="CZ147">
        <v>452.48860669999999</v>
      </c>
      <c r="DA147">
        <v>0.30933966000000002</v>
      </c>
      <c r="DB147">
        <v>7.2603180810000003</v>
      </c>
      <c r="DC147">
        <v>196.77723739999999</v>
      </c>
      <c r="DD147">
        <v>0.14264470400000001</v>
      </c>
      <c r="DE147">
        <v>9.9327844760000001</v>
      </c>
      <c r="DF147">
        <v>0.26872754700000001</v>
      </c>
      <c r="DG147">
        <v>0.33940759799999998</v>
      </c>
      <c r="DH147">
        <v>0.28528940800000002</v>
      </c>
      <c r="DI147">
        <v>0.37201002300000002</v>
      </c>
      <c r="DJ147">
        <v>0.372302678</v>
      </c>
      <c r="DK147">
        <v>2.166844733</v>
      </c>
      <c r="DL147">
        <v>0.31541276200000001</v>
      </c>
      <c r="DM147">
        <v>0.83264941000000003</v>
      </c>
      <c r="DN147">
        <v>0.52450532699999997</v>
      </c>
      <c r="DO147">
        <v>3.13098952</v>
      </c>
      <c r="DP147">
        <v>0.41974375899999999</v>
      </c>
      <c r="DQ147">
        <v>18.439328639999999</v>
      </c>
      <c r="DR147">
        <v>31.55073277</v>
      </c>
      <c r="DS147">
        <v>2.661421265</v>
      </c>
      <c r="DT147">
        <v>15.42870012</v>
      </c>
      <c r="DU147">
        <v>2.4698100749999998</v>
      </c>
    </row>
    <row r="148" spans="1:125" x14ac:dyDescent="0.3">
      <c r="A148" t="s">
        <v>686</v>
      </c>
      <c r="B148" t="s">
        <v>287</v>
      </c>
      <c r="C148" t="s">
        <v>67</v>
      </c>
      <c r="D148" t="s">
        <v>617</v>
      </c>
      <c r="E148" t="s">
        <v>1204</v>
      </c>
      <c r="F148">
        <v>23.8</v>
      </c>
      <c r="G148" t="s">
        <v>294</v>
      </c>
      <c r="H148" t="s">
        <v>298</v>
      </c>
      <c r="I148" t="s">
        <v>328</v>
      </c>
      <c r="J148" t="s">
        <v>291</v>
      </c>
      <c r="K148">
        <v>0.38694326299999998</v>
      </c>
      <c r="L148">
        <v>0.75549931299999995</v>
      </c>
      <c r="M148">
        <v>5.7145297939999997</v>
      </c>
      <c r="N148">
        <v>0.13143564099999999</v>
      </c>
      <c r="O148">
        <v>0.60979959699999997</v>
      </c>
      <c r="P148">
        <v>0.70161131499999996</v>
      </c>
      <c r="Q148">
        <v>0.19137875900000001</v>
      </c>
      <c r="R148">
        <v>0.42508638599999998</v>
      </c>
      <c r="S148">
        <v>0.36587777599999999</v>
      </c>
      <c r="T148">
        <v>0.27355913599999998</v>
      </c>
      <c r="U148">
        <v>10.48904141</v>
      </c>
      <c r="V148">
        <v>0.28645052500000001</v>
      </c>
      <c r="W148">
        <v>0.35889322000000001</v>
      </c>
      <c r="X148">
        <v>0.28342104800000001</v>
      </c>
      <c r="Y148">
        <v>0.56661731299999996</v>
      </c>
      <c r="Z148">
        <v>54.054475480000001</v>
      </c>
      <c r="AA148">
        <v>0.32351035900000003</v>
      </c>
      <c r="AB148">
        <v>4.3503398049999999</v>
      </c>
      <c r="AC148">
        <v>0.26412123500000001</v>
      </c>
      <c r="AD148">
        <v>0.27903973199999998</v>
      </c>
      <c r="AE148">
        <v>16.144117690000002</v>
      </c>
      <c r="AF148">
        <v>0.25437791999999998</v>
      </c>
      <c r="AG148">
        <v>0.66261864000000004</v>
      </c>
      <c r="AH148">
        <v>0.18844150000000001</v>
      </c>
      <c r="AI148">
        <v>70.749226840000006</v>
      </c>
      <c r="AJ148">
        <v>0.32316155000000002</v>
      </c>
      <c r="AK148">
        <v>0.13388745599999999</v>
      </c>
      <c r="AL148">
        <v>68.9852992</v>
      </c>
      <c r="AM148">
        <v>9.6889447000000004E-2</v>
      </c>
      <c r="AN148">
        <v>3.03340728</v>
      </c>
      <c r="AO148">
        <v>0.20204301399999999</v>
      </c>
      <c r="AP148">
        <v>0.15351445399999999</v>
      </c>
      <c r="AQ148">
        <v>1.13907439</v>
      </c>
      <c r="AR148">
        <v>0.328150779</v>
      </c>
      <c r="AS148">
        <v>0.29083622999999997</v>
      </c>
      <c r="AT148">
        <v>0.139123948</v>
      </c>
      <c r="AU148">
        <v>0.146786678</v>
      </c>
      <c r="AV148">
        <v>0.62661102499999999</v>
      </c>
      <c r="AW148">
        <v>1.233533674</v>
      </c>
      <c r="AX148">
        <v>1.1340496069999999</v>
      </c>
      <c r="AY148">
        <v>35.287732079999998</v>
      </c>
      <c r="AZ148">
        <v>12.00157681</v>
      </c>
      <c r="BA148">
        <v>25.953402860000001</v>
      </c>
      <c r="BB148">
        <v>628.27893570000003</v>
      </c>
      <c r="BC148">
        <v>5.2350802749999996</v>
      </c>
      <c r="BD148">
        <v>71.459705600000007</v>
      </c>
      <c r="BE148">
        <v>1.0967746899999999</v>
      </c>
      <c r="BF148">
        <v>57.285634469999998</v>
      </c>
      <c r="BG148">
        <v>2.9574690399999999</v>
      </c>
      <c r="BH148">
        <v>120.88529990000001</v>
      </c>
      <c r="BI148">
        <v>41.20022925</v>
      </c>
      <c r="BJ148">
        <v>20.479875199999999</v>
      </c>
      <c r="BK148">
        <v>6.756476385</v>
      </c>
      <c r="BL148">
        <v>1.2909493540000001</v>
      </c>
      <c r="BM148">
        <v>141.33526259999999</v>
      </c>
      <c r="BN148">
        <v>255.2976247</v>
      </c>
      <c r="BO148">
        <v>36.21419624</v>
      </c>
      <c r="BP148">
        <v>0.220140064</v>
      </c>
      <c r="BQ148">
        <v>16.20490113</v>
      </c>
      <c r="BR148">
        <v>21.454248280000002</v>
      </c>
      <c r="BS148">
        <v>0.13769432000000001</v>
      </c>
      <c r="BT148">
        <v>0.26400437700000001</v>
      </c>
      <c r="BU148">
        <v>0.475643916</v>
      </c>
      <c r="BV148">
        <v>0.28568385899999998</v>
      </c>
      <c r="BW148">
        <v>0.23428574399999999</v>
      </c>
      <c r="BX148">
        <v>0.17045392200000001</v>
      </c>
      <c r="BY148">
        <v>0.45248802599999999</v>
      </c>
      <c r="BZ148">
        <v>0.31544265300000002</v>
      </c>
      <c r="CA148">
        <v>9.2247186540000001</v>
      </c>
      <c r="CB148">
        <v>0.306059105</v>
      </c>
      <c r="CC148">
        <v>1.268522903</v>
      </c>
      <c r="CD148">
        <v>0.26906007799999998</v>
      </c>
      <c r="CE148">
        <v>0.21282889199999999</v>
      </c>
      <c r="CF148">
        <v>0.87251050399999996</v>
      </c>
      <c r="CG148">
        <v>1.495838188</v>
      </c>
      <c r="CH148">
        <v>0.51592063799999999</v>
      </c>
      <c r="CI148">
        <v>2.4218313930000002</v>
      </c>
      <c r="CJ148">
        <v>43.71237421</v>
      </c>
      <c r="CK148">
        <v>0.25613412400000002</v>
      </c>
      <c r="CL148">
        <v>13.526841539999999</v>
      </c>
      <c r="CM148">
        <v>0.26799508</v>
      </c>
      <c r="CN148">
        <v>0.34548711100000001</v>
      </c>
      <c r="CO148">
        <v>0.59449918499999999</v>
      </c>
      <c r="CP148">
        <v>0.29823454500000002</v>
      </c>
      <c r="CQ148">
        <v>16.388920670000001</v>
      </c>
      <c r="CR148">
        <v>0.30831902500000002</v>
      </c>
      <c r="CS148">
        <v>1.8493080879999999</v>
      </c>
      <c r="CT148">
        <v>0.28528940800000002</v>
      </c>
      <c r="CU148">
        <v>0.53497051600000001</v>
      </c>
      <c r="CV148">
        <v>9.3007393490000005</v>
      </c>
      <c r="CW148">
        <v>82.02232309</v>
      </c>
      <c r="CX148">
        <v>0.20403033900000001</v>
      </c>
      <c r="CY148">
        <v>19.14170902</v>
      </c>
      <c r="CZ148">
        <v>72.229023440000006</v>
      </c>
      <c r="DA148">
        <v>0.30933966000000002</v>
      </c>
      <c r="DB148">
        <v>1.729912524</v>
      </c>
      <c r="DC148">
        <v>18.51536407</v>
      </c>
      <c r="DD148">
        <v>0.14264470400000001</v>
      </c>
      <c r="DE148">
        <v>9.0728611000000001E-2</v>
      </c>
      <c r="DF148">
        <v>0.26872754700000001</v>
      </c>
      <c r="DG148">
        <v>0.33940759799999998</v>
      </c>
      <c r="DH148">
        <v>1.7641990540000001</v>
      </c>
      <c r="DI148">
        <v>0.37201002300000002</v>
      </c>
      <c r="DJ148">
        <v>0.372302678</v>
      </c>
      <c r="DK148">
        <v>0.363867465</v>
      </c>
      <c r="DL148">
        <v>0.31541276200000001</v>
      </c>
      <c r="DM148">
        <v>0.83264941000000003</v>
      </c>
      <c r="DN148">
        <v>0.52450532699999997</v>
      </c>
      <c r="DO148">
        <v>0.28769430800000001</v>
      </c>
      <c r="DP148">
        <v>0.41974375899999999</v>
      </c>
      <c r="DQ148">
        <v>8.8474731850000001</v>
      </c>
      <c r="DR148">
        <v>15.404769010000001</v>
      </c>
      <c r="DS148">
        <v>0.31062784100000002</v>
      </c>
      <c r="DT148">
        <v>7.5690653399999999</v>
      </c>
      <c r="DU148">
        <v>0.245245975</v>
      </c>
    </row>
    <row r="149" spans="1:125" x14ac:dyDescent="0.3">
      <c r="A149" t="s">
        <v>687</v>
      </c>
      <c r="B149" t="s">
        <v>287</v>
      </c>
      <c r="C149" t="s">
        <v>62</v>
      </c>
      <c r="D149" t="s">
        <v>617</v>
      </c>
      <c r="E149" t="s">
        <v>1204</v>
      </c>
      <c r="F149">
        <v>54.54</v>
      </c>
      <c r="G149" t="s">
        <v>294</v>
      </c>
      <c r="H149" t="s">
        <v>295</v>
      </c>
      <c r="I149" t="s">
        <v>296</v>
      </c>
      <c r="J149" t="s">
        <v>291</v>
      </c>
      <c r="K149">
        <v>0.38694326299999998</v>
      </c>
      <c r="L149">
        <v>0.75549931299999995</v>
      </c>
      <c r="M149">
        <v>8.0003863390000003</v>
      </c>
      <c r="N149">
        <v>0.13143564099999999</v>
      </c>
      <c r="O149">
        <v>0.60979959699999997</v>
      </c>
      <c r="P149">
        <v>0.70161131499999996</v>
      </c>
      <c r="Q149">
        <v>0.19137875900000001</v>
      </c>
      <c r="R149">
        <v>0.42508638599999998</v>
      </c>
      <c r="S149">
        <v>0.36587777599999999</v>
      </c>
      <c r="T149">
        <v>0.27355913599999998</v>
      </c>
      <c r="U149">
        <v>3.992533189</v>
      </c>
      <c r="V149">
        <v>0.28645052500000001</v>
      </c>
      <c r="W149">
        <v>0.35889322000000001</v>
      </c>
      <c r="X149">
        <v>0.28342104800000001</v>
      </c>
      <c r="Y149">
        <v>0.56661731299999996</v>
      </c>
      <c r="Z149">
        <v>48.57222651</v>
      </c>
      <c r="AA149">
        <v>0.32351035900000003</v>
      </c>
      <c r="AB149">
        <v>1.4433730570000001</v>
      </c>
      <c r="AC149">
        <v>0.26412123500000001</v>
      </c>
      <c r="AD149">
        <v>0.27903973199999998</v>
      </c>
      <c r="AE149">
        <v>2.688229975</v>
      </c>
      <c r="AF149">
        <v>0.25437791999999998</v>
      </c>
      <c r="AG149">
        <v>0.66261864000000004</v>
      </c>
      <c r="AH149">
        <v>0.18844150000000001</v>
      </c>
      <c r="AI149">
        <v>47.523039330000003</v>
      </c>
      <c r="AJ149">
        <v>0.32316155000000002</v>
      </c>
      <c r="AK149">
        <v>1.9714168169999999</v>
      </c>
      <c r="AL149">
        <v>37.919649309999997</v>
      </c>
      <c r="AM149">
        <v>2.3584309929999998</v>
      </c>
      <c r="AN149">
        <v>0.12637232200000001</v>
      </c>
      <c r="AO149">
        <v>0.20204301399999999</v>
      </c>
      <c r="AP149">
        <v>0.15351445399999999</v>
      </c>
      <c r="AQ149">
        <v>0.23441245699999999</v>
      </c>
      <c r="AR149">
        <v>0.328150779</v>
      </c>
      <c r="AS149">
        <v>0.29083622999999997</v>
      </c>
      <c r="AT149">
        <v>0.139123948</v>
      </c>
      <c r="AU149">
        <v>0.146786678</v>
      </c>
      <c r="AV149">
        <v>0.62661102499999999</v>
      </c>
      <c r="AW149">
        <v>1.233533674</v>
      </c>
      <c r="AX149">
        <v>1.1340496069999999</v>
      </c>
      <c r="AY149">
        <v>20.896551129999999</v>
      </c>
      <c r="AZ149">
        <v>2.1103385280000002</v>
      </c>
      <c r="BA149">
        <v>35.433331209999999</v>
      </c>
      <c r="BB149">
        <v>950.84750159999999</v>
      </c>
      <c r="BC149">
        <v>3.7970057860000002</v>
      </c>
      <c r="BD149">
        <v>79.953190340000006</v>
      </c>
      <c r="BE149">
        <v>1.0967746899999999</v>
      </c>
      <c r="BF149">
        <v>56.141284059999997</v>
      </c>
      <c r="BG149">
        <v>2.9574690399999999</v>
      </c>
      <c r="BH149">
        <v>141.09520140000001</v>
      </c>
      <c r="BI149">
        <v>25.41818645</v>
      </c>
      <c r="BJ149">
        <v>4.8060618230000003</v>
      </c>
      <c r="BK149">
        <v>2.5958283419999999</v>
      </c>
      <c r="BL149">
        <v>1.2909493540000001</v>
      </c>
      <c r="BM149">
        <v>131.19381129999999</v>
      </c>
      <c r="BN149">
        <v>311.416338</v>
      </c>
      <c r="BO149">
        <v>38.265559140000001</v>
      </c>
      <c r="BP149">
        <v>0.220140064</v>
      </c>
      <c r="BQ149">
        <v>49.839492610000001</v>
      </c>
      <c r="BR149">
        <v>8.761153449</v>
      </c>
      <c r="BS149">
        <v>0.13769432000000001</v>
      </c>
      <c r="BT149">
        <v>0.26400437700000001</v>
      </c>
      <c r="BU149">
        <v>0.475643916</v>
      </c>
      <c r="BV149">
        <v>0.28568385899999998</v>
      </c>
      <c r="BW149">
        <v>0.23428574399999999</v>
      </c>
      <c r="BX149">
        <v>0.17045392200000001</v>
      </c>
      <c r="BY149">
        <v>0.45248802599999999</v>
      </c>
      <c r="BZ149">
        <v>0.31544265300000002</v>
      </c>
      <c r="CA149">
        <v>9.9213513770000006</v>
      </c>
      <c r="CB149">
        <v>0.306059105</v>
      </c>
      <c r="CC149">
        <v>0.31326816800000001</v>
      </c>
      <c r="CD149">
        <v>0.26906007799999998</v>
      </c>
      <c r="CE149">
        <v>0.21282889199999999</v>
      </c>
      <c r="CF149">
        <v>0.87251050399999996</v>
      </c>
      <c r="CG149">
        <v>1.495838188</v>
      </c>
      <c r="CH149">
        <v>0.51592063799999999</v>
      </c>
      <c r="CI149">
        <v>0.38665492000000001</v>
      </c>
      <c r="CJ149">
        <v>67.412495430000007</v>
      </c>
      <c r="CK149">
        <v>0.25613412400000002</v>
      </c>
      <c r="CL149">
        <v>12.857952109999999</v>
      </c>
      <c r="CM149">
        <v>0.26799508</v>
      </c>
      <c r="CN149">
        <v>0.34548711100000001</v>
      </c>
      <c r="CO149">
        <v>0.59449918499999999</v>
      </c>
      <c r="CP149">
        <v>0.29823454500000002</v>
      </c>
      <c r="CQ149">
        <v>7.4232608039999999</v>
      </c>
      <c r="CR149">
        <v>0.30831902500000002</v>
      </c>
      <c r="CS149">
        <v>0.16750730799999999</v>
      </c>
      <c r="CT149">
        <v>0.28528940800000002</v>
      </c>
      <c r="CU149">
        <v>0.53497051600000001</v>
      </c>
      <c r="CV149">
        <v>2.1610811299999999</v>
      </c>
      <c r="CW149">
        <v>89.319610310000002</v>
      </c>
      <c r="CX149">
        <v>0.20403033900000001</v>
      </c>
      <c r="CY149">
        <v>18.078427909999998</v>
      </c>
      <c r="CZ149">
        <v>84.835746330000006</v>
      </c>
      <c r="DA149">
        <v>0.30933966000000002</v>
      </c>
      <c r="DB149">
        <v>0.60945102500000004</v>
      </c>
      <c r="DC149">
        <v>14.81877841</v>
      </c>
      <c r="DD149">
        <v>0.14264470400000001</v>
      </c>
      <c r="DE149">
        <v>9.0728611000000001E-2</v>
      </c>
      <c r="DF149">
        <v>0.26872754700000001</v>
      </c>
      <c r="DG149">
        <v>0.33940759799999998</v>
      </c>
      <c r="DH149">
        <v>0.28528940800000002</v>
      </c>
      <c r="DI149">
        <v>0.37201002300000002</v>
      </c>
      <c r="DJ149">
        <v>0.372302678</v>
      </c>
      <c r="DK149">
        <v>0.363867465</v>
      </c>
      <c r="DL149">
        <v>0.31541276200000001</v>
      </c>
      <c r="DM149">
        <v>0.83264941000000003</v>
      </c>
      <c r="DN149">
        <v>0.52450532699999997</v>
      </c>
      <c r="DO149">
        <v>1.332156774</v>
      </c>
      <c r="DP149">
        <v>0.41974375899999999</v>
      </c>
      <c r="DQ149">
        <v>12.465137889999999</v>
      </c>
      <c r="DR149">
        <v>21.090589189999999</v>
      </c>
      <c r="DS149">
        <v>0.31062784100000002</v>
      </c>
      <c r="DT149">
        <v>8.0517091149999995</v>
      </c>
      <c r="DU149">
        <v>0.245245975</v>
      </c>
    </row>
    <row r="150" spans="1:125" x14ac:dyDescent="0.3">
      <c r="A150" t="s">
        <v>688</v>
      </c>
      <c r="B150" t="s">
        <v>287</v>
      </c>
      <c r="C150" t="s">
        <v>67</v>
      </c>
      <c r="D150" t="s">
        <v>617</v>
      </c>
      <c r="E150" t="s">
        <v>1204</v>
      </c>
      <c r="F150">
        <v>24.03</v>
      </c>
      <c r="G150" t="s">
        <v>373</v>
      </c>
      <c r="H150" t="s">
        <v>330</v>
      </c>
      <c r="I150" t="s">
        <v>390</v>
      </c>
      <c r="J150" t="s">
        <v>291</v>
      </c>
      <c r="K150">
        <v>0.38694326299999998</v>
      </c>
      <c r="L150">
        <v>0.75549931299999995</v>
      </c>
      <c r="M150">
        <v>0.295519592</v>
      </c>
      <c r="N150">
        <v>0.13143564099999999</v>
      </c>
      <c r="O150">
        <v>0.60979959699999997</v>
      </c>
      <c r="P150">
        <v>0.70161131499999996</v>
      </c>
      <c r="Q150">
        <v>0.19137875900000001</v>
      </c>
      <c r="R150">
        <v>0.42508638599999998</v>
      </c>
      <c r="S150">
        <v>0.36587777599999999</v>
      </c>
      <c r="T150">
        <v>0.27355913599999998</v>
      </c>
      <c r="U150">
        <v>7.4243864000000007E-2</v>
      </c>
      <c r="V150">
        <v>0.28645052500000001</v>
      </c>
      <c r="W150">
        <v>0.35889322000000001</v>
      </c>
      <c r="X150">
        <v>0.28342104800000001</v>
      </c>
      <c r="Y150">
        <v>0.56661731299999996</v>
      </c>
      <c r="Z150">
        <v>0.47520402699999997</v>
      </c>
      <c r="AA150">
        <v>0.32351035900000003</v>
      </c>
      <c r="AB150">
        <v>0.140867187</v>
      </c>
      <c r="AC150">
        <v>0.26412123500000001</v>
      </c>
      <c r="AD150">
        <v>0.27903973199999998</v>
      </c>
      <c r="AE150">
        <v>0.147854706</v>
      </c>
      <c r="AF150">
        <v>0.25437791999999998</v>
      </c>
      <c r="AG150">
        <v>0.66261864000000004</v>
      </c>
      <c r="AH150">
        <v>0.18844150000000001</v>
      </c>
      <c r="AI150">
        <v>0.920041055</v>
      </c>
      <c r="AJ150">
        <v>0.32316155000000002</v>
      </c>
      <c r="AK150">
        <v>0.13388745599999999</v>
      </c>
      <c r="AL150">
        <v>0.470230765</v>
      </c>
      <c r="AM150">
        <v>9.6889447000000004E-2</v>
      </c>
      <c r="AN150">
        <v>0.12637232200000001</v>
      </c>
      <c r="AO150">
        <v>0.20204301399999999</v>
      </c>
      <c r="AP150">
        <v>0.15351445399999999</v>
      </c>
      <c r="AQ150">
        <v>0.23441245699999999</v>
      </c>
      <c r="AR150">
        <v>0.328150779</v>
      </c>
      <c r="AS150">
        <v>0.29083622999999997</v>
      </c>
      <c r="AT150">
        <v>0.139123948</v>
      </c>
      <c r="AU150">
        <v>0.146786678</v>
      </c>
      <c r="AV150">
        <v>0.62661102499999999</v>
      </c>
      <c r="AW150">
        <v>1.233533674</v>
      </c>
      <c r="AX150">
        <v>1.1340496069999999</v>
      </c>
      <c r="AY150">
        <v>35.700068129999998</v>
      </c>
      <c r="AZ150">
        <v>2.1103385280000002</v>
      </c>
      <c r="BA150">
        <v>28.49665413</v>
      </c>
      <c r="BB150">
        <v>790.22914600000001</v>
      </c>
      <c r="BC150">
        <v>3.7970057860000002</v>
      </c>
      <c r="BD150">
        <v>180.7947259</v>
      </c>
      <c r="BE150">
        <v>1.0967746899999999</v>
      </c>
      <c r="BF150">
        <v>786.36801839999998</v>
      </c>
      <c r="BG150">
        <v>59.252218110000001</v>
      </c>
      <c r="BH150">
        <v>645.45969709999997</v>
      </c>
      <c r="BI150">
        <v>93.390256359999995</v>
      </c>
      <c r="BJ150">
        <v>53.12255734</v>
      </c>
      <c r="BK150">
        <v>2.5958283419999999</v>
      </c>
      <c r="BL150">
        <v>1.2909493540000001</v>
      </c>
      <c r="BM150">
        <v>146.5323649</v>
      </c>
      <c r="BN150">
        <v>179.8200788</v>
      </c>
      <c r="BO150">
        <v>21.003705190000002</v>
      </c>
      <c r="BP150">
        <v>2.0642393609999998</v>
      </c>
      <c r="BQ150">
        <v>1.2078478619999999</v>
      </c>
      <c r="BR150">
        <v>1.260471739</v>
      </c>
      <c r="BS150">
        <v>0.13769432000000001</v>
      </c>
      <c r="BT150">
        <v>0.26400437700000001</v>
      </c>
      <c r="BU150">
        <v>0.475643916</v>
      </c>
      <c r="BV150">
        <v>2.1404555859999999</v>
      </c>
      <c r="BW150">
        <v>0.23428574399999999</v>
      </c>
      <c r="BX150">
        <v>8.2172409920000007</v>
      </c>
      <c r="BY150">
        <v>0.45248802599999999</v>
      </c>
      <c r="BZ150">
        <v>0.31544265300000002</v>
      </c>
      <c r="CA150">
        <v>2.9861993500000001</v>
      </c>
      <c r="CB150">
        <v>0.306059105</v>
      </c>
      <c r="CC150">
        <v>0.31326816800000001</v>
      </c>
      <c r="CD150">
        <v>0.26906007799999998</v>
      </c>
      <c r="CE150">
        <v>0.21282889199999999</v>
      </c>
      <c r="CF150">
        <v>0.87251050399999996</v>
      </c>
      <c r="CG150">
        <v>1.495838188</v>
      </c>
      <c r="CH150">
        <v>0.51592063799999999</v>
      </c>
      <c r="CI150">
        <v>0.38665492000000001</v>
      </c>
      <c r="CJ150">
        <v>4.3790909930000002</v>
      </c>
      <c r="CK150">
        <v>0.25613412400000002</v>
      </c>
      <c r="CL150">
        <v>0.34042974199999998</v>
      </c>
      <c r="CM150">
        <v>0.26799508</v>
      </c>
      <c r="CN150">
        <v>0.34548711100000001</v>
      </c>
      <c r="CO150">
        <v>0.59449918499999999</v>
      </c>
      <c r="CP150">
        <v>0.29823454500000002</v>
      </c>
      <c r="CQ150">
        <v>0.204146891</v>
      </c>
      <c r="CR150">
        <v>0.30831902500000002</v>
      </c>
      <c r="CS150">
        <v>0.16750730799999999</v>
      </c>
      <c r="CT150">
        <v>0.28528940800000002</v>
      </c>
      <c r="CU150">
        <v>0.53497051600000001</v>
      </c>
      <c r="CV150">
        <v>1.5493344179999999</v>
      </c>
      <c r="CW150">
        <v>1.9151157940000001</v>
      </c>
      <c r="CX150">
        <v>0.20403033900000001</v>
      </c>
      <c r="CY150">
        <v>23.61539556</v>
      </c>
      <c r="CZ150">
        <v>2.4517470989999999</v>
      </c>
      <c r="DA150">
        <v>0.30933966000000002</v>
      </c>
      <c r="DB150">
        <v>0.60945102500000004</v>
      </c>
      <c r="DC150">
        <v>1.116034811</v>
      </c>
      <c r="DD150">
        <v>0.14264470400000001</v>
      </c>
      <c r="DE150">
        <v>9.0728611000000001E-2</v>
      </c>
      <c r="DF150">
        <v>0.26872754700000001</v>
      </c>
      <c r="DG150">
        <v>0.33940759799999998</v>
      </c>
      <c r="DH150">
        <v>0.28528940800000002</v>
      </c>
      <c r="DI150">
        <v>0.37201002300000002</v>
      </c>
      <c r="DJ150">
        <v>0.372302678</v>
      </c>
      <c r="DK150">
        <v>0.363867465</v>
      </c>
      <c r="DL150">
        <v>0.31541276200000001</v>
      </c>
      <c r="DM150">
        <v>0.83264941000000003</v>
      </c>
      <c r="DN150">
        <v>0.52450532699999997</v>
      </c>
      <c r="DO150">
        <v>1.8839801430000001</v>
      </c>
      <c r="DP150">
        <v>0.41974375899999999</v>
      </c>
      <c r="DQ150">
        <v>16.881165299999999</v>
      </c>
      <c r="DR150">
        <v>16.936039220000001</v>
      </c>
      <c r="DS150">
        <v>0.31062784100000002</v>
      </c>
      <c r="DT150">
        <v>2.6424026280000001</v>
      </c>
      <c r="DU150">
        <v>0.245245975</v>
      </c>
    </row>
    <row r="151" spans="1:125" x14ac:dyDescent="0.3">
      <c r="A151" t="s">
        <v>689</v>
      </c>
      <c r="B151" t="s">
        <v>287</v>
      </c>
      <c r="C151" t="s">
        <v>62</v>
      </c>
      <c r="D151" t="s">
        <v>617</v>
      </c>
      <c r="E151" t="s">
        <v>1207</v>
      </c>
      <c r="F151">
        <v>29.64</v>
      </c>
      <c r="G151" t="s">
        <v>288</v>
      </c>
      <c r="H151" t="s">
        <v>316</v>
      </c>
      <c r="I151" t="s">
        <v>290</v>
      </c>
      <c r="J151" t="s">
        <v>291</v>
      </c>
      <c r="K151">
        <v>0.38694326299999998</v>
      </c>
      <c r="L151">
        <v>0.75549931299999995</v>
      </c>
      <c r="M151">
        <v>0.295519592</v>
      </c>
      <c r="N151">
        <v>0.13143564099999999</v>
      </c>
      <c r="O151">
        <v>0.60979959699999997</v>
      </c>
      <c r="P151">
        <v>0.70161131499999996</v>
      </c>
      <c r="Q151">
        <v>0.19137875900000001</v>
      </c>
      <c r="R151">
        <v>0.42508638599999998</v>
      </c>
      <c r="S151">
        <v>0.36587777599999999</v>
      </c>
      <c r="T151">
        <v>0.27355913599999998</v>
      </c>
      <c r="U151">
        <v>7.4243864000000007E-2</v>
      </c>
      <c r="V151">
        <v>0.28645052500000001</v>
      </c>
      <c r="W151">
        <v>0.35889322000000001</v>
      </c>
      <c r="X151">
        <v>0.28342104800000001</v>
      </c>
      <c r="Y151">
        <v>0.56661731299999996</v>
      </c>
      <c r="Z151">
        <v>5.3531186440000003</v>
      </c>
      <c r="AA151">
        <v>0.32351035900000003</v>
      </c>
      <c r="AB151">
        <v>0.140867187</v>
      </c>
      <c r="AC151">
        <v>0.26412123500000001</v>
      </c>
      <c r="AD151">
        <v>0.27903973199999998</v>
      </c>
      <c r="AE151">
        <v>0.147854706</v>
      </c>
      <c r="AF151">
        <v>0.25437791999999998</v>
      </c>
      <c r="AG151">
        <v>0.66261864000000004</v>
      </c>
      <c r="AH151">
        <v>9.3530456350000009</v>
      </c>
      <c r="AI151">
        <v>15.61306566</v>
      </c>
      <c r="AJ151">
        <v>0.32316155000000002</v>
      </c>
      <c r="AK151">
        <v>7.6344396730000001</v>
      </c>
      <c r="AL151">
        <v>10.519621280000001</v>
      </c>
      <c r="AM151">
        <v>9.6889447000000004E-2</v>
      </c>
      <c r="AN151">
        <v>0.12637232200000001</v>
      </c>
      <c r="AO151">
        <v>0.20204301399999999</v>
      </c>
      <c r="AP151">
        <v>0.15351445399999999</v>
      </c>
      <c r="AQ151">
        <v>0.23441245699999999</v>
      </c>
      <c r="AR151">
        <v>0.328150779</v>
      </c>
      <c r="AS151">
        <v>0.29083622999999997</v>
      </c>
      <c r="AT151">
        <v>0.139123948</v>
      </c>
      <c r="AU151">
        <v>0.146786678</v>
      </c>
      <c r="AV151">
        <v>0.62661102499999999</v>
      </c>
      <c r="AW151">
        <v>1.233533674</v>
      </c>
      <c r="AX151">
        <v>1.1340496069999999</v>
      </c>
      <c r="AY151">
        <v>4.8384093950000002</v>
      </c>
      <c r="AZ151">
        <v>2.1103385280000002</v>
      </c>
      <c r="BA151">
        <v>2.2804243849999999</v>
      </c>
      <c r="BB151">
        <v>902.4734833</v>
      </c>
      <c r="BC151">
        <v>3.7970057860000002</v>
      </c>
      <c r="BD151">
        <v>12.1296877</v>
      </c>
      <c r="BE151">
        <v>1.0967746899999999</v>
      </c>
      <c r="BF151">
        <v>70.775781820000006</v>
      </c>
      <c r="BG151">
        <v>2.9574690399999999</v>
      </c>
      <c r="BH151">
        <v>272.76877930000001</v>
      </c>
      <c r="BI151">
        <v>169.5581348</v>
      </c>
      <c r="BJ151">
        <v>4.8060618230000003</v>
      </c>
      <c r="BK151">
        <v>2.5958283419999999</v>
      </c>
      <c r="BL151">
        <v>1.2909493540000001</v>
      </c>
      <c r="BM151">
        <v>259.29392259999997</v>
      </c>
      <c r="BN151">
        <v>566.69151409999995</v>
      </c>
      <c r="BO151">
        <v>85.925729399999994</v>
      </c>
      <c r="BP151">
        <v>22.005168470000001</v>
      </c>
      <c r="BQ151">
        <v>1.2078478619999999</v>
      </c>
      <c r="BR151">
        <v>6.1349920600000001</v>
      </c>
      <c r="BS151">
        <v>0.13769432000000001</v>
      </c>
      <c r="BT151">
        <v>0.26400437700000001</v>
      </c>
      <c r="BU151">
        <v>0.475643916</v>
      </c>
      <c r="BV151">
        <v>13.102420390000001</v>
      </c>
      <c r="BW151">
        <v>0.23428574399999999</v>
      </c>
      <c r="BX151">
        <v>30.92785662</v>
      </c>
      <c r="BY151">
        <v>0.45248802599999999</v>
      </c>
      <c r="BZ151">
        <v>0.31544265300000002</v>
      </c>
      <c r="CA151">
        <v>0.24839709700000001</v>
      </c>
      <c r="CB151">
        <v>0.306059105</v>
      </c>
      <c r="CC151">
        <v>0.31326816800000001</v>
      </c>
      <c r="CD151">
        <v>0.26906007799999998</v>
      </c>
      <c r="CE151">
        <v>0.21282889199999999</v>
      </c>
      <c r="CF151">
        <v>0.87251050399999996</v>
      </c>
      <c r="CG151">
        <v>1.495838188</v>
      </c>
      <c r="CH151">
        <v>0.51592063799999999</v>
      </c>
      <c r="CI151">
        <v>2.070134199</v>
      </c>
      <c r="CJ151">
        <v>1.145976374</v>
      </c>
      <c r="CK151">
        <v>8.7979985680000006</v>
      </c>
      <c r="CL151">
        <v>2.9531743449999999</v>
      </c>
      <c r="CM151">
        <v>11.527408429999999</v>
      </c>
      <c r="CN151">
        <v>0.34548711100000001</v>
      </c>
      <c r="CO151">
        <v>0.59449918499999999</v>
      </c>
      <c r="CP151">
        <v>0.29823454500000002</v>
      </c>
      <c r="CQ151">
        <v>0.204146891</v>
      </c>
      <c r="CR151">
        <v>0.30831902500000002</v>
      </c>
      <c r="CS151">
        <v>0.16750730799999999</v>
      </c>
      <c r="CT151">
        <v>1.716334684</v>
      </c>
      <c r="CU151">
        <v>0.53497051600000001</v>
      </c>
      <c r="CV151">
        <v>7.617422006</v>
      </c>
      <c r="CW151">
        <v>5.3321203439999998</v>
      </c>
      <c r="CX151">
        <v>0.20403033900000001</v>
      </c>
      <c r="CY151">
        <v>64.969445930000006</v>
      </c>
      <c r="CZ151">
        <v>12.96774334</v>
      </c>
      <c r="DA151">
        <v>0.30933966000000002</v>
      </c>
      <c r="DB151">
        <v>30.16815252</v>
      </c>
      <c r="DC151">
        <v>1.116034811</v>
      </c>
      <c r="DD151">
        <v>0.14264470400000001</v>
      </c>
      <c r="DE151">
        <v>9.0728611000000001E-2</v>
      </c>
      <c r="DF151">
        <v>0.26872754700000001</v>
      </c>
      <c r="DG151">
        <v>0.33940759799999998</v>
      </c>
      <c r="DH151">
        <v>0.28528940800000002</v>
      </c>
      <c r="DI151">
        <v>0.37201002300000002</v>
      </c>
      <c r="DJ151">
        <v>0.372302678</v>
      </c>
      <c r="DK151">
        <v>0.363867465</v>
      </c>
      <c r="DL151">
        <v>0.31541276200000001</v>
      </c>
      <c r="DM151">
        <v>0.83264941000000003</v>
      </c>
      <c r="DN151">
        <v>0.52450532699999997</v>
      </c>
      <c r="DO151">
        <v>0.28769430800000001</v>
      </c>
      <c r="DP151">
        <v>0.41974375899999999</v>
      </c>
      <c r="DQ151">
        <v>53.806651979999998</v>
      </c>
      <c r="DR151">
        <v>57.966157029999998</v>
      </c>
      <c r="DS151">
        <v>0.31062784100000002</v>
      </c>
      <c r="DT151">
        <v>22.3525356</v>
      </c>
      <c r="DU151">
        <v>0.245245975</v>
      </c>
    </row>
    <row r="152" spans="1:125" x14ac:dyDescent="0.3">
      <c r="A152" t="s">
        <v>690</v>
      </c>
      <c r="B152" t="s">
        <v>287</v>
      </c>
      <c r="C152" t="s">
        <v>62</v>
      </c>
      <c r="D152" t="s">
        <v>617</v>
      </c>
      <c r="E152" t="s">
        <v>1212</v>
      </c>
      <c r="F152">
        <v>21.72</v>
      </c>
      <c r="G152" t="s">
        <v>294</v>
      </c>
      <c r="H152" t="s">
        <v>295</v>
      </c>
      <c r="I152" t="s">
        <v>313</v>
      </c>
      <c r="J152" t="s">
        <v>393</v>
      </c>
      <c r="K152">
        <v>1.5898439980000001</v>
      </c>
      <c r="L152">
        <v>0.75549931299999995</v>
      </c>
      <c r="M152">
        <v>242.97532760000001</v>
      </c>
      <c r="N152">
        <v>0.81888142399999997</v>
      </c>
      <c r="O152">
        <v>0.60979959699999997</v>
      </c>
      <c r="P152">
        <v>1.2856637930000001</v>
      </c>
      <c r="Q152">
        <v>60.052401770000003</v>
      </c>
      <c r="R152">
        <v>0.42508638599999998</v>
      </c>
      <c r="S152">
        <v>1.0585055189999999</v>
      </c>
      <c r="T152">
        <v>0.27355913599999998</v>
      </c>
      <c r="U152">
        <v>13.852448770000001</v>
      </c>
      <c r="V152">
        <v>0.28645052500000001</v>
      </c>
      <c r="W152">
        <v>0.35889322000000001</v>
      </c>
      <c r="X152">
        <v>0.28342104800000001</v>
      </c>
      <c r="Y152">
        <v>0.56661731299999996</v>
      </c>
      <c r="Z152">
        <v>73.928640709999996</v>
      </c>
      <c r="AA152">
        <v>0.32351035900000003</v>
      </c>
      <c r="AB152">
        <v>18.20639341</v>
      </c>
      <c r="AC152">
        <v>0.26412123500000001</v>
      </c>
      <c r="AD152">
        <v>1.054171811</v>
      </c>
      <c r="AE152">
        <v>14.14334901</v>
      </c>
      <c r="AF152">
        <v>6.266314586</v>
      </c>
      <c r="AG152">
        <v>0.66261864000000004</v>
      </c>
      <c r="AH152">
        <v>0.18844150000000001</v>
      </c>
      <c r="AI152">
        <v>171.05154189999999</v>
      </c>
      <c r="AJ152">
        <v>0.32316155000000002</v>
      </c>
      <c r="AK152">
        <v>7.4028352350000004</v>
      </c>
      <c r="AL152">
        <v>767.99407250000002</v>
      </c>
      <c r="AM152">
        <v>3.018136851</v>
      </c>
      <c r="AN152">
        <v>56.548626679999998</v>
      </c>
      <c r="AO152">
        <v>0.20204301399999999</v>
      </c>
      <c r="AP152">
        <v>0.15351445399999999</v>
      </c>
      <c r="AQ152">
        <v>0.23441245699999999</v>
      </c>
      <c r="AR152">
        <v>4.7080291560000003</v>
      </c>
      <c r="AS152">
        <v>0.29083622999999997</v>
      </c>
      <c r="AT152">
        <v>0.139123948</v>
      </c>
      <c r="AU152">
        <v>9.5964065759999997</v>
      </c>
      <c r="AV152">
        <v>0.62661102499999999</v>
      </c>
      <c r="AW152">
        <v>2.4767908369999998</v>
      </c>
      <c r="AX152">
        <v>1.1340496069999999</v>
      </c>
      <c r="AY152">
        <v>76.363981870000003</v>
      </c>
      <c r="AZ152">
        <v>20.70527221</v>
      </c>
      <c r="BA152">
        <v>119.7044389</v>
      </c>
      <c r="BB152">
        <v>1812.7103380000001</v>
      </c>
      <c r="BC152">
        <v>8.6554811619999992</v>
      </c>
      <c r="BD152">
        <v>88.370259450000006</v>
      </c>
      <c r="BE152">
        <v>1.0967746899999999</v>
      </c>
      <c r="BF152">
        <v>21.791857709999999</v>
      </c>
      <c r="BG152">
        <v>2.9574690399999999</v>
      </c>
      <c r="BH152">
        <v>88.163629510000007</v>
      </c>
      <c r="BI152">
        <v>105.944191</v>
      </c>
      <c r="BJ152">
        <v>4.8060618230000003</v>
      </c>
      <c r="BK152">
        <v>2.5958283419999999</v>
      </c>
      <c r="BL152">
        <v>1.2909493540000001</v>
      </c>
      <c r="BM152">
        <v>112.36278110000001</v>
      </c>
      <c r="BN152">
        <v>545.5695346</v>
      </c>
      <c r="BO152">
        <v>80.403597219999995</v>
      </c>
      <c r="BP152">
        <v>6.3021219970000004</v>
      </c>
      <c r="BQ152">
        <v>1.5098098280000001</v>
      </c>
      <c r="BR152">
        <v>0.71423123099999997</v>
      </c>
      <c r="BS152">
        <v>0.13769432000000001</v>
      </c>
      <c r="BT152">
        <v>0.26400437700000001</v>
      </c>
      <c r="BU152">
        <v>0.475643916</v>
      </c>
      <c r="BV152">
        <v>3.7382615929999998</v>
      </c>
      <c r="BW152">
        <v>0.23428574399999999</v>
      </c>
      <c r="BX152">
        <v>8.3320028500000003</v>
      </c>
      <c r="BY152">
        <v>0.45248802599999999</v>
      </c>
      <c r="BZ152">
        <v>0.31544265300000002</v>
      </c>
      <c r="CA152">
        <v>0.24839709700000001</v>
      </c>
      <c r="CB152">
        <v>0.306059105</v>
      </c>
      <c r="CC152">
        <v>0.31326816800000001</v>
      </c>
      <c r="CD152">
        <v>0.26906007799999998</v>
      </c>
      <c r="CE152">
        <v>0.21282889199999999</v>
      </c>
      <c r="CF152">
        <v>0.87251050399999996</v>
      </c>
      <c r="CG152">
        <v>1.495838188</v>
      </c>
      <c r="CH152">
        <v>0.51592063799999999</v>
      </c>
      <c r="CI152">
        <v>0.38665492000000001</v>
      </c>
      <c r="CJ152">
        <v>1.145976374</v>
      </c>
      <c r="CK152">
        <v>0.25613412400000002</v>
      </c>
      <c r="CL152">
        <v>0.34042974199999998</v>
      </c>
      <c r="CM152">
        <v>0.26799508</v>
      </c>
      <c r="CN152">
        <v>0.34548711100000001</v>
      </c>
      <c r="CO152">
        <v>0.59449918499999999</v>
      </c>
      <c r="CP152">
        <v>0.29823454500000002</v>
      </c>
      <c r="CQ152">
        <v>0.204146891</v>
      </c>
      <c r="CR152">
        <v>0.30831902500000002</v>
      </c>
      <c r="CS152">
        <v>0.16750730799999999</v>
      </c>
      <c r="CT152">
        <v>0.28528940800000002</v>
      </c>
      <c r="CU152">
        <v>0.53497051600000001</v>
      </c>
      <c r="CV152">
        <v>0.130470165</v>
      </c>
      <c r="CW152">
        <v>1.9151157940000001</v>
      </c>
      <c r="CX152">
        <v>0.20403033900000001</v>
      </c>
      <c r="CY152">
        <v>4.8749603649999997</v>
      </c>
      <c r="CZ152">
        <v>3.0646838729999999</v>
      </c>
      <c r="DA152">
        <v>0.30933966000000002</v>
      </c>
      <c r="DB152">
        <v>0.60945102500000004</v>
      </c>
      <c r="DC152">
        <v>1.3950435139999999</v>
      </c>
      <c r="DD152">
        <v>0.14264470400000001</v>
      </c>
      <c r="DE152">
        <v>9.0728611000000001E-2</v>
      </c>
      <c r="DF152">
        <v>0.26872754700000001</v>
      </c>
      <c r="DG152">
        <v>0.33940759799999998</v>
      </c>
      <c r="DH152">
        <v>0.28528940800000002</v>
      </c>
      <c r="DI152">
        <v>0.37201002300000002</v>
      </c>
      <c r="DJ152">
        <v>0.372302678</v>
      </c>
      <c r="DK152">
        <v>0.363867465</v>
      </c>
      <c r="DL152">
        <v>0.31541276200000001</v>
      </c>
      <c r="DM152">
        <v>0.83264941000000003</v>
      </c>
      <c r="DN152">
        <v>0.52450532699999997</v>
      </c>
      <c r="DO152">
        <v>6.9548835579999997</v>
      </c>
      <c r="DP152">
        <v>0.41974375899999999</v>
      </c>
      <c r="DQ152">
        <v>3.6144697529999998</v>
      </c>
      <c r="DR152">
        <v>13.523247400000001</v>
      </c>
      <c r="DS152">
        <v>0.31062784100000002</v>
      </c>
      <c r="DT152">
        <v>1.7801746169999999</v>
      </c>
      <c r="DU152">
        <v>0.245245975</v>
      </c>
    </row>
    <row r="153" spans="1:125" x14ac:dyDescent="0.3">
      <c r="A153" t="s">
        <v>691</v>
      </c>
      <c r="B153" t="s">
        <v>287</v>
      </c>
      <c r="C153" t="s">
        <v>62</v>
      </c>
      <c r="D153" t="s">
        <v>617</v>
      </c>
      <c r="E153" t="s">
        <v>1211</v>
      </c>
      <c r="F153">
        <v>26.23</v>
      </c>
      <c r="G153" t="s">
        <v>294</v>
      </c>
      <c r="H153" t="s">
        <v>316</v>
      </c>
      <c r="I153" t="s">
        <v>313</v>
      </c>
      <c r="J153" t="s">
        <v>291</v>
      </c>
      <c r="K153">
        <v>0.38694326299999998</v>
      </c>
      <c r="L153">
        <v>0.75549931299999995</v>
      </c>
      <c r="M153">
        <v>3.3106614360000002</v>
      </c>
      <c r="N153">
        <v>0.13143564099999999</v>
      </c>
      <c r="O153">
        <v>0.60979959699999997</v>
      </c>
      <c r="P153">
        <v>0.70161131499999996</v>
      </c>
      <c r="Q153">
        <v>0.19137875900000001</v>
      </c>
      <c r="R153">
        <v>0.42508638599999998</v>
      </c>
      <c r="S153">
        <v>0.36587777599999999</v>
      </c>
      <c r="T153">
        <v>0.27355913599999998</v>
      </c>
      <c r="U153">
        <v>8.8794497299999993</v>
      </c>
      <c r="V153">
        <v>0.28645052500000001</v>
      </c>
      <c r="W153">
        <v>0.35889322000000001</v>
      </c>
      <c r="X153">
        <v>0.28342104800000001</v>
      </c>
      <c r="Y153">
        <v>0.56661731299999996</v>
      </c>
      <c r="Z153">
        <v>119.1833329</v>
      </c>
      <c r="AA153">
        <v>0.32351035900000003</v>
      </c>
      <c r="AB153">
        <v>5.3867341570000002</v>
      </c>
      <c r="AC153">
        <v>0.26412123500000001</v>
      </c>
      <c r="AD153">
        <v>0.27903973199999998</v>
      </c>
      <c r="AE153">
        <v>24.012028560000001</v>
      </c>
      <c r="AF153">
        <v>0.25437791999999998</v>
      </c>
      <c r="AG153">
        <v>0.66261864000000004</v>
      </c>
      <c r="AH153">
        <v>0.18844150000000001</v>
      </c>
      <c r="AI153">
        <v>177.65040920000001</v>
      </c>
      <c r="AJ153">
        <v>0.32316155000000002</v>
      </c>
      <c r="AK153">
        <v>10.15866608</v>
      </c>
      <c r="AL153">
        <v>45.216139079999998</v>
      </c>
      <c r="AM153">
        <v>2.334889209</v>
      </c>
      <c r="AN153">
        <v>0.12637232200000001</v>
      </c>
      <c r="AO153">
        <v>0.20204301399999999</v>
      </c>
      <c r="AP153">
        <v>0.15351445399999999</v>
      </c>
      <c r="AQ153">
        <v>2.883896193</v>
      </c>
      <c r="AR153">
        <v>0.328150779</v>
      </c>
      <c r="AS153">
        <v>0.29083622999999997</v>
      </c>
      <c r="AT153">
        <v>2.8351801270000001</v>
      </c>
      <c r="AU153">
        <v>0.146786678</v>
      </c>
      <c r="AV153">
        <v>0.62661102499999999</v>
      </c>
      <c r="AW153">
        <v>1.233533674</v>
      </c>
      <c r="AX153">
        <v>1.1340496069999999</v>
      </c>
      <c r="AY153">
        <v>4.8384093950000002</v>
      </c>
      <c r="AZ153">
        <v>2.1103385280000002</v>
      </c>
      <c r="BA153">
        <v>2.2804243849999999</v>
      </c>
      <c r="BB153">
        <v>791.66299249999997</v>
      </c>
      <c r="BC153">
        <v>3.7970057860000002</v>
      </c>
      <c r="BD153">
        <v>43.491815920000001</v>
      </c>
      <c r="BE153">
        <v>1.0967746899999999</v>
      </c>
      <c r="BF153">
        <v>147.4177071</v>
      </c>
      <c r="BG153">
        <v>2.9574690399999999</v>
      </c>
      <c r="BH153">
        <v>461.4897158</v>
      </c>
      <c r="BI153">
        <v>55.170055990000002</v>
      </c>
      <c r="BJ153">
        <v>54.34551991</v>
      </c>
      <c r="BK153">
        <v>2.5958283419999999</v>
      </c>
      <c r="BL153">
        <v>1.2909493540000001</v>
      </c>
      <c r="BM153">
        <v>388.64944309999998</v>
      </c>
      <c r="BN153">
        <v>340.98390740000002</v>
      </c>
      <c r="BO153">
        <v>12.540457099999999</v>
      </c>
      <c r="BP153">
        <v>0.220140064</v>
      </c>
      <c r="BQ153">
        <v>30.775914910000001</v>
      </c>
      <c r="BR153">
        <v>0.71423123099999997</v>
      </c>
      <c r="BS153">
        <v>1.5357228140000001</v>
      </c>
      <c r="BT153">
        <v>0.26400437700000001</v>
      </c>
      <c r="BU153">
        <v>0.475643916</v>
      </c>
      <c r="BV153">
        <v>0.28568385899999998</v>
      </c>
      <c r="BW153">
        <v>0.23428574399999999</v>
      </c>
      <c r="BX153">
        <v>2.6288538680000002</v>
      </c>
      <c r="BY153">
        <v>0.45248802599999999</v>
      </c>
      <c r="BZ153">
        <v>0.31544265300000002</v>
      </c>
      <c r="CA153">
        <v>15.215675020000001</v>
      </c>
      <c r="CB153">
        <v>0.306059105</v>
      </c>
      <c r="CC153">
        <v>2.4077848780000002</v>
      </c>
      <c r="CD153">
        <v>0.26906007799999998</v>
      </c>
      <c r="CE153">
        <v>0.21282889199999999</v>
      </c>
      <c r="CF153">
        <v>0.87251050399999996</v>
      </c>
      <c r="CG153">
        <v>1.495838188</v>
      </c>
      <c r="CH153">
        <v>1.257468509</v>
      </c>
      <c r="CI153">
        <v>0.38665492000000001</v>
      </c>
      <c r="CJ153">
        <v>128.7094362</v>
      </c>
      <c r="CK153">
        <v>0.25613412400000002</v>
      </c>
      <c r="CL153">
        <v>36.160293520000003</v>
      </c>
      <c r="CM153">
        <v>0.26799508</v>
      </c>
      <c r="CN153">
        <v>0.34548711100000001</v>
      </c>
      <c r="CO153">
        <v>0.59449918499999999</v>
      </c>
      <c r="CP153">
        <v>0.29823454500000002</v>
      </c>
      <c r="CQ153">
        <v>29.178651219999999</v>
      </c>
      <c r="CR153">
        <v>0.30831902500000002</v>
      </c>
      <c r="CS153">
        <v>4.8644121159999996</v>
      </c>
      <c r="CT153">
        <v>0.28528940800000002</v>
      </c>
      <c r="CU153">
        <v>0.53497051600000001</v>
      </c>
      <c r="CV153">
        <v>2.617142216</v>
      </c>
      <c r="CW153">
        <v>300.1400405</v>
      </c>
      <c r="CX153">
        <v>1.662180749</v>
      </c>
      <c r="CY153">
        <v>46.305961500000002</v>
      </c>
      <c r="CZ153">
        <v>138.2307667</v>
      </c>
      <c r="DA153">
        <v>0.30933966000000002</v>
      </c>
      <c r="DB153">
        <v>0.60945102500000004</v>
      </c>
      <c r="DC153">
        <v>19.92008762</v>
      </c>
      <c r="DD153">
        <v>0.14264470400000001</v>
      </c>
      <c r="DE153">
        <v>9.0728611000000001E-2</v>
      </c>
      <c r="DF153">
        <v>0.26872754700000001</v>
      </c>
      <c r="DG153">
        <v>0.33940759799999998</v>
      </c>
      <c r="DH153">
        <v>3.6713641529999999</v>
      </c>
      <c r="DI153">
        <v>0.37201002300000002</v>
      </c>
      <c r="DJ153">
        <v>0.372302678</v>
      </c>
      <c r="DK153">
        <v>0.363867465</v>
      </c>
      <c r="DL153">
        <v>0.31541276200000001</v>
      </c>
      <c r="DM153">
        <v>0.83264941000000003</v>
      </c>
      <c r="DN153">
        <v>0.52450532699999997</v>
      </c>
      <c r="DO153">
        <v>0.28769430800000001</v>
      </c>
      <c r="DP153">
        <v>0.41974375899999999</v>
      </c>
      <c r="DQ153">
        <v>44.796120340000002</v>
      </c>
      <c r="DR153">
        <v>75.537392260000004</v>
      </c>
      <c r="DS153">
        <v>0.31062784100000002</v>
      </c>
      <c r="DT153">
        <v>34.622917119999997</v>
      </c>
      <c r="DU153">
        <v>0.245245975</v>
      </c>
    </row>
    <row r="154" spans="1:125" x14ac:dyDescent="0.3">
      <c r="A154" t="s">
        <v>692</v>
      </c>
      <c r="B154" t="s">
        <v>287</v>
      </c>
      <c r="C154" t="s">
        <v>62</v>
      </c>
      <c r="D154" t="s">
        <v>617</v>
      </c>
      <c r="E154" t="s">
        <v>1203</v>
      </c>
      <c r="F154">
        <v>27.64</v>
      </c>
      <c r="G154" t="s">
        <v>294</v>
      </c>
      <c r="H154" t="s">
        <v>295</v>
      </c>
      <c r="I154" t="s">
        <v>313</v>
      </c>
      <c r="J154" t="s">
        <v>291</v>
      </c>
      <c r="K154">
        <v>0.38694326299999998</v>
      </c>
      <c r="L154">
        <v>0.75549931299999995</v>
      </c>
      <c r="M154">
        <v>29.096686170000002</v>
      </c>
      <c r="N154">
        <v>0.13143564099999999</v>
      </c>
      <c r="O154">
        <v>0.60979959699999997</v>
      </c>
      <c r="P154">
        <v>0.70161131499999996</v>
      </c>
      <c r="Q154">
        <v>4.7333016570000002</v>
      </c>
      <c r="R154">
        <v>0.42508638599999998</v>
      </c>
      <c r="S154">
        <v>0.36587777599999999</v>
      </c>
      <c r="T154">
        <v>0.27355913599999998</v>
      </c>
      <c r="U154">
        <v>44.420914510000003</v>
      </c>
      <c r="V154">
        <v>13.550485699999999</v>
      </c>
      <c r="W154">
        <v>0.35889322000000001</v>
      </c>
      <c r="X154">
        <v>0.28342104800000001</v>
      </c>
      <c r="Y154">
        <v>0.56661731299999996</v>
      </c>
      <c r="Z154">
        <v>275.41235979999999</v>
      </c>
      <c r="AA154">
        <v>54.153158009999999</v>
      </c>
      <c r="AB154">
        <v>11.38674127</v>
      </c>
      <c r="AC154">
        <v>0.26412123500000001</v>
      </c>
      <c r="AD154">
        <v>0.27903973199999998</v>
      </c>
      <c r="AE154">
        <v>74.787052990000007</v>
      </c>
      <c r="AF154">
        <v>0.25437791999999998</v>
      </c>
      <c r="AG154">
        <v>0.66261864000000004</v>
      </c>
      <c r="AH154">
        <v>0.18844150000000001</v>
      </c>
      <c r="AI154">
        <v>293.33936829999999</v>
      </c>
      <c r="AJ154">
        <v>0.32316155000000002</v>
      </c>
      <c r="AK154">
        <v>163.01132369999999</v>
      </c>
      <c r="AL154">
        <v>113.95913160000001</v>
      </c>
      <c r="AM154">
        <v>141.87060220000001</v>
      </c>
      <c r="AN154">
        <v>0.12637232200000001</v>
      </c>
      <c r="AO154">
        <v>3.429025513</v>
      </c>
      <c r="AP154">
        <v>0.15351445399999999</v>
      </c>
      <c r="AQ154">
        <v>7.6381877129999998</v>
      </c>
      <c r="AR154">
        <v>0.328150779</v>
      </c>
      <c r="AS154">
        <v>0.29083622999999997</v>
      </c>
      <c r="AT154">
        <v>2.9179144469999998</v>
      </c>
      <c r="AU154">
        <v>0.146786678</v>
      </c>
      <c r="AV154">
        <v>0.62661102499999999</v>
      </c>
      <c r="AW154">
        <v>1.233533674</v>
      </c>
      <c r="AX154">
        <v>1.1340496069999999</v>
      </c>
      <c r="AY154">
        <v>4.8384093950000002</v>
      </c>
      <c r="AZ154">
        <v>2.1103385280000002</v>
      </c>
      <c r="BA154">
        <v>2.2804243849999999</v>
      </c>
      <c r="BB154">
        <v>1227.113752</v>
      </c>
      <c r="BC154">
        <v>3.7970057860000002</v>
      </c>
      <c r="BD154">
        <v>147.88076480000001</v>
      </c>
      <c r="BE154">
        <v>1.0967746899999999</v>
      </c>
      <c r="BF154">
        <v>241.65318679999999</v>
      </c>
      <c r="BG154">
        <v>2.9574690399999999</v>
      </c>
      <c r="BH154">
        <v>537.30750579999994</v>
      </c>
      <c r="BI154">
        <v>67.671224249999995</v>
      </c>
      <c r="BJ154">
        <v>113.4383617</v>
      </c>
      <c r="BK154">
        <v>2.5958283419999999</v>
      </c>
      <c r="BL154">
        <v>1.2909493540000001</v>
      </c>
      <c r="BM154">
        <v>573.05557080000005</v>
      </c>
      <c r="BN154">
        <v>668.1418678</v>
      </c>
      <c r="BO154">
        <v>29.282601289999999</v>
      </c>
      <c r="BP154">
        <v>5.5757539759999997</v>
      </c>
      <c r="BQ154">
        <v>135.72628639999999</v>
      </c>
      <c r="BR154">
        <v>0.71423123099999997</v>
      </c>
      <c r="BS154">
        <v>3.617699606</v>
      </c>
      <c r="BT154">
        <v>0.26400437700000001</v>
      </c>
      <c r="BU154">
        <v>17.041748330000001</v>
      </c>
      <c r="BV154">
        <v>0.28568385899999998</v>
      </c>
      <c r="BW154">
        <v>0.23428574399999999</v>
      </c>
      <c r="BX154">
        <v>5.5217773609999998</v>
      </c>
      <c r="BY154">
        <v>0.45248802599999999</v>
      </c>
      <c r="BZ154">
        <v>0.31544265300000002</v>
      </c>
      <c r="CA154">
        <v>73.965781019999994</v>
      </c>
      <c r="CB154">
        <v>0.306059105</v>
      </c>
      <c r="CC154">
        <v>20.809273749999999</v>
      </c>
      <c r="CD154">
        <v>0.26906007799999998</v>
      </c>
      <c r="CE154">
        <v>0.21282889199999999</v>
      </c>
      <c r="CF154">
        <v>0.87251050399999996</v>
      </c>
      <c r="CG154">
        <v>1.495838188</v>
      </c>
      <c r="CH154">
        <v>4.7201428730000003</v>
      </c>
      <c r="CI154">
        <v>0.38665492000000001</v>
      </c>
      <c r="CJ154">
        <v>326.853477</v>
      </c>
      <c r="CK154">
        <v>3.754776246</v>
      </c>
      <c r="CL154">
        <v>93.31496224</v>
      </c>
      <c r="CM154">
        <v>0.26799508</v>
      </c>
      <c r="CN154">
        <v>0.34548711100000001</v>
      </c>
      <c r="CO154">
        <v>0.59449918499999999</v>
      </c>
      <c r="CP154">
        <v>0.29823454500000002</v>
      </c>
      <c r="CQ154">
        <v>119.81395430000001</v>
      </c>
      <c r="CR154">
        <v>0.30831902500000002</v>
      </c>
      <c r="CS154">
        <v>28.59350178</v>
      </c>
      <c r="CT154">
        <v>0.28528940800000002</v>
      </c>
      <c r="CU154">
        <v>0.53497051600000001</v>
      </c>
      <c r="CV154">
        <v>8.5975535240000003</v>
      </c>
      <c r="CW154">
        <v>668.29111939999996</v>
      </c>
      <c r="CX154">
        <v>0.20403033900000001</v>
      </c>
      <c r="CY154">
        <v>120.7581098</v>
      </c>
      <c r="CZ154">
        <v>449.7218393</v>
      </c>
      <c r="DA154">
        <v>0.30933966000000002</v>
      </c>
      <c r="DB154">
        <v>18.60353727</v>
      </c>
      <c r="DC154">
        <v>75.523637679999993</v>
      </c>
      <c r="DD154">
        <v>0.14264470400000001</v>
      </c>
      <c r="DE154">
        <v>9.0728611000000001E-2</v>
      </c>
      <c r="DF154">
        <v>0.26872754700000001</v>
      </c>
      <c r="DG154">
        <v>0.33940759799999998</v>
      </c>
      <c r="DH154">
        <v>20.241657400000001</v>
      </c>
      <c r="DI154">
        <v>0.37201002300000002</v>
      </c>
      <c r="DJ154">
        <v>0.372302678</v>
      </c>
      <c r="DK154">
        <v>9.0797316499999994</v>
      </c>
      <c r="DL154">
        <v>0.31541276200000001</v>
      </c>
      <c r="DM154">
        <v>0.83264941000000003</v>
      </c>
      <c r="DN154">
        <v>0.52450532699999997</v>
      </c>
      <c r="DO154">
        <v>0.28769430800000001</v>
      </c>
      <c r="DP154">
        <v>0.41974375899999999</v>
      </c>
      <c r="DQ154">
        <v>97.479691779999996</v>
      </c>
      <c r="DR154">
        <v>224.77776840000001</v>
      </c>
      <c r="DS154">
        <v>0.31062784100000002</v>
      </c>
      <c r="DT154">
        <v>112.672404</v>
      </c>
      <c r="DU154">
        <v>0.245245975</v>
      </c>
    </row>
    <row r="155" spans="1:125" x14ac:dyDescent="0.3">
      <c r="A155" t="s">
        <v>693</v>
      </c>
      <c r="B155" t="s">
        <v>287</v>
      </c>
      <c r="C155" t="s">
        <v>62</v>
      </c>
      <c r="D155" t="s">
        <v>617</v>
      </c>
      <c r="E155" t="s">
        <v>1207</v>
      </c>
      <c r="F155">
        <v>25.15</v>
      </c>
      <c r="G155" t="s">
        <v>294</v>
      </c>
      <c r="H155" t="s">
        <v>309</v>
      </c>
      <c r="I155" t="s">
        <v>296</v>
      </c>
      <c r="J155" t="s">
        <v>291</v>
      </c>
      <c r="K155">
        <v>0.38694326299999998</v>
      </c>
      <c r="L155">
        <v>0.75549931299999995</v>
      </c>
      <c r="M155">
        <v>105.15315219999999</v>
      </c>
      <c r="N155">
        <v>6.7663001039999999</v>
      </c>
      <c r="O155">
        <v>0.60979959699999997</v>
      </c>
      <c r="P155">
        <v>0.70161131499999996</v>
      </c>
      <c r="Q155">
        <v>46.856028379999998</v>
      </c>
      <c r="R155">
        <v>0.42508638599999998</v>
      </c>
      <c r="S155">
        <v>0.86971611299999996</v>
      </c>
      <c r="T155">
        <v>4.6141347210000001</v>
      </c>
      <c r="U155">
        <v>177.32603320000001</v>
      </c>
      <c r="V155">
        <v>0.28645052500000001</v>
      </c>
      <c r="W155">
        <v>11.99018225</v>
      </c>
      <c r="X155">
        <v>21.028396489999999</v>
      </c>
      <c r="Y155">
        <v>4.3425246030000002</v>
      </c>
      <c r="Z155">
        <v>725.70291889999999</v>
      </c>
      <c r="AA155">
        <v>5.0126820670000001</v>
      </c>
      <c r="AB155">
        <v>70.952480859999994</v>
      </c>
      <c r="AC155">
        <v>0.26412123500000001</v>
      </c>
      <c r="AD155">
        <v>4.6934100259999996</v>
      </c>
      <c r="AE155">
        <v>102.3179715</v>
      </c>
      <c r="AF155">
        <v>21.758346249999999</v>
      </c>
      <c r="AG155">
        <v>0.66261864000000004</v>
      </c>
      <c r="AH155">
        <v>3.6614906889999999</v>
      </c>
      <c r="AI155">
        <v>490.8903186</v>
      </c>
      <c r="AJ155">
        <v>0.32316155000000002</v>
      </c>
      <c r="AK155">
        <v>21.972689410000001</v>
      </c>
      <c r="AL155">
        <v>855.16432199999997</v>
      </c>
      <c r="AM155">
        <v>21.237980350000001</v>
      </c>
      <c r="AN155">
        <v>64.762171170000002</v>
      </c>
      <c r="AO155">
        <v>0.20204301399999999</v>
      </c>
      <c r="AP155">
        <v>0.98867676000000004</v>
      </c>
      <c r="AQ155">
        <v>11.32844583</v>
      </c>
      <c r="AR155">
        <v>10.048340850000001</v>
      </c>
      <c r="AS155">
        <v>0.29083622999999997</v>
      </c>
      <c r="AT155">
        <v>2.675409202</v>
      </c>
      <c r="AU155">
        <v>8.1081467489999994</v>
      </c>
      <c r="AV155">
        <v>0.62661102499999999</v>
      </c>
      <c r="AW155">
        <v>1.233533674</v>
      </c>
      <c r="AX155">
        <v>1.1340496069999999</v>
      </c>
      <c r="AY155">
        <v>20.344906940000001</v>
      </c>
      <c r="AZ155">
        <v>2.1103385280000002</v>
      </c>
      <c r="BA155">
        <v>38.674055520000003</v>
      </c>
      <c r="BB155">
        <v>953.04238210000005</v>
      </c>
      <c r="BC155">
        <v>3.7970057860000002</v>
      </c>
      <c r="BD155">
        <v>105.2145594</v>
      </c>
      <c r="BE155">
        <v>1.0967746899999999</v>
      </c>
      <c r="BF155">
        <v>67.49862152</v>
      </c>
      <c r="BG155">
        <v>2.9574690399999999</v>
      </c>
      <c r="BH155">
        <v>157.29749939999999</v>
      </c>
      <c r="BI155">
        <v>29.356364079999999</v>
      </c>
      <c r="BJ155">
        <v>4.8060618230000003</v>
      </c>
      <c r="BK155">
        <v>2.5958283419999999</v>
      </c>
      <c r="BL155">
        <v>1.2909493540000001</v>
      </c>
      <c r="BM155">
        <v>131.89463979999999</v>
      </c>
      <c r="BN155">
        <v>379.89990390000003</v>
      </c>
      <c r="BO155">
        <v>78.555548349999995</v>
      </c>
      <c r="BP155">
        <v>2.2747920480000001</v>
      </c>
      <c r="BQ155">
        <v>32.672772160000001</v>
      </c>
      <c r="BR155">
        <v>25.408561290000002</v>
      </c>
      <c r="BS155">
        <v>0.13769432000000001</v>
      </c>
      <c r="BT155">
        <v>0.26400437700000001</v>
      </c>
      <c r="BU155">
        <v>5.7284996369999996</v>
      </c>
      <c r="BV155">
        <v>1.6276860879999999</v>
      </c>
      <c r="BW155">
        <v>0.23428574399999999</v>
      </c>
      <c r="BX155">
        <v>9.1631515859999997</v>
      </c>
      <c r="BY155">
        <v>0.45248802599999999</v>
      </c>
      <c r="BZ155">
        <v>0.31544265300000002</v>
      </c>
      <c r="CA155">
        <v>25.363095449999999</v>
      </c>
      <c r="CB155">
        <v>1.0594892600000001</v>
      </c>
      <c r="CC155">
        <v>6.6482122529999996</v>
      </c>
      <c r="CD155">
        <v>0.26906007799999998</v>
      </c>
      <c r="CE155">
        <v>1.014094316</v>
      </c>
      <c r="CF155">
        <v>0.87251050399999996</v>
      </c>
      <c r="CG155">
        <v>1.495838188</v>
      </c>
      <c r="CH155">
        <v>0.51592063799999999</v>
      </c>
      <c r="CI155">
        <v>0.38665492000000001</v>
      </c>
      <c r="CJ155">
        <v>84.201147280000001</v>
      </c>
      <c r="CK155">
        <v>19.415869239999999</v>
      </c>
      <c r="CL155">
        <v>26.673057719999999</v>
      </c>
      <c r="CM155">
        <v>0.26799508</v>
      </c>
      <c r="CN155">
        <v>0.34548711100000001</v>
      </c>
      <c r="CO155">
        <v>0.59449918499999999</v>
      </c>
      <c r="CP155">
        <v>0.29823454500000002</v>
      </c>
      <c r="CQ155">
        <v>14.764939330000001</v>
      </c>
      <c r="CR155">
        <v>3.7418373210000002</v>
      </c>
      <c r="CS155">
        <v>4.0805486589999997</v>
      </c>
      <c r="CT155">
        <v>0.28528940800000002</v>
      </c>
      <c r="CU155">
        <v>0.53497051600000001</v>
      </c>
      <c r="CV155">
        <v>0.130470165</v>
      </c>
      <c r="CW155">
        <v>75.081170279999995</v>
      </c>
      <c r="CX155">
        <v>1.397320613</v>
      </c>
      <c r="CY155">
        <v>27.120344150000001</v>
      </c>
      <c r="CZ155">
        <v>135.10243170000001</v>
      </c>
      <c r="DA155">
        <v>0.30933966000000002</v>
      </c>
      <c r="DB155">
        <v>7.8022599860000001</v>
      </c>
      <c r="DC155">
        <v>34.440763269999998</v>
      </c>
      <c r="DD155">
        <v>0.14264470400000001</v>
      </c>
      <c r="DE155">
        <v>9.0728611000000001E-2</v>
      </c>
      <c r="DF155">
        <v>0.26872754700000001</v>
      </c>
      <c r="DG155">
        <v>0.33940759799999998</v>
      </c>
      <c r="DH155">
        <v>0.28528940800000002</v>
      </c>
      <c r="DI155">
        <v>0.37201002300000002</v>
      </c>
      <c r="DJ155">
        <v>0.372302678</v>
      </c>
      <c r="DK155">
        <v>0.363867465</v>
      </c>
      <c r="DL155">
        <v>0.31541276200000001</v>
      </c>
      <c r="DM155">
        <v>0.83264941000000003</v>
      </c>
      <c r="DN155">
        <v>0.52450532699999997</v>
      </c>
      <c r="DO155">
        <v>3.6056981399999999</v>
      </c>
      <c r="DP155">
        <v>0.41974375899999999</v>
      </c>
      <c r="DQ155">
        <v>25.314676890000001</v>
      </c>
      <c r="DR155">
        <v>27.711788680000002</v>
      </c>
      <c r="DS155">
        <v>0.31062784100000002</v>
      </c>
      <c r="DT155">
        <v>17.840105130000001</v>
      </c>
      <c r="DU155">
        <v>0.245245975</v>
      </c>
    </row>
    <row r="156" spans="1:125" x14ac:dyDescent="0.3">
      <c r="A156" t="s">
        <v>694</v>
      </c>
      <c r="B156" t="s">
        <v>287</v>
      </c>
      <c r="C156" t="s">
        <v>62</v>
      </c>
      <c r="D156" t="s">
        <v>618</v>
      </c>
      <c r="E156" t="s">
        <v>1202</v>
      </c>
      <c r="F156">
        <v>33.770000000000003</v>
      </c>
      <c r="G156" t="s">
        <v>294</v>
      </c>
      <c r="H156" t="s">
        <v>295</v>
      </c>
      <c r="I156" t="s">
        <v>296</v>
      </c>
      <c r="J156" t="s">
        <v>291</v>
      </c>
      <c r="K156">
        <v>0.38694326299999998</v>
      </c>
      <c r="L156">
        <v>0.75549931299999995</v>
      </c>
      <c r="M156">
        <v>24.623473440000001</v>
      </c>
      <c r="N156">
        <v>0.13143564099999999</v>
      </c>
      <c r="O156">
        <v>0.60979959699999997</v>
      </c>
      <c r="P156">
        <v>0.70161131499999996</v>
      </c>
      <c r="Q156">
        <v>1.130552118</v>
      </c>
      <c r="R156">
        <v>0.42508638599999998</v>
      </c>
      <c r="S156">
        <v>0.36587777599999999</v>
      </c>
      <c r="T156">
        <v>0.27355913599999998</v>
      </c>
      <c r="U156">
        <v>14.937431269999999</v>
      </c>
      <c r="V156">
        <v>0.28645052500000001</v>
      </c>
      <c r="W156">
        <v>0.35889322000000001</v>
      </c>
      <c r="X156">
        <v>0.28342104800000001</v>
      </c>
      <c r="Y156">
        <v>0.56661731299999996</v>
      </c>
      <c r="Z156">
        <v>127.0714093</v>
      </c>
      <c r="AA156">
        <v>7.4718066959999998</v>
      </c>
      <c r="AB156">
        <v>11.602693009999999</v>
      </c>
      <c r="AC156">
        <v>0.26412123500000001</v>
      </c>
      <c r="AD156">
        <v>0.27903973199999998</v>
      </c>
      <c r="AE156">
        <v>17.153312379999999</v>
      </c>
      <c r="AF156">
        <v>0.25437791999999998</v>
      </c>
      <c r="AG156">
        <v>0.66261864000000004</v>
      </c>
      <c r="AH156">
        <v>0.18844150000000001</v>
      </c>
      <c r="AI156">
        <v>146.6595082</v>
      </c>
      <c r="AJ156">
        <v>0.32316155000000002</v>
      </c>
      <c r="AK156">
        <v>28.153439150000001</v>
      </c>
      <c r="AL156">
        <v>105.726927</v>
      </c>
      <c r="AM156">
        <v>41.822150669999999</v>
      </c>
      <c r="AN156">
        <v>6.8095361350000001</v>
      </c>
      <c r="AO156">
        <v>1.2746341649999999</v>
      </c>
      <c r="AP156">
        <v>0.15351445399999999</v>
      </c>
      <c r="AQ156">
        <v>1.0165496780000001</v>
      </c>
      <c r="AR156">
        <v>0.328150779</v>
      </c>
      <c r="AS156">
        <v>0.29083622999999997</v>
      </c>
      <c r="AT156">
        <v>0.92911497600000004</v>
      </c>
      <c r="AU156">
        <v>0.146786678</v>
      </c>
      <c r="AV156">
        <v>0.62661102499999999</v>
      </c>
      <c r="AW156">
        <v>1.233533674</v>
      </c>
      <c r="AX156">
        <v>1.1340496069999999</v>
      </c>
      <c r="AY156">
        <v>18.030616439999999</v>
      </c>
      <c r="AZ156">
        <v>2.1103385280000002</v>
      </c>
      <c r="BA156">
        <v>10.459182240000001</v>
      </c>
      <c r="BB156">
        <v>767.6943215</v>
      </c>
      <c r="BC156">
        <v>14.16225571</v>
      </c>
      <c r="BD156">
        <v>37.695367470000001</v>
      </c>
      <c r="BE156">
        <v>1.0967746899999999</v>
      </c>
      <c r="BF156">
        <v>46.809466690000001</v>
      </c>
      <c r="BG156">
        <v>2.9574690399999999</v>
      </c>
      <c r="BH156">
        <v>157.85351829999999</v>
      </c>
      <c r="BI156">
        <v>37.926451030000003</v>
      </c>
      <c r="BJ156">
        <v>7.8911199129999998</v>
      </c>
      <c r="BK156">
        <v>2.5958283419999999</v>
      </c>
      <c r="BL156">
        <v>1.2909493540000001</v>
      </c>
      <c r="BM156">
        <v>174.31659300000001</v>
      </c>
      <c r="BN156">
        <v>331.69655180000001</v>
      </c>
      <c r="BO156">
        <v>32.962828870000003</v>
      </c>
      <c r="BP156">
        <v>3.0003139430000001</v>
      </c>
      <c r="BQ156">
        <v>89.448673659999997</v>
      </c>
      <c r="BR156">
        <v>25.009260260000001</v>
      </c>
      <c r="BS156">
        <v>7.0483916850000004</v>
      </c>
      <c r="BT156">
        <v>0.26400437700000001</v>
      </c>
      <c r="BU156">
        <v>3.4567149260000001</v>
      </c>
      <c r="BV156">
        <v>4.4074161690000002</v>
      </c>
      <c r="BW156">
        <v>0.23428574399999999</v>
      </c>
      <c r="BX156">
        <v>3.4189033850000001</v>
      </c>
      <c r="BY156">
        <v>0.45248802599999999</v>
      </c>
      <c r="BZ156">
        <v>0.31544265300000002</v>
      </c>
      <c r="CA156">
        <v>19.69581367</v>
      </c>
      <c r="CB156">
        <v>0.306059105</v>
      </c>
      <c r="CC156">
        <v>8.3159348509999997</v>
      </c>
      <c r="CD156">
        <v>0.26906007799999998</v>
      </c>
      <c r="CE156">
        <v>0.21282889199999999</v>
      </c>
      <c r="CF156">
        <v>0.87251050399999996</v>
      </c>
      <c r="CG156">
        <v>1.495838188</v>
      </c>
      <c r="CH156">
        <v>3.8390102389999998</v>
      </c>
      <c r="CI156">
        <v>1.323137322</v>
      </c>
      <c r="CJ156">
        <v>128.9910635</v>
      </c>
      <c r="CK156">
        <v>2.6658738789999998</v>
      </c>
      <c r="CL156">
        <v>57.889395030000003</v>
      </c>
      <c r="CM156">
        <v>0.26799508</v>
      </c>
      <c r="CN156">
        <v>0.34548711100000001</v>
      </c>
      <c r="CO156">
        <v>0.59449918499999999</v>
      </c>
      <c r="CP156">
        <v>0.29823454500000002</v>
      </c>
      <c r="CQ156">
        <v>19.793438640000002</v>
      </c>
      <c r="CR156">
        <v>0.30831902500000002</v>
      </c>
      <c r="CS156">
        <v>8.0481562560000004</v>
      </c>
      <c r="CT156">
        <v>0.28528940800000002</v>
      </c>
      <c r="CU156">
        <v>0.53497051600000001</v>
      </c>
      <c r="CV156">
        <v>0.130470165</v>
      </c>
      <c r="CW156">
        <v>194.11408789999999</v>
      </c>
      <c r="CX156">
        <v>0.20403033900000001</v>
      </c>
      <c r="CY156">
        <v>60.117008239999997</v>
      </c>
      <c r="CZ156">
        <v>246.66419880000001</v>
      </c>
      <c r="DA156">
        <v>0.30933966000000002</v>
      </c>
      <c r="DB156">
        <v>8.5843062369999998</v>
      </c>
      <c r="DC156">
        <v>70.962975510000007</v>
      </c>
      <c r="DD156">
        <v>0.14264470400000001</v>
      </c>
      <c r="DE156">
        <v>9.0728611000000001E-2</v>
      </c>
      <c r="DF156">
        <v>0.26872754700000001</v>
      </c>
      <c r="DG156">
        <v>0.33940759799999998</v>
      </c>
      <c r="DH156">
        <v>0.28528940800000002</v>
      </c>
      <c r="DI156">
        <v>0.37201002300000002</v>
      </c>
      <c r="DJ156">
        <v>0.372302678</v>
      </c>
      <c r="DK156">
        <v>0.363867465</v>
      </c>
      <c r="DL156">
        <v>0.31541276200000001</v>
      </c>
      <c r="DM156">
        <v>0.83264941000000003</v>
      </c>
      <c r="DN156">
        <v>0.52450532699999997</v>
      </c>
      <c r="DO156">
        <v>0.28769430800000001</v>
      </c>
      <c r="DP156">
        <v>0.41974375899999999</v>
      </c>
      <c r="DQ156">
        <v>33.868735289999996</v>
      </c>
      <c r="DR156">
        <v>60.03901175</v>
      </c>
      <c r="DS156">
        <v>0.31062784100000002</v>
      </c>
      <c r="DT156">
        <v>33.257080340000002</v>
      </c>
      <c r="DU156">
        <v>0.245245975</v>
      </c>
    </row>
    <row r="157" spans="1:125" x14ac:dyDescent="0.3">
      <c r="A157" t="s">
        <v>695</v>
      </c>
      <c r="B157" t="s">
        <v>287</v>
      </c>
      <c r="C157" t="s">
        <v>62</v>
      </c>
      <c r="D157" t="s">
        <v>617</v>
      </c>
      <c r="E157" t="s">
        <v>1206</v>
      </c>
      <c r="F157">
        <v>28.53</v>
      </c>
      <c r="G157" t="s">
        <v>294</v>
      </c>
      <c r="H157" t="s">
        <v>295</v>
      </c>
      <c r="I157" t="s">
        <v>303</v>
      </c>
      <c r="J157" t="s">
        <v>398</v>
      </c>
      <c r="K157">
        <v>0.38694326299999998</v>
      </c>
      <c r="L157">
        <v>0.75549931299999995</v>
      </c>
      <c r="M157">
        <v>7.851761293</v>
      </c>
      <c r="N157">
        <v>0.13143564099999999</v>
      </c>
      <c r="O157">
        <v>0.60979959699999997</v>
      </c>
      <c r="P157">
        <v>0.70161131499999996</v>
      </c>
      <c r="Q157">
        <v>0.19137875900000001</v>
      </c>
      <c r="R157">
        <v>0.42508638599999998</v>
      </c>
      <c r="S157">
        <v>0.36587777599999999</v>
      </c>
      <c r="T157">
        <v>0.27355913599999998</v>
      </c>
      <c r="U157">
        <v>7.4243864000000007E-2</v>
      </c>
      <c r="V157">
        <v>0.28645052500000001</v>
      </c>
      <c r="W157">
        <v>0.35889322000000001</v>
      </c>
      <c r="X157">
        <v>0.28342104800000001</v>
      </c>
      <c r="Y157">
        <v>0.56661731299999996</v>
      </c>
      <c r="Z157">
        <v>1.269711005</v>
      </c>
      <c r="AA157">
        <v>0.32351035900000003</v>
      </c>
      <c r="AB157">
        <v>0.140867187</v>
      </c>
      <c r="AC157">
        <v>0.26412123500000001</v>
      </c>
      <c r="AD157">
        <v>0.27903973199999998</v>
      </c>
      <c r="AE157">
        <v>0.147854706</v>
      </c>
      <c r="AF157">
        <v>0.25437791999999998</v>
      </c>
      <c r="AG157">
        <v>0.66261864000000004</v>
      </c>
      <c r="AH157">
        <v>0.18844150000000001</v>
      </c>
      <c r="AI157">
        <v>5.0663710269999997</v>
      </c>
      <c r="AJ157">
        <v>0.32316155000000002</v>
      </c>
      <c r="AK157">
        <v>0.13388745599999999</v>
      </c>
      <c r="AL157">
        <v>4.9065143339999997</v>
      </c>
      <c r="AM157">
        <v>9.6889447000000004E-2</v>
      </c>
      <c r="AN157">
        <v>0.64671773899999996</v>
      </c>
      <c r="AO157">
        <v>0.20204301399999999</v>
      </c>
      <c r="AP157">
        <v>0.15351445399999999</v>
      </c>
      <c r="AQ157">
        <v>0.23441245699999999</v>
      </c>
      <c r="AR157">
        <v>0.328150779</v>
      </c>
      <c r="AS157">
        <v>0.29083622999999997</v>
      </c>
      <c r="AT157">
        <v>0.139123948</v>
      </c>
      <c r="AU157">
        <v>0.146786678</v>
      </c>
      <c r="AV157">
        <v>0.62661102499999999</v>
      </c>
      <c r="AW157">
        <v>1.233533674</v>
      </c>
      <c r="AX157">
        <v>1.1340496069999999</v>
      </c>
      <c r="AY157">
        <v>54.446117260000001</v>
      </c>
      <c r="AZ157">
        <v>20.110424340000002</v>
      </c>
      <c r="BA157">
        <v>86.182741250000007</v>
      </c>
      <c r="BB157">
        <v>1045.62436</v>
      </c>
      <c r="BC157">
        <v>39.200623380000003</v>
      </c>
      <c r="BD157">
        <v>54.779123939999998</v>
      </c>
      <c r="BE157">
        <v>11.62326521</v>
      </c>
      <c r="BF157">
        <v>29.388167750000001</v>
      </c>
      <c r="BG157">
        <v>5.5111802140000004</v>
      </c>
      <c r="BH157">
        <v>70.987504950000002</v>
      </c>
      <c r="BI157">
        <v>39.998886810000002</v>
      </c>
      <c r="BJ157">
        <v>13.94138805</v>
      </c>
      <c r="BK157">
        <v>11.67926391</v>
      </c>
      <c r="BL157">
        <v>2.1588442579999998</v>
      </c>
      <c r="BM157">
        <v>107.0003121</v>
      </c>
      <c r="BN157">
        <v>190.6121972</v>
      </c>
      <c r="BO157">
        <v>60.250192980000001</v>
      </c>
      <c r="BP157">
        <v>0.220140064</v>
      </c>
      <c r="BQ157">
        <v>12.154889320000001</v>
      </c>
      <c r="BR157">
        <v>5.5975863209999996</v>
      </c>
      <c r="BS157">
        <v>0.56104834699999995</v>
      </c>
      <c r="BT157">
        <v>0.44667733100000001</v>
      </c>
      <c r="BU157">
        <v>0.475643916</v>
      </c>
      <c r="BV157">
        <v>0.28568385899999998</v>
      </c>
      <c r="BW157">
        <v>0.23428574399999999</v>
      </c>
      <c r="BX157">
        <v>0.17045392200000001</v>
      </c>
      <c r="BY157">
        <v>0.45248802599999999</v>
      </c>
      <c r="BZ157">
        <v>0.31544265300000002</v>
      </c>
      <c r="CA157">
        <v>0.24839709700000001</v>
      </c>
      <c r="CB157">
        <v>0.306059105</v>
      </c>
      <c r="CC157">
        <v>0.31326816800000001</v>
      </c>
      <c r="CD157">
        <v>0.26906007799999998</v>
      </c>
      <c r="CE157">
        <v>0.21282889199999999</v>
      </c>
      <c r="CF157">
        <v>0.87251050399999996</v>
      </c>
      <c r="CG157">
        <v>1.495838188</v>
      </c>
      <c r="CH157">
        <v>0.51592063799999999</v>
      </c>
      <c r="CI157">
        <v>0.38665492000000001</v>
      </c>
      <c r="CJ157">
        <v>2.016002141</v>
      </c>
      <c r="CK157">
        <v>0.320167655</v>
      </c>
      <c r="CL157">
        <v>0.42553717699999999</v>
      </c>
      <c r="CM157">
        <v>0.26799508</v>
      </c>
      <c r="CN157">
        <v>0.34548711100000001</v>
      </c>
      <c r="CO157">
        <v>0.59449918499999999</v>
      </c>
      <c r="CP157">
        <v>0.29823454500000002</v>
      </c>
      <c r="CQ157">
        <v>0.204146891</v>
      </c>
      <c r="CR157">
        <v>0.30831902500000002</v>
      </c>
      <c r="CS157">
        <v>0.16750730799999999</v>
      </c>
      <c r="CT157">
        <v>0.28528940800000002</v>
      </c>
      <c r="CU157">
        <v>0.53497051600000001</v>
      </c>
      <c r="CV157">
        <v>0.130470165</v>
      </c>
      <c r="CW157">
        <v>5.3321485419999997</v>
      </c>
      <c r="CX157">
        <v>0.20403033900000001</v>
      </c>
      <c r="CY157">
        <v>1.2921658380000001</v>
      </c>
      <c r="CZ157">
        <v>5.4337711740000003</v>
      </c>
      <c r="DA157">
        <v>0.30933966000000002</v>
      </c>
      <c r="DB157">
        <v>0.97056871300000003</v>
      </c>
      <c r="DC157">
        <v>2.3846250859999998</v>
      </c>
      <c r="DD157">
        <v>0.14264470400000001</v>
      </c>
      <c r="DE157">
        <v>9.0728611000000001E-2</v>
      </c>
      <c r="DF157">
        <v>0.26872754700000001</v>
      </c>
      <c r="DG157">
        <v>0.33940759799999998</v>
      </c>
      <c r="DH157">
        <v>0.28528940800000002</v>
      </c>
      <c r="DI157">
        <v>0.37201002300000002</v>
      </c>
      <c r="DJ157">
        <v>0.372302678</v>
      </c>
      <c r="DK157">
        <v>0.363867465</v>
      </c>
      <c r="DL157">
        <v>0.31541276200000001</v>
      </c>
      <c r="DM157">
        <v>0.83264941000000003</v>
      </c>
      <c r="DN157">
        <v>0.52450532699999997</v>
      </c>
      <c r="DO157">
        <v>0.28769430800000001</v>
      </c>
      <c r="DP157">
        <v>0.41974375899999999</v>
      </c>
      <c r="DQ157">
        <v>0.427173576</v>
      </c>
      <c r="DR157">
        <v>1.8667949260000001</v>
      </c>
      <c r="DS157">
        <v>0.31062784100000002</v>
      </c>
      <c r="DT157">
        <v>0.35290490200000002</v>
      </c>
      <c r="DU157">
        <v>0.245245975</v>
      </c>
    </row>
  </sheetData>
  <mergeCells count="1">
    <mergeCell ref="A1:L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27</vt:i4>
      </vt:variant>
    </vt:vector>
  </HeadingPairs>
  <TitlesOfParts>
    <vt:vector size="27" baseType="lpstr">
      <vt:lpstr>S_Data_1</vt:lpstr>
      <vt:lpstr>S_Data_2</vt:lpstr>
      <vt:lpstr>S_Data_3</vt:lpstr>
      <vt:lpstr>S_Data_4</vt:lpstr>
      <vt:lpstr>S_Data_5</vt:lpstr>
      <vt:lpstr>S_Data_6</vt:lpstr>
      <vt:lpstr>S_Data_7</vt:lpstr>
      <vt:lpstr>S_Data_8</vt:lpstr>
      <vt:lpstr>S_Data_9</vt:lpstr>
      <vt:lpstr>S_Data_10</vt:lpstr>
      <vt:lpstr>S_Data_11</vt:lpstr>
      <vt:lpstr>S_Data_12</vt:lpstr>
      <vt:lpstr>S_Data_13</vt:lpstr>
      <vt:lpstr>S_Data_14</vt:lpstr>
      <vt:lpstr>S_Data_15</vt:lpstr>
      <vt:lpstr>S_Data_16</vt:lpstr>
      <vt:lpstr>S_Data_17</vt:lpstr>
      <vt:lpstr>S_Data_18</vt:lpstr>
      <vt:lpstr>S_Data_19</vt:lpstr>
      <vt:lpstr>S_Data_20</vt:lpstr>
      <vt:lpstr>S_Data_21</vt:lpstr>
      <vt:lpstr>S_Data_22</vt:lpstr>
      <vt:lpstr>S_Data_23</vt:lpstr>
      <vt:lpstr>S_Data_24</vt:lpstr>
      <vt:lpstr>S_Data_25</vt:lpstr>
      <vt:lpstr>S_Data_26</vt:lpstr>
      <vt:lpstr>S_Data_27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Jirasko Robert</dc:creator>
  <cp:lastModifiedBy>Jirasko Robert</cp:lastModifiedBy>
  <dcterms:created xsi:type="dcterms:W3CDTF">2021-10-20T15:39:35Z</dcterms:created>
  <dcterms:modified xsi:type="dcterms:W3CDTF">2022-01-08T20:21:14Z</dcterms:modified>
</cp:coreProperties>
</file>